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FestivalBuddyII\_sourceFiles\Barter Items\"/>
    </mc:Choice>
  </mc:AlternateContent>
  <xr:revisionPtr revIDLastSave="0" documentId="13_ncr:1_{1B0A4D20-1C8A-4671-A0F6-6F978CF424D2}" xr6:coauthVersionLast="47" xr6:coauthVersionMax="47" xr10:uidLastSave="{00000000-0000-0000-0000-000000000000}"/>
  <bookViews>
    <workbookView xWindow="8010" yWindow="5595" windowWidth="15075" windowHeight="10380" xr2:uid="{83101F25-9AB0-48DD-9147-B2D704E74084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4" i="1" l="1"/>
  <c r="M284" i="1" s="1"/>
  <c r="L284" i="1" s="1"/>
  <c r="P284" i="1"/>
  <c r="Q284" i="1"/>
  <c r="S284" i="1"/>
  <c r="T284" i="1"/>
  <c r="R284" i="1" s="1"/>
  <c r="U284" i="1"/>
  <c r="V284" i="1"/>
  <c r="M285" i="1"/>
  <c r="O285" i="1"/>
  <c r="N285" i="1" s="1"/>
  <c r="L285" i="1" s="1"/>
  <c r="P285" i="1"/>
  <c r="Q285" i="1"/>
  <c r="S285" i="1"/>
  <c r="R285" i="1" s="1"/>
  <c r="T285" i="1"/>
  <c r="U285" i="1"/>
  <c r="V285" i="1"/>
  <c r="O3" i="1"/>
  <c r="M3" i="1" s="1"/>
  <c r="P3" i="1"/>
  <c r="Q3" i="1"/>
  <c r="S3" i="1"/>
  <c r="T3" i="1"/>
  <c r="U3" i="1"/>
  <c r="V3" i="1"/>
  <c r="M4" i="1"/>
  <c r="O4" i="1"/>
  <c r="N4" i="1" s="1"/>
  <c r="P4" i="1"/>
  <c r="Q4" i="1"/>
  <c r="S4" i="1"/>
  <c r="R4" i="1" s="1"/>
  <c r="T4" i="1"/>
  <c r="U4" i="1"/>
  <c r="V4" i="1"/>
  <c r="O5" i="1"/>
  <c r="P5" i="1"/>
  <c r="Q5" i="1"/>
  <c r="S5" i="1"/>
  <c r="T5" i="1"/>
  <c r="U5" i="1"/>
  <c r="R5" i="1" s="1"/>
  <c r="V5" i="1"/>
  <c r="O6" i="1"/>
  <c r="M6" i="1" s="1"/>
  <c r="P6" i="1"/>
  <c r="Q6" i="1"/>
  <c r="S6" i="1"/>
  <c r="T6" i="1"/>
  <c r="U6" i="1"/>
  <c r="V6" i="1"/>
  <c r="O7" i="1"/>
  <c r="P7" i="1"/>
  <c r="Q7" i="1"/>
  <c r="S7" i="1"/>
  <c r="T7" i="1"/>
  <c r="U7" i="1"/>
  <c r="V7" i="1"/>
  <c r="O8" i="1"/>
  <c r="M8" i="1" s="1"/>
  <c r="P8" i="1"/>
  <c r="Q8" i="1"/>
  <c r="S8" i="1"/>
  <c r="T8" i="1"/>
  <c r="U8" i="1"/>
  <c r="V8" i="1"/>
  <c r="O9" i="1"/>
  <c r="M9" i="1" s="1"/>
  <c r="P9" i="1"/>
  <c r="Q9" i="1"/>
  <c r="S9" i="1"/>
  <c r="T9" i="1"/>
  <c r="U9" i="1"/>
  <c r="V9" i="1"/>
  <c r="O10" i="1"/>
  <c r="M10" i="1" s="1"/>
  <c r="P10" i="1"/>
  <c r="Q10" i="1"/>
  <c r="S10" i="1"/>
  <c r="T10" i="1"/>
  <c r="U10" i="1"/>
  <c r="V10" i="1"/>
  <c r="M11" i="1"/>
  <c r="O11" i="1"/>
  <c r="N11" i="1" s="1"/>
  <c r="P11" i="1"/>
  <c r="Q11" i="1"/>
  <c r="S11" i="1"/>
  <c r="T11" i="1"/>
  <c r="U11" i="1"/>
  <c r="V11" i="1"/>
  <c r="O12" i="1"/>
  <c r="M12" i="1" s="1"/>
  <c r="P12" i="1"/>
  <c r="Q12" i="1"/>
  <c r="S12" i="1"/>
  <c r="T12" i="1"/>
  <c r="R12" i="1" s="1"/>
  <c r="U12" i="1"/>
  <c r="V12" i="1"/>
  <c r="O13" i="1"/>
  <c r="N13" i="1" s="1"/>
  <c r="P13" i="1"/>
  <c r="Q13" i="1"/>
  <c r="S13" i="1"/>
  <c r="T13" i="1"/>
  <c r="U13" i="1"/>
  <c r="V13" i="1"/>
  <c r="O14" i="1"/>
  <c r="M14" i="1" s="1"/>
  <c r="P14" i="1"/>
  <c r="Q14" i="1"/>
  <c r="S14" i="1"/>
  <c r="R14" i="1" s="1"/>
  <c r="L14" i="1" s="1"/>
  <c r="T14" i="1"/>
  <c r="U14" i="1"/>
  <c r="V14" i="1"/>
  <c r="M15" i="1"/>
  <c r="O15" i="1"/>
  <c r="N15" i="1" s="1"/>
  <c r="P15" i="1"/>
  <c r="Q15" i="1"/>
  <c r="S15" i="1"/>
  <c r="T15" i="1"/>
  <c r="U15" i="1"/>
  <c r="V15" i="1"/>
  <c r="O16" i="1"/>
  <c r="M16" i="1" s="1"/>
  <c r="P16" i="1"/>
  <c r="Q16" i="1"/>
  <c r="L16" i="1" s="1"/>
  <c r="S16" i="1"/>
  <c r="T16" i="1"/>
  <c r="U16" i="1"/>
  <c r="V16" i="1"/>
  <c r="R16" i="1" s="1"/>
  <c r="O17" i="1"/>
  <c r="M17" i="1" s="1"/>
  <c r="P17" i="1"/>
  <c r="Q17" i="1"/>
  <c r="S17" i="1"/>
  <c r="T17" i="1"/>
  <c r="R17" i="1" s="1"/>
  <c r="U17" i="1"/>
  <c r="V17" i="1"/>
  <c r="M18" i="1"/>
  <c r="O18" i="1"/>
  <c r="N18" i="1" s="1"/>
  <c r="P18" i="1"/>
  <c r="Q18" i="1"/>
  <c r="S18" i="1"/>
  <c r="T18" i="1"/>
  <c r="U18" i="1"/>
  <c r="V18" i="1"/>
  <c r="O19" i="1"/>
  <c r="M19" i="1" s="1"/>
  <c r="P19" i="1"/>
  <c r="Q19" i="1"/>
  <c r="S19" i="1"/>
  <c r="T19" i="1"/>
  <c r="U19" i="1"/>
  <c r="V19" i="1"/>
  <c r="M20" i="1"/>
  <c r="O20" i="1"/>
  <c r="N20" i="1" s="1"/>
  <c r="P20" i="1"/>
  <c r="Q20" i="1"/>
  <c r="S20" i="1"/>
  <c r="T20" i="1"/>
  <c r="U20" i="1"/>
  <c r="V20" i="1"/>
  <c r="O21" i="1"/>
  <c r="P21" i="1"/>
  <c r="Q21" i="1"/>
  <c r="S21" i="1"/>
  <c r="T21" i="1"/>
  <c r="R21" i="1" s="1"/>
  <c r="U21" i="1"/>
  <c r="V21" i="1"/>
  <c r="M22" i="1"/>
  <c r="O22" i="1"/>
  <c r="N22" i="1" s="1"/>
  <c r="P22" i="1"/>
  <c r="Q22" i="1"/>
  <c r="S22" i="1"/>
  <c r="T22" i="1"/>
  <c r="U22" i="1"/>
  <c r="V22" i="1"/>
  <c r="O23" i="1"/>
  <c r="P23" i="1"/>
  <c r="Q23" i="1"/>
  <c r="S23" i="1"/>
  <c r="T23" i="1"/>
  <c r="U23" i="1"/>
  <c r="R23" i="1" s="1"/>
  <c r="V23" i="1"/>
  <c r="M24" i="1"/>
  <c r="N24" i="1"/>
  <c r="O24" i="1"/>
  <c r="P24" i="1"/>
  <c r="Q24" i="1"/>
  <c r="S24" i="1"/>
  <c r="T24" i="1"/>
  <c r="U24" i="1"/>
  <c r="V24" i="1"/>
  <c r="O25" i="1"/>
  <c r="M25" i="1" s="1"/>
  <c r="P25" i="1"/>
  <c r="Q25" i="1"/>
  <c r="S25" i="1"/>
  <c r="T25" i="1"/>
  <c r="U25" i="1"/>
  <c r="V25" i="1"/>
  <c r="M26" i="1"/>
  <c r="N26" i="1"/>
  <c r="O26" i="1"/>
  <c r="P26" i="1"/>
  <c r="Q26" i="1"/>
  <c r="S26" i="1"/>
  <c r="T26" i="1"/>
  <c r="U26" i="1"/>
  <c r="V26" i="1"/>
  <c r="O27" i="1"/>
  <c r="N27" i="1" s="1"/>
  <c r="P27" i="1"/>
  <c r="Q27" i="1"/>
  <c r="S27" i="1"/>
  <c r="T27" i="1"/>
  <c r="U27" i="1"/>
  <c r="V27" i="1"/>
  <c r="N28" i="1"/>
  <c r="O28" i="1"/>
  <c r="M28" i="1" s="1"/>
  <c r="P28" i="1"/>
  <c r="Q28" i="1"/>
  <c r="S28" i="1"/>
  <c r="T28" i="1"/>
  <c r="U28" i="1"/>
  <c r="R28" i="1" s="1"/>
  <c r="V28" i="1"/>
  <c r="M29" i="1"/>
  <c r="N29" i="1"/>
  <c r="O29" i="1"/>
  <c r="P29" i="1"/>
  <c r="Q29" i="1"/>
  <c r="S29" i="1"/>
  <c r="R29" i="1" s="1"/>
  <c r="L29" i="1" s="1"/>
  <c r="T29" i="1"/>
  <c r="U29" i="1"/>
  <c r="V29" i="1"/>
  <c r="O30" i="1"/>
  <c r="M30" i="1" s="1"/>
  <c r="P30" i="1"/>
  <c r="Q30" i="1"/>
  <c r="S30" i="1"/>
  <c r="R30" i="1" s="1"/>
  <c r="T30" i="1"/>
  <c r="U30" i="1"/>
  <c r="V30" i="1"/>
  <c r="N31" i="1"/>
  <c r="O31" i="1"/>
  <c r="M31" i="1" s="1"/>
  <c r="P31" i="1"/>
  <c r="Q31" i="1"/>
  <c r="S31" i="1"/>
  <c r="T31" i="1"/>
  <c r="U31" i="1"/>
  <c r="V31" i="1"/>
  <c r="O32" i="1"/>
  <c r="M32" i="1" s="1"/>
  <c r="P32" i="1"/>
  <c r="Q32" i="1"/>
  <c r="S32" i="1"/>
  <c r="T32" i="1"/>
  <c r="U32" i="1"/>
  <c r="V32" i="1"/>
  <c r="N33" i="1"/>
  <c r="O33" i="1"/>
  <c r="M33" i="1" s="1"/>
  <c r="P33" i="1"/>
  <c r="Q33" i="1"/>
  <c r="S33" i="1"/>
  <c r="T33" i="1"/>
  <c r="U33" i="1"/>
  <c r="V33" i="1"/>
  <c r="O34" i="1"/>
  <c r="N34" i="1" s="1"/>
  <c r="P34" i="1"/>
  <c r="Q34" i="1"/>
  <c r="S34" i="1"/>
  <c r="T34" i="1"/>
  <c r="U34" i="1"/>
  <c r="V34" i="1"/>
  <c r="N35" i="1"/>
  <c r="O35" i="1"/>
  <c r="M35" i="1" s="1"/>
  <c r="P35" i="1"/>
  <c r="Q35" i="1"/>
  <c r="S35" i="1"/>
  <c r="T35" i="1"/>
  <c r="U35" i="1"/>
  <c r="V35" i="1"/>
  <c r="O36" i="1"/>
  <c r="N36" i="1" s="1"/>
  <c r="L36" i="1" s="1"/>
  <c r="P36" i="1"/>
  <c r="Q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N38" i="1" s="1"/>
  <c r="P38" i="1"/>
  <c r="Q38" i="1"/>
  <c r="S38" i="1"/>
  <c r="T38" i="1"/>
  <c r="U38" i="1"/>
  <c r="V38" i="1"/>
  <c r="O39" i="1"/>
  <c r="P39" i="1"/>
  <c r="Q39" i="1"/>
  <c r="S39" i="1"/>
  <c r="T39" i="1"/>
  <c r="U39" i="1"/>
  <c r="V39" i="1"/>
  <c r="M40" i="1"/>
  <c r="N40" i="1"/>
  <c r="O40" i="1"/>
  <c r="P40" i="1"/>
  <c r="Q40" i="1"/>
  <c r="S40" i="1"/>
  <c r="T40" i="1"/>
  <c r="U40" i="1"/>
  <c r="V40" i="1"/>
  <c r="O41" i="1"/>
  <c r="M41" i="1" s="1"/>
  <c r="P41" i="1"/>
  <c r="Q41" i="1"/>
  <c r="S41" i="1"/>
  <c r="T41" i="1"/>
  <c r="U41" i="1"/>
  <c r="V41" i="1"/>
  <c r="M42" i="1"/>
  <c r="N42" i="1"/>
  <c r="O42" i="1"/>
  <c r="P42" i="1"/>
  <c r="Q42" i="1"/>
  <c r="S42" i="1"/>
  <c r="T42" i="1"/>
  <c r="U42" i="1"/>
  <c r="V42" i="1"/>
  <c r="O43" i="1"/>
  <c r="N43" i="1" s="1"/>
  <c r="P43" i="1"/>
  <c r="Q43" i="1"/>
  <c r="S43" i="1"/>
  <c r="T43" i="1"/>
  <c r="U43" i="1"/>
  <c r="V43" i="1"/>
  <c r="O44" i="1"/>
  <c r="M44" i="1" s="1"/>
  <c r="P44" i="1"/>
  <c r="Q44" i="1"/>
  <c r="S44" i="1"/>
  <c r="T44" i="1"/>
  <c r="U44" i="1"/>
  <c r="V44" i="1"/>
  <c r="O45" i="1"/>
  <c r="M45" i="1" s="1"/>
  <c r="P45" i="1"/>
  <c r="Q45" i="1"/>
  <c r="S45" i="1"/>
  <c r="T45" i="1"/>
  <c r="U45" i="1"/>
  <c r="V45" i="1"/>
  <c r="O46" i="1"/>
  <c r="M46" i="1" s="1"/>
  <c r="P46" i="1"/>
  <c r="Q46" i="1"/>
  <c r="S46" i="1"/>
  <c r="T46" i="1"/>
  <c r="R46" i="1" s="1"/>
  <c r="L46" i="1" s="1"/>
  <c r="U46" i="1"/>
  <c r="V46" i="1"/>
  <c r="M47" i="1"/>
  <c r="N47" i="1"/>
  <c r="O47" i="1"/>
  <c r="P47" i="1"/>
  <c r="Q47" i="1"/>
  <c r="S47" i="1"/>
  <c r="T47" i="1"/>
  <c r="U47" i="1"/>
  <c r="V47" i="1"/>
  <c r="O48" i="1"/>
  <c r="M48" i="1" s="1"/>
  <c r="P48" i="1"/>
  <c r="Q48" i="1"/>
  <c r="S48" i="1"/>
  <c r="T48" i="1"/>
  <c r="U48" i="1"/>
  <c r="V48" i="1"/>
  <c r="R48" i="1" s="1"/>
  <c r="L48" i="1" s="1"/>
  <c r="M49" i="1"/>
  <c r="N49" i="1"/>
  <c r="O49" i="1"/>
  <c r="P49" i="1"/>
  <c r="Q49" i="1"/>
  <c r="S49" i="1"/>
  <c r="T49" i="1"/>
  <c r="U49" i="1"/>
  <c r="V49" i="1"/>
  <c r="M50" i="1"/>
  <c r="O50" i="1"/>
  <c r="N50" i="1" s="1"/>
  <c r="P50" i="1"/>
  <c r="Q50" i="1"/>
  <c r="S50" i="1"/>
  <c r="T50" i="1"/>
  <c r="U50" i="1"/>
  <c r="V50" i="1"/>
  <c r="N51" i="1"/>
  <c r="O51" i="1"/>
  <c r="M51" i="1" s="1"/>
  <c r="P51" i="1"/>
  <c r="Q51" i="1"/>
  <c r="S51" i="1"/>
  <c r="T51" i="1"/>
  <c r="U51" i="1"/>
  <c r="V51" i="1"/>
  <c r="O52" i="1"/>
  <c r="N52" i="1" s="1"/>
  <c r="P52" i="1"/>
  <c r="Q52" i="1"/>
  <c r="S52" i="1"/>
  <c r="T52" i="1"/>
  <c r="U52" i="1"/>
  <c r="V52" i="1"/>
  <c r="O53" i="1"/>
  <c r="P53" i="1"/>
  <c r="Q53" i="1"/>
  <c r="S53" i="1"/>
  <c r="R53" i="1" s="1"/>
  <c r="T53" i="1"/>
  <c r="U53" i="1"/>
  <c r="V53" i="1"/>
  <c r="O54" i="1"/>
  <c r="N54" i="1" s="1"/>
  <c r="P54" i="1"/>
  <c r="Q54" i="1"/>
  <c r="S54" i="1"/>
  <c r="T54" i="1"/>
  <c r="U54" i="1"/>
  <c r="V54" i="1"/>
  <c r="O55" i="1"/>
  <c r="P55" i="1"/>
  <c r="Q55" i="1"/>
  <c r="S55" i="1"/>
  <c r="T55" i="1"/>
  <c r="U55" i="1"/>
  <c r="V55" i="1"/>
  <c r="M56" i="1"/>
  <c r="O56" i="1"/>
  <c r="N56" i="1" s="1"/>
  <c r="P56" i="1"/>
  <c r="Q56" i="1"/>
  <c r="S56" i="1"/>
  <c r="T56" i="1"/>
  <c r="U56" i="1"/>
  <c r="V56" i="1"/>
  <c r="O57" i="1"/>
  <c r="M57" i="1" s="1"/>
  <c r="P57" i="1"/>
  <c r="Q57" i="1"/>
  <c r="S57" i="1"/>
  <c r="T57" i="1"/>
  <c r="U57" i="1"/>
  <c r="V57" i="1"/>
  <c r="M58" i="1"/>
  <c r="O58" i="1"/>
  <c r="N58" i="1" s="1"/>
  <c r="P58" i="1"/>
  <c r="Q58" i="1"/>
  <c r="S58" i="1"/>
  <c r="T58" i="1"/>
  <c r="U58" i="1"/>
  <c r="V58" i="1"/>
  <c r="O59" i="1"/>
  <c r="N59" i="1" s="1"/>
  <c r="P59" i="1"/>
  <c r="Q59" i="1"/>
  <c r="S59" i="1"/>
  <c r="T59" i="1"/>
  <c r="U59" i="1"/>
  <c r="V59" i="1"/>
  <c r="N60" i="1"/>
  <c r="O60" i="1"/>
  <c r="M60" i="1" s="1"/>
  <c r="P60" i="1"/>
  <c r="Q60" i="1"/>
  <c r="S60" i="1"/>
  <c r="T60" i="1"/>
  <c r="U60" i="1"/>
  <c r="V60" i="1"/>
  <c r="M61" i="1"/>
  <c r="N61" i="1"/>
  <c r="O61" i="1"/>
  <c r="P61" i="1"/>
  <c r="Q61" i="1"/>
  <c r="S61" i="1"/>
  <c r="T61" i="1"/>
  <c r="U61" i="1"/>
  <c r="V61" i="1"/>
  <c r="O62" i="1"/>
  <c r="M62" i="1" s="1"/>
  <c r="P62" i="1"/>
  <c r="Q62" i="1"/>
  <c r="S62" i="1"/>
  <c r="R62" i="1" s="1"/>
  <c r="L62" i="1" s="1"/>
  <c r="T62" i="1"/>
  <c r="U62" i="1"/>
  <c r="V62" i="1"/>
  <c r="N63" i="1"/>
  <c r="O63" i="1"/>
  <c r="M63" i="1" s="1"/>
  <c r="P63" i="1"/>
  <c r="Q63" i="1"/>
  <c r="S63" i="1"/>
  <c r="R63" i="1" s="1"/>
  <c r="T63" i="1"/>
  <c r="U63" i="1"/>
  <c r="V63" i="1"/>
  <c r="O64" i="1"/>
  <c r="M64" i="1" s="1"/>
  <c r="P64" i="1"/>
  <c r="Q64" i="1"/>
  <c r="S64" i="1"/>
  <c r="T64" i="1"/>
  <c r="U64" i="1"/>
  <c r="V64" i="1"/>
  <c r="O65" i="1"/>
  <c r="M65" i="1" s="1"/>
  <c r="P65" i="1"/>
  <c r="Q65" i="1"/>
  <c r="S65" i="1"/>
  <c r="T65" i="1"/>
  <c r="U65" i="1"/>
  <c r="V65" i="1"/>
  <c r="O66" i="1"/>
  <c r="N66" i="1" s="1"/>
  <c r="P66" i="1"/>
  <c r="Q66" i="1"/>
  <c r="S66" i="1"/>
  <c r="T66" i="1"/>
  <c r="U66" i="1"/>
  <c r="R66" i="1" s="1"/>
  <c r="L66" i="1" s="1"/>
  <c r="V66" i="1"/>
  <c r="N67" i="1"/>
  <c r="O67" i="1"/>
  <c r="M67" i="1" s="1"/>
  <c r="P67" i="1"/>
  <c r="Q67" i="1"/>
  <c r="S67" i="1"/>
  <c r="T67" i="1"/>
  <c r="U67" i="1"/>
  <c r="V67" i="1"/>
  <c r="O68" i="1"/>
  <c r="N68" i="1" s="1"/>
  <c r="P68" i="1"/>
  <c r="Q68" i="1"/>
  <c r="S68" i="1"/>
  <c r="T68" i="1"/>
  <c r="U68" i="1"/>
  <c r="V68" i="1"/>
  <c r="O69" i="1"/>
  <c r="P69" i="1"/>
  <c r="Q69" i="1"/>
  <c r="S69" i="1"/>
  <c r="T69" i="1"/>
  <c r="U69" i="1"/>
  <c r="V69" i="1"/>
  <c r="O70" i="1"/>
  <c r="N70" i="1" s="1"/>
  <c r="P70" i="1"/>
  <c r="Q70" i="1"/>
  <c r="S70" i="1"/>
  <c r="T70" i="1"/>
  <c r="U70" i="1"/>
  <c r="V70" i="1"/>
  <c r="O71" i="1"/>
  <c r="P71" i="1"/>
  <c r="Q71" i="1"/>
  <c r="S71" i="1"/>
  <c r="T71" i="1"/>
  <c r="U71" i="1"/>
  <c r="V71" i="1"/>
  <c r="O72" i="1"/>
  <c r="M72" i="1" s="1"/>
  <c r="P72" i="1"/>
  <c r="Q72" i="1"/>
  <c r="S72" i="1"/>
  <c r="T72" i="1"/>
  <c r="U72" i="1"/>
  <c r="V72" i="1"/>
  <c r="O73" i="1"/>
  <c r="M73" i="1" s="1"/>
  <c r="P73" i="1"/>
  <c r="Q73" i="1"/>
  <c r="S73" i="1"/>
  <c r="T73" i="1"/>
  <c r="U73" i="1"/>
  <c r="V73" i="1"/>
  <c r="O74" i="1"/>
  <c r="M74" i="1" s="1"/>
  <c r="P74" i="1"/>
  <c r="Q74" i="1"/>
  <c r="S74" i="1"/>
  <c r="T74" i="1"/>
  <c r="U74" i="1"/>
  <c r="V74" i="1"/>
  <c r="O75" i="1"/>
  <c r="N75" i="1" s="1"/>
  <c r="P75" i="1"/>
  <c r="Q75" i="1"/>
  <c r="S75" i="1"/>
  <c r="R75" i="1" s="1"/>
  <c r="T75" i="1"/>
  <c r="U75" i="1"/>
  <c r="V75" i="1"/>
  <c r="O76" i="1"/>
  <c r="M76" i="1" s="1"/>
  <c r="P76" i="1"/>
  <c r="Q76" i="1"/>
  <c r="R76" i="1"/>
  <c r="S76" i="1"/>
  <c r="T76" i="1"/>
  <c r="U76" i="1"/>
  <c r="V76" i="1"/>
  <c r="O77" i="1"/>
  <c r="M77" i="1" s="1"/>
  <c r="P77" i="1"/>
  <c r="Q77" i="1"/>
  <c r="S77" i="1"/>
  <c r="T77" i="1"/>
  <c r="U77" i="1"/>
  <c r="V77" i="1"/>
  <c r="O78" i="1"/>
  <c r="M78" i="1" s="1"/>
  <c r="P78" i="1"/>
  <c r="Q78" i="1"/>
  <c r="S78" i="1"/>
  <c r="T78" i="1"/>
  <c r="R78" i="1" s="1"/>
  <c r="U78" i="1"/>
  <c r="V78" i="1"/>
  <c r="M79" i="1"/>
  <c r="N79" i="1"/>
  <c r="O79" i="1"/>
  <c r="P79" i="1"/>
  <c r="Q79" i="1"/>
  <c r="S79" i="1"/>
  <c r="T79" i="1"/>
  <c r="U79" i="1"/>
  <c r="V79" i="1"/>
  <c r="O80" i="1"/>
  <c r="M80" i="1" s="1"/>
  <c r="P80" i="1"/>
  <c r="Q80" i="1"/>
  <c r="S80" i="1"/>
  <c r="T80" i="1"/>
  <c r="U80" i="1"/>
  <c r="V80" i="1"/>
  <c r="M81" i="1"/>
  <c r="N81" i="1"/>
  <c r="O81" i="1"/>
  <c r="P81" i="1"/>
  <c r="Q81" i="1"/>
  <c r="S81" i="1"/>
  <c r="T81" i="1"/>
  <c r="U81" i="1"/>
  <c r="V81" i="1"/>
  <c r="O82" i="1"/>
  <c r="M82" i="1" s="1"/>
  <c r="P82" i="1"/>
  <c r="Q82" i="1"/>
  <c r="S82" i="1"/>
  <c r="T82" i="1"/>
  <c r="U82" i="1"/>
  <c r="V82" i="1"/>
  <c r="N83" i="1"/>
  <c r="O83" i="1"/>
  <c r="M83" i="1" s="1"/>
  <c r="P83" i="1"/>
  <c r="Q83" i="1"/>
  <c r="S83" i="1"/>
  <c r="T83" i="1"/>
  <c r="U83" i="1"/>
  <c r="V83" i="1"/>
  <c r="M84" i="1"/>
  <c r="O84" i="1"/>
  <c r="N84" i="1" s="1"/>
  <c r="P84" i="1"/>
  <c r="Q84" i="1"/>
  <c r="S84" i="1"/>
  <c r="T84" i="1"/>
  <c r="U84" i="1"/>
  <c r="V84" i="1"/>
  <c r="O85" i="1"/>
  <c r="P85" i="1"/>
  <c r="Q85" i="1"/>
  <c r="S85" i="1"/>
  <c r="T85" i="1"/>
  <c r="U85" i="1"/>
  <c r="V85" i="1"/>
  <c r="M86" i="1"/>
  <c r="O86" i="1"/>
  <c r="N86" i="1" s="1"/>
  <c r="L86" i="1" s="1"/>
  <c r="P86" i="1"/>
  <c r="Q86" i="1"/>
  <c r="S86" i="1"/>
  <c r="T86" i="1"/>
  <c r="U86" i="1"/>
  <c r="V86" i="1"/>
  <c r="O87" i="1"/>
  <c r="P87" i="1"/>
  <c r="Q87" i="1"/>
  <c r="S87" i="1"/>
  <c r="T87" i="1"/>
  <c r="U87" i="1"/>
  <c r="V87" i="1"/>
  <c r="N88" i="1"/>
  <c r="O88" i="1"/>
  <c r="M88" i="1" s="1"/>
  <c r="P88" i="1"/>
  <c r="Q88" i="1"/>
  <c r="S88" i="1"/>
  <c r="T88" i="1"/>
  <c r="U88" i="1"/>
  <c r="V88" i="1"/>
  <c r="O89" i="1"/>
  <c r="M89" i="1" s="1"/>
  <c r="P89" i="1"/>
  <c r="Q89" i="1"/>
  <c r="S89" i="1"/>
  <c r="T89" i="1"/>
  <c r="U89" i="1"/>
  <c r="V89" i="1"/>
  <c r="N90" i="1"/>
  <c r="O90" i="1"/>
  <c r="M90" i="1" s="1"/>
  <c r="P90" i="1"/>
  <c r="Q90" i="1"/>
  <c r="S90" i="1"/>
  <c r="T90" i="1"/>
  <c r="U90" i="1"/>
  <c r="V90" i="1"/>
  <c r="O91" i="1"/>
  <c r="N91" i="1" s="1"/>
  <c r="P91" i="1"/>
  <c r="Q91" i="1"/>
  <c r="S91" i="1"/>
  <c r="T91" i="1"/>
  <c r="U91" i="1"/>
  <c r="V91" i="1"/>
  <c r="O92" i="1"/>
  <c r="M92" i="1" s="1"/>
  <c r="P92" i="1"/>
  <c r="Q92" i="1"/>
  <c r="S92" i="1"/>
  <c r="T92" i="1"/>
  <c r="U92" i="1"/>
  <c r="V92" i="1"/>
  <c r="O93" i="1"/>
  <c r="M93" i="1" s="1"/>
  <c r="P93" i="1"/>
  <c r="Q93" i="1"/>
  <c r="S93" i="1"/>
  <c r="T93" i="1"/>
  <c r="U93" i="1"/>
  <c r="V93" i="1"/>
  <c r="O94" i="1"/>
  <c r="M94" i="1" s="1"/>
  <c r="P94" i="1"/>
  <c r="Q94" i="1"/>
  <c r="S94" i="1"/>
  <c r="T94" i="1"/>
  <c r="R94" i="1" s="1"/>
  <c r="L94" i="1" s="1"/>
  <c r="U94" i="1"/>
  <c r="V94" i="1"/>
  <c r="M95" i="1"/>
  <c r="N95" i="1"/>
  <c r="O95" i="1"/>
  <c r="P95" i="1"/>
  <c r="Q95" i="1"/>
  <c r="S95" i="1"/>
  <c r="T95" i="1"/>
  <c r="U95" i="1"/>
  <c r="V95" i="1"/>
  <c r="O96" i="1"/>
  <c r="M96" i="1" s="1"/>
  <c r="P96" i="1"/>
  <c r="Q96" i="1"/>
  <c r="S96" i="1"/>
  <c r="T96" i="1"/>
  <c r="U96" i="1"/>
  <c r="V96" i="1"/>
  <c r="R96" i="1" s="1"/>
  <c r="L96" i="1" s="1"/>
  <c r="M97" i="1"/>
  <c r="N97" i="1"/>
  <c r="O97" i="1"/>
  <c r="P97" i="1"/>
  <c r="Q97" i="1"/>
  <c r="S97" i="1"/>
  <c r="T97" i="1"/>
  <c r="U97" i="1"/>
  <c r="V97" i="1"/>
  <c r="O98" i="1"/>
  <c r="M98" i="1" s="1"/>
  <c r="P98" i="1"/>
  <c r="Q98" i="1"/>
  <c r="S98" i="1"/>
  <c r="R98" i="1" s="1"/>
  <c r="L98" i="1" s="1"/>
  <c r="T98" i="1"/>
  <c r="U98" i="1"/>
  <c r="V98" i="1"/>
  <c r="N99" i="1"/>
  <c r="O99" i="1"/>
  <c r="M99" i="1" s="1"/>
  <c r="P99" i="1"/>
  <c r="Q99" i="1"/>
  <c r="S99" i="1"/>
  <c r="T99" i="1"/>
  <c r="U99" i="1"/>
  <c r="V99" i="1"/>
  <c r="M100" i="1"/>
  <c r="O100" i="1"/>
  <c r="N100" i="1" s="1"/>
  <c r="P100" i="1"/>
  <c r="Q100" i="1"/>
  <c r="S100" i="1"/>
  <c r="T100" i="1"/>
  <c r="U100" i="1"/>
  <c r="V100" i="1"/>
  <c r="O101" i="1"/>
  <c r="P101" i="1"/>
  <c r="Q101" i="1"/>
  <c r="S101" i="1"/>
  <c r="T101" i="1"/>
  <c r="U101" i="1"/>
  <c r="V101" i="1"/>
  <c r="O102" i="1"/>
  <c r="M102" i="1" s="1"/>
  <c r="P102" i="1"/>
  <c r="Q102" i="1"/>
  <c r="S102" i="1"/>
  <c r="T102" i="1"/>
  <c r="U102" i="1"/>
  <c r="V102" i="1"/>
  <c r="O103" i="1"/>
  <c r="P103" i="1"/>
  <c r="Q103" i="1"/>
  <c r="S103" i="1"/>
  <c r="T103" i="1"/>
  <c r="U103" i="1"/>
  <c r="V103" i="1"/>
  <c r="O104" i="1"/>
  <c r="M104" i="1" s="1"/>
  <c r="P104" i="1"/>
  <c r="Q104" i="1"/>
  <c r="S104" i="1"/>
  <c r="T104" i="1"/>
  <c r="U104" i="1"/>
  <c r="V104" i="1"/>
  <c r="O105" i="1"/>
  <c r="M105" i="1" s="1"/>
  <c r="P105" i="1"/>
  <c r="Q105" i="1"/>
  <c r="S105" i="1"/>
  <c r="T105" i="1"/>
  <c r="U105" i="1"/>
  <c r="V105" i="1"/>
  <c r="O106" i="1"/>
  <c r="M106" i="1" s="1"/>
  <c r="P106" i="1"/>
  <c r="Q106" i="1"/>
  <c r="S106" i="1"/>
  <c r="T106" i="1"/>
  <c r="U106" i="1"/>
  <c r="V106" i="1"/>
  <c r="O107" i="1"/>
  <c r="N107" i="1" s="1"/>
  <c r="L107" i="1" s="1"/>
  <c r="P107" i="1"/>
  <c r="Q107" i="1"/>
  <c r="S107" i="1"/>
  <c r="R107" i="1" s="1"/>
  <c r="T107" i="1"/>
  <c r="U107" i="1"/>
  <c r="V107" i="1"/>
  <c r="O108" i="1"/>
  <c r="M108" i="1" s="1"/>
  <c r="P108" i="1"/>
  <c r="Q108" i="1"/>
  <c r="S108" i="1"/>
  <c r="T108" i="1"/>
  <c r="U108" i="1"/>
  <c r="V108" i="1"/>
  <c r="N109" i="1"/>
  <c r="O109" i="1"/>
  <c r="M109" i="1" s="1"/>
  <c r="P109" i="1"/>
  <c r="Q109" i="1"/>
  <c r="S109" i="1"/>
  <c r="T109" i="1"/>
  <c r="U109" i="1"/>
  <c r="V109" i="1"/>
  <c r="N110" i="1"/>
  <c r="O110" i="1"/>
  <c r="M110" i="1" s="1"/>
  <c r="P110" i="1"/>
  <c r="Q110" i="1"/>
  <c r="S110" i="1"/>
  <c r="R110" i="1" s="1"/>
  <c r="T110" i="1"/>
  <c r="U110" i="1"/>
  <c r="V110" i="1"/>
  <c r="M111" i="1"/>
  <c r="N111" i="1"/>
  <c r="O111" i="1"/>
  <c r="P111" i="1"/>
  <c r="Q111" i="1"/>
  <c r="S111" i="1"/>
  <c r="T111" i="1"/>
  <c r="U111" i="1"/>
  <c r="V111" i="1"/>
  <c r="O112" i="1"/>
  <c r="M112" i="1" s="1"/>
  <c r="P112" i="1"/>
  <c r="Q112" i="1"/>
  <c r="S112" i="1"/>
  <c r="T112" i="1"/>
  <c r="U112" i="1"/>
  <c r="V112" i="1"/>
  <c r="R112" i="1" s="1"/>
  <c r="L112" i="1" s="1"/>
  <c r="M113" i="1"/>
  <c r="O113" i="1"/>
  <c r="N113" i="1" s="1"/>
  <c r="P113" i="1"/>
  <c r="Q113" i="1"/>
  <c r="S113" i="1"/>
  <c r="T113" i="1"/>
  <c r="R113" i="1" s="1"/>
  <c r="U113" i="1"/>
  <c r="V113" i="1"/>
  <c r="O114" i="1"/>
  <c r="M114" i="1" s="1"/>
  <c r="P114" i="1"/>
  <c r="Q114" i="1"/>
  <c r="S114" i="1"/>
  <c r="T114" i="1"/>
  <c r="U114" i="1"/>
  <c r="V114" i="1"/>
  <c r="R114" i="1" s="1"/>
  <c r="L114" i="1" s="1"/>
  <c r="N115" i="1"/>
  <c r="O115" i="1"/>
  <c r="M115" i="1" s="1"/>
  <c r="P115" i="1"/>
  <c r="Q115" i="1"/>
  <c r="S115" i="1"/>
  <c r="T115" i="1"/>
  <c r="U115" i="1"/>
  <c r="V115" i="1"/>
  <c r="M116" i="1"/>
  <c r="O116" i="1"/>
  <c r="N116" i="1" s="1"/>
  <c r="P116" i="1"/>
  <c r="Q116" i="1"/>
  <c r="S116" i="1"/>
  <c r="T116" i="1"/>
  <c r="U116" i="1"/>
  <c r="V116" i="1"/>
  <c r="O117" i="1"/>
  <c r="P117" i="1"/>
  <c r="Q117" i="1"/>
  <c r="S117" i="1"/>
  <c r="R117" i="1" s="1"/>
  <c r="T117" i="1"/>
  <c r="U117" i="1"/>
  <c r="V117" i="1"/>
  <c r="O118" i="1"/>
  <c r="M118" i="1" s="1"/>
  <c r="P118" i="1"/>
  <c r="Q118" i="1"/>
  <c r="S118" i="1"/>
  <c r="T118" i="1"/>
  <c r="U118" i="1"/>
  <c r="V118" i="1"/>
  <c r="O119" i="1"/>
  <c r="P119" i="1"/>
  <c r="Q119" i="1"/>
  <c r="S119" i="1"/>
  <c r="T119" i="1"/>
  <c r="U119" i="1"/>
  <c r="V119" i="1"/>
  <c r="M120" i="1"/>
  <c r="N120" i="1"/>
  <c r="O120" i="1"/>
  <c r="P120" i="1"/>
  <c r="Q120" i="1"/>
  <c r="S120" i="1"/>
  <c r="T120" i="1"/>
  <c r="U120" i="1"/>
  <c r="V120" i="1"/>
  <c r="O121" i="1"/>
  <c r="M121" i="1" s="1"/>
  <c r="P121" i="1"/>
  <c r="Q121" i="1"/>
  <c r="S121" i="1"/>
  <c r="T121" i="1"/>
  <c r="U121" i="1"/>
  <c r="V121" i="1"/>
  <c r="M122" i="1"/>
  <c r="N122" i="1"/>
  <c r="O122" i="1"/>
  <c r="P122" i="1"/>
  <c r="Q122" i="1"/>
  <c r="S122" i="1"/>
  <c r="T122" i="1"/>
  <c r="U122" i="1"/>
  <c r="V122" i="1"/>
  <c r="O123" i="1"/>
  <c r="N123" i="1" s="1"/>
  <c r="L123" i="1" s="1"/>
  <c r="P123" i="1"/>
  <c r="Q123" i="1"/>
  <c r="S123" i="1"/>
  <c r="T123" i="1"/>
  <c r="U123" i="1"/>
  <c r="V123" i="1"/>
  <c r="N124" i="1"/>
  <c r="O124" i="1"/>
  <c r="M124" i="1" s="1"/>
  <c r="P124" i="1"/>
  <c r="Q124" i="1"/>
  <c r="S124" i="1"/>
  <c r="T124" i="1"/>
  <c r="U124" i="1"/>
  <c r="V124" i="1"/>
  <c r="M125" i="1"/>
  <c r="N125" i="1"/>
  <c r="O125" i="1"/>
  <c r="P125" i="1"/>
  <c r="Q125" i="1"/>
  <c r="S125" i="1"/>
  <c r="T125" i="1"/>
  <c r="U125" i="1"/>
  <c r="V125" i="1"/>
  <c r="O126" i="1"/>
  <c r="M126" i="1" s="1"/>
  <c r="P126" i="1"/>
  <c r="Q126" i="1"/>
  <c r="S126" i="1"/>
  <c r="R126" i="1" s="1"/>
  <c r="L126" i="1" s="1"/>
  <c r="T126" i="1"/>
  <c r="U126" i="1"/>
  <c r="V126" i="1"/>
  <c r="M127" i="1"/>
  <c r="N127" i="1"/>
  <c r="O127" i="1"/>
  <c r="P127" i="1"/>
  <c r="Q127" i="1"/>
  <c r="S127" i="1"/>
  <c r="T127" i="1"/>
  <c r="U127" i="1"/>
  <c r="V127" i="1"/>
  <c r="O128" i="1"/>
  <c r="M128" i="1" s="1"/>
  <c r="P128" i="1"/>
  <c r="Q128" i="1"/>
  <c r="S128" i="1"/>
  <c r="T128" i="1"/>
  <c r="U128" i="1"/>
  <c r="V128" i="1"/>
  <c r="M129" i="1"/>
  <c r="N129" i="1"/>
  <c r="L129" i="1" s="1"/>
  <c r="O129" i="1"/>
  <c r="P129" i="1"/>
  <c r="Q129" i="1"/>
  <c r="S129" i="1"/>
  <c r="T129" i="1"/>
  <c r="U129" i="1"/>
  <c r="V129" i="1"/>
  <c r="O130" i="1"/>
  <c r="M130" i="1" s="1"/>
  <c r="P130" i="1"/>
  <c r="Q130" i="1"/>
  <c r="S130" i="1"/>
  <c r="T130" i="1"/>
  <c r="U130" i="1"/>
  <c r="V130" i="1"/>
  <c r="O131" i="1"/>
  <c r="M131" i="1" s="1"/>
  <c r="P131" i="1"/>
  <c r="Q131" i="1"/>
  <c r="S131" i="1"/>
  <c r="T131" i="1"/>
  <c r="U131" i="1"/>
  <c r="V131" i="1"/>
  <c r="M132" i="1"/>
  <c r="O132" i="1"/>
  <c r="N132" i="1" s="1"/>
  <c r="P132" i="1"/>
  <c r="Q132" i="1"/>
  <c r="S132" i="1"/>
  <c r="T132" i="1"/>
  <c r="U132" i="1"/>
  <c r="V132" i="1"/>
  <c r="O133" i="1"/>
  <c r="P133" i="1"/>
  <c r="Q133" i="1"/>
  <c r="S133" i="1"/>
  <c r="R133" i="1" s="1"/>
  <c r="T133" i="1"/>
  <c r="U133" i="1"/>
  <c r="V133" i="1"/>
  <c r="O134" i="1"/>
  <c r="M134" i="1" s="1"/>
  <c r="P134" i="1"/>
  <c r="Q134" i="1"/>
  <c r="S134" i="1"/>
  <c r="T134" i="1"/>
  <c r="U134" i="1"/>
  <c r="V134" i="1"/>
  <c r="O135" i="1"/>
  <c r="P135" i="1"/>
  <c r="Q135" i="1"/>
  <c r="S135" i="1"/>
  <c r="T135" i="1"/>
  <c r="U135" i="1"/>
  <c r="V135" i="1"/>
  <c r="M136" i="1"/>
  <c r="N136" i="1"/>
  <c r="O136" i="1"/>
  <c r="P136" i="1"/>
  <c r="Q136" i="1"/>
  <c r="S136" i="1"/>
  <c r="T136" i="1"/>
  <c r="U136" i="1"/>
  <c r="V136" i="1"/>
  <c r="O137" i="1"/>
  <c r="M137" i="1" s="1"/>
  <c r="P137" i="1"/>
  <c r="Q137" i="1"/>
  <c r="S137" i="1"/>
  <c r="T137" i="1"/>
  <c r="U137" i="1"/>
  <c r="V137" i="1"/>
  <c r="M138" i="1"/>
  <c r="N138" i="1"/>
  <c r="O138" i="1"/>
  <c r="P138" i="1"/>
  <c r="Q138" i="1"/>
  <c r="S138" i="1"/>
  <c r="T138" i="1"/>
  <c r="U138" i="1"/>
  <c r="V138" i="1"/>
  <c r="O139" i="1"/>
  <c r="N139" i="1" s="1"/>
  <c r="P139" i="1"/>
  <c r="Q139" i="1"/>
  <c r="S139" i="1"/>
  <c r="T139" i="1"/>
  <c r="U139" i="1"/>
  <c r="V139" i="1"/>
  <c r="N140" i="1"/>
  <c r="O140" i="1"/>
  <c r="M140" i="1" s="1"/>
  <c r="P140" i="1"/>
  <c r="Q140" i="1"/>
  <c r="S140" i="1"/>
  <c r="T140" i="1"/>
  <c r="R140" i="1" s="1"/>
  <c r="U140" i="1"/>
  <c r="V140" i="1"/>
  <c r="O141" i="1"/>
  <c r="M141" i="1" s="1"/>
  <c r="P141" i="1"/>
  <c r="Q141" i="1"/>
  <c r="S141" i="1"/>
  <c r="R141" i="1" s="1"/>
  <c r="T141" i="1"/>
  <c r="U141" i="1"/>
  <c r="V141" i="1"/>
  <c r="O142" i="1"/>
  <c r="M142" i="1" s="1"/>
  <c r="P142" i="1"/>
  <c r="Q142" i="1"/>
  <c r="R142" i="1"/>
  <c r="L142" i="1" s="1"/>
  <c r="S142" i="1"/>
  <c r="T142" i="1"/>
  <c r="U142" i="1"/>
  <c r="V142" i="1"/>
  <c r="O143" i="1"/>
  <c r="M143" i="1" s="1"/>
  <c r="P143" i="1"/>
  <c r="Q143" i="1"/>
  <c r="S143" i="1"/>
  <c r="T143" i="1"/>
  <c r="U143" i="1"/>
  <c r="V143" i="1"/>
  <c r="O144" i="1"/>
  <c r="M144" i="1" s="1"/>
  <c r="P144" i="1"/>
  <c r="L144" i="1" s="1"/>
  <c r="Q144" i="1"/>
  <c r="S144" i="1"/>
  <c r="T144" i="1"/>
  <c r="U144" i="1"/>
  <c r="V144" i="1"/>
  <c r="R144" i="1" s="1"/>
  <c r="N145" i="1"/>
  <c r="O145" i="1"/>
  <c r="M145" i="1" s="1"/>
  <c r="P145" i="1"/>
  <c r="Q145" i="1"/>
  <c r="S145" i="1"/>
  <c r="T145" i="1"/>
  <c r="U145" i="1"/>
  <c r="V145" i="1"/>
  <c r="O146" i="1"/>
  <c r="M146" i="1" s="1"/>
  <c r="P146" i="1"/>
  <c r="Q146" i="1"/>
  <c r="S146" i="1"/>
  <c r="T146" i="1"/>
  <c r="U146" i="1"/>
  <c r="V146" i="1"/>
  <c r="O147" i="1"/>
  <c r="M147" i="1" s="1"/>
  <c r="P147" i="1"/>
  <c r="Q147" i="1"/>
  <c r="S147" i="1"/>
  <c r="T147" i="1"/>
  <c r="U147" i="1"/>
  <c r="V147" i="1"/>
  <c r="M148" i="1"/>
  <c r="O148" i="1"/>
  <c r="N148" i="1" s="1"/>
  <c r="L148" i="1" s="1"/>
  <c r="P148" i="1"/>
  <c r="Q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M150" i="1" s="1"/>
  <c r="P150" i="1"/>
  <c r="Q150" i="1"/>
  <c r="S150" i="1"/>
  <c r="T150" i="1"/>
  <c r="U150" i="1"/>
  <c r="V150" i="1"/>
  <c r="O151" i="1"/>
  <c r="P151" i="1"/>
  <c r="Q151" i="1"/>
  <c r="S151" i="1"/>
  <c r="T151" i="1"/>
  <c r="U151" i="1"/>
  <c r="V151" i="1"/>
  <c r="O152" i="1"/>
  <c r="M152" i="1" s="1"/>
  <c r="P152" i="1"/>
  <c r="Q152" i="1"/>
  <c r="S152" i="1"/>
  <c r="T152" i="1"/>
  <c r="U152" i="1"/>
  <c r="V152" i="1"/>
  <c r="O153" i="1"/>
  <c r="M153" i="1" s="1"/>
  <c r="P153" i="1"/>
  <c r="Q153" i="1"/>
  <c r="S153" i="1"/>
  <c r="T153" i="1"/>
  <c r="U153" i="1"/>
  <c r="V153" i="1"/>
  <c r="O154" i="1"/>
  <c r="M154" i="1" s="1"/>
  <c r="P154" i="1"/>
  <c r="Q154" i="1"/>
  <c r="S154" i="1"/>
  <c r="T154" i="1"/>
  <c r="U154" i="1"/>
  <c r="V154" i="1"/>
  <c r="O155" i="1"/>
  <c r="N155" i="1" s="1"/>
  <c r="P155" i="1"/>
  <c r="Q155" i="1"/>
  <c r="S155" i="1"/>
  <c r="R155" i="1" s="1"/>
  <c r="T155" i="1"/>
  <c r="U155" i="1"/>
  <c r="V155" i="1"/>
  <c r="O156" i="1"/>
  <c r="M156" i="1" s="1"/>
  <c r="P156" i="1"/>
  <c r="Q156" i="1"/>
  <c r="S156" i="1"/>
  <c r="T156" i="1"/>
  <c r="U156" i="1"/>
  <c r="V156" i="1"/>
  <c r="O157" i="1"/>
  <c r="M157" i="1" s="1"/>
  <c r="P157" i="1"/>
  <c r="Q157" i="1"/>
  <c r="S157" i="1"/>
  <c r="R157" i="1" s="1"/>
  <c r="T157" i="1"/>
  <c r="U157" i="1"/>
  <c r="V157" i="1"/>
  <c r="O158" i="1"/>
  <c r="M158" i="1" s="1"/>
  <c r="P158" i="1"/>
  <c r="Q158" i="1"/>
  <c r="S158" i="1"/>
  <c r="T158" i="1"/>
  <c r="R158" i="1" s="1"/>
  <c r="L158" i="1" s="1"/>
  <c r="U158" i="1"/>
  <c r="V158" i="1"/>
  <c r="N159" i="1"/>
  <c r="O159" i="1"/>
  <c r="M159" i="1" s="1"/>
  <c r="P159" i="1"/>
  <c r="Q159" i="1"/>
  <c r="S159" i="1"/>
  <c r="T159" i="1"/>
  <c r="U159" i="1"/>
  <c r="V159" i="1"/>
  <c r="O160" i="1"/>
  <c r="M160" i="1" s="1"/>
  <c r="P160" i="1"/>
  <c r="Q160" i="1"/>
  <c r="S160" i="1"/>
  <c r="T160" i="1"/>
  <c r="U160" i="1"/>
  <c r="V160" i="1"/>
  <c r="R160" i="1" s="1"/>
  <c r="N161" i="1"/>
  <c r="O161" i="1"/>
  <c r="M161" i="1" s="1"/>
  <c r="P161" i="1"/>
  <c r="Q161" i="1"/>
  <c r="S161" i="1"/>
  <c r="T161" i="1"/>
  <c r="U161" i="1"/>
  <c r="V161" i="1"/>
  <c r="O162" i="1"/>
  <c r="N162" i="1" s="1"/>
  <c r="P162" i="1"/>
  <c r="Q162" i="1"/>
  <c r="S162" i="1"/>
  <c r="T162" i="1"/>
  <c r="U162" i="1"/>
  <c r="V162" i="1"/>
  <c r="N163" i="1"/>
  <c r="L163" i="1" s="1"/>
  <c r="O163" i="1"/>
  <c r="M163" i="1" s="1"/>
  <c r="P163" i="1"/>
  <c r="Q163" i="1"/>
  <c r="S163" i="1"/>
  <c r="T163" i="1"/>
  <c r="U163" i="1"/>
  <c r="V163" i="1"/>
  <c r="O164" i="1"/>
  <c r="N164" i="1" s="1"/>
  <c r="P164" i="1"/>
  <c r="Q164" i="1"/>
  <c r="S164" i="1"/>
  <c r="T164" i="1"/>
  <c r="U164" i="1"/>
  <c r="V164" i="1"/>
  <c r="O165" i="1"/>
  <c r="P165" i="1"/>
  <c r="Q165" i="1"/>
  <c r="S165" i="1"/>
  <c r="T165" i="1"/>
  <c r="U165" i="1"/>
  <c r="V165" i="1"/>
  <c r="O166" i="1"/>
  <c r="M166" i="1" s="1"/>
  <c r="P166" i="1"/>
  <c r="Q166" i="1"/>
  <c r="S166" i="1"/>
  <c r="T166" i="1"/>
  <c r="U166" i="1"/>
  <c r="V166" i="1"/>
  <c r="O167" i="1"/>
  <c r="P167" i="1"/>
  <c r="Q167" i="1"/>
  <c r="S167" i="1"/>
  <c r="T167" i="1"/>
  <c r="U167" i="1"/>
  <c r="V167" i="1"/>
  <c r="O168" i="1"/>
  <c r="M168" i="1" s="1"/>
  <c r="P168" i="1"/>
  <c r="Q168" i="1"/>
  <c r="S168" i="1"/>
  <c r="T168" i="1"/>
  <c r="U168" i="1"/>
  <c r="V168" i="1"/>
  <c r="O169" i="1"/>
  <c r="M169" i="1" s="1"/>
  <c r="P169" i="1"/>
  <c r="Q169" i="1"/>
  <c r="S169" i="1"/>
  <c r="T169" i="1"/>
  <c r="U169" i="1"/>
  <c r="V169" i="1"/>
  <c r="O170" i="1"/>
  <c r="M170" i="1" s="1"/>
  <c r="P170" i="1"/>
  <c r="Q170" i="1"/>
  <c r="S170" i="1"/>
  <c r="T170" i="1"/>
  <c r="U170" i="1"/>
  <c r="V170" i="1"/>
  <c r="O171" i="1"/>
  <c r="N171" i="1" s="1"/>
  <c r="P171" i="1"/>
  <c r="Q171" i="1"/>
  <c r="S171" i="1"/>
  <c r="R171" i="1" s="1"/>
  <c r="T171" i="1"/>
  <c r="U171" i="1"/>
  <c r="V171" i="1"/>
  <c r="N172" i="1"/>
  <c r="O172" i="1"/>
  <c r="M172" i="1" s="1"/>
  <c r="P172" i="1"/>
  <c r="Q172" i="1"/>
  <c r="R172" i="1"/>
  <c r="S172" i="1"/>
  <c r="T172" i="1"/>
  <c r="U172" i="1"/>
  <c r="V172" i="1"/>
  <c r="O173" i="1"/>
  <c r="M173" i="1" s="1"/>
  <c r="P173" i="1"/>
  <c r="Q173" i="1"/>
  <c r="S173" i="1"/>
  <c r="R173" i="1" s="1"/>
  <c r="T173" i="1"/>
  <c r="U173" i="1"/>
  <c r="V173" i="1"/>
  <c r="O174" i="1"/>
  <c r="M174" i="1" s="1"/>
  <c r="P174" i="1"/>
  <c r="Q174" i="1"/>
  <c r="S174" i="1"/>
  <c r="R174" i="1" s="1"/>
  <c r="L174" i="1" s="1"/>
  <c r="T174" i="1"/>
  <c r="U174" i="1"/>
  <c r="V174" i="1"/>
  <c r="M175" i="1"/>
  <c r="N175" i="1"/>
  <c r="O175" i="1"/>
  <c r="P175" i="1"/>
  <c r="Q175" i="1"/>
  <c r="S175" i="1"/>
  <c r="T175" i="1"/>
  <c r="U175" i="1"/>
  <c r="V175" i="1"/>
  <c r="L176" i="1"/>
  <c r="O176" i="1"/>
  <c r="M176" i="1" s="1"/>
  <c r="P176" i="1"/>
  <c r="Q176" i="1"/>
  <c r="S176" i="1"/>
  <c r="T176" i="1"/>
  <c r="U176" i="1"/>
  <c r="V176" i="1"/>
  <c r="R176" i="1" s="1"/>
  <c r="M177" i="1"/>
  <c r="N177" i="1"/>
  <c r="O177" i="1"/>
  <c r="P177" i="1"/>
  <c r="Q177" i="1"/>
  <c r="S177" i="1"/>
  <c r="T177" i="1"/>
  <c r="U177" i="1"/>
  <c r="V177" i="1"/>
  <c r="M178" i="1"/>
  <c r="O178" i="1"/>
  <c r="N178" i="1" s="1"/>
  <c r="P178" i="1"/>
  <c r="Q178" i="1"/>
  <c r="S178" i="1"/>
  <c r="T178" i="1"/>
  <c r="U178" i="1"/>
  <c r="V178" i="1"/>
  <c r="N179" i="1"/>
  <c r="O179" i="1"/>
  <c r="M179" i="1" s="1"/>
  <c r="P179" i="1"/>
  <c r="Q179" i="1"/>
  <c r="S179" i="1"/>
  <c r="T179" i="1"/>
  <c r="U179" i="1"/>
  <c r="V179" i="1"/>
  <c r="M180" i="1"/>
  <c r="O180" i="1"/>
  <c r="N180" i="1" s="1"/>
  <c r="P180" i="1"/>
  <c r="Q180" i="1"/>
  <c r="S180" i="1"/>
  <c r="T180" i="1"/>
  <c r="U180" i="1"/>
  <c r="V180" i="1"/>
  <c r="O181" i="1"/>
  <c r="P181" i="1"/>
  <c r="Q181" i="1"/>
  <c r="S181" i="1"/>
  <c r="T181" i="1"/>
  <c r="R181" i="1" s="1"/>
  <c r="U181" i="1"/>
  <c r="V181" i="1"/>
  <c r="O182" i="1"/>
  <c r="M182" i="1" s="1"/>
  <c r="P182" i="1"/>
  <c r="Q182" i="1"/>
  <c r="S182" i="1"/>
  <c r="T182" i="1"/>
  <c r="U182" i="1"/>
  <c r="V182" i="1"/>
  <c r="O183" i="1"/>
  <c r="P183" i="1"/>
  <c r="Q183" i="1"/>
  <c r="S183" i="1"/>
  <c r="T183" i="1"/>
  <c r="U183" i="1"/>
  <c r="V183" i="1"/>
  <c r="M184" i="1"/>
  <c r="N184" i="1"/>
  <c r="O184" i="1"/>
  <c r="P184" i="1"/>
  <c r="Q184" i="1"/>
  <c r="S184" i="1"/>
  <c r="T184" i="1"/>
  <c r="U184" i="1"/>
  <c r="V184" i="1"/>
  <c r="O185" i="1"/>
  <c r="M185" i="1" s="1"/>
  <c r="P185" i="1"/>
  <c r="Q185" i="1"/>
  <c r="S185" i="1"/>
  <c r="T185" i="1"/>
  <c r="U185" i="1"/>
  <c r="V185" i="1"/>
  <c r="M186" i="1"/>
  <c r="N186" i="1"/>
  <c r="O186" i="1"/>
  <c r="P186" i="1"/>
  <c r="Q186" i="1"/>
  <c r="S186" i="1"/>
  <c r="T186" i="1"/>
  <c r="U186" i="1"/>
  <c r="V186" i="1"/>
  <c r="O187" i="1"/>
  <c r="N187" i="1" s="1"/>
  <c r="P187" i="1"/>
  <c r="Q187" i="1"/>
  <c r="S187" i="1"/>
  <c r="T187" i="1"/>
  <c r="U187" i="1"/>
  <c r="V187" i="1"/>
  <c r="O188" i="1"/>
  <c r="M188" i="1" s="1"/>
  <c r="P188" i="1"/>
  <c r="Q188" i="1"/>
  <c r="S188" i="1"/>
  <c r="T188" i="1"/>
  <c r="U188" i="1"/>
  <c r="V188" i="1"/>
  <c r="M189" i="1"/>
  <c r="N189" i="1"/>
  <c r="O189" i="1"/>
  <c r="P189" i="1"/>
  <c r="Q189" i="1"/>
  <c r="S189" i="1"/>
  <c r="T189" i="1"/>
  <c r="U189" i="1"/>
  <c r="V189" i="1"/>
  <c r="O190" i="1"/>
  <c r="M190" i="1" s="1"/>
  <c r="P190" i="1"/>
  <c r="Q190" i="1"/>
  <c r="S190" i="1"/>
  <c r="T190" i="1"/>
  <c r="R190" i="1" s="1"/>
  <c r="L190" i="1" s="1"/>
  <c r="U190" i="1"/>
  <c r="V190" i="1"/>
  <c r="M191" i="1"/>
  <c r="N191" i="1"/>
  <c r="L191" i="1" s="1"/>
  <c r="O191" i="1"/>
  <c r="P191" i="1"/>
  <c r="Q191" i="1"/>
  <c r="S191" i="1"/>
  <c r="T191" i="1"/>
  <c r="U191" i="1"/>
  <c r="V191" i="1"/>
  <c r="O192" i="1"/>
  <c r="M192" i="1" s="1"/>
  <c r="P192" i="1"/>
  <c r="Q192" i="1"/>
  <c r="S192" i="1"/>
  <c r="T192" i="1"/>
  <c r="U192" i="1"/>
  <c r="V192" i="1"/>
  <c r="R192" i="1" s="1"/>
  <c r="L192" i="1" s="1"/>
  <c r="M193" i="1"/>
  <c r="N193" i="1"/>
  <c r="O193" i="1"/>
  <c r="P193" i="1"/>
  <c r="Q193" i="1"/>
  <c r="S193" i="1"/>
  <c r="T193" i="1"/>
  <c r="U193" i="1"/>
  <c r="V193" i="1"/>
  <c r="M194" i="1"/>
  <c r="O194" i="1"/>
  <c r="N194" i="1" s="1"/>
  <c r="P194" i="1"/>
  <c r="Q194" i="1"/>
  <c r="S194" i="1"/>
  <c r="T194" i="1"/>
  <c r="U194" i="1"/>
  <c r="V194" i="1"/>
  <c r="N195" i="1"/>
  <c r="O195" i="1"/>
  <c r="M195" i="1" s="1"/>
  <c r="P195" i="1"/>
  <c r="Q195" i="1"/>
  <c r="S195" i="1"/>
  <c r="T195" i="1"/>
  <c r="U195" i="1"/>
  <c r="V195" i="1"/>
  <c r="M196" i="1"/>
  <c r="O196" i="1"/>
  <c r="N196" i="1" s="1"/>
  <c r="P196" i="1"/>
  <c r="Q196" i="1"/>
  <c r="S196" i="1"/>
  <c r="T196" i="1"/>
  <c r="U196" i="1"/>
  <c r="V196" i="1"/>
  <c r="O197" i="1"/>
  <c r="P197" i="1"/>
  <c r="Q197" i="1"/>
  <c r="S197" i="1"/>
  <c r="T197" i="1"/>
  <c r="U197" i="1"/>
  <c r="R197" i="1" s="1"/>
  <c r="V197" i="1"/>
  <c r="O198" i="1"/>
  <c r="M198" i="1" s="1"/>
  <c r="P198" i="1"/>
  <c r="Q198" i="1"/>
  <c r="S198" i="1"/>
  <c r="T198" i="1"/>
  <c r="U198" i="1"/>
  <c r="V198" i="1"/>
  <c r="O199" i="1"/>
  <c r="P199" i="1"/>
  <c r="Q199" i="1"/>
  <c r="S199" i="1"/>
  <c r="T199" i="1"/>
  <c r="U199" i="1"/>
  <c r="V199" i="1"/>
  <c r="O200" i="1"/>
  <c r="M200" i="1" s="1"/>
  <c r="P200" i="1"/>
  <c r="Q200" i="1"/>
  <c r="S200" i="1"/>
  <c r="T200" i="1"/>
  <c r="U200" i="1"/>
  <c r="V200" i="1"/>
  <c r="O201" i="1"/>
  <c r="M201" i="1" s="1"/>
  <c r="P201" i="1"/>
  <c r="Q201" i="1"/>
  <c r="S201" i="1"/>
  <c r="T201" i="1"/>
  <c r="U201" i="1"/>
  <c r="V201" i="1"/>
  <c r="O202" i="1"/>
  <c r="M202" i="1" s="1"/>
  <c r="P202" i="1"/>
  <c r="Q202" i="1"/>
  <c r="S202" i="1"/>
  <c r="T202" i="1"/>
  <c r="U202" i="1"/>
  <c r="V202" i="1"/>
  <c r="O203" i="1"/>
  <c r="N203" i="1" s="1"/>
  <c r="P203" i="1"/>
  <c r="Q203" i="1"/>
  <c r="S203" i="1"/>
  <c r="R203" i="1" s="1"/>
  <c r="T203" i="1"/>
  <c r="U203" i="1"/>
  <c r="V203" i="1"/>
  <c r="N204" i="1"/>
  <c r="O204" i="1"/>
  <c r="M204" i="1" s="1"/>
  <c r="P204" i="1"/>
  <c r="Q204" i="1"/>
  <c r="S204" i="1"/>
  <c r="R204" i="1" s="1"/>
  <c r="T204" i="1"/>
  <c r="U204" i="1"/>
  <c r="V204" i="1"/>
  <c r="M205" i="1"/>
  <c r="N205" i="1"/>
  <c r="O205" i="1"/>
  <c r="P205" i="1"/>
  <c r="Q205" i="1"/>
  <c r="S205" i="1"/>
  <c r="T205" i="1"/>
  <c r="U205" i="1"/>
  <c r="V205" i="1"/>
  <c r="O206" i="1"/>
  <c r="M206" i="1" s="1"/>
  <c r="P206" i="1"/>
  <c r="Q206" i="1"/>
  <c r="S206" i="1"/>
  <c r="R206" i="1" s="1"/>
  <c r="L206" i="1" s="1"/>
  <c r="T206" i="1"/>
  <c r="U206" i="1"/>
  <c r="V206" i="1"/>
  <c r="M207" i="1"/>
  <c r="N207" i="1"/>
  <c r="O207" i="1"/>
  <c r="P207" i="1"/>
  <c r="Q207" i="1"/>
  <c r="S207" i="1"/>
  <c r="T207" i="1"/>
  <c r="U207" i="1"/>
  <c r="V207" i="1"/>
  <c r="O208" i="1"/>
  <c r="M208" i="1" s="1"/>
  <c r="P208" i="1"/>
  <c r="Q208" i="1"/>
  <c r="S208" i="1"/>
  <c r="T208" i="1"/>
  <c r="U208" i="1"/>
  <c r="V208" i="1"/>
  <c r="M209" i="1"/>
  <c r="O209" i="1"/>
  <c r="N209" i="1" s="1"/>
  <c r="P209" i="1"/>
  <c r="Q209" i="1"/>
  <c r="S209" i="1"/>
  <c r="T209" i="1"/>
  <c r="R209" i="1" s="1"/>
  <c r="U209" i="1"/>
  <c r="V209" i="1"/>
  <c r="M210" i="1"/>
  <c r="O210" i="1"/>
  <c r="N210" i="1" s="1"/>
  <c r="P210" i="1"/>
  <c r="Q210" i="1"/>
  <c r="S210" i="1"/>
  <c r="R210" i="1" s="1"/>
  <c r="L210" i="1" s="1"/>
  <c r="T210" i="1"/>
  <c r="U210" i="1"/>
  <c r="V210" i="1"/>
  <c r="O211" i="1"/>
  <c r="M211" i="1" s="1"/>
  <c r="P211" i="1"/>
  <c r="Q211" i="1"/>
  <c r="S211" i="1"/>
  <c r="T211" i="1"/>
  <c r="U211" i="1"/>
  <c r="V211" i="1"/>
  <c r="M212" i="1"/>
  <c r="O212" i="1"/>
  <c r="N212" i="1" s="1"/>
  <c r="P212" i="1"/>
  <c r="Q212" i="1"/>
  <c r="S212" i="1"/>
  <c r="R212" i="1" s="1"/>
  <c r="L212" i="1" s="1"/>
  <c r="T212" i="1"/>
  <c r="U212" i="1"/>
  <c r="V212" i="1"/>
  <c r="O213" i="1"/>
  <c r="P213" i="1"/>
  <c r="Q213" i="1"/>
  <c r="S213" i="1"/>
  <c r="T213" i="1"/>
  <c r="R213" i="1" s="1"/>
  <c r="U213" i="1"/>
  <c r="V213" i="1"/>
  <c r="O214" i="1"/>
  <c r="M214" i="1" s="1"/>
  <c r="P214" i="1"/>
  <c r="Q214" i="1"/>
  <c r="S214" i="1"/>
  <c r="T214" i="1"/>
  <c r="U214" i="1"/>
  <c r="V214" i="1"/>
  <c r="O215" i="1"/>
  <c r="P215" i="1"/>
  <c r="Q215" i="1"/>
  <c r="S215" i="1"/>
  <c r="T215" i="1"/>
  <c r="U215" i="1"/>
  <c r="V215" i="1"/>
  <c r="O216" i="1"/>
  <c r="M216" i="1" s="1"/>
  <c r="P216" i="1"/>
  <c r="Q216" i="1"/>
  <c r="S216" i="1"/>
  <c r="T216" i="1"/>
  <c r="U216" i="1"/>
  <c r="V216" i="1"/>
  <c r="N217" i="1"/>
  <c r="O217" i="1"/>
  <c r="M217" i="1" s="1"/>
  <c r="P217" i="1"/>
  <c r="Q217" i="1"/>
  <c r="S217" i="1"/>
  <c r="T217" i="1"/>
  <c r="U217" i="1"/>
  <c r="V217" i="1"/>
  <c r="M218" i="1"/>
  <c r="N218" i="1"/>
  <c r="O218" i="1"/>
  <c r="P218" i="1"/>
  <c r="Q218" i="1"/>
  <c r="S218" i="1"/>
  <c r="R218" i="1" s="1"/>
  <c r="L218" i="1" s="1"/>
  <c r="T218" i="1"/>
  <c r="U218" i="1"/>
  <c r="V218" i="1"/>
  <c r="O219" i="1"/>
  <c r="N219" i="1" s="1"/>
  <c r="P219" i="1"/>
  <c r="Q219" i="1"/>
  <c r="S219" i="1"/>
  <c r="T219" i="1"/>
  <c r="U219" i="1"/>
  <c r="V219" i="1"/>
  <c r="O220" i="1"/>
  <c r="M220" i="1" s="1"/>
  <c r="P220" i="1"/>
  <c r="Q220" i="1"/>
  <c r="S220" i="1"/>
  <c r="T220" i="1"/>
  <c r="U220" i="1"/>
  <c r="V220" i="1"/>
  <c r="O221" i="1"/>
  <c r="M221" i="1" s="1"/>
  <c r="P221" i="1"/>
  <c r="Q221" i="1"/>
  <c r="S221" i="1"/>
  <c r="T221" i="1"/>
  <c r="R221" i="1" s="1"/>
  <c r="L221" i="1" s="1"/>
  <c r="U221" i="1"/>
  <c r="V221" i="1"/>
  <c r="O222" i="1"/>
  <c r="M222" i="1" s="1"/>
  <c r="P222" i="1"/>
  <c r="Q222" i="1"/>
  <c r="S222" i="1"/>
  <c r="T222" i="1"/>
  <c r="U222" i="1"/>
  <c r="V222" i="1"/>
  <c r="R222" i="1" s="1"/>
  <c r="L222" i="1" s="1"/>
  <c r="M223" i="1"/>
  <c r="N223" i="1"/>
  <c r="O223" i="1"/>
  <c r="P223" i="1"/>
  <c r="Q223" i="1"/>
  <c r="S223" i="1"/>
  <c r="T223" i="1"/>
  <c r="U223" i="1"/>
  <c r="V223" i="1"/>
  <c r="O224" i="1"/>
  <c r="M224" i="1" s="1"/>
  <c r="P224" i="1"/>
  <c r="Q224" i="1"/>
  <c r="S224" i="1"/>
  <c r="T224" i="1"/>
  <c r="U224" i="1"/>
  <c r="V224" i="1"/>
  <c r="M225" i="1"/>
  <c r="N225" i="1"/>
  <c r="O225" i="1"/>
  <c r="P225" i="1"/>
  <c r="Q225" i="1"/>
  <c r="S225" i="1"/>
  <c r="T225" i="1"/>
  <c r="U225" i="1"/>
  <c r="V225" i="1"/>
  <c r="M226" i="1"/>
  <c r="O226" i="1"/>
  <c r="N226" i="1" s="1"/>
  <c r="P226" i="1"/>
  <c r="Q226" i="1"/>
  <c r="S226" i="1"/>
  <c r="R226" i="1" s="1"/>
  <c r="L226" i="1" s="1"/>
  <c r="T226" i="1"/>
  <c r="U226" i="1"/>
  <c r="V226" i="1"/>
  <c r="O227" i="1"/>
  <c r="M227" i="1" s="1"/>
  <c r="P227" i="1"/>
  <c r="Q227" i="1"/>
  <c r="S227" i="1"/>
  <c r="T227" i="1"/>
  <c r="U227" i="1"/>
  <c r="V227" i="1"/>
  <c r="M228" i="1"/>
  <c r="O228" i="1"/>
  <c r="N228" i="1" s="1"/>
  <c r="P228" i="1"/>
  <c r="Q228" i="1"/>
  <c r="S228" i="1"/>
  <c r="T228" i="1"/>
  <c r="U228" i="1"/>
  <c r="V228" i="1"/>
  <c r="O229" i="1"/>
  <c r="P229" i="1"/>
  <c r="Q229" i="1"/>
  <c r="S229" i="1"/>
  <c r="T229" i="1"/>
  <c r="U229" i="1"/>
  <c r="R229" i="1" s="1"/>
  <c r="V229" i="1"/>
  <c r="O230" i="1"/>
  <c r="M230" i="1" s="1"/>
  <c r="P230" i="1"/>
  <c r="Q230" i="1"/>
  <c r="S230" i="1"/>
  <c r="T230" i="1"/>
  <c r="U230" i="1"/>
  <c r="V230" i="1"/>
  <c r="O231" i="1"/>
  <c r="P231" i="1"/>
  <c r="Q231" i="1"/>
  <c r="S231" i="1"/>
  <c r="T231" i="1"/>
  <c r="U231" i="1"/>
  <c r="V231" i="1"/>
  <c r="M232" i="1"/>
  <c r="N232" i="1"/>
  <c r="O232" i="1"/>
  <c r="P232" i="1"/>
  <c r="Q232" i="1"/>
  <c r="S232" i="1"/>
  <c r="T232" i="1"/>
  <c r="U232" i="1"/>
  <c r="V232" i="1"/>
  <c r="N233" i="1"/>
  <c r="O233" i="1"/>
  <c r="M233" i="1" s="1"/>
  <c r="P233" i="1"/>
  <c r="Q233" i="1"/>
  <c r="S233" i="1"/>
  <c r="T233" i="1"/>
  <c r="U233" i="1"/>
  <c r="V233" i="1"/>
  <c r="M234" i="1"/>
  <c r="N234" i="1"/>
  <c r="O234" i="1"/>
  <c r="P234" i="1"/>
  <c r="Q234" i="1"/>
  <c r="S234" i="1"/>
  <c r="T234" i="1"/>
  <c r="U234" i="1"/>
  <c r="V234" i="1"/>
  <c r="M235" i="1"/>
  <c r="O235" i="1"/>
  <c r="N235" i="1" s="1"/>
  <c r="P235" i="1"/>
  <c r="Q235" i="1"/>
  <c r="S235" i="1"/>
  <c r="T235" i="1"/>
  <c r="U235" i="1"/>
  <c r="V235" i="1"/>
  <c r="M236" i="1"/>
  <c r="N236" i="1"/>
  <c r="O236" i="1"/>
  <c r="P236" i="1"/>
  <c r="Q236" i="1"/>
  <c r="S236" i="1"/>
  <c r="T236" i="1"/>
  <c r="R236" i="1" s="1"/>
  <c r="U236" i="1"/>
  <c r="V236" i="1"/>
  <c r="O237" i="1"/>
  <c r="M237" i="1" s="1"/>
  <c r="P237" i="1"/>
  <c r="Q237" i="1"/>
  <c r="R237" i="1"/>
  <c r="S237" i="1"/>
  <c r="T237" i="1"/>
  <c r="U237" i="1"/>
  <c r="V237" i="1"/>
  <c r="N238" i="1"/>
  <c r="O238" i="1"/>
  <c r="M238" i="1" s="1"/>
  <c r="P238" i="1"/>
  <c r="Q238" i="1"/>
  <c r="S238" i="1"/>
  <c r="R238" i="1" s="1"/>
  <c r="L238" i="1" s="1"/>
  <c r="T238" i="1"/>
  <c r="U238" i="1"/>
  <c r="V238" i="1"/>
  <c r="M239" i="1"/>
  <c r="N239" i="1"/>
  <c r="O239" i="1"/>
  <c r="P239" i="1"/>
  <c r="Q239" i="1"/>
  <c r="S239" i="1"/>
  <c r="T239" i="1"/>
  <c r="U239" i="1"/>
  <c r="V239" i="1"/>
  <c r="O240" i="1"/>
  <c r="M240" i="1" s="1"/>
  <c r="P240" i="1"/>
  <c r="Q240" i="1"/>
  <c r="S240" i="1"/>
  <c r="T240" i="1"/>
  <c r="U240" i="1"/>
  <c r="V240" i="1"/>
  <c r="M241" i="1"/>
  <c r="N241" i="1"/>
  <c r="O241" i="1"/>
  <c r="P241" i="1"/>
  <c r="Q241" i="1"/>
  <c r="S241" i="1"/>
  <c r="T241" i="1"/>
  <c r="U241" i="1"/>
  <c r="V241" i="1"/>
  <c r="M242" i="1"/>
  <c r="O242" i="1"/>
  <c r="N242" i="1" s="1"/>
  <c r="P242" i="1"/>
  <c r="Q242" i="1"/>
  <c r="S242" i="1"/>
  <c r="T242" i="1"/>
  <c r="U242" i="1"/>
  <c r="V242" i="1"/>
  <c r="N243" i="1"/>
  <c r="L243" i="1" s="1"/>
  <c r="O243" i="1"/>
  <c r="M243" i="1" s="1"/>
  <c r="P243" i="1"/>
  <c r="Q243" i="1"/>
  <c r="S243" i="1"/>
  <c r="T243" i="1"/>
  <c r="U243" i="1"/>
  <c r="R243" i="1" s="1"/>
  <c r="V243" i="1"/>
  <c r="M244" i="1"/>
  <c r="O244" i="1"/>
  <c r="N244" i="1" s="1"/>
  <c r="P244" i="1"/>
  <c r="Q244" i="1"/>
  <c r="S244" i="1"/>
  <c r="T244" i="1"/>
  <c r="U244" i="1"/>
  <c r="V244" i="1"/>
  <c r="O245" i="1"/>
  <c r="P245" i="1"/>
  <c r="Q245" i="1"/>
  <c r="S245" i="1"/>
  <c r="R245" i="1" s="1"/>
  <c r="T245" i="1"/>
  <c r="U245" i="1"/>
  <c r="V245" i="1"/>
  <c r="O246" i="1"/>
  <c r="P246" i="1"/>
  <c r="Q246" i="1"/>
  <c r="S246" i="1"/>
  <c r="T246" i="1"/>
  <c r="U246" i="1"/>
  <c r="V246" i="1"/>
  <c r="O247" i="1"/>
  <c r="P247" i="1"/>
  <c r="Q247" i="1"/>
  <c r="S247" i="1"/>
  <c r="T247" i="1"/>
  <c r="U247" i="1"/>
  <c r="V247" i="1"/>
  <c r="M248" i="1"/>
  <c r="N248" i="1"/>
  <c r="O248" i="1"/>
  <c r="P248" i="1"/>
  <c r="Q248" i="1"/>
  <c r="S248" i="1"/>
  <c r="T248" i="1"/>
  <c r="U248" i="1"/>
  <c r="V248" i="1"/>
  <c r="N249" i="1"/>
  <c r="O249" i="1"/>
  <c r="M249" i="1" s="1"/>
  <c r="P249" i="1"/>
  <c r="Q249" i="1"/>
  <c r="S249" i="1"/>
  <c r="T249" i="1"/>
  <c r="U249" i="1"/>
  <c r="V249" i="1"/>
  <c r="M250" i="1"/>
  <c r="N250" i="1"/>
  <c r="O250" i="1"/>
  <c r="P250" i="1"/>
  <c r="Q250" i="1"/>
  <c r="S250" i="1"/>
  <c r="T250" i="1"/>
  <c r="U250" i="1"/>
  <c r="V250" i="1"/>
  <c r="O251" i="1"/>
  <c r="N251" i="1" s="1"/>
  <c r="P251" i="1"/>
  <c r="Q251" i="1"/>
  <c r="S251" i="1"/>
  <c r="T251" i="1"/>
  <c r="U251" i="1"/>
  <c r="V251" i="1"/>
  <c r="M252" i="1"/>
  <c r="N252" i="1"/>
  <c r="O252" i="1"/>
  <c r="P252" i="1"/>
  <c r="Q252" i="1"/>
  <c r="S252" i="1"/>
  <c r="T252" i="1"/>
  <c r="R252" i="1" s="1"/>
  <c r="U252" i="1"/>
  <c r="V252" i="1"/>
  <c r="M253" i="1"/>
  <c r="O253" i="1"/>
  <c r="N253" i="1" s="1"/>
  <c r="P253" i="1"/>
  <c r="Q253" i="1"/>
  <c r="S253" i="1"/>
  <c r="R253" i="1" s="1"/>
  <c r="L253" i="1" s="1"/>
  <c r="T253" i="1"/>
  <c r="U253" i="1"/>
  <c r="V253" i="1"/>
  <c r="O254" i="1"/>
  <c r="M254" i="1" s="1"/>
  <c r="P254" i="1"/>
  <c r="Q254" i="1"/>
  <c r="L254" i="1" s="1"/>
  <c r="R254" i="1"/>
  <c r="S254" i="1"/>
  <c r="T254" i="1"/>
  <c r="U254" i="1"/>
  <c r="V254" i="1"/>
  <c r="N255" i="1"/>
  <c r="O255" i="1"/>
  <c r="M255" i="1" s="1"/>
  <c r="P255" i="1"/>
  <c r="Q255" i="1"/>
  <c r="S255" i="1"/>
  <c r="T255" i="1"/>
  <c r="U255" i="1"/>
  <c r="V255" i="1"/>
  <c r="O256" i="1"/>
  <c r="M256" i="1" s="1"/>
  <c r="L256" i="1" s="1"/>
  <c r="P256" i="1"/>
  <c r="Q256" i="1"/>
  <c r="S256" i="1"/>
  <c r="T256" i="1"/>
  <c r="U256" i="1"/>
  <c r="V256" i="1"/>
  <c r="N257" i="1"/>
  <c r="L257" i="1" s="1"/>
  <c r="O257" i="1"/>
  <c r="M257" i="1" s="1"/>
  <c r="P257" i="1"/>
  <c r="Q257" i="1"/>
  <c r="S257" i="1"/>
  <c r="T257" i="1"/>
  <c r="U257" i="1"/>
  <c r="V257" i="1"/>
  <c r="O258" i="1"/>
  <c r="N258" i="1" s="1"/>
  <c r="P258" i="1"/>
  <c r="Q258" i="1"/>
  <c r="S258" i="1"/>
  <c r="T258" i="1"/>
  <c r="U258" i="1"/>
  <c r="V258" i="1"/>
  <c r="N259" i="1"/>
  <c r="O259" i="1"/>
  <c r="M259" i="1" s="1"/>
  <c r="P259" i="1"/>
  <c r="Q259" i="1"/>
  <c r="S259" i="1"/>
  <c r="T259" i="1"/>
  <c r="U259" i="1"/>
  <c r="V259" i="1"/>
  <c r="O260" i="1"/>
  <c r="N260" i="1" s="1"/>
  <c r="P260" i="1"/>
  <c r="Q260" i="1"/>
  <c r="S260" i="1"/>
  <c r="T260" i="1"/>
  <c r="U260" i="1"/>
  <c r="V260" i="1"/>
  <c r="O261" i="1"/>
  <c r="P261" i="1"/>
  <c r="Q261" i="1"/>
  <c r="S261" i="1"/>
  <c r="T261" i="1"/>
  <c r="R261" i="1" s="1"/>
  <c r="U261" i="1"/>
  <c r="V261" i="1"/>
  <c r="O262" i="1"/>
  <c r="P262" i="1"/>
  <c r="Q262" i="1"/>
  <c r="S262" i="1"/>
  <c r="T262" i="1"/>
  <c r="U262" i="1"/>
  <c r="V262" i="1"/>
  <c r="O263" i="1"/>
  <c r="P263" i="1"/>
  <c r="Q263" i="1"/>
  <c r="S263" i="1"/>
  <c r="T263" i="1"/>
  <c r="U263" i="1"/>
  <c r="V263" i="1"/>
  <c r="O264" i="1"/>
  <c r="M264" i="1" s="1"/>
  <c r="P264" i="1"/>
  <c r="Q264" i="1"/>
  <c r="S264" i="1"/>
  <c r="R264" i="1" s="1"/>
  <c r="T264" i="1"/>
  <c r="U264" i="1"/>
  <c r="V264" i="1"/>
  <c r="N265" i="1"/>
  <c r="O265" i="1"/>
  <c r="M265" i="1" s="1"/>
  <c r="P265" i="1"/>
  <c r="Q265" i="1"/>
  <c r="S265" i="1"/>
  <c r="T265" i="1"/>
  <c r="U265" i="1"/>
  <c r="V265" i="1"/>
  <c r="N266" i="1"/>
  <c r="O266" i="1"/>
  <c r="M266" i="1" s="1"/>
  <c r="P266" i="1"/>
  <c r="Q266" i="1"/>
  <c r="S266" i="1"/>
  <c r="T266" i="1"/>
  <c r="U266" i="1"/>
  <c r="V266" i="1"/>
  <c r="O267" i="1"/>
  <c r="N267" i="1" s="1"/>
  <c r="P267" i="1"/>
  <c r="Q267" i="1"/>
  <c r="S267" i="1"/>
  <c r="T267" i="1"/>
  <c r="U267" i="1"/>
  <c r="V267" i="1"/>
  <c r="N268" i="1"/>
  <c r="O268" i="1"/>
  <c r="M268" i="1" s="1"/>
  <c r="P268" i="1"/>
  <c r="Q268" i="1"/>
  <c r="S268" i="1"/>
  <c r="T268" i="1"/>
  <c r="U268" i="1"/>
  <c r="V268" i="1"/>
  <c r="M269" i="1"/>
  <c r="N269" i="1"/>
  <c r="O269" i="1"/>
  <c r="P269" i="1"/>
  <c r="Q269" i="1"/>
  <c r="S269" i="1"/>
  <c r="R269" i="1" s="1"/>
  <c r="L269" i="1" s="1"/>
  <c r="T269" i="1"/>
  <c r="U269" i="1"/>
  <c r="V269" i="1"/>
  <c r="O270" i="1"/>
  <c r="M270" i="1" s="1"/>
  <c r="P270" i="1"/>
  <c r="Q270" i="1"/>
  <c r="S270" i="1"/>
  <c r="T270" i="1"/>
  <c r="R270" i="1" s="1"/>
  <c r="L270" i="1" s="1"/>
  <c r="U270" i="1"/>
  <c r="V270" i="1"/>
  <c r="O271" i="1"/>
  <c r="M271" i="1" s="1"/>
  <c r="P271" i="1"/>
  <c r="Q271" i="1"/>
  <c r="S271" i="1"/>
  <c r="T271" i="1"/>
  <c r="U271" i="1"/>
  <c r="V271" i="1"/>
  <c r="O272" i="1"/>
  <c r="M272" i="1" s="1"/>
  <c r="P272" i="1"/>
  <c r="Q272" i="1"/>
  <c r="S272" i="1"/>
  <c r="T272" i="1"/>
  <c r="U272" i="1"/>
  <c r="V272" i="1"/>
  <c r="R272" i="1" s="1"/>
  <c r="L272" i="1" s="1"/>
  <c r="O273" i="1"/>
  <c r="M273" i="1" s="1"/>
  <c r="P273" i="1"/>
  <c r="Q273" i="1"/>
  <c r="S273" i="1"/>
  <c r="T273" i="1"/>
  <c r="U273" i="1"/>
  <c r="V273" i="1"/>
  <c r="M274" i="1"/>
  <c r="O274" i="1"/>
  <c r="N274" i="1" s="1"/>
  <c r="P274" i="1"/>
  <c r="Q274" i="1"/>
  <c r="S274" i="1"/>
  <c r="T274" i="1"/>
  <c r="U274" i="1"/>
  <c r="V274" i="1"/>
  <c r="O275" i="1"/>
  <c r="M275" i="1" s="1"/>
  <c r="P275" i="1"/>
  <c r="Q275" i="1"/>
  <c r="S275" i="1"/>
  <c r="T275" i="1"/>
  <c r="U275" i="1"/>
  <c r="V275" i="1"/>
  <c r="M276" i="1"/>
  <c r="O276" i="1"/>
  <c r="N276" i="1" s="1"/>
  <c r="P276" i="1"/>
  <c r="Q276" i="1"/>
  <c r="S276" i="1"/>
  <c r="T276" i="1"/>
  <c r="U276" i="1"/>
  <c r="V276" i="1"/>
  <c r="O277" i="1"/>
  <c r="P277" i="1"/>
  <c r="Q277" i="1"/>
  <c r="S277" i="1"/>
  <c r="T277" i="1"/>
  <c r="R277" i="1" s="1"/>
  <c r="U277" i="1"/>
  <c r="V277" i="1"/>
  <c r="O278" i="1"/>
  <c r="P278" i="1"/>
  <c r="Q278" i="1"/>
  <c r="S278" i="1"/>
  <c r="T278" i="1"/>
  <c r="U278" i="1"/>
  <c r="V278" i="1"/>
  <c r="O279" i="1"/>
  <c r="P279" i="1"/>
  <c r="Q279" i="1"/>
  <c r="S279" i="1"/>
  <c r="T279" i="1"/>
  <c r="U279" i="1"/>
  <c r="V279" i="1"/>
  <c r="M280" i="1"/>
  <c r="N280" i="1"/>
  <c r="O280" i="1"/>
  <c r="P280" i="1"/>
  <c r="Q280" i="1"/>
  <c r="S280" i="1"/>
  <c r="T280" i="1"/>
  <c r="U280" i="1"/>
  <c r="V280" i="1"/>
  <c r="O281" i="1"/>
  <c r="M281" i="1" s="1"/>
  <c r="P281" i="1"/>
  <c r="Q281" i="1"/>
  <c r="S281" i="1"/>
  <c r="T281" i="1"/>
  <c r="U281" i="1"/>
  <c r="V281" i="1"/>
  <c r="M282" i="1"/>
  <c r="N282" i="1"/>
  <c r="O282" i="1"/>
  <c r="P282" i="1"/>
  <c r="Q282" i="1"/>
  <c r="S282" i="1"/>
  <c r="T282" i="1"/>
  <c r="U282" i="1"/>
  <c r="V282" i="1"/>
  <c r="O283" i="1"/>
  <c r="N283" i="1" s="1"/>
  <c r="P283" i="1"/>
  <c r="Q283" i="1"/>
  <c r="S283" i="1"/>
  <c r="T283" i="1"/>
  <c r="U283" i="1"/>
  <c r="V283" i="1"/>
  <c r="O286" i="1"/>
  <c r="M286" i="1" s="1"/>
  <c r="P286" i="1"/>
  <c r="Q286" i="1"/>
  <c r="S286" i="1"/>
  <c r="T286" i="1"/>
  <c r="U286" i="1"/>
  <c r="V286" i="1"/>
  <c r="N287" i="1"/>
  <c r="O287" i="1"/>
  <c r="M287" i="1" s="1"/>
  <c r="P287" i="1"/>
  <c r="Q287" i="1"/>
  <c r="S287" i="1"/>
  <c r="T287" i="1"/>
  <c r="R287" i="1" s="1"/>
  <c r="L287" i="1" s="1"/>
  <c r="U287" i="1"/>
  <c r="V287" i="1"/>
  <c r="O288" i="1"/>
  <c r="M288" i="1" s="1"/>
  <c r="P288" i="1"/>
  <c r="Q288" i="1"/>
  <c r="S288" i="1"/>
  <c r="T288" i="1"/>
  <c r="U288" i="1"/>
  <c r="V288" i="1"/>
  <c r="O289" i="1"/>
  <c r="M289" i="1" s="1"/>
  <c r="P289" i="1"/>
  <c r="Q289" i="1"/>
  <c r="S289" i="1"/>
  <c r="R289" i="1" s="1"/>
  <c r="T289" i="1"/>
  <c r="U289" i="1"/>
  <c r="V289" i="1"/>
  <c r="N290" i="1"/>
  <c r="O290" i="1"/>
  <c r="M290" i="1" s="1"/>
  <c r="P290" i="1"/>
  <c r="Q290" i="1"/>
  <c r="S290" i="1"/>
  <c r="T290" i="1"/>
  <c r="U290" i="1"/>
  <c r="V290" i="1"/>
  <c r="O291" i="1"/>
  <c r="N291" i="1" s="1"/>
  <c r="P291" i="1"/>
  <c r="Q291" i="1"/>
  <c r="S291" i="1"/>
  <c r="T291" i="1"/>
  <c r="U291" i="1"/>
  <c r="V291" i="1"/>
  <c r="N292" i="1"/>
  <c r="O292" i="1"/>
  <c r="M292" i="1" s="1"/>
  <c r="P292" i="1"/>
  <c r="Q292" i="1"/>
  <c r="S292" i="1"/>
  <c r="T292" i="1"/>
  <c r="U292" i="1"/>
  <c r="V292" i="1"/>
  <c r="O293" i="1"/>
  <c r="N293" i="1" s="1"/>
  <c r="P293" i="1"/>
  <c r="Q293" i="1"/>
  <c r="S293" i="1"/>
  <c r="T293" i="1"/>
  <c r="U293" i="1"/>
  <c r="V293" i="1"/>
  <c r="O294" i="1"/>
  <c r="P294" i="1"/>
  <c r="Q294" i="1"/>
  <c r="S294" i="1"/>
  <c r="T294" i="1"/>
  <c r="U294" i="1"/>
  <c r="V294" i="1"/>
  <c r="O295" i="1"/>
  <c r="P295" i="1"/>
  <c r="Q295" i="1"/>
  <c r="S295" i="1"/>
  <c r="T295" i="1"/>
  <c r="U295" i="1"/>
  <c r="V295" i="1"/>
  <c r="O296" i="1"/>
  <c r="P296" i="1"/>
  <c r="Q296" i="1"/>
  <c r="S296" i="1"/>
  <c r="T296" i="1"/>
  <c r="U296" i="1"/>
  <c r="V296" i="1"/>
  <c r="M297" i="1"/>
  <c r="O297" i="1"/>
  <c r="N297" i="1" s="1"/>
  <c r="P297" i="1"/>
  <c r="Q297" i="1"/>
  <c r="S297" i="1"/>
  <c r="T297" i="1"/>
  <c r="U297" i="1"/>
  <c r="V297" i="1"/>
  <c r="N298" i="1"/>
  <c r="O298" i="1"/>
  <c r="M298" i="1" s="1"/>
  <c r="P298" i="1"/>
  <c r="Q298" i="1"/>
  <c r="S298" i="1"/>
  <c r="T298" i="1"/>
  <c r="U298" i="1"/>
  <c r="V298" i="1"/>
  <c r="N299" i="1"/>
  <c r="O299" i="1"/>
  <c r="M299" i="1" s="1"/>
  <c r="P299" i="1"/>
  <c r="Q299" i="1"/>
  <c r="S299" i="1"/>
  <c r="T299" i="1"/>
  <c r="U299" i="1"/>
  <c r="V299" i="1"/>
  <c r="O300" i="1"/>
  <c r="N300" i="1" s="1"/>
  <c r="P300" i="1"/>
  <c r="Q300" i="1"/>
  <c r="S300" i="1"/>
  <c r="R300" i="1" s="1"/>
  <c r="L300" i="1" s="1"/>
  <c r="T300" i="1"/>
  <c r="U300" i="1"/>
  <c r="V300" i="1"/>
  <c r="N301" i="1"/>
  <c r="O301" i="1"/>
  <c r="M301" i="1" s="1"/>
  <c r="P301" i="1"/>
  <c r="Q301" i="1"/>
  <c r="S301" i="1"/>
  <c r="T301" i="1"/>
  <c r="U301" i="1"/>
  <c r="V301" i="1"/>
  <c r="N302" i="1"/>
  <c r="O302" i="1"/>
  <c r="M302" i="1" s="1"/>
  <c r="P302" i="1"/>
  <c r="Q302" i="1"/>
  <c r="R302" i="1"/>
  <c r="S302" i="1"/>
  <c r="T302" i="1"/>
  <c r="U302" i="1"/>
  <c r="V302" i="1"/>
  <c r="N303" i="1"/>
  <c r="O303" i="1"/>
  <c r="M303" i="1" s="1"/>
  <c r="P303" i="1"/>
  <c r="Q303" i="1"/>
  <c r="S303" i="1"/>
  <c r="R303" i="1" s="1"/>
  <c r="L303" i="1" s="1"/>
  <c r="T303" i="1"/>
  <c r="U303" i="1"/>
  <c r="V303" i="1"/>
  <c r="L304" i="1"/>
  <c r="M304" i="1"/>
  <c r="N304" i="1"/>
  <c r="O304" i="1"/>
  <c r="P304" i="1"/>
  <c r="Q304" i="1"/>
  <c r="S304" i="1"/>
  <c r="T304" i="1"/>
  <c r="U304" i="1"/>
  <c r="V304" i="1"/>
  <c r="O305" i="1"/>
  <c r="M305" i="1" s="1"/>
  <c r="P305" i="1"/>
  <c r="Q305" i="1"/>
  <c r="S305" i="1"/>
  <c r="R305" i="1" s="1"/>
  <c r="T305" i="1"/>
  <c r="U305" i="1"/>
  <c r="V305" i="1"/>
  <c r="M306" i="1"/>
  <c r="N306" i="1"/>
  <c r="O306" i="1"/>
  <c r="P306" i="1"/>
  <c r="Q306" i="1"/>
  <c r="S306" i="1"/>
  <c r="T306" i="1"/>
  <c r="U306" i="1"/>
  <c r="V306" i="1"/>
  <c r="O307" i="1"/>
  <c r="N307" i="1" s="1"/>
  <c r="P307" i="1"/>
  <c r="Q307" i="1"/>
  <c r="S307" i="1"/>
  <c r="R307" i="1" s="1"/>
  <c r="T307" i="1"/>
  <c r="U307" i="1"/>
  <c r="V307" i="1"/>
  <c r="O308" i="1"/>
  <c r="M308" i="1" s="1"/>
  <c r="P308" i="1"/>
  <c r="Q308" i="1"/>
  <c r="S308" i="1"/>
  <c r="T308" i="1"/>
  <c r="U308" i="1"/>
  <c r="V308" i="1"/>
  <c r="O309" i="1"/>
  <c r="N309" i="1" s="1"/>
  <c r="P309" i="1"/>
  <c r="Q309" i="1"/>
  <c r="L309" i="1" s="1"/>
  <c r="S309" i="1"/>
  <c r="R309" i="1" s="1"/>
  <c r="T309" i="1"/>
  <c r="U309" i="1"/>
  <c r="V309" i="1"/>
  <c r="O310" i="1"/>
  <c r="P310" i="1"/>
  <c r="Q310" i="1"/>
  <c r="S310" i="1"/>
  <c r="T310" i="1"/>
  <c r="U310" i="1"/>
  <c r="V310" i="1"/>
  <c r="O311" i="1"/>
  <c r="P311" i="1"/>
  <c r="Q311" i="1"/>
  <c r="S311" i="1"/>
  <c r="T311" i="1"/>
  <c r="U311" i="1"/>
  <c r="V311" i="1"/>
  <c r="O312" i="1"/>
  <c r="P312" i="1"/>
  <c r="Q312" i="1"/>
  <c r="S312" i="1"/>
  <c r="T312" i="1"/>
  <c r="U312" i="1"/>
  <c r="V312" i="1"/>
  <c r="O313" i="1"/>
  <c r="M313" i="1" s="1"/>
  <c r="P313" i="1"/>
  <c r="Q313" i="1"/>
  <c r="S313" i="1"/>
  <c r="T313" i="1"/>
  <c r="U313" i="1"/>
  <c r="V313" i="1"/>
  <c r="N314" i="1"/>
  <c r="O314" i="1"/>
  <c r="M314" i="1" s="1"/>
  <c r="P314" i="1"/>
  <c r="Q314" i="1"/>
  <c r="S314" i="1"/>
  <c r="T314" i="1"/>
  <c r="U314" i="1"/>
  <c r="V314" i="1"/>
  <c r="M315" i="1"/>
  <c r="N315" i="1"/>
  <c r="O315" i="1"/>
  <c r="P315" i="1"/>
  <c r="Q315" i="1"/>
  <c r="S315" i="1"/>
  <c r="R315" i="1" s="1"/>
  <c r="L315" i="1" s="1"/>
  <c r="T315" i="1"/>
  <c r="U315" i="1"/>
  <c r="V315" i="1"/>
  <c r="O316" i="1"/>
  <c r="N316" i="1" s="1"/>
  <c r="P316" i="1"/>
  <c r="Q316" i="1"/>
  <c r="S316" i="1"/>
  <c r="T316" i="1"/>
  <c r="U316" i="1"/>
  <c r="V316" i="1"/>
  <c r="M317" i="1"/>
  <c r="N317" i="1"/>
  <c r="O317" i="1"/>
  <c r="P317" i="1"/>
  <c r="Q317" i="1"/>
  <c r="S317" i="1"/>
  <c r="T317" i="1"/>
  <c r="U317" i="1"/>
  <c r="V317" i="1"/>
  <c r="N318" i="1"/>
  <c r="O318" i="1"/>
  <c r="M318" i="1" s="1"/>
  <c r="P318" i="1"/>
  <c r="Q318" i="1"/>
  <c r="S318" i="1"/>
  <c r="R318" i="1" s="1"/>
  <c r="L318" i="1" s="1"/>
  <c r="T318" i="1"/>
  <c r="U318" i="1"/>
  <c r="V318" i="1"/>
  <c r="O319" i="1"/>
  <c r="M319" i="1" s="1"/>
  <c r="P319" i="1"/>
  <c r="Q319" i="1"/>
  <c r="L319" i="1" s="1"/>
  <c r="R319" i="1"/>
  <c r="S319" i="1"/>
  <c r="T319" i="1"/>
  <c r="U319" i="1"/>
  <c r="V319" i="1"/>
  <c r="N320" i="1"/>
  <c r="O320" i="1"/>
  <c r="M320" i="1" s="1"/>
  <c r="P320" i="1"/>
  <c r="Q320" i="1"/>
  <c r="S320" i="1"/>
  <c r="T320" i="1"/>
  <c r="U320" i="1"/>
  <c r="V320" i="1"/>
  <c r="O321" i="1"/>
  <c r="M321" i="1" s="1"/>
  <c r="P321" i="1"/>
  <c r="Q321" i="1"/>
  <c r="S321" i="1"/>
  <c r="T321" i="1"/>
  <c r="U321" i="1"/>
  <c r="V321" i="1"/>
  <c r="N322" i="1"/>
  <c r="O322" i="1"/>
  <c r="M322" i="1" s="1"/>
  <c r="P322" i="1"/>
  <c r="Q322" i="1"/>
  <c r="S322" i="1"/>
  <c r="T322" i="1"/>
  <c r="U322" i="1"/>
  <c r="V322" i="1"/>
  <c r="O323" i="1"/>
  <c r="N323" i="1" s="1"/>
  <c r="P323" i="1"/>
  <c r="Q323" i="1"/>
  <c r="S323" i="1"/>
  <c r="T323" i="1"/>
  <c r="U323" i="1"/>
  <c r="V323" i="1"/>
  <c r="N324" i="1"/>
  <c r="O324" i="1"/>
  <c r="M324" i="1" s="1"/>
  <c r="P324" i="1"/>
  <c r="Q324" i="1"/>
  <c r="S324" i="1"/>
  <c r="T324" i="1"/>
  <c r="U324" i="1"/>
  <c r="V324" i="1"/>
  <c r="O325" i="1"/>
  <c r="N325" i="1" s="1"/>
  <c r="P325" i="1"/>
  <c r="Q325" i="1"/>
  <c r="S325" i="1"/>
  <c r="T325" i="1"/>
  <c r="U325" i="1"/>
  <c r="V325" i="1"/>
  <c r="O326" i="1"/>
  <c r="P326" i="1"/>
  <c r="Q326" i="1"/>
  <c r="S326" i="1"/>
  <c r="T326" i="1"/>
  <c r="U326" i="1"/>
  <c r="R326" i="1" s="1"/>
  <c r="V326" i="1"/>
  <c r="O327" i="1"/>
  <c r="P327" i="1"/>
  <c r="Q327" i="1"/>
  <c r="S327" i="1"/>
  <c r="R327" i="1" s="1"/>
  <c r="T327" i="1"/>
  <c r="U327" i="1"/>
  <c r="V327" i="1"/>
  <c r="O328" i="1"/>
  <c r="P328" i="1"/>
  <c r="Q328" i="1"/>
  <c r="S328" i="1"/>
  <c r="T328" i="1"/>
  <c r="U328" i="1"/>
  <c r="V328" i="1"/>
  <c r="N329" i="1"/>
  <c r="O329" i="1"/>
  <c r="M329" i="1" s="1"/>
  <c r="P329" i="1"/>
  <c r="Q329" i="1"/>
  <c r="S329" i="1"/>
  <c r="R329" i="1" s="1"/>
  <c r="T329" i="1"/>
  <c r="U329" i="1"/>
  <c r="V329" i="1"/>
  <c r="O330" i="1"/>
  <c r="M330" i="1" s="1"/>
  <c r="P330" i="1"/>
  <c r="Q330" i="1"/>
  <c r="S330" i="1"/>
  <c r="T330" i="1"/>
  <c r="U330" i="1"/>
  <c r="V330" i="1"/>
  <c r="N331" i="1"/>
  <c r="O331" i="1"/>
  <c r="M331" i="1" s="1"/>
  <c r="P331" i="1"/>
  <c r="Q331" i="1"/>
  <c r="S331" i="1"/>
  <c r="T331" i="1"/>
  <c r="U331" i="1"/>
  <c r="V331" i="1"/>
  <c r="O332" i="1"/>
  <c r="N332" i="1" s="1"/>
  <c r="P332" i="1"/>
  <c r="Q332" i="1"/>
  <c r="S332" i="1"/>
  <c r="R332" i="1" s="1"/>
  <c r="T332" i="1"/>
  <c r="U332" i="1"/>
  <c r="V332" i="1"/>
  <c r="N333" i="1"/>
  <c r="O333" i="1"/>
  <c r="M333" i="1" s="1"/>
  <c r="P333" i="1"/>
  <c r="Q333" i="1"/>
  <c r="R333" i="1"/>
  <c r="S333" i="1"/>
  <c r="T333" i="1"/>
  <c r="U333" i="1"/>
  <c r="V333" i="1"/>
  <c r="O334" i="1"/>
  <c r="M334" i="1" s="1"/>
  <c r="P334" i="1"/>
  <c r="Q334" i="1"/>
  <c r="S334" i="1"/>
  <c r="T334" i="1"/>
  <c r="U334" i="1"/>
  <c r="V334" i="1"/>
  <c r="O335" i="1"/>
  <c r="M335" i="1" s="1"/>
  <c r="P335" i="1"/>
  <c r="Q335" i="1"/>
  <c r="S335" i="1"/>
  <c r="T335" i="1"/>
  <c r="R335" i="1" s="1"/>
  <c r="L335" i="1" s="1"/>
  <c r="U335" i="1"/>
  <c r="V335" i="1"/>
  <c r="M336" i="1"/>
  <c r="N336" i="1"/>
  <c r="O336" i="1"/>
  <c r="P336" i="1"/>
  <c r="Q336" i="1"/>
  <c r="S336" i="1"/>
  <c r="T336" i="1"/>
  <c r="U336" i="1"/>
  <c r="V336" i="1"/>
  <c r="O337" i="1"/>
  <c r="M337" i="1" s="1"/>
  <c r="P337" i="1"/>
  <c r="Q337" i="1"/>
  <c r="S337" i="1"/>
  <c r="T337" i="1"/>
  <c r="U337" i="1"/>
  <c r="V337" i="1"/>
  <c r="R337" i="1" s="1"/>
  <c r="M338" i="1"/>
  <c r="N338" i="1"/>
  <c r="O338" i="1"/>
  <c r="P338" i="1"/>
  <c r="Q338" i="1"/>
  <c r="S338" i="1"/>
  <c r="T338" i="1"/>
  <c r="U338" i="1"/>
  <c r="V338" i="1"/>
  <c r="M339" i="1"/>
  <c r="O339" i="1"/>
  <c r="N339" i="1" s="1"/>
  <c r="P339" i="1"/>
  <c r="Q339" i="1"/>
  <c r="S339" i="1"/>
  <c r="T339" i="1"/>
  <c r="U339" i="1"/>
  <c r="V339" i="1"/>
  <c r="V2" i="1"/>
  <c r="U2" i="1"/>
  <c r="T2" i="1"/>
  <c r="S2" i="1"/>
  <c r="Q2" i="1"/>
  <c r="P2" i="1"/>
  <c r="O2" i="1"/>
  <c r="N2" i="1" s="1"/>
  <c r="N284" i="1" l="1"/>
  <c r="L110" i="1"/>
  <c r="N334" i="1"/>
  <c r="R295" i="1"/>
  <c r="L295" i="1" s="1"/>
  <c r="R224" i="1"/>
  <c r="L224" i="1" s="1"/>
  <c r="R219" i="1"/>
  <c r="L219" i="1" s="1"/>
  <c r="N202" i="1"/>
  <c r="N200" i="1"/>
  <c r="R195" i="1"/>
  <c r="N188" i="1"/>
  <c r="R179" i="1"/>
  <c r="M164" i="1"/>
  <c r="M162" i="1"/>
  <c r="N93" i="1"/>
  <c r="R80" i="1"/>
  <c r="L80" i="1" s="1"/>
  <c r="N77" i="1"/>
  <c r="R55" i="1"/>
  <c r="L55" i="1" s="1"/>
  <c r="R51" i="1"/>
  <c r="N46" i="1"/>
  <c r="M13" i="1"/>
  <c r="R316" i="1"/>
  <c r="L316" i="1" s="1"/>
  <c r="L289" i="1"/>
  <c r="R274" i="1"/>
  <c r="L274" i="1" s="1"/>
  <c r="R228" i="1"/>
  <c r="R217" i="1"/>
  <c r="R215" i="1"/>
  <c r="L215" i="1" s="1"/>
  <c r="R193" i="1"/>
  <c r="L193" i="1" s="1"/>
  <c r="R177" i="1"/>
  <c r="R138" i="1"/>
  <c r="L138" i="1" s="1"/>
  <c r="R136" i="1"/>
  <c r="R132" i="1"/>
  <c r="L132" i="1" s="1"/>
  <c r="R130" i="1"/>
  <c r="L130" i="1" s="1"/>
  <c r="R124" i="1"/>
  <c r="R122" i="1"/>
  <c r="L122" i="1" s="1"/>
  <c r="R120" i="1"/>
  <c r="L120" i="1" s="1"/>
  <c r="R116" i="1"/>
  <c r="L116" i="1" s="1"/>
  <c r="R61" i="1"/>
  <c r="L61" i="1" s="1"/>
  <c r="R49" i="1"/>
  <c r="R26" i="1"/>
  <c r="L26" i="1" s="1"/>
  <c r="R22" i="1"/>
  <c r="R20" i="1"/>
  <c r="L20" i="1" s="1"/>
  <c r="R18" i="1"/>
  <c r="L18" i="1" s="1"/>
  <c r="M293" i="1"/>
  <c r="M291" i="1"/>
  <c r="R280" i="1"/>
  <c r="R258" i="1"/>
  <c r="L258" i="1" s="1"/>
  <c r="R241" i="1"/>
  <c r="R234" i="1"/>
  <c r="L234" i="1" s="1"/>
  <c r="N221" i="1"/>
  <c r="R191" i="1"/>
  <c r="N170" i="1"/>
  <c r="N168" i="1"/>
  <c r="R163" i="1"/>
  <c r="N156" i="1"/>
  <c r="N154" i="1"/>
  <c r="N152" i="1"/>
  <c r="M75" i="1"/>
  <c r="N65" i="1"/>
  <c r="R59" i="1"/>
  <c r="N44" i="1"/>
  <c r="M38" i="1"/>
  <c r="M36" i="1"/>
  <c r="M34" i="1"/>
  <c r="R339" i="1"/>
  <c r="L339" i="1" s="1"/>
  <c r="R321" i="1"/>
  <c r="R268" i="1"/>
  <c r="R256" i="1"/>
  <c r="R251" i="1"/>
  <c r="R247" i="1"/>
  <c r="L247" i="1" s="1"/>
  <c r="L228" i="1"/>
  <c r="R205" i="1"/>
  <c r="L205" i="1" s="1"/>
  <c r="R189" i="1"/>
  <c r="L189" i="1" s="1"/>
  <c r="R183" i="1"/>
  <c r="L183" i="1" s="1"/>
  <c r="R175" i="1"/>
  <c r="R165" i="1"/>
  <c r="R161" i="1"/>
  <c r="R145" i="1"/>
  <c r="R100" i="1"/>
  <c r="L100" i="1" s="1"/>
  <c r="R84" i="1"/>
  <c r="L84" i="1" s="1"/>
  <c r="R82" i="1"/>
  <c r="L82" i="1" s="1"/>
  <c r="L51" i="1"/>
  <c r="N308" i="1"/>
  <c r="R292" i="1"/>
  <c r="R266" i="1"/>
  <c r="L266" i="1" s="1"/>
  <c r="M219" i="1"/>
  <c r="N211" i="1"/>
  <c r="R199" i="1"/>
  <c r="L199" i="1" s="1"/>
  <c r="R187" i="1"/>
  <c r="L187" i="1" s="1"/>
  <c r="R159" i="1"/>
  <c r="L159" i="1" s="1"/>
  <c r="R92" i="1"/>
  <c r="R90" i="1"/>
  <c r="R88" i="1"/>
  <c r="R64" i="1"/>
  <c r="L64" i="1" s="1"/>
  <c r="R39" i="1"/>
  <c r="L39" i="1" s="1"/>
  <c r="R35" i="1"/>
  <c r="N30" i="1"/>
  <c r="L30" i="1" s="1"/>
  <c r="L337" i="1"/>
  <c r="R323" i="1"/>
  <c r="L323" i="1" s="1"/>
  <c r="R294" i="1"/>
  <c r="L203" i="1"/>
  <c r="L173" i="1"/>
  <c r="L161" i="1"/>
  <c r="L157" i="1"/>
  <c r="R108" i="1"/>
  <c r="L108" i="1" s="1"/>
  <c r="R106" i="1"/>
  <c r="L106" i="1" s="1"/>
  <c r="R68" i="1"/>
  <c r="R45" i="1"/>
  <c r="L45" i="1" s="1"/>
  <c r="R33" i="1"/>
  <c r="R10" i="1"/>
  <c r="R8" i="1"/>
  <c r="R6" i="1"/>
  <c r="L6" i="1" s="1"/>
  <c r="L4" i="1"/>
  <c r="L302" i="1"/>
  <c r="R220" i="1"/>
  <c r="R208" i="1"/>
  <c r="L208" i="1" s="1"/>
  <c r="R167" i="1"/>
  <c r="L167" i="1" s="1"/>
  <c r="L155" i="1"/>
  <c r="R151" i="1"/>
  <c r="L151" i="1" s="1"/>
  <c r="R74" i="1"/>
  <c r="R43" i="1"/>
  <c r="L43" i="1" s="1"/>
  <c r="L329" i="1"/>
  <c r="R317" i="1"/>
  <c r="R275" i="1"/>
  <c r="L237" i="1"/>
  <c r="R227" i="1"/>
  <c r="L171" i="1"/>
  <c r="L141" i="1"/>
  <c r="R129" i="1"/>
  <c r="L68" i="1"/>
  <c r="R50" i="1"/>
  <c r="L50" i="1" s="1"/>
  <c r="R19" i="1"/>
  <c r="M325" i="1"/>
  <c r="M323" i="1"/>
  <c r="R286" i="1"/>
  <c r="L286" i="1" s="1"/>
  <c r="N264" i="1"/>
  <c r="M260" i="1"/>
  <c r="M258" i="1"/>
  <c r="R240" i="1"/>
  <c r="R225" i="1"/>
  <c r="N222" i="1"/>
  <c r="R216" i="1"/>
  <c r="N173" i="1"/>
  <c r="N157" i="1"/>
  <c r="N147" i="1"/>
  <c r="N143" i="1"/>
  <c r="R139" i="1"/>
  <c r="R135" i="1"/>
  <c r="L135" i="1" s="1"/>
  <c r="R125" i="1"/>
  <c r="L125" i="1" s="1"/>
  <c r="R119" i="1"/>
  <c r="L119" i="1" s="1"/>
  <c r="R115" i="1"/>
  <c r="L115" i="1" s="1"/>
  <c r="N106" i="1"/>
  <c r="N104" i="1"/>
  <c r="N92" i="1"/>
  <c r="R81" i="1"/>
  <c r="M68" i="1"/>
  <c r="R60" i="1"/>
  <c r="R58" i="1"/>
  <c r="R52" i="1"/>
  <c r="L52" i="1" s="1"/>
  <c r="N45" i="1"/>
  <c r="R27" i="1"/>
  <c r="L27" i="1" s="1"/>
  <c r="N12" i="1"/>
  <c r="L12" i="1" s="1"/>
  <c r="N10" i="1"/>
  <c r="N8" i="1"/>
  <c r="R250" i="1"/>
  <c r="L250" i="1" s="1"/>
  <c r="R235" i="1"/>
  <c r="L235" i="1" s="1"/>
  <c r="R196" i="1"/>
  <c r="L196" i="1" s="1"/>
  <c r="R194" i="1"/>
  <c r="L194" i="1" s="1"/>
  <c r="R180" i="1"/>
  <c r="L180" i="1" s="1"/>
  <c r="R178" i="1"/>
  <c r="L178" i="1" s="1"/>
  <c r="L160" i="1"/>
  <c r="M155" i="1"/>
  <c r="R123" i="1"/>
  <c r="R121" i="1"/>
  <c r="L113" i="1"/>
  <c r="N108" i="1"/>
  <c r="R101" i="1"/>
  <c r="L101" i="1" s="1"/>
  <c r="R97" i="1"/>
  <c r="R85" i="1"/>
  <c r="N76" i="1"/>
  <c r="N74" i="1"/>
  <c r="N72" i="1"/>
  <c r="M70" i="1"/>
  <c r="M66" i="1"/>
  <c r="L58" i="1"/>
  <c r="R25" i="1"/>
  <c r="R15" i="1"/>
  <c r="R324" i="1"/>
  <c r="M309" i="1"/>
  <c r="L307" i="1"/>
  <c r="N288" i="1"/>
  <c r="R283" i="1"/>
  <c r="L283" i="1" s="1"/>
  <c r="R281" i="1"/>
  <c r="L281" i="1" s="1"/>
  <c r="R259" i="1"/>
  <c r="R242" i="1"/>
  <c r="L242" i="1" s="1"/>
  <c r="N237" i="1"/>
  <c r="R231" i="1"/>
  <c r="L231" i="1" s="1"/>
  <c r="R223" i="1"/>
  <c r="N220" i="1"/>
  <c r="R188" i="1"/>
  <c r="R186" i="1"/>
  <c r="L186" i="1" s="1"/>
  <c r="R184" i="1"/>
  <c r="N141" i="1"/>
  <c r="R87" i="1"/>
  <c r="L87" i="1" s="1"/>
  <c r="L81" i="1"/>
  <c r="R79" i="1"/>
  <c r="L79" i="1" s="1"/>
  <c r="R67" i="1"/>
  <c r="L67" i="1" s="1"/>
  <c r="R3" i="1"/>
  <c r="R334" i="1"/>
  <c r="L334" i="1" s="1"/>
  <c r="L305" i="1"/>
  <c r="R257" i="1"/>
  <c r="R202" i="1"/>
  <c r="L202" i="1" s="1"/>
  <c r="R164" i="1"/>
  <c r="L164" i="1" s="1"/>
  <c r="R162" i="1"/>
  <c r="L162" i="1" s="1"/>
  <c r="L97" i="1"/>
  <c r="R93" i="1"/>
  <c r="L93" i="1" s="1"/>
  <c r="R77" i="1"/>
  <c r="L77" i="1" s="1"/>
  <c r="R69" i="1"/>
  <c r="R32" i="1"/>
  <c r="L32" i="1" s="1"/>
  <c r="R13" i="1"/>
  <c r="L13" i="1" s="1"/>
  <c r="R7" i="1"/>
  <c r="L7" i="1" s="1"/>
  <c r="R320" i="1"/>
  <c r="L320" i="1" s="1"/>
  <c r="N313" i="1"/>
  <c r="M307" i="1"/>
  <c r="N286" i="1"/>
  <c r="N275" i="1"/>
  <c r="N273" i="1"/>
  <c r="N271" i="1"/>
  <c r="R267" i="1"/>
  <c r="L267" i="1" s="1"/>
  <c r="R263" i="1"/>
  <c r="L263" i="1" s="1"/>
  <c r="L240" i="1"/>
  <c r="N227" i="1"/>
  <c r="N216" i="1"/>
  <c r="R156" i="1"/>
  <c r="R148" i="1"/>
  <c r="R146" i="1"/>
  <c r="L146" i="1" s="1"/>
  <c r="M139" i="1"/>
  <c r="N131" i="1"/>
  <c r="R109" i="1"/>
  <c r="L109" i="1" s="1"/>
  <c r="R103" i="1"/>
  <c r="L103" i="1" s="1"/>
  <c r="R91" i="1"/>
  <c r="L91" i="1" s="1"/>
  <c r="R71" i="1"/>
  <c r="L71" i="1" s="1"/>
  <c r="R65" i="1"/>
  <c r="N62" i="1"/>
  <c r="M54" i="1"/>
  <c r="M52" i="1"/>
  <c r="R44" i="1"/>
  <c r="R42" i="1"/>
  <c r="L42" i="1" s="1"/>
  <c r="R40" i="1"/>
  <c r="M27" i="1"/>
  <c r="N19" i="1"/>
  <c r="N17" i="1"/>
  <c r="R11" i="1"/>
  <c r="R328" i="1"/>
  <c r="L328" i="1" s="1"/>
  <c r="L324" i="1"/>
  <c r="R310" i="1"/>
  <c r="L310" i="1" s="1"/>
  <c r="R308" i="1"/>
  <c r="R301" i="1"/>
  <c r="R291" i="1"/>
  <c r="L291" i="1" s="1"/>
  <c r="L259" i="1"/>
  <c r="R211" i="1"/>
  <c r="R170" i="1"/>
  <c r="L170" i="1" s="1"/>
  <c r="R154" i="1"/>
  <c r="L154" i="1" s="1"/>
  <c r="R152" i="1"/>
  <c r="L152" i="1" s="1"/>
  <c r="R128" i="1"/>
  <c r="L128" i="1" s="1"/>
  <c r="L75" i="1"/>
  <c r="L40" i="1"/>
  <c r="R38" i="1"/>
  <c r="L38" i="1" s="1"/>
  <c r="R36" i="1"/>
  <c r="R34" i="1"/>
  <c r="L34" i="1" s="1"/>
  <c r="L321" i="1"/>
  <c r="M133" i="1"/>
  <c r="N133" i="1"/>
  <c r="M278" i="1"/>
  <c r="N278" i="1"/>
  <c r="L245" i="1"/>
  <c r="L236" i="1"/>
  <c r="M203" i="1"/>
  <c r="M199" i="1"/>
  <c r="N199" i="1"/>
  <c r="M197" i="1"/>
  <c r="N197" i="1"/>
  <c r="M171" i="1"/>
  <c r="M165" i="1"/>
  <c r="N165" i="1"/>
  <c r="R72" i="1"/>
  <c r="N335" i="1"/>
  <c r="R313" i="1"/>
  <c r="L313" i="1" s="1"/>
  <c r="M167" i="1"/>
  <c r="N167" i="1"/>
  <c r="R336" i="1"/>
  <c r="L336" i="1" s="1"/>
  <c r="L333" i="1"/>
  <c r="R331" i="1"/>
  <c r="L331" i="1" s="1"/>
  <c r="R311" i="1"/>
  <c r="L311" i="1" s="1"/>
  <c r="M251" i="1"/>
  <c r="L241" i="1"/>
  <c r="R239" i="1"/>
  <c r="L239" i="1" s="1"/>
  <c r="R232" i="1"/>
  <c r="L232" i="1" s="1"/>
  <c r="R104" i="1"/>
  <c r="L104" i="1" s="1"/>
  <c r="R89" i="1"/>
  <c r="L89" i="1" s="1"/>
  <c r="R83" i="1"/>
  <c r="L83" i="1" s="1"/>
  <c r="N78" i="1"/>
  <c r="L78" i="1" s="1"/>
  <c r="L76" i="1"/>
  <c r="L74" i="1"/>
  <c r="L72" i="1"/>
  <c r="R70" i="1"/>
  <c r="L59" i="1"/>
  <c r="R200" i="1"/>
  <c r="L200" i="1" s="1"/>
  <c r="M87" i="1"/>
  <c r="N87" i="1"/>
  <c r="L317" i="1"/>
  <c r="M135" i="1"/>
  <c r="N135" i="1"/>
  <c r="M37" i="1"/>
  <c r="N37" i="1"/>
  <c r="R325" i="1"/>
  <c r="L325" i="1" s="1"/>
  <c r="M295" i="1"/>
  <c r="N295" i="1"/>
  <c r="R265" i="1"/>
  <c r="L265" i="1" s="1"/>
  <c r="M247" i="1"/>
  <c r="N247" i="1"/>
  <c r="M245" i="1"/>
  <c r="N245" i="1"/>
  <c r="R230" i="1"/>
  <c r="R102" i="1"/>
  <c r="L102" i="1" s="1"/>
  <c r="L70" i="1"/>
  <c r="R57" i="1"/>
  <c r="L57" i="1" s="1"/>
  <c r="R255" i="1"/>
  <c r="L255" i="1" s="1"/>
  <c r="M327" i="1"/>
  <c r="N327" i="1"/>
  <c r="R298" i="1"/>
  <c r="L298" i="1" s="1"/>
  <c r="R296" i="1"/>
  <c r="L296" i="1" s="1"/>
  <c r="L277" i="1"/>
  <c r="L275" i="1"/>
  <c r="R273" i="1"/>
  <c r="L273" i="1" s="1"/>
  <c r="M263" i="1"/>
  <c r="N263" i="1"/>
  <c r="M261" i="1"/>
  <c r="N261" i="1"/>
  <c r="R248" i="1"/>
  <c r="R244" i="1"/>
  <c r="L244" i="1" s="1"/>
  <c r="L213" i="1"/>
  <c r="L211" i="1"/>
  <c r="L181" i="1"/>
  <c r="L179" i="1"/>
  <c r="L153" i="1"/>
  <c r="L149" i="1"/>
  <c r="L145" i="1"/>
  <c r="R143" i="1"/>
  <c r="L143" i="1" s="1"/>
  <c r="M123" i="1"/>
  <c r="M119" i="1"/>
  <c r="N119" i="1"/>
  <c r="M117" i="1"/>
  <c r="N117" i="1"/>
  <c r="M53" i="1"/>
  <c r="N53" i="1"/>
  <c r="L47" i="1"/>
  <c r="L21" i="1"/>
  <c r="L19" i="1"/>
  <c r="M283" i="1"/>
  <c r="L248" i="1"/>
  <c r="R246" i="1"/>
  <c r="L246" i="1" s="1"/>
  <c r="L209" i="1"/>
  <c r="R207" i="1"/>
  <c r="L207" i="1" s="1"/>
  <c r="L177" i="1"/>
  <c r="M23" i="1"/>
  <c r="N23" i="1"/>
  <c r="L23" i="1" s="1"/>
  <c r="L17" i="1"/>
  <c r="R314" i="1"/>
  <c r="L314" i="1" s="1"/>
  <c r="L294" i="1"/>
  <c r="R290" i="1"/>
  <c r="L290" i="1" s="1"/>
  <c r="M279" i="1"/>
  <c r="N279" i="1"/>
  <c r="M215" i="1"/>
  <c r="N215" i="1"/>
  <c r="M213" i="1"/>
  <c r="N213" i="1"/>
  <c r="M187" i="1"/>
  <c r="M183" i="1"/>
  <c r="N183" i="1"/>
  <c r="M181" i="1"/>
  <c r="N181" i="1"/>
  <c r="L175" i="1"/>
  <c r="M151" i="1"/>
  <c r="N151" i="1"/>
  <c r="M149" i="1"/>
  <c r="N149" i="1"/>
  <c r="M21" i="1"/>
  <c r="N21" i="1"/>
  <c r="L15" i="1"/>
  <c r="R279" i="1"/>
  <c r="L279" i="1" s="1"/>
  <c r="R168" i="1"/>
  <c r="R134" i="1"/>
  <c r="L117" i="1"/>
  <c r="M91" i="1"/>
  <c r="L252" i="1"/>
  <c r="L204" i="1"/>
  <c r="R198" i="1"/>
  <c r="L198" i="1" s="1"/>
  <c r="L168" i="1"/>
  <c r="M85" i="1"/>
  <c r="L85" i="1" s="1"/>
  <c r="N85" i="1"/>
  <c r="M59" i="1"/>
  <c r="R47" i="1"/>
  <c r="R312" i="1"/>
  <c r="L312" i="1" s="1"/>
  <c r="L292" i="1"/>
  <c r="N281" i="1"/>
  <c r="M277" i="1"/>
  <c r="N277" i="1"/>
  <c r="N270" i="1"/>
  <c r="L332" i="1"/>
  <c r="M300" i="1"/>
  <c r="R271" i="1"/>
  <c r="L271" i="1" s="1"/>
  <c r="L268" i="1"/>
  <c r="R233" i="1"/>
  <c r="L233" i="1" s="1"/>
  <c r="R99" i="1"/>
  <c r="L99" i="1" s="1"/>
  <c r="N94" i="1"/>
  <c r="L92" i="1"/>
  <c r="L90" i="1"/>
  <c r="L88" i="1"/>
  <c r="R86" i="1"/>
  <c r="R73" i="1"/>
  <c r="R56" i="1"/>
  <c r="L44" i="1"/>
  <c r="N142" i="1"/>
  <c r="L172" i="1"/>
  <c r="R153" i="1"/>
  <c r="M55" i="1"/>
  <c r="N55" i="1"/>
  <c r="L49" i="1"/>
  <c r="L25" i="1"/>
  <c r="N14" i="1"/>
  <c r="R330" i="1"/>
  <c r="L330" i="1" s="1"/>
  <c r="L308" i="1"/>
  <c r="R306" i="1"/>
  <c r="L306" i="1" s="1"/>
  <c r="M296" i="1"/>
  <c r="N296" i="1"/>
  <c r="M294" i="1"/>
  <c r="N294" i="1"/>
  <c r="R260" i="1"/>
  <c r="L260" i="1" s="1"/>
  <c r="M246" i="1"/>
  <c r="N246" i="1"/>
  <c r="R105" i="1"/>
  <c r="L60" i="1"/>
  <c r="L56" i="1"/>
  <c r="R54" i="1"/>
  <c r="L54" i="1" s="1"/>
  <c r="M311" i="1"/>
  <c r="N311" i="1"/>
  <c r="N254" i="1"/>
  <c r="R147" i="1"/>
  <c r="L147" i="1" s="1"/>
  <c r="L140" i="1"/>
  <c r="L121" i="1"/>
  <c r="R111" i="1"/>
  <c r="L111" i="1" s="1"/>
  <c r="L53" i="1"/>
  <c r="L8" i="1"/>
  <c r="M267" i="1"/>
  <c r="L217" i="1"/>
  <c r="M316" i="1"/>
  <c r="R288" i="1"/>
  <c r="L288" i="1" s="1"/>
  <c r="R282" i="1"/>
  <c r="L282" i="1" s="1"/>
  <c r="L264" i="1"/>
  <c r="R262" i="1"/>
  <c r="L262" i="1" s="1"/>
  <c r="L229" i="1"/>
  <c r="L227" i="1"/>
  <c r="L220" i="1"/>
  <c r="L139" i="1"/>
  <c r="R131" i="1"/>
  <c r="L131" i="1" s="1"/>
  <c r="N126" i="1"/>
  <c r="L124" i="1"/>
  <c r="R118" i="1"/>
  <c r="L118" i="1" s="1"/>
  <c r="L105" i="1"/>
  <c r="R95" i="1"/>
  <c r="L69" i="1"/>
  <c r="R41" i="1"/>
  <c r="R24" i="1"/>
  <c r="L11" i="1"/>
  <c r="L326" i="1"/>
  <c r="R322" i="1"/>
  <c r="M312" i="1"/>
  <c r="N312" i="1"/>
  <c r="M310" i="1"/>
  <c r="N310" i="1"/>
  <c r="R276" i="1"/>
  <c r="L276" i="1" s="1"/>
  <c r="L225" i="1"/>
  <c r="R137" i="1"/>
  <c r="L137" i="1" s="1"/>
  <c r="L95" i="1"/>
  <c r="M71" i="1"/>
  <c r="N71" i="1"/>
  <c r="L65" i="1"/>
  <c r="L41" i="1"/>
  <c r="L28" i="1"/>
  <c r="L24" i="1"/>
  <c r="R9" i="1"/>
  <c r="L9" i="1" s="1"/>
  <c r="L5" i="1"/>
  <c r="L327" i="1"/>
  <c r="L261" i="1"/>
  <c r="L136" i="1"/>
  <c r="L10" i="1"/>
  <c r="N206" i="1"/>
  <c r="R185" i="1"/>
  <c r="L185" i="1" s="1"/>
  <c r="N174" i="1"/>
  <c r="R166" i="1"/>
  <c r="L166" i="1" s="1"/>
  <c r="L134" i="1"/>
  <c r="M332" i="1"/>
  <c r="R304" i="1"/>
  <c r="L301" i="1"/>
  <c r="R299" i="1"/>
  <c r="L299" i="1" s="1"/>
  <c r="L280" i="1"/>
  <c r="R278" i="1"/>
  <c r="L278" i="1" s="1"/>
  <c r="L251" i="1"/>
  <c r="M231" i="1"/>
  <c r="N231" i="1"/>
  <c r="M229" i="1"/>
  <c r="N229" i="1"/>
  <c r="L223" i="1"/>
  <c r="L216" i="1"/>
  <c r="R214" i="1"/>
  <c r="L214" i="1" s="1"/>
  <c r="R201" i="1"/>
  <c r="N190" i="1"/>
  <c r="L188" i="1"/>
  <c r="L184" i="1"/>
  <c r="R182" i="1"/>
  <c r="L182" i="1" s="1"/>
  <c r="R169" i="1"/>
  <c r="L169" i="1" s="1"/>
  <c r="N158" i="1"/>
  <c r="L156" i="1"/>
  <c r="R150" i="1"/>
  <c r="L150" i="1" s="1"/>
  <c r="L133" i="1"/>
  <c r="R127" i="1"/>
  <c r="L127" i="1" s="1"/>
  <c r="M107" i="1"/>
  <c r="M103" i="1"/>
  <c r="N103" i="1"/>
  <c r="M101" i="1"/>
  <c r="N101" i="1"/>
  <c r="M69" i="1"/>
  <c r="N69" i="1"/>
  <c r="L63" i="1"/>
  <c r="L37" i="1"/>
  <c r="L35" i="1"/>
  <c r="L22" i="1"/>
  <c r="R338" i="1"/>
  <c r="L338" i="1" s="1"/>
  <c r="N330" i="1"/>
  <c r="M328" i="1"/>
  <c r="N328" i="1"/>
  <c r="M326" i="1"/>
  <c r="N326" i="1"/>
  <c r="L322" i="1"/>
  <c r="N319" i="1"/>
  <c r="R297" i="1"/>
  <c r="L297" i="1" s="1"/>
  <c r="R293" i="1"/>
  <c r="L293" i="1" s="1"/>
  <c r="M262" i="1"/>
  <c r="N262" i="1"/>
  <c r="R249" i="1"/>
  <c r="L249" i="1" s="1"/>
  <c r="L201" i="1"/>
  <c r="L197" i="1"/>
  <c r="L195" i="1"/>
  <c r="L165" i="1"/>
  <c r="M43" i="1"/>
  <c r="M39" i="1"/>
  <c r="N39" i="1"/>
  <c r="L33" i="1"/>
  <c r="R31" i="1"/>
  <c r="L31" i="1" s="1"/>
  <c r="M7" i="1"/>
  <c r="N7" i="1"/>
  <c r="M5" i="1"/>
  <c r="N5" i="1"/>
  <c r="N146" i="1"/>
  <c r="N130" i="1"/>
  <c r="N114" i="1"/>
  <c r="N98" i="1"/>
  <c r="N82" i="1"/>
  <c r="N201" i="1"/>
  <c r="N185" i="1"/>
  <c r="N169" i="1"/>
  <c r="N153" i="1"/>
  <c r="N137" i="1"/>
  <c r="N121" i="1"/>
  <c r="N105" i="1"/>
  <c r="N89" i="1"/>
  <c r="N73" i="1"/>
  <c r="L73" i="1" s="1"/>
  <c r="N57" i="1"/>
  <c r="N41" i="1"/>
  <c r="N25" i="1"/>
  <c r="N9" i="1"/>
  <c r="N230" i="1"/>
  <c r="L230" i="1" s="1"/>
  <c r="N214" i="1"/>
  <c r="N198" i="1"/>
  <c r="N182" i="1"/>
  <c r="N166" i="1"/>
  <c r="N150" i="1"/>
  <c r="N134" i="1"/>
  <c r="N118" i="1"/>
  <c r="N102" i="1"/>
  <c r="N6" i="1"/>
  <c r="N3" i="1"/>
  <c r="L3" i="1" s="1"/>
  <c r="N337" i="1"/>
  <c r="N321" i="1"/>
  <c r="N305" i="1"/>
  <c r="N289" i="1"/>
  <c r="N272" i="1"/>
  <c r="N256" i="1"/>
  <c r="N240" i="1"/>
  <c r="N224" i="1"/>
  <c r="N208" i="1"/>
  <c r="N192" i="1"/>
  <c r="N176" i="1"/>
  <c r="N160" i="1"/>
  <c r="N144" i="1"/>
  <c r="N128" i="1"/>
  <c r="N112" i="1"/>
  <c r="N96" i="1"/>
  <c r="N80" i="1"/>
  <c r="N64" i="1"/>
  <c r="N48" i="1"/>
  <c r="N32" i="1"/>
  <c r="N16" i="1"/>
  <c r="R2" i="1"/>
  <c r="M2" i="1"/>
  <c r="L2" i="1" s="1"/>
</calcChain>
</file>

<file path=xl/sharedStrings.xml><?xml version="1.0" encoding="utf-8"?>
<sst xmlns="http://schemas.openxmlformats.org/spreadsheetml/2006/main" count="388" uniqueCount="308">
  <si>
    <t>Item:</t>
  </si>
  <si>
    <t>Item ID</t>
  </si>
  <si>
    <t>Count</t>
  </si>
  <si>
    <t>Lua:</t>
  </si>
  <si>
    <t>Cost:</t>
  </si>
  <si>
    <t>Item Count:</t>
  </si>
  <si>
    <t>Festivity</t>
  </si>
  <si>
    <t>Dyes</t>
  </si>
  <si>
    <t>Yellow Dwarf-candle</t>
  </si>
  <si>
    <t>Red Dwarf-candle</t>
  </si>
  <si>
    <t>Green Dwarf-candle</t>
  </si>
  <si>
    <t>Blue Dwarf-candle</t>
  </si>
  <si>
    <t>Orange Dwarf-candle</t>
  </si>
  <si>
    <t>White Dwarf-candle</t>
  </si>
  <si>
    <t>Purple Dwarf-candle</t>
  </si>
  <si>
    <t>Gift Boxes</t>
  </si>
  <si>
    <t>GENERIC_FESTIVITY</t>
  </si>
  <si>
    <t>GENERIC_MITHRIL</t>
  </si>
  <si>
    <t>Consumables</t>
  </si>
  <si>
    <t>Map to Winter-home</t>
  </si>
  <si>
    <t>YULE_FESTIVAL</t>
  </si>
  <si>
    <t>festival tokens</t>
  </si>
  <si>
    <t>5 Frosty Beverages</t>
  </si>
  <si>
    <t>5 Snow-jars</t>
  </si>
  <si>
    <t>5 Grim Crystals</t>
  </si>
  <si>
    <t>5 Piles of Fluffy Snow</t>
  </si>
  <si>
    <t>5 Perfect Snowballs</t>
  </si>
  <si>
    <t>5 Pieces of Rotten Fruit</t>
  </si>
  <si>
    <t>5 Bags of Flower Petals</t>
  </si>
  <si>
    <t>Cosmetic Clothing</t>
  </si>
  <si>
    <t>Snow-dusted Travelling Robe</t>
  </si>
  <si>
    <t>Snow-dusted Travelling Gloves</t>
  </si>
  <si>
    <t>Snow-dusted Travelling Hat</t>
  </si>
  <si>
    <t>Snow-dusted Travelling Boots</t>
  </si>
  <si>
    <t>Snow-dusted Travelling Shoulders</t>
  </si>
  <si>
    <t>Yule Tunic and Trousers</t>
  </si>
  <si>
    <t>Snowy Dress</t>
  </si>
  <si>
    <t>Yule Scarf</t>
  </si>
  <si>
    <t>Yule Stocking Cap</t>
  </si>
  <si>
    <t>Snowy Tunic and Trousers</t>
  </si>
  <si>
    <t>Cosmetic Cloaks</t>
  </si>
  <si>
    <t>Fancy Winter Cloak</t>
  </si>
  <si>
    <t>Warm Winter Cloak</t>
  </si>
  <si>
    <t>Yule Hoodless Cloak</t>
  </si>
  <si>
    <t>Yule Hooded Cloak</t>
  </si>
  <si>
    <t>Snowy Hoodless Cloak</t>
  </si>
  <si>
    <t>Brisk Yule Cloak</t>
  </si>
  <si>
    <t>Elf Gift Box</t>
  </si>
  <si>
    <t>Bree-land Gift Box</t>
  </si>
  <si>
    <t>Dwarf Gift Box</t>
  </si>
  <si>
    <t>Hobbit Gift Box</t>
  </si>
  <si>
    <t>'Supreme Legendary Gift' Box</t>
  </si>
  <si>
    <t>Housing Decoration</t>
  </si>
  <si>
    <t>Wintry Lantern Post</t>
  </si>
  <si>
    <t>Wintry Yule Wall Banner</t>
  </si>
  <si>
    <t>Wheeled Chair</t>
  </si>
  <si>
    <t>Snow-strider's Mitten Shelf</t>
  </si>
  <si>
    <t>Snow-strider's Wreath</t>
  </si>
  <si>
    <t>Wreath of Shire Holly</t>
  </si>
  <si>
    <t>Candlelit Wreath of Shire Holly</t>
  </si>
  <si>
    <t>Tall Decorative Wall - 20m (Dwarf Yule-fest)</t>
  </si>
  <si>
    <t>Decorative Wall - 20m (Dwarf Yule-fest)</t>
  </si>
  <si>
    <t>Tall Decorative Wall - 10m (Dwarf Yule-fest)</t>
  </si>
  <si>
    <t>Decorative Wall - 10m (Dwarf Yule-fest)</t>
  </si>
  <si>
    <t>Red Poinsettia Yule Tree</t>
  </si>
  <si>
    <t>White Poinsettia Yule Tree</t>
  </si>
  <si>
    <t>Red Poinsettia Wreath</t>
  </si>
  <si>
    <t>Bountiful Red Poinsettia Wreath</t>
  </si>
  <si>
    <t>White Poinsettia Wreath</t>
  </si>
  <si>
    <t>Bountiful White Poinsettia Wreath</t>
  </si>
  <si>
    <t>Eye-catching Outdoor Yule-tree</t>
  </si>
  <si>
    <t>Decorated Yule-tree</t>
  </si>
  <si>
    <t>Snowball Arena</t>
  </si>
  <si>
    <t>Unhappy Snowman</t>
  </si>
  <si>
    <t>Brown-capped Snowman</t>
  </si>
  <si>
    <t>Snowman with Mittens</t>
  </si>
  <si>
    <t>Snowman with a Staff</t>
  </si>
  <si>
    <t>Top Hat Snowman</t>
  </si>
  <si>
    <t>Wizard's Hat Snowman</t>
  </si>
  <si>
    <t>Bald Snowman</t>
  </si>
  <si>
    <t>Yule Flag</t>
  </si>
  <si>
    <t>Yule Banner</t>
  </si>
  <si>
    <t>Mistletoe</t>
  </si>
  <si>
    <t>Housing Maps</t>
  </si>
  <si>
    <t>Map of Thorin's Gate</t>
  </si>
  <si>
    <t>Map of Forochel</t>
  </si>
  <si>
    <t>Map of Frostbluff</t>
  </si>
  <si>
    <t>Map of the Southern Barrow-downs</t>
  </si>
  <si>
    <t>Titles</t>
  </si>
  <si>
    <t>Title Writ - Thespian</t>
  </si>
  <si>
    <t>Title Writ - Star of the Show</t>
  </si>
  <si>
    <t>Title Writ - Protagonist</t>
  </si>
  <si>
    <t>Title Writ - Villain</t>
  </si>
  <si>
    <t>Title Writ - Extra</t>
  </si>
  <si>
    <t>Title Writ - Laughing-stock</t>
  </si>
  <si>
    <t>Cloak of Icy Expeditions</t>
  </si>
  <si>
    <t>Hooded Cloak of Icy Expeditions</t>
  </si>
  <si>
    <t>Boots of Icy Expeditions</t>
  </si>
  <si>
    <t>Mittens of Icy Expeditions</t>
  </si>
  <si>
    <t>Hat of Icy Expeditions</t>
  </si>
  <si>
    <t>Coat of Icy Expeditions</t>
  </si>
  <si>
    <t>Garments of Icy Expeditions - Gift-wrapped Selection Box</t>
  </si>
  <si>
    <t>Wintry Outdoor Fire-pit</t>
  </si>
  <si>
    <t>Tome of the Icy Expeditions Sheep</t>
  </si>
  <si>
    <t>Icy Expeditions Steed</t>
  </si>
  <si>
    <t>Icy Expeditions Caparison</t>
  </si>
  <si>
    <t>Icy Expeditions Head-piece</t>
  </si>
  <si>
    <t>Icy Expeditions Saddle</t>
  </si>
  <si>
    <t>Festival Gifts</t>
  </si>
  <si>
    <t>Snow-strider's Garments - Gift-wrapped Selection Box</t>
  </si>
  <si>
    <t>Woodland Crown - Gift Wrapped</t>
  </si>
  <si>
    <t>Fur Mantle - Gift Wrapped</t>
  </si>
  <si>
    <t>Ornate Winter Dress - Gift Wrapped</t>
  </si>
  <si>
    <t>Ornate Winter Jacket and Trousers - Gift Wrapped</t>
  </si>
  <si>
    <t>Ornate Winter Cloak - Gift Wrapped</t>
  </si>
  <si>
    <t>Hooded Cloak of Winter's Light - Gift Wrapped</t>
  </si>
  <si>
    <t>Cloak of Winter's Light - Gift Wrapped</t>
  </si>
  <si>
    <t>The More the Merrier Steeds</t>
  </si>
  <si>
    <t>Snow-strider's Steed</t>
  </si>
  <si>
    <t>Shire Holly Steed</t>
  </si>
  <si>
    <t>Yule Gala Steed</t>
  </si>
  <si>
    <t>Cosmetic Pets and Emotes</t>
  </si>
  <si>
    <t>Tome of the Poinsettia Huorn</t>
  </si>
  <si>
    <t>Tome of the Brown Bear Cub</t>
  </si>
  <si>
    <t>Tome of the Snowy Barn Owl</t>
  </si>
  <si>
    <t>Tome of the Snow Owl</t>
  </si>
  <si>
    <t>Tome of the White Hare</t>
  </si>
  <si>
    <t>Tome of the Kite of the Sickle</t>
  </si>
  <si>
    <t>Tome of the Winter's Flower</t>
  </si>
  <si>
    <t>Tome of the Grim</t>
  </si>
  <si>
    <t>Tome of the Fire Grim</t>
  </si>
  <si>
    <t>Tome of the Shadow Grim</t>
  </si>
  <si>
    <t>Tome of the White Wolf-dog</t>
  </si>
  <si>
    <t>Rewards of Yules Past - Part 1</t>
  </si>
  <si>
    <t>Snow-strider's Mantle</t>
  </si>
  <si>
    <t>Snow-strider's Hooded Mantle</t>
  </si>
  <si>
    <t>Snow-strider's Boots</t>
  </si>
  <si>
    <t>Snow-strider's Mittens</t>
  </si>
  <si>
    <t>Snow-strider's Cap</t>
  </si>
  <si>
    <t>Snow-strider's Clothes</t>
  </si>
  <si>
    <t>Cloak of Shire Holly</t>
  </si>
  <si>
    <t>Hooded Cloak of Shire Holly</t>
  </si>
  <si>
    <t>Shire Holly Crown</t>
  </si>
  <si>
    <t>Mantle of Shire Holly</t>
  </si>
  <si>
    <t>Garments of Shire Holly</t>
  </si>
  <si>
    <t>Gown of Shire Holly</t>
  </si>
  <si>
    <t>Yule Candle</t>
  </si>
  <si>
    <t>Rewards of Yules Past - Part 2</t>
  </si>
  <si>
    <t>Gala-worthy Tunic and Jacket</t>
  </si>
  <si>
    <t>Gala-worthy Trousers and Boots</t>
  </si>
  <si>
    <t>Gala-worthy Mantle</t>
  </si>
  <si>
    <t>Gala-worthy Gloves</t>
  </si>
  <si>
    <t>Poinsettia Crown</t>
  </si>
  <si>
    <t>Cloak of Flurries</t>
  </si>
  <si>
    <t>Hooded Cloak of Flurries</t>
  </si>
  <si>
    <t>Gala-worthy Gown</t>
  </si>
  <si>
    <t>Gala-worthy Shoulders</t>
  </si>
  <si>
    <t>Woodland Crown</t>
  </si>
  <si>
    <t>Fur Mantle</t>
  </si>
  <si>
    <t>Ornate Winter Dress</t>
  </si>
  <si>
    <t>Ornate Winter Jacket and Trousers</t>
  </si>
  <si>
    <t>Ornate Winter Cloak</t>
  </si>
  <si>
    <t>Festive Wine Skin</t>
  </si>
  <si>
    <t>Bunch of Holly</t>
  </si>
  <si>
    <t>Festive Yule Mug</t>
  </si>
  <si>
    <t>Yule Sparkler</t>
  </si>
  <si>
    <t>Shield of the Ithilien Winter</t>
  </si>
  <si>
    <t>Hooded Mantle of Winter Drifts</t>
  </si>
  <si>
    <t>Helmed Mantle of Winter Drifts</t>
  </si>
  <si>
    <t>Robe of Winter Winds</t>
  </si>
  <si>
    <t>Cloak of Winter Winds</t>
  </si>
  <si>
    <t>Hooded Cloak of Winter Winds</t>
  </si>
  <si>
    <t>Hooded Cloak of Winter's Light</t>
  </si>
  <si>
    <t>Cloak of Winter's Light</t>
  </si>
  <si>
    <t>Robe of Winter's Light</t>
  </si>
  <si>
    <t>Ice Flower Cloak</t>
  </si>
  <si>
    <t>Hooded Ice Flower Cloak</t>
  </si>
  <si>
    <t>Ice Flower Trousers</t>
  </si>
  <si>
    <t>Ice Flower Jacket</t>
  </si>
  <si>
    <t>Ice Flower Crown</t>
  </si>
  <si>
    <t>Brusque Bassoon</t>
  </si>
  <si>
    <t>Vestments of the Northern Sky</t>
  </si>
  <si>
    <t>Shoulder-guards of the Northern Sky</t>
  </si>
  <si>
    <t>Hood of the Northern Sky</t>
  </si>
  <si>
    <t>The More the Merrier Rewards</t>
  </si>
  <si>
    <t>Wintertide Robe</t>
  </si>
  <si>
    <t>Wintertide Cloak</t>
  </si>
  <si>
    <t>Wintertide Hooded Cloak</t>
  </si>
  <si>
    <t>Wintry Yule Pack</t>
  </si>
  <si>
    <t>Wintry Yule Hat</t>
  </si>
  <si>
    <t>Yule-tree Cloak</t>
  </si>
  <si>
    <t>Wintry Yule Robe</t>
  </si>
  <si>
    <t>Wintry Yule Cloak</t>
  </si>
  <si>
    <t>Golden Festival Token</t>
  </si>
  <si>
    <t>Yule Festival Token</t>
  </si>
  <si>
    <t>YULE_GOLDFESTIVAL</t>
  </si>
  <si>
    <t>Horned Snow-beast Cloak</t>
  </si>
  <si>
    <t>Snow-beast Boots</t>
  </si>
  <si>
    <t>Assortment of Dwarf-candles</t>
  </si>
  <si>
    <t>The More the Merrier Warsteed</t>
  </si>
  <si>
    <t>Snow-strider's Caparison</t>
  </si>
  <si>
    <t>Snow-strider's Head-piece</t>
  </si>
  <si>
    <t>Snow-strider's Saddle</t>
  </si>
  <si>
    <t>Shire Holly Caparison</t>
  </si>
  <si>
    <t>Shire Holly Head-piece</t>
  </si>
  <si>
    <t>Shire Holly Saddle</t>
  </si>
  <si>
    <t>Yule Gala Caparison</t>
  </si>
  <si>
    <t>Yule Gala Head-piece</t>
  </si>
  <si>
    <t>Yule Gala Saddle</t>
  </si>
  <si>
    <t>Caparison of the Ice Flower</t>
  </si>
  <si>
    <t>Head-piece of the Ice Flower</t>
  </si>
  <si>
    <t>Saddle of the Ice Flower</t>
  </si>
  <si>
    <t>Theatre Stage</t>
  </si>
  <si>
    <t>Shire Holly Yule Garments - Gift-wrapped selection box</t>
  </si>
  <si>
    <t>Gala-worthy Yule Garments - Gift-wrapped selection box</t>
  </si>
  <si>
    <t>Garments of the Ice Flower - Gift-wrapped selection box</t>
  </si>
  <si>
    <t>Garments of the Northern Sky - Gift-wrapped selection box</t>
  </si>
  <si>
    <t>Robe of Winter's Light - Gift-wrapped</t>
  </si>
  <si>
    <t>Tome of the Festive Yule Goat Kid</t>
  </si>
  <si>
    <t>Grant the Frost Breath Emote</t>
  </si>
  <si>
    <t>mithril</t>
  </si>
  <si>
    <t>Duplicates?</t>
  </si>
  <si>
    <t>Moria Silver Dye</t>
  </si>
  <si>
    <t>Belegaer Blue Dye</t>
  </si>
  <si>
    <t>Dark Mossy Green Dye</t>
  </si>
  <si>
    <t>Lórien Gold Dye</t>
  </si>
  <si>
    <t>Yule Festivities</t>
  </si>
  <si>
    <t>Snow-strider's Woven Deer</t>
  </si>
  <si>
    <t>Tome of the Yule Princess Bunny</t>
  </si>
  <si>
    <t>Blue Winter Celebration Banner</t>
  </si>
  <si>
    <t>Storvâgûn's Smallest Mace</t>
  </si>
  <si>
    <t>Storvâgûn's Smaller Mace</t>
  </si>
  <si>
    <t>Storvâgûn's Small Mace</t>
  </si>
  <si>
    <t>Tome of the Alabaster Donkey</t>
  </si>
  <si>
    <t>Knitted Cozy Frostbluff Cap</t>
  </si>
  <si>
    <t>Knitted Frostbluff Tunic of Snowball Resistance</t>
  </si>
  <si>
    <t>Stately Malformed Snowman</t>
  </si>
  <si>
    <t>Malformed Miniature Snow Ent</t>
  </si>
  <si>
    <t>Storvâgûn's Spare Shoulder-guards</t>
  </si>
  <si>
    <t>Storvâgûn's Spare Helm</t>
  </si>
  <si>
    <t>Storvâgûn's Spare Gloves</t>
  </si>
  <si>
    <t>Storvâgûn's Spare Boots</t>
  </si>
  <si>
    <t>Carrot Nose</t>
  </si>
  <si>
    <t>Tome of the Snow Not-so-grim</t>
  </si>
  <si>
    <t>Battle at Frostbluff Cloak</t>
  </si>
  <si>
    <t>Hooded Battle at Frostbluff Cloak</t>
  </si>
  <si>
    <t>Knitted Frostbluff Mitts of Comfort</t>
  </si>
  <si>
    <t>Purple Winter Celebration Banner</t>
  </si>
  <si>
    <t>Malformed Snow Etten</t>
  </si>
  <si>
    <t>Malformed Snow-wizard</t>
  </si>
  <si>
    <t>Yule Festival Steeds - Mithril</t>
  </si>
  <si>
    <t>Ice Flower Steed</t>
  </si>
  <si>
    <t>Herald of the Northern Star</t>
  </si>
  <si>
    <t>Winter Elk</t>
  </si>
  <si>
    <t>Steed of Winter's Light</t>
  </si>
  <si>
    <t>Steed of the Ithilien Winter</t>
  </si>
  <si>
    <t>Steed of Winter Winds</t>
  </si>
  <si>
    <t>Wintertide Steed</t>
  </si>
  <si>
    <t>Snowy Steed</t>
  </si>
  <si>
    <t>Frosty Steed</t>
  </si>
  <si>
    <t>Glittering Yule Steed</t>
  </si>
  <si>
    <t>Yule Festival Snow Steed</t>
  </si>
  <si>
    <t>Yule Festival Steed</t>
  </si>
  <si>
    <t>Wintry Yule Steed</t>
  </si>
  <si>
    <t>Yule Festival War-steed - Mithril</t>
  </si>
  <si>
    <t>Icy Expeditions War-steed Cosmetics</t>
  </si>
  <si>
    <t>Lamp of the Northern Herald</t>
  </si>
  <si>
    <t>Trappings of the Northern Herald</t>
  </si>
  <si>
    <t>Head-piece of the Northern Herald</t>
  </si>
  <si>
    <t>Saddle of the Northern Herald</t>
  </si>
  <si>
    <t>Caparison of Winter's Light</t>
  </si>
  <si>
    <t>Antlers of Winter's Light</t>
  </si>
  <si>
    <t>War-steed's Leggings of Winter's Light</t>
  </si>
  <si>
    <t>Saddle of Winter's Light</t>
  </si>
  <si>
    <t>Tail of Winter's Light</t>
  </si>
  <si>
    <t>Caparison of the Ithilien Winter</t>
  </si>
  <si>
    <t>Winter Winds Caparison</t>
  </si>
  <si>
    <t>Wintertide Caparison</t>
  </si>
  <si>
    <t>War-steed Cosmetic Set - Wintry Yule Appearance</t>
  </si>
  <si>
    <t xml:space="preserve"> (3 found)</t>
  </si>
  <si>
    <t xml:space="preserve"> (2 found)</t>
  </si>
  <si>
    <t>Tome of the Snowy Evening Pig</t>
  </si>
  <si>
    <t>Snowy Evening Walls</t>
  </si>
  <si>
    <t>Tall Decorative Wall - 20m (Snowy Evening)</t>
  </si>
  <si>
    <t>Decorative Wall - 20m (Snowy Evening)</t>
  </si>
  <si>
    <t>Tall Decorative Wall - 10m (Snowy Evening)</t>
  </si>
  <si>
    <t>Decorative Wall - 10m (Snowy Evening)</t>
  </si>
  <si>
    <t>Snowy Evening Steed</t>
  </si>
  <si>
    <t>Snowy Evening Caparison</t>
  </si>
  <si>
    <t>Snowy Evening Head-piece</t>
  </si>
  <si>
    <t>Snowy Evening Saddle</t>
  </si>
  <si>
    <t>Snowy Evening War-steed Cosmetics</t>
  </si>
  <si>
    <t>Divider 2</t>
  </si>
  <si>
    <t>Divider 1</t>
  </si>
  <si>
    <t>Jeffrey Bloomer, Barter Vendor</t>
  </si>
  <si>
    <t>Alex Grey, Barter Vendor</t>
  </si>
  <si>
    <t>New Rewards (2024)</t>
  </si>
  <si>
    <t>Divider Height</t>
  </si>
  <si>
    <t>DIVIDER_HEIGHT</t>
  </si>
  <si>
    <t>Cloak of a Snowy Evening</t>
  </si>
  <si>
    <t>Hooded Cloak of a Snowy Evening</t>
  </si>
  <si>
    <t>Boots of a Snowy Evening</t>
  </si>
  <si>
    <t>Hood of a Snowy Evening</t>
  </si>
  <si>
    <t>Scarf of a Snowy Evening</t>
  </si>
  <si>
    <t>Jacket of a Snowy Evening</t>
  </si>
  <si>
    <t>Snowy Evening Garments - Gift-wrapped Selection Box</t>
  </si>
  <si>
    <t>Verbena Greenhand, Yule Festivity Token Vendor</t>
  </si>
  <si>
    <t>Mount Vendor, Mithril 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</si>
</sst>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6B17-13DE-4945-8C52-EB5DBDBF3B39}">
  <dimension ref="A1:V339"/>
  <sheetViews>
    <sheetView tabSelected="1" zoomScale="80" zoomScaleNormal="80" workbookViewId="0">
      <pane xSplit="2" ySplit="1" topLeftCell="K277" activePane="bottomRight" state="frozen"/>
      <selection pane="topRight" activeCell="B1" sqref="B1"/>
      <selection pane="bottomLeft" activeCell="A2" sqref="A2"/>
      <selection pane="bottomRight" activeCell="L283" sqref="L283"/>
    </sheetView>
  </sheetViews>
  <sheetFormatPr defaultRowHeight="15" x14ac:dyDescent="0.25"/>
  <cols>
    <col min="2" max="2" width="20" bestFit="1" customWidth="1"/>
    <col min="3" max="3" width="33.85546875" bestFit="1" customWidth="1"/>
    <col min="4" max="4" width="34.140625" customWidth="1"/>
    <col min="5" max="5" width="11.5703125" customWidth="1"/>
    <col min="6" max="6" width="9.140625" customWidth="1"/>
    <col min="7" max="8" width="16.7109375" customWidth="1"/>
    <col min="9" max="9" width="15.85546875" bestFit="1" customWidth="1"/>
    <col min="10" max="11" width="15.85546875" customWidth="1"/>
    <col min="12" max="12" width="81.85546875" customWidth="1"/>
    <col min="13" max="15" width="24.140625" customWidth="1"/>
    <col min="16" max="16" width="15.28515625" bestFit="1" customWidth="1"/>
    <col min="17" max="17" width="15.28515625" customWidth="1"/>
    <col min="18" max="18" width="30.85546875" bestFit="1" customWidth="1"/>
    <col min="19" max="19" width="23.7109375" bestFit="1" customWidth="1"/>
    <col min="20" max="20" width="23.7109375" customWidth="1"/>
    <col min="21" max="21" width="22.85546875" bestFit="1" customWidth="1"/>
  </cols>
  <sheetData>
    <row r="1" spans="1:22" x14ac:dyDescent="0.25">
      <c r="A1" t="s">
        <v>293</v>
      </c>
      <c r="B1" t="s">
        <v>292</v>
      </c>
      <c r="C1" t="s">
        <v>0</v>
      </c>
      <c r="D1" t="s">
        <v>1</v>
      </c>
      <c r="E1" t="s">
        <v>221</v>
      </c>
      <c r="F1" t="s">
        <v>2</v>
      </c>
      <c r="G1" t="s">
        <v>20</v>
      </c>
      <c r="H1" t="s">
        <v>16</v>
      </c>
      <c r="I1" t="s">
        <v>17</v>
      </c>
      <c r="J1" t="s">
        <v>195</v>
      </c>
      <c r="K1" t="s">
        <v>298</v>
      </c>
      <c r="L1" s="1" t="s">
        <v>3</v>
      </c>
      <c r="M1" s="1" t="s">
        <v>293</v>
      </c>
      <c r="N1" s="1" t="s">
        <v>292</v>
      </c>
      <c r="O1" s="1" t="s">
        <v>297</v>
      </c>
      <c r="P1" t="s">
        <v>0</v>
      </c>
      <c r="Q1" t="s">
        <v>5</v>
      </c>
      <c r="R1" t="s">
        <v>4</v>
      </c>
      <c r="S1" t="s">
        <v>21</v>
      </c>
      <c r="T1" t="s">
        <v>6</v>
      </c>
      <c r="U1" t="s">
        <v>220</v>
      </c>
      <c r="V1" t="s">
        <v>195</v>
      </c>
    </row>
    <row r="2" spans="1:22" x14ac:dyDescent="0.25">
      <c r="A2" t="s">
        <v>294</v>
      </c>
      <c r="L2" s="2" t="str">
        <f>IF(
  NOT(ISBLANK(A2)),
  M2,
  IF(
    NOT(ISBLANK(B2)),
    N2,
    CONCATENATE("[",ROW()-1,"]={",Q2,R2,P2,"};"," -- ",C2)
  )
)</f>
        <v>[1]={[1]="DIVIDER1"; [2]={["ENGLISH"] = "Jeffrey Bloomer, Barter Vendor"; }; };</v>
      </c>
      <c r="M2" s="1" t="str">
        <f>CONCATENATE("[",ROW()-1,"]={[1]=""DIVIDER1""; [2]={[""ENGLISH""] = """,A2,"""; }; ",O2,"};")</f>
        <v>[1]={[1]="DIVIDER1"; [2]={["ENGLISH"] = "Jeffrey Bloomer, Barter Vendor"; }; };</v>
      </c>
      <c r="N2" s="1" t="str">
        <f>CONCATENATE("[",ROW()-1,"]={[1]=""DIVIDER2""; [2]={[""ENGLISH""] = """,B2,"""; }; ",O2,"};")</f>
        <v>[1]={[1]="DIVIDER2"; [2]={["ENGLISH"] = ""; }; };</v>
      </c>
      <c r="O2" s="1" t="str">
        <f>IF(LEN(K2)&gt;0,CONCATENATE("[""DIVIDER_HEIGHT""] = ",K2,";"),"")</f>
        <v/>
      </c>
      <c r="P2" t="str">
        <f>CONCATENATE("[1]=",D2,";")</f>
        <v>[1]=;</v>
      </c>
      <c r="Q2" t="str">
        <f>IF(F2&gt;0,CONCATENATE("[3]=",F2,";"),"")</f>
        <v/>
      </c>
      <c r="R2" t="str">
        <f>_xlfn.TEXTJOIN("",TRUE,"[2]={",S2:V2,"};")</f>
        <v>[2]={};</v>
      </c>
      <c r="S2" t="str">
        <f>IF(G2&gt;0,CONCATENATE("[""",G$1,"""]=",G2,";"),"")</f>
        <v/>
      </c>
      <c r="T2" t="str">
        <f>IF(H2&gt;0,CONCATENATE("[""",H$1,"""]=",H2,";"),"")</f>
        <v/>
      </c>
      <c r="U2" t="str">
        <f>IF(I2&gt;0,CONCATENATE("[""",I$1,"""]=",I2,";"),"")</f>
        <v/>
      </c>
      <c r="V2" t="str">
        <f>IF(J2&gt;0,CONCATENATE("[""",J$1,"""]=",J2,";"),"")</f>
        <v/>
      </c>
    </row>
    <row r="3" spans="1:22" x14ac:dyDescent="0.25">
      <c r="B3" t="s">
        <v>18</v>
      </c>
      <c r="L3" s="2" t="str">
        <f t="shared" ref="L3:L66" si="0">IF(
  NOT(ISBLANK(A3)),
  M3,
  IF(
    NOT(ISBLANK(B3)),
    N3,
    CONCATENATE("[",ROW()-1,"]={",Q3,R3,P3,"};"," -- ",C3)
  )
)</f>
        <v>[2]={[1]="DIVIDER2"; [2]={["ENGLISH"] = "Consumables"; }; };</v>
      </c>
      <c r="M3" s="1" t="str">
        <f t="shared" ref="M3:M66" si="1">CONCATENATE("[",ROW()-1,"]={[1]=""DIVIDER1""; [2]={[""ENGLISH""] = """,A3,"""; }; ",O3,"};")</f>
        <v>[2]={[1]="DIVIDER1"; [2]={["ENGLISH"] = ""; }; };</v>
      </c>
      <c r="N3" s="1" t="str">
        <f t="shared" ref="N3:N66" si="2">CONCATENATE("[",ROW()-1,"]={[1]=""DIVIDER2""; [2]={[""ENGLISH""] = """,B3,"""; }; ",O3,"};")</f>
        <v>[2]={[1]="DIVIDER2"; [2]={["ENGLISH"] = "Consumables"; }; };</v>
      </c>
      <c r="O3" s="1" t="str">
        <f t="shared" ref="O3:O66" si="3">IF(LEN(K3)&gt;0,CONCATENATE("[""DIVIDER_HEIGHT""] = ",K3,";"),"")</f>
        <v/>
      </c>
      <c r="P3" t="str">
        <f t="shared" ref="P3:P66" si="4">CONCATENATE("[1]=",D3,";")</f>
        <v>[1]=;</v>
      </c>
      <c r="Q3" t="str">
        <f t="shared" ref="Q3:Q66" si="5">IF(F3&gt;0,CONCATENATE("[3]=",F3,";"),"")</f>
        <v/>
      </c>
      <c r="R3" t="str">
        <f t="shared" ref="R3:R66" si="6">_xlfn.TEXTJOIN("",TRUE,"[2]={",S3:V3,"};")</f>
        <v>[2]={};</v>
      </c>
      <c r="S3" t="str">
        <f t="shared" ref="S3:S66" si="7">IF(G3&gt;0,CONCATENATE("[""",G$1,"""]=",G3,";"),"")</f>
        <v/>
      </c>
      <c r="T3" t="str">
        <f t="shared" ref="T3:T66" si="8">IF(H3&gt;0,CONCATENATE("[""",H$1,"""]=",H3,";"),"")</f>
        <v/>
      </c>
      <c r="U3" t="str">
        <f t="shared" ref="U3:U66" si="9">IF(I3&gt;0,CONCATENATE("[""",I$1,"""]=",I3,";"),"")</f>
        <v/>
      </c>
      <c r="V3" t="str">
        <f t="shared" ref="V3:V66" si="10">IF(J3&gt;0,CONCATENATE("[""",J$1,"""]=",J3,";"),"")</f>
        <v/>
      </c>
    </row>
    <row r="4" spans="1:22" x14ac:dyDescent="0.25">
      <c r="C4" t="s">
        <v>19</v>
      </c>
      <c r="D4">
        <v>1879302499</v>
      </c>
      <c r="G4">
        <v>1</v>
      </c>
      <c r="L4" s="2" t="str">
        <f t="shared" si="0"/>
        <v>[3]={[2]={["YULE_FESTIVAL"]=1;};[1]=1879302499;}; -- Map to Winter-home</v>
      </c>
      <c r="M4" s="1" t="str">
        <f t="shared" si="1"/>
        <v>[3]={[1]="DIVIDER1"; [2]={["ENGLISH"] = ""; }; };</v>
      </c>
      <c r="N4" s="1" t="str">
        <f t="shared" si="2"/>
        <v>[3]={[1]="DIVIDER2"; [2]={["ENGLISH"] = ""; }; };</v>
      </c>
      <c r="O4" s="1" t="str">
        <f t="shared" si="3"/>
        <v/>
      </c>
      <c r="P4" t="str">
        <f t="shared" si="4"/>
        <v>[1]=1879302499;</v>
      </c>
      <c r="Q4" t="str">
        <f t="shared" si="5"/>
        <v/>
      </c>
      <c r="R4" t="str">
        <f t="shared" si="6"/>
        <v>[2]={["YULE_FESTIVAL"]=1;};</v>
      </c>
      <c r="S4" t="str">
        <f t="shared" si="7"/>
        <v>["YULE_FESTIVAL"]=1;</v>
      </c>
      <c r="T4" t="str">
        <f t="shared" si="8"/>
        <v/>
      </c>
      <c r="U4" t="str">
        <f t="shared" si="9"/>
        <v/>
      </c>
      <c r="V4" t="str">
        <f t="shared" si="10"/>
        <v/>
      </c>
    </row>
    <row r="5" spans="1:22" x14ac:dyDescent="0.25">
      <c r="C5" t="s">
        <v>22</v>
      </c>
      <c r="D5">
        <v>1879173156</v>
      </c>
      <c r="F5">
        <v>5</v>
      </c>
      <c r="G5">
        <v>5</v>
      </c>
      <c r="L5" s="2" t="str">
        <f t="shared" si="0"/>
        <v>[4]={[3]=5;[2]={["YULE_FESTIVAL"]=5;};[1]=1879173156;}; -- 5 Frosty Beverages</v>
      </c>
      <c r="M5" s="1" t="str">
        <f t="shared" si="1"/>
        <v>[4]={[1]="DIVIDER1"; [2]={["ENGLISH"] = ""; }; };</v>
      </c>
      <c r="N5" s="1" t="str">
        <f t="shared" si="2"/>
        <v>[4]={[1]="DIVIDER2"; [2]={["ENGLISH"] = ""; }; };</v>
      </c>
      <c r="O5" s="1" t="str">
        <f t="shared" si="3"/>
        <v/>
      </c>
      <c r="P5" t="str">
        <f t="shared" si="4"/>
        <v>[1]=1879173156;</v>
      </c>
      <c r="Q5" t="str">
        <f t="shared" si="5"/>
        <v>[3]=5;</v>
      </c>
      <c r="R5" t="str">
        <f t="shared" si="6"/>
        <v>[2]={["YULE_FESTIVAL"]=5;};</v>
      </c>
      <c r="S5" t="str">
        <f t="shared" si="7"/>
        <v>["YULE_FESTIVAL"]=5;</v>
      </c>
      <c r="T5" t="str">
        <f t="shared" si="8"/>
        <v/>
      </c>
      <c r="U5" t="str">
        <f t="shared" si="9"/>
        <v/>
      </c>
      <c r="V5" t="str">
        <f t="shared" si="10"/>
        <v/>
      </c>
    </row>
    <row r="6" spans="1:22" x14ac:dyDescent="0.25">
      <c r="C6" t="s">
        <v>23</v>
      </c>
      <c r="D6">
        <v>1879173157</v>
      </c>
      <c r="F6">
        <v>5</v>
      </c>
      <c r="G6">
        <v>5</v>
      </c>
      <c r="L6" s="2" t="str">
        <f t="shared" si="0"/>
        <v>[5]={[3]=5;[2]={["YULE_FESTIVAL"]=5;};[1]=1879173157;}; -- 5 Snow-jars</v>
      </c>
      <c r="M6" s="1" t="str">
        <f t="shared" si="1"/>
        <v>[5]={[1]="DIVIDER1"; [2]={["ENGLISH"] = ""; }; };</v>
      </c>
      <c r="N6" s="1" t="str">
        <f t="shared" si="2"/>
        <v>[5]={[1]="DIVIDER2"; [2]={["ENGLISH"] = ""; }; };</v>
      </c>
      <c r="O6" s="1" t="str">
        <f t="shared" si="3"/>
        <v/>
      </c>
      <c r="P6" t="str">
        <f t="shared" si="4"/>
        <v>[1]=1879173157;</v>
      </c>
      <c r="Q6" t="str">
        <f t="shared" si="5"/>
        <v>[3]=5;</v>
      </c>
      <c r="R6" t="str">
        <f t="shared" si="6"/>
        <v>[2]={["YULE_FESTIVAL"]=5;};</v>
      </c>
      <c r="S6" t="str">
        <f t="shared" si="7"/>
        <v>["YULE_FESTIVAL"]=5;</v>
      </c>
      <c r="T6" t="str">
        <f t="shared" si="8"/>
        <v/>
      </c>
      <c r="U6" t="str">
        <f t="shared" si="9"/>
        <v/>
      </c>
      <c r="V6" t="str">
        <f t="shared" si="10"/>
        <v/>
      </c>
    </row>
    <row r="7" spans="1:22" x14ac:dyDescent="0.25">
      <c r="C7" t="s">
        <v>24</v>
      </c>
      <c r="D7">
        <v>1879173158</v>
      </c>
      <c r="F7">
        <v>5</v>
      </c>
      <c r="G7">
        <v>5</v>
      </c>
      <c r="L7" s="2" t="str">
        <f t="shared" si="0"/>
        <v>[6]={[3]=5;[2]={["YULE_FESTIVAL"]=5;};[1]=1879173158;}; -- 5 Grim Crystals</v>
      </c>
      <c r="M7" s="1" t="str">
        <f t="shared" si="1"/>
        <v>[6]={[1]="DIVIDER1"; [2]={["ENGLISH"] = ""; }; };</v>
      </c>
      <c r="N7" s="1" t="str">
        <f t="shared" si="2"/>
        <v>[6]={[1]="DIVIDER2"; [2]={["ENGLISH"] = ""; }; };</v>
      </c>
      <c r="O7" s="1" t="str">
        <f t="shared" si="3"/>
        <v/>
      </c>
      <c r="P7" t="str">
        <f t="shared" si="4"/>
        <v>[1]=1879173158;</v>
      </c>
      <c r="Q7" t="str">
        <f t="shared" si="5"/>
        <v>[3]=5;</v>
      </c>
      <c r="R7" t="str">
        <f t="shared" si="6"/>
        <v>[2]={["YULE_FESTIVAL"]=5;};</v>
      </c>
      <c r="S7" t="str">
        <f t="shared" si="7"/>
        <v>["YULE_FESTIVAL"]=5;</v>
      </c>
      <c r="T7" t="str">
        <f t="shared" si="8"/>
        <v/>
      </c>
      <c r="U7" t="str">
        <f t="shared" si="9"/>
        <v/>
      </c>
      <c r="V7" t="str">
        <f t="shared" si="10"/>
        <v/>
      </c>
    </row>
    <row r="8" spans="1:22" x14ac:dyDescent="0.25">
      <c r="C8" t="s">
        <v>25</v>
      </c>
      <c r="D8">
        <v>1879173159</v>
      </c>
      <c r="F8">
        <v>5</v>
      </c>
      <c r="G8">
        <v>5</v>
      </c>
      <c r="L8" s="2" t="str">
        <f t="shared" si="0"/>
        <v>[7]={[3]=5;[2]={["YULE_FESTIVAL"]=5;};[1]=1879173159;}; -- 5 Piles of Fluffy Snow</v>
      </c>
      <c r="M8" s="1" t="str">
        <f t="shared" si="1"/>
        <v>[7]={[1]="DIVIDER1"; [2]={["ENGLISH"] = ""; }; };</v>
      </c>
      <c r="N8" s="1" t="str">
        <f t="shared" si="2"/>
        <v>[7]={[1]="DIVIDER2"; [2]={["ENGLISH"] = ""; }; };</v>
      </c>
      <c r="O8" s="1" t="str">
        <f t="shared" si="3"/>
        <v/>
      </c>
      <c r="P8" t="str">
        <f t="shared" si="4"/>
        <v>[1]=1879173159;</v>
      </c>
      <c r="Q8" t="str">
        <f t="shared" si="5"/>
        <v>[3]=5;</v>
      </c>
      <c r="R8" t="str">
        <f t="shared" si="6"/>
        <v>[2]={["YULE_FESTIVAL"]=5;};</v>
      </c>
      <c r="S8" t="str">
        <f t="shared" si="7"/>
        <v>["YULE_FESTIVAL"]=5;</v>
      </c>
      <c r="T8" t="str">
        <f t="shared" si="8"/>
        <v/>
      </c>
      <c r="U8" t="str">
        <f t="shared" si="9"/>
        <v/>
      </c>
      <c r="V8" t="str">
        <f t="shared" si="10"/>
        <v/>
      </c>
    </row>
    <row r="9" spans="1:22" x14ac:dyDescent="0.25">
      <c r="C9" t="s">
        <v>26</v>
      </c>
      <c r="D9">
        <v>1879199287</v>
      </c>
      <c r="F9">
        <v>5</v>
      </c>
      <c r="G9">
        <v>5</v>
      </c>
      <c r="L9" s="2" t="str">
        <f t="shared" si="0"/>
        <v>[8]={[3]=5;[2]={["YULE_FESTIVAL"]=5;};[1]=1879199287;}; -- 5 Perfect Snowballs</v>
      </c>
      <c r="M9" s="1" t="str">
        <f t="shared" si="1"/>
        <v>[8]={[1]="DIVIDER1"; [2]={["ENGLISH"] = ""; }; };</v>
      </c>
      <c r="N9" s="1" t="str">
        <f t="shared" si="2"/>
        <v>[8]={[1]="DIVIDER2"; [2]={["ENGLISH"] = ""; }; };</v>
      </c>
      <c r="O9" s="1" t="str">
        <f t="shared" si="3"/>
        <v/>
      </c>
      <c r="P9" t="str">
        <f t="shared" si="4"/>
        <v>[1]=1879199287;</v>
      </c>
      <c r="Q9" t="str">
        <f t="shared" si="5"/>
        <v>[3]=5;</v>
      </c>
      <c r="R9" t="str">
        <f t="shared" si="6"/>
        <v>[2]={["YULE_FESTIVAL"]=5;};</v>
      </c>
      <c r="S9" t="str">
        <f t="shared" si="7"/>
        <v>["YULE_FESTIVAL"]=5;</v>
      </c>
      <c r="T9" t="str">
        <f t="shared" si="8"/>
        <v/>
      </c>
      <c r="U9" t="str">
        <f t="shared" si="9"/>
        <v/>
      </c>
      <c r="V9" t="str">
        <f t="shared" si="10"/>
        <v/>
      </c>
    </row>
    <row r="10" spans="1:22" x14ac:dyDescent="0.25">
      <c r="C10" t="s">
        <v>27</v>
      </c>
      <c r="D10">
        <v>1879199969</v>
      </c>
      <c r="F10">
        <v>5</v>
      </c>
      <c r="G10">
        <v>5</v>
      </c>
      <c r="L10" s="2" t="str">
        <f t="shared" si="0"/>
        <v>[9]={[3]=5;[2]={["YULE_FESTIVAL"]=5;};[1]=1879199969;}; -- 5 Pieces of Rotten Fruit</v>
      </c>
      <c r="M10" s="1" t="str">
        <f t="shared" si="1"/>
        <v>[9]={[1]="DIVIDER1"; [2]={["ENGLISH"] = ""; }; };</v>
      </c>
      <c r="N10" s="1" t="str">
        <f t="shared" si="2"/>
        <v>[9]={[1]="DIVIDER2"; [2]={["ENGLISH"] = ""; }; };</v>
      </c>
      <c r="O10" s="1" t="str">
        <f t="shared" si="3"/>
        <v/>
      </c>
      <c r="P10" t="str">
        <f t="shared" si="4"/>
        <v>[1]=1879199969;</v>
      </c>
      <c r="Q10" t="str">
        <f t="shared" si="5"/>
        <v>[3]=5;</v>
      </c>
      <c r="R10" t="str">
        <f t="shared" si="6"/>
        <v>[2]={["YULE_FESTIVAL"]=5;};</v>
      </c>
      <c r="S10" t="str">
        <f t="shared" si="7"/>
        <v>["YULE_FESTIVAL"]=5;</v>
      </c>
      <c r="T10" t="str">
        <f t="shared" si="8"/>
        <v/>
      </c>
      <c r="U10" t="str">
        <f t="shared" si="9"/>
        <v/>
      </c>
      <c r="V10" t="str">
        <f t="shared" si="10"/>
        <v/>
      </c>
    </row>
    <row r="11" spans="1:22" x14ac:dyDescent="0.25">
      <c r="C11" t="s">
        <v>28</v>
      </c>
      <c r="D11">
        <v>1879199971</v>
      </c>
      <c r="F11">
        <v>5</v>
      </c>
      <c r="G11">
        <v>5</v>
      </c>
      <c r="L11" s="2" t="str">
        <f t="shared" si="0"/>
        <v>[10]={[3]=5;[2]={["YULE_FESTIVAL"]=5;};[1]=1879199971;}; -- 5 Bags of Flower Petals</v>
      </c>
      <c r="M11" s="1" t="str">
        <f t="shared" si="1"/>
        <v>[10]={[1]="DIVIDER1"; [2]={["ENGLISH"] = ""; }; };</v>
      </c>
      <c r="N11" s="1" t="str">
        <f t="shared" si="2"/>
        <v>[10]={[1]="DIVIDER2"; [2]={["ENGLISH"] = ""; }; };</v>
      </c>
      <c r="O11" s="1" t="str">
        <f t="shared" si="3"/>
        <v/>
      </c>
      <c r="P11" t="str">
        <f t="shared" si="4"/>
        <v>[1]=1879199971;</v>
      </c>
      <c r="Q11" t="str">
        <f t="shared" si="5"/>
        <v>[3]=5;</v>
      </c>
      <c r="R11" t="str">
        <f t="shared" si="6"/>
        <v>[2]={["YULE_FESTIVAL"]=5;};</v>
      </c>
      <c r="S11" t="str">
        <f t="shared" si="7"/>
        <v>["YULE_FESTIVAL"]=5;</v>
      </c>
      <c r="T11" t="str">
        <f t="shared" si="8"/>
        <v/>
      </c>
      <c r="U11" t="str">
        <f t="shared" si="9"/>
        <v/>
      </c>
      <c r="V11" t="str">
        <f t="shared" si="10"/>
        <v/>
      </c>
    </row>
    <row r="12" spans="1:22" x14ac:dyDescent="0.25">
      <c r="B12" t="s">
        <v>29</v>
      </c>
      <c r="L12" s="2" t="str">
        <f t="shared" si="0"/>
        <v>[11]={[1]="DIVIDER2"; [2]={["ENGLISH"] = "Cosmetic Clothing"; }; };</v>
      </c>
      <c r="M12" s="1" t="str">
        <f t="shared" si="1"/>
        <v>[11]={[1]="DIVIDER1"; [2]={["ENGLISH"] = ""; }; };</v>
      </c>
      <c r="N12" s="1" t="str">
        <f t="shared" si="2"/>
        <v>[11]={[1]="DIVIDER2"; [2]={["ENGLISH"] = "Cosmetic Clothing"; }; };</v>
      </c>
      <c r="O12" s="1" t="str">
        <f t="shared" si="3"/>
        <v/>
      </c>
      <c r="P12" t="str">
        <f t="shared" si="4"/>
        <v>[1]=;</v>
      </c>
      <c r="Q12" t="str">
        <f t="shared" si="5"/>
        <v/>
      </c>
      <c r="R12" t="str">
        <f t="shared" si="6"/>
        <v>[2]={};</v>
      </c>
      <c r="S12" t="str">
        <f t="shared" si="7"/>
        <v/>
      </c>
      <c r="T12" t="str">
        <f t="shared" si="8"/>
        <v/>
      </c>
      <c r="U12" t="str">
        <f t="shared" si="9"/>
        <v/>
      </c>
      <c r="V12" t="str">
        <f t="shared" si="10"/>
        <v/>
      </c>
    </row>
    <row r="13" spans="1:22" x14ac:dyDescent="0.25">
      <c r="C13" t="s">
        <v>30</v>
      </c>
      <c r="D13">
        <v>1879174375</v>
      </c>
      <c r="G13">
        <v>15</v>
      </c>
      <c r="L13" s="2" t="str">
        <f t="shared" si="0"/>
        <v>[12]={[2]={["YULE_FESTIVAL"]=15;};[1]=1879174375;}; -- Snow-dusted Travelling Robe</v>
      </c>
      <c r="M13" s="1" t="str">
        <f t="shared" si="1"/>
        <v>[12]={[1]="DIVIDER1"; [2]={["ENGLISH"] = ""; }; };</v>
      </c>
      <c r="N13" s="1" t="str">
        <f t="shared" si="2"/>
        <v>[12]={[1]="DIVIDER2"; [2]={["ENGLISH"] = ""; }; };</v>
      </c>
      <c r="O13" s="1" t="str">
        <f t="shared" si="3"/>
        <v/>
      </c>
      <c r="P13" t="str">
        <f t="shared" si="4"/>
        <v>[1]=1879174375;</v>
      </c>
      <c r="Q13" t="str">
        <f t="shared" si="5"/>
        <v/>
      </c>
      <c r="R13" t="str">
        <f t="shared" si="6"/>
        <v>[2]={["YULE_FESTIVAL"]=15;};</v>
      </c>
      <c r="S13" t="str">
        <f t="shared" si="7"/>
        <v>["YULE_FESTIVAL"]=15;</v>
      </c>
      <c r="T13" t="str">
        <f t="shared" si="8"/>
        <v/>
      </c>
      <c r="U13" t="str">
        <f t="shared" si="9"/>
        <v/>
      </c>
      <c r="V13" t="str">
        <f t="shared" si="10"/>
        <v/>
      </c>
    </row>
    <row r="14" spans="1:22" x14ac:dyDescent="0.25">
      <c r="C14" t="s">
        <v>31</v>
      </c>
      <c r="D14">
        <v>1879174376</v>
      </c>
      <c r="G14">
        <v>15</v>
      </c>
      <c r="L14" s="2" t="str">
        <f t="shared" si="0"/>
        <v>[13]={[2]={["YULE_FESTIVAL"]=15;};[1]=1879174376;}; -- Snow-dusted Travelling Gloves</v>
      </c>
      <c r="M14" s="1" t="str">
        <f t="shared" si="1"/>
        <v>[13]={[1]="DIVIDER1"; [2]={["ENGLISH"] = ""; }; };</v>
      </c>
      <c r="N14" s="1" t="str">
        <f t="shared" si="2"/>
        <v>[13]={[1]="DIVIDER2"; [2]={["ENGLISH"] = ""; }; };</v>
      </c>
      <c r="O14" s="1" t="str">
        <f t="shared" si="3"/>
        <v/>
      </c>
      <c r="P14" t="str">
        <f t="shared" si="4"/>
        <v>[1]=1879174376;</v>
      </c>
      <c r="Q14" t="str">
        <f t="shared" si="5"/>
        <v/>
      </c>
      <c r="R14" t="str">
        <f t="shared" si="6"/>
        <v>[2]={["YULE_FESTIVAL"]=15;};</v>
      </c>
      <c r="S14" t="str">
        <f t="shared" si="7"/>
        <v>["YULE_FESTIVAL"]=15;</v>
      </c>
      <c r="T14" t="str">
        <f t="shared" si="8"/>
        <v/>
      </c>
      <c r="U14" t="str">
        <f t="shared" si="9"/>
        <v/>
      </c>
      <c r="V14" t="str">
        <f t="shared" si="10"/>
        <v/>
      </c>
    </row>
    <row r="15" spans="1:22" x14ac:dyDescent="0.25">
      <c r="C15" t="s">
        <v>32</v>
      </c>
      <c r="D15">
        <v>1879174377</v>
      </c>
      <c r="G15">
        <v>15</v>
      </c>
      <c r="L15" s="2" t="str">
        <f t="shared" si="0"/>
        <v>[14]={[2]={["YULE_FESTIVAL"]=15;};[1]=1879174377;}; -- Snow-dusted Travelling Hat</v>
      </c>
      <c r="M15" s="1" t="str">
        <f t="shared" si="1"/>
        <v>[14]={[1]="DIVIDER1"; [2]={["ENGLISH"] = ""; }; };</v>
      </c>
      <c r="N15" s="1" t="str">
        <f t="shared" si="2"/>
        <v>[14]={[1]="DIVIDER2"; [2]={["ENGLISH"] = ""; }; };</v>
      </c>
      <c r="O15" s="1" t="str">
        <f t="shared" si="3"/>
        <v/>
      </c>
      <c r="P15" t="str">
        <f t="shared" si="4"/>
        <v>[1]=1879174377;</v>
      </c>
      <c r="Q15" t="str">
        <f t="shared" si="5"/>
        <v/>
      </c>
      <c r="R15" t="str">
        <f t="shared" si="6"/>
        <v>[2]={["YULE_FESTIVAL"]=15;};</v>
      </c>
      <c r="S15" t="str">
        <f t="shared" si="7"/>
        <v>["YULE_FESTIVAL"]=15;</v>
      </c>
      <c r="T15" t="str">
        <f t="shared" si="8"/>
        <v/>
      </c>
      <c r="U15" t="str">
        <f t="shared" si="9"/>
        <v/>
      </c>
      <c r="V15" t="str">
        <f t="shared" si="10"/>
        <v/>
      </c>
    </row>
    <row r="16" spans="1:22" x14ac:dyDescent="0.25">
      <c r="C16" t="s">
        <v>33</v>
      </c>
      <c r="D16">
        <v>1879174378</v>
      </c>
      <c r="G16">
        <v>15</v>
      </c>
      <c r="L16" s="2" t="str">
        <f t="shared" si="0"/>
        <v>[15]={[2]={["YULE_FESTIVAL"]=15;};[1]=1879174378;}; -- Snow-dusted Travelling Boots</v>
      </c>
      <c r="M16" s="1" t="str">
        <f t="shared" si="1"/>
        <v>[15]={[1]="DIVIDER1"; [2]={["ENGLISH"] = ""; }; };</v>
      </c>
      <c r="N16" s="1" t="str">
        <f t="shared" si="2"/>
        <v>[15]={[1]="DIVIDER2"; [2]={["ENGLISH"] = ""; }; };</v>
      </c>
      <c r="O16" s="1" t="str">
        <f t="shared" si="3"/>
        <v/>
      </c>
      <c r="P16" t="str">
        <f t="shared" si="4"/>
        <v>[1]=1879174378;</v>
      </c>
      <c r="Q16" t="str">
        <f t="shared" si="5"/>
        <v/>
      </c>
      <c r="R16" t="str">
        <f t="shared" si="6"/>
        <v>[2]={["YULE_FESTIVAL"]=15;};</v>
      </c>
      <c r="S16" t="str">
        <f t="shared" si="7"/>
        <v>["YULE_FESTIVAL"]=15;</v>
      </c>
      <c r="T16" t="str">
        <f t="shared" si="8"/>
        <v/>
      </c>
      <c r="U16" t="str">
        <f t="shared" si="9"/>
        <v/>
      </c>
      <c r="V16" t="str">
        <f t="shared" si="10"/>
        <v/>
      </c>
    </row>
    <row r="17" spans="2:22" x14ac:dyDescent="0.25">
      <c r="C17" t="s">
        <v>34</v>
      </c>
      <c r="D17">
        <v>1879174379</v>
      </c>
      <c r="G17">
        <v>15</v>
      </c>
      <c r="L17" s="2" t="str">
        <f t="shared" si="0"/>
        <v>[16]={[2]={["YULE_FESTIVAL"]=15;};[1]=1879174379;}; -- Snow-dusted Travelling Shoulders</v>
      </c>
      <c r="M17" s="1" t="str">
        <f t="shared" si="1"/>
        <v>[16]={[1]="DIVIDER1"; [2]={["ENGLISH"] = ""; }; };</v>
      </c>
      <c r="N17" s="1" t="str">
        <f t="shared" si="2"/>
        <v>[16]={[1]="DIVIDER2"; [2]={["ENGLISH"] = ""; }; };</v>
      </c>
      <c r="O17" s="1" t="str">
        <f t="shared" si="3"/>
        <v/>
      </c>
      <c r="P17" t="str">
        <f t="shared" si="4"/>
        <v>[1]=1879174379;</v>
      </c>
      <c r="Q17" t="str">
        <f t="shared" si="5"/>
        <v/>
      </c>
      <c r="R17" t="str">
        <f t="shared" si="6"/>
        <v>[2]={["YULE_FESTIVAL"]=15;};</v>
      </c>
      <c r="S17" t="str">
        <f t="shared" si="7"/>
        <v>["YULE_FESTIVAL"]=15;</v>
      </c>
      <c r="T17" t="str">
        <f t="shared" si="8"/>
        <v/>
      </c>
      <c r="U17" t="str">
        <f t="shared" si="9"/>
        <v/>
      </c>
      <c r="V17" t="str">
        <f t="shared" si="10"/>
        <v/>
      </c>
    </row>
    <row r="18" spans="2:22" x14ac:dyDescent="0.25">
      <c r="C18" t="s">
        <v>35</v>
      </c>
      <c r="D18">
        <v>1879199301</v>
      </c>
      <c r="G18">
        <v>15</v>
      </c>
      <c r="L18" s="2" t="str">
        <f t="shared" si="0"/>
        <v>[17]={[2]={["YULE_FESTIVAL"]=15;};[1]=1879199301;}; -- Yule Tunic and Trousers</v>
      </c>
      <c r="M18" s="1" t="str">
        <f t="shared" si="1"/>
        <v>[17]={[1]="DIVIDER1"; [2]={["ENGLISH"] = ""; }; };</v>
      </c>
      <c r="N18" s="1" t="str">
        <f t="shared" si="2"/>
        <v>[17]={[1]="DIVIDER2"; [2]={["ENGLISH"] = ""; }; };</v>
      </c>
      <c r="O18" s="1" t="str">
        <f t="shared" si="3"/>
        <v/>
      </c>
      <c r="P18" t="str">
        <f t="shared" si="4"/>
        <v>[1]=1879199301;</v>
      </c>
      <c r="Q18" t="str">
        <f t="shared" si="5"/>
        <v/>
      </c>
      <c r="R18" t="str">
        <f t="shared" si="6"/>
        <v>[2]={["YULE_FESTIVAL"]=15;};</v>
      </c>
      <c r="S18" t="str">
        <f t="shared" si="7"/>
        <v>["YULE_FESTIVAL"]=15;</v>
      </c>
      <c r="T18" t="str">
        <f t="shared" si="8"/>
        <v/>
      </c>
      <c r="U18" t="str">
        <f t="shared" si="9"/>
        <v/>
      </c>
      <c r="V18" t="str">
        <f t="shared" si="10"/>
        <v/>
      </c>
    </row>
    <row r="19" spans="2:22" x14ac:dyDescent="0.25">
      <c r="C19" t="s">
        <v>36</v>
      </c>
      <c r="D19">
        <v>1879230028</v>
      </c>
      <c r="G19">
        <v>15</v>
      </c>
      <c r="L19" s="2" t="str">
        <f t="shared" si="0"/>
        <v>[18]={[2]={["YULE_FESTIVAL"]=15;};[1]=1879230028;}; -- Snowy Dress</v>
      </c>
      <c r="M19" s="1" t="str">
        <f t="shared" si="1"/>
        <v>[18]={[1]="DIVIDER1"; [2]={["ENGLISH"] = ""; }; };</v>
      </c>
      <c r="N19" s="1" t="str">
        <f t="shared" si="2"/>
        <v>[18]={[1]="DIVIDER2"; [2]={["ENGLISH"] = ""; }; };</v>
      </c>
      <c r="O19" s="1" t="str">
        <f t="shared" si="3"/>
        <v/>
      </c>
      <c r="P19" t="str">
        <f t="shared" si="4"/>
        <v>[1]=1879230028;</v>
      </c>
      <c r="Q19" t="str">
        <f t="shared" si="5"/>
        <v/>
      </c>
      <c r="R19" t="str">
        <f t="shared" si="6"/>
        <v>[2]={["YULE_FESTIVAL"]=15;};</v>
      </c>
      <c r="S19" t="str">
        <f t="shared" si="7"/>
        <v>["YULE_FESTIVAL"]=15;</v>
      </c>
      <c r="T19" t="str">
        <f t="shared" si="8"/>
        <v/>
      </c>
      <c r="U19" t="str">
        <f t="shared" si="9"/>
        <v/>
      </c>
      <c r="V19" t="str">
        <f t="shared" si="10"/>
        <v/>
      </c>
    </row>
    <row r="20" spans="2:22" x14ac:dyDescent="0.25">
      <c r="C20" t="s">
        <v>37</v>
      </c>
      <c r="D20">
        <v>1879199305</v>
      </c>
      <c r="G20">
        <v>15</v>
      </c>
      <c r="L20" s="2" t="str">
        <f t="shared" si="0"/>
        <v>[19]={[2]={["YULE_FESTIVAL"]=15;};[1]=1879199305;}; -- Yule Scarf</v>
      </c>
      <c r="M20" s="1" t="str">
        <f t="shared" si="1"/>
        <v>[19]={[1]="DIVIDER1"; [2]={["ENGLISH"] = ""; }; };</v>
      </c>
      <c r="N20" s="1" t="str">
        <f t="shared" si="2"/>
        <v>[19]={[1]="DIVIDER2"; [2]={["ENGLISH"] = ""; }; };</v>
      </c>
      <c r="O20" s="1" t="str">
        <f t="shared" si="3"/>
        <v/>
      </c>
      <c r="P20" t="str">
        <f t="shared" si="4"/>
        <v>[1]=1879199305;</v>
      </c>
      <c r="Q20" t="str">
        <f t="shared" si="5"/>
        <v/>
      </c>
      <c r="R20" t="str">
        <f t="shared" si="6"/>
        <v>[2]={["YULE_FESTIVAL"]=15;};</v>
      </c>
      <c r="S20" t="str">
        <f t="shared" si="7"/>
        <v>["YULE_FESTIVAL"]=15;</v>
      </c>
      <c r="T20" t="str">
        <f t="shared" si="8"/>
        <v/>
      </c>
      <c r="U20" t="str">
        <f t="shared" si="9"/>
        <v/>
      </c>
      <c r="V20" t="str">
        <f t="shared" si="10"/>
        <v/>
      </c>
    </row>
    <row r="21" spans="2:22" x14ac:dyDescent="0.25">
      <c r="C21" t="s">
        <v>38</v>
      </c>
      <c r="D21">
        <v>1879199306</v>
      </c>
      <c r="G21">
        <v>15</v>
      </c>
      <c r="L21" s="2" t="str">
        <f t="shared" si="0"/>
        <v>[20]={[2]={["YULE_FESTIVAL"]=15;};[1]=1879199306;}; -- Yule Stocking Cap</v>
      </c>
      <c r="M21" s="1" t="str">
        <f t="shared" si="1"/>
        <v>[20]={[1]="DIVIDER1"; [2]={["ENGLISH"] = ""; }; };</v>
      </c>
      <c r="N21" s="1" t="str">
        <f t="shared" si="2"/>
        <v>[20]={[1]="DIVIDER2"; [2]={["ENGLISH"] = ""; }; };</v>
      </c>
      <c r="O21" s="1" t="str">
        <f t="shared" si="3"/>
        <v/>
      </c>
      <c r="P21" t="str">
        <f t="shared" si="4"/>
        <v>[1]=1879199306;</v>
      </c>
      <c r="Q21" t="str">
        <f t="shared" si="5"/>
        <v/>
      </c>
      <c r="R21" t="str">
        <f t="shared" si="6"/>
        <v>[2]={["YULE_FESTIVAL"]=15;};</v>
      </c>
      <c r="S21" t="str">
        <f t="shared" si="7"/>
        <v>["YULE_FESTIVAL"]=15;</v>
      </c>
      <c r="T21" t="str">
        <f t="shared" si="8"/>
        <v/>
      </c>
      <c r="U21" t="str">
        <f t="shared" si="9"/>
        <v/>
      </c>
      <c r="V21" t="str">
        <f t="shared" si="10"/>
        <v/>
      </c>
    </row>
    <row r="22" spans="2:22" x14ac:dyDescent="0.25">
      <c r="C22" t="s">
        <v>39</v>
      </c>
      <c r="D22">
        <v>1879230030</v>
      </c>
      <c r="G22">
        <v>15</v>
      </c>
      <c r="L22" s="2" t="str">
        <f t="shared" si="0"/>
        <v>[21]={[2]={["YULE_FESTIVAL"]=15;};[1]=1879230030;}; -- Snowy Tunic and Trousers</v>
      </c>
      <c r="M22" s="1" t="str">
        <f t="shared" si="1"/>
        <v>[21]={[1]="DIVIDER1"; [2]={["ENGLISH"] = ""; }; };</v>
      </c>
      <c r="N22" s="1" t="str">
        <f t="shared" si="2"/>
        <v>[21]={[1]="DIVIDER2"; [2]={["ENGLISH"] = ""; }; };</v>
      </c>
      <c r="O22" s="1" t="str">
        <f t="shared" si="3"/>
        <v/>
      </c>
      <c r="P22" t="str">
        <f t="shared" si="4"/>
        <v>[1]=1879230030;</v>
      </c>
      <c r="Q22" t="str">
        <f t="shared" si="5"/>
        <v/>
      </c>
      <c r="R22" t="str">
        <f t="shared" si="6"/>
        <v>[2]={["YULE_FESTIVAL"]=15;};</v>
      </c>
      <c r="S22" t="str">
        <f t="shared" si="7"/>
        <v>["YULE_FESTIVAL"]=15;</v>
      </c>
      <c r="T22" t="str">
        <f t="shared" si="8"/>
        <v/>
      </c>
      <c r="U22" t="str">
        <f t="shared" si="9"/>
        <v/>
      </c>
      <c r="V22" t="str">
        <f t="shared" si="10"/>
        <v/>
      </c>
    </row>
    <row r="23" spans="2:22" x14ac:dyDescent="0.25">
      <c r="B23" t="s">
        <v>40</v>
      </c>
      <c r="L23" s="2" t="str">
        <f t="shared" si="0"/>
        <v>[22]={[1]="DIVIDER2"; [2]={["ENGLISH"] = "Cosmetic Cloaks"; }; };</v>
      </c>
      <c r="M23" s="1" t="str">
        <f t="shared" si="1"/>
        <v>[22]={[1]="DIVIDER1"; [2]={["ENGLISH"] = ""; }; };</v>
      </c>
      <c r="N23" s="1" t="str">
        <f t="shared" si="2"/>
        <v>[22]={[1]="DIVIDER2"; [2]={["ENGLISH"] = "Cosmetic Cloaks"; }; };</v>
      </c>
      <c r="O23" s="1" t="str">
        <f t="shared" si="3"/>
        <v/>
      </c>
      <c r="P23" t="str">
        <f t="shared" si="4"/>
        <v>[1]=;</v>
      </c>
      <c r="Q23" t="str">
        <f t="shared" si="5"/>
        <v/>
      </c>
      <c r="R23" t="str">
        <f t="shared" si="6"/>
        <v>[2]={};</v>
      </c>
      <c r="S23" t="str">
        <f t="shared" si="7"/>
        <v/>
      </c>
      <c r="T23" t="str">
        <f t="shared" si="8"/>
        <v/>
      </c>
      <c r="U23" t="str">
        <f t="shared" si="9"/>
        <v/>
      </c>
      <c r="V23" t="str">
        <f t="shared" si="10"/>
        <v/>
      </c>
    </row>
    <row r="24" spans="2:22" x14ac:dyDescent="0.25">
      <c r="C24" t="s">
        <v>41</v>
      </c>
      <c r="D24">
        <v>1879220544</v>
      </c>
      <c r="G24">
        <v>15</v>
      </c>
      <c r="L24" s="2" t="str">
        <f t="shared" si="0"/>
        <v>[23]={[2]={["YULE_FESTIVAL"]=15;};[1]=1879220544;}; -- Fancy Winter Cloak</v>
      </c>
      <c r="M24" s="1" t="str">
        <f t="shared" si="1"/>
        <v>[23]={[1]="DIVIDER1"; [2]={["ENGLISH"] = ""; }; };</v>
      </c>
      <c r="N24" s="1" t="str">
        <f t="shared" si="2"/>
        <v>[23]={[1]="DIVIDER2"; [2]={["ENGLISH"] = ""; }; };</v>
      </c>
      <c r="O24" s="1" t="str">
        <f t="shared" si="3"/>
        <v/>
      </c>
      <c r="P24" t="str">
        <f t="shared" si="4"/>
        <v>[1]=1879220544;</v>
      </c>
      <c r="Q24" t="str">
        <f t="shared" si="5"/>
        <v/>
      </c>
      <c r="R24" t="str">
        <f t="shared" si="6"/>
        <v>[2]={["YULE_FESTIVAL"]=15;};</v>
      </c>
      <c r="S24" t="str">
        <f t="shared" si="7"/>
        <v>["YULE_FESTIVAL"]=15;</v>
      </c>
      <c r="T24" t="str">
        <f t="shared" si="8"/>
        <v/>
      </c>
      <c r="U24" t="str">
        <f t="shared" si="9"/>
        <v/>
      </c>
      <c r="V24" t="str">
        <f t="shared" si="10"/>
        <v/>
      </c>
    </row>
    <row r="25" spans="2:22" x14ac:dyDescent="0.25">
      <c r="C25" t="s">
        <v>42</v>
      </c>
      <c r="D25">
        <v>1879220543</v>
      </c>
      <c r="G25">
        <v>15</v>
      </c>
      <c r="L25" s="2" t="str">
        <f t="shared" si="0"/>
        <v>[24]={[2]={["YULE_FESTIVAL"]=15;};[1]=1879220543;}; -- Warm Winter Cloak</v>
      </c>
      <c r="M25" s="1" t="str">
        <f t="shared" si="1"/>
        <v>[24]={[1]="DIVIDER1"; [2]={["ENGLISH"] = ""; }; };</v>
      </c>
      <c r="N25" s="1" t="str">
        <f t="shared" si="2"/>
        <v>[24]={[1]="DIVIDER2"; [2]={["ENGLISH"] = ""; }; };</v>
      </c>
      <c r="O25" s="1" t="str">
        <f t="shared" si="3"/>
        <v/>
      </c>
      <c r="P25" t="str">
        <f t="shared" si="4"/>
        <v>[1]=1879220543;</v>
      </c>
      <c r="Q25" t="str">
        <f t="shared" si="5"/>
        <v/>
      </c>
      <c r="R25" t="str">
        <f t="shared" si="6"/>
        <v>[2]={["YULE_FESTIVAL"]=15;};</v>
      </c>
      <c r="S25" t="str">
        <f t="shared" si="7"/>
        <v>["YULE_FESTIVAL"]=15;</v>
      </c>
      <c r="T25" t="str">
        <f t="shared" si="8"/>
        <v/>
      </c>
      <c r="U25" t="str">
        <f t="shared" si="9"/>
        <v/>
      </c>
      <c r="V25" t="str">
        <f t="shared" si="10"/>
        <v/>
      </c>
    </row>
    <row r="26" spans="2:22" x14ac:dyDescent="0.25">
      <c r="C26" t="s">
        <v>43</v>
      </c>
      <c r="D26">
        <v>1879199299</v>
      </c>
      <c r="G26">
        <v>15</v>
      </c>
      <c r="L26" s="2" t="str">
        <f t="shared" si="0"/>
        <v>[25]={[2]={["YULE_FESTIVAL"]=15;};[1]=1879199299;}; -- Yule Hoodless Cloak</v>
      </c>
      <c r="M26" s="1" t="str">
        <f t="shared" si="1"/>
        <v>[25]={[1]="DIVIDER1"; [2]={["ENGLISH"] = ""; }; };</v>
      </c>
      <c r="N26" s="1" t="str">
        <f t="shared" si="2"/>
        <v>[25]={[1]="DIVIDER2"; [2]={["ENGLISH"] = ""; }; };</v>
      </c>
      <c r="O26" s="1" t="str">
        <f t="shared" si="3"/>
        <v/>
      </c>
      <c r="P26" t="str">
        <f t="shared" si="4"/>
        <v>[1]=1879199299;</v>
      </c>
      <c r="Q26" t="str">
        <f t="shared" si="5"/>
        <v/>
      </c>
      <c r="R26" t="str">
        <f t="shared" si="6"/>
        <v>[2]={["YULE_FESTIVAL"]=15;};</v>
      </c>
      <c r="S26" t="str">
        <f t="shared" si="7"/>
        <v>["YULE_FESTIVAL"]=15;</v>
      </c>
      <c r="T26" t="str">
        <f t="shared" si="8"/>
        <v/>
      </c>
      <c r="U26" t="str">
        <f t="shared" si="9"/>
        <v/>
      </c>
      <c r="V26" t="str">
        <f t="shared" si="10"/>
        <v/>
      </c>
    </row>
    <row r="27" spans="2:22" x14ac:dyDescent="0.25">
      <c r="C27" t="s">
        <v>44</v>
      </c>
      <c r="D27">
        <v>1879199295</v>
      </c>
      <c r="G27">
        <v>15</v>
      </c>
      <c r="L27" s="2" t="str">
        <f t="shared" si="0"/>
        <v>[26]={[2]={["YULE_FESTIVAL"]=15;};[1]=1879199295;}; -- Yule Hooded Cloak</v>
      </c>
      <c r="M27" s="1" t="str">
        <f t="shared" si="1"/>
        <v>[26]={[1]="DIVIDER1"; [2]={["ENGLISH"] = ""; }; };</v>
      </c>
      <c r="N27" s="1" t="str">
        <f t="shared" si="2"/>
        <v>[26]={[1]="DIVIDER2"; [2]={["ENGLISH"] = ""; }; };</v>
      </c>
      <c r="O27" s="1" t="str">
        <f t="shared" si="3"/>
        <v/>
      </c>
      <c r="P27" t="str">
        <f t="shared" si="4"/>
        <v>[1]=1879199295;</v>
      </c>
      <c r="Q27" t="str">
        <f t="shared" si="5"/>
        <v/>
      </c>
      <c r="R27" t="str">
        <f t="shared" si="6"/>
        <v>[2]={["YULE_FESTIVAL"]=15;};</v>
      </c>
      <c r="S27" t="str">
        <f t="shared" si="7"/>
        <v>["YULE_FESTIVAL"]=15;</v>
      </c>
      <c r="T27" t="str">
        <f t="shared" si="8"/>
        <v/>
      </c>
      <c r="U27" t="str">
        <f t="shared" si="9"/>
        <v/>
      </c>
      <c r="V27" t="str">
        <f t="shared" si="10"/>
        <v/>
      </c>
    </row>
    <row r="28" spans="2:22" x14ac:dyDescent="0.25">
      <c r="C28" t="s">
        <v>45</v>
      </c>
      <c r="D28">
        <v>1879230031</v>
      </c>
      <c r="G28">
        <v>15</v>
      </c>
      <c r="L28" s="2" t="str">
        <f t="shared" si="0"/>
        <v>[27]={[2]={["YULE_FESTIVAL"]=15;};[1]=1879230031;}; -- Snowy Hoodless Cloak</v>
      </c>
      <c r="M28" s="1" t="str">
        <f t="shared" si="1"/>
        <v>[27]={[1]="DIVIDER1"; [2]={["ENGLISH"] = ""; }; };</v>
      </c>
      <c r="N28" s="1" t="str">
        <f t="shared" si="2"/>
        <v>[27]={[1]="DIVIDER2"; [2]={["ENGLISH"] = ""; }; };</v>
      </c>
      <c r="O28" s="1" t="str">
        <f t="shared" si="3"/>
        <v/>
      </c>
      <c r="P28" t="str">
        <f t="shared" si="4"/>
        <v>[1]=1879230031;</v>
      </c>
      <c r="Q28" t="str">
        <f t="shared" si="5"/>
        <v/>
      </c>
      <c r="R28" t="str">
        <f t="shared" si="6"/>
        <v>[2]={["YULE_FESTIVAL"]=15;};</v>
      </c>
      <c r="S28" t="str">
        <f t="shared" si="7"/>
        <v>["YULE_FESTIVAL"]=15;</v>
      </c>
      <c r="T28" t="str">
        <f t="shared" si="8"/>
        <v/>
      </c>
      <c r="U28" t="str">
        <f t="shared" si="9"/>
        <v/>
      </c>
      <c r="V28" t="str">
        <f t="shared" si="10"/>
        <v/>
      </c>
    </row>
    <row r="29" spans="2:22" x14ac:dyDescent="0.25">
      <c r="C29" t="s">
        <v>46</v>
      </c>
      <c r="D29">
        <v>1879230029</v>
      </c>
      <c r="G29">
        <v>15</v>
      </c>
      <c r="L29" s="2" t="str">
        <f t="shared" si="0"/>
        <v>[28]={[2]={["YULE_FESTIVAL"]=15;};[1]=1879230029;}; -- Brisk Yule Cloak</v>
      </c>
      <c r="M29" s="1" t="str">
        <f t="shared" si="1"/>
        <v>[28]={[1]="DIVIDER1"; [2]={["ENGLISH"] = ""; }; };</v>
      </c>
      <c r="N29" s="1" t="str">
        <f t="shared" si="2"/>
        <v>[28]={[1]="DIVIDER2"; [2]={["ENGLISH"] = ""; }; };</v>
      </c>
      <c r="O29" s="1" t="str">
        <f t="shared" si="3"/>
        <v/>
      </c>
      <c r="P29" t="str">
        <f t="shared" si="4"/>
        <v>[1]=1879230029;</v>
      </c>
      <c r="Q29" t="str">
        <f t="shared" si="5"/>
        <v/>
      </c>
      <c r="R29" t="str">
        <f t="shared" si="6"/>
        <v>[2]={["YULE_FESTIVAL"]=15;};</v>
      </c>
      <c r="S29" t="str">
        <f t="shared" si="7"/>
        <v>["YULE_FESTIVAL"]=15;</v>
      </c>
      <c r="T29" t="str">
        <f t="shared" si="8"/>
        <v/>
      </c>
      <c r="U29" t="str">
        <f t="shared" si="9"/>
        <v/>
      </c>
      <c r="V29" t="str">
        <f t="shared" si="10"/>
        <v/>
      </c>
    </row>
    <row r="30" spans="2:22" x14ac:dyDescent="0.25">
      <c r="B30" t="s">
        <v>15</v>
      </c>
      <c r="L30" s="2" t="str">
        <f t="shared" si="0"/>
        <v>[29]={[1]="DIVIDER2"; [2]={["ENGLISH"] = "Gift Boxes"; }; };</v>
      </c>
      <c r="M30" s="1" t="str">
        <f t="shared" si="1"/>
        <v>[29]={[1]="DIVIDER1"; [2]={["ENGLISH"] = ""; }; };</v>
      </c>
      <c r="N30" s="1" t="str">
        <f t="shared" si="2"/>
        <v>[29]={[1]="DIVIDER2"; [2]={["ENGLISH"] = "Gift Boxes"; }; };</v>
      </c>
      <c r="O30" s="1" t="str">
        <f t="shared" si="3"/>
        <v/>
      </c>
      <c r="P30" t="str">
        <f t="shared" si="4"/>
        <v>[1]=;</v>
      </c>
      <c r="Q30" t="str">
        <f t="shared" si="5"/>
        <v/>
      </c>
      <c r="R30" t="str">
        <f t="shared" si="6"/>
        <v>[2]={};</v>
      </c>
      <c r="S30" t="str">
        <f t="shared" si="7"/>
        <v/>
      </c>
      <c r="T30" t="str">
        <f t="shared" si="8"/>
        <v/>
      </c>
      <c r="U30" t="str">
        <f t="shared" si="9"/>
        <v/>
      </c>
      <c r="V30" t="str">
        <f t="shared" si="10"/>
        <v/>
      </c>
    </row>
    <row r="31" spans="2:22" x14ac:dyDescent="0.25">
      <c r="C31" t="s">
        <v>47</v>
      </c>
      <c r="D31">
        <v>1879149782</v>
      </c>
      <c r="G31">
        <v>10</v>
      </c>
      <c r="L31" s="2" t="str">
        <f t="shared" si="0"/>
        <v>[30]={[2]={["YULE_FESTIVAL"]=10;};[1]=1879149782;}; -- Elf Gift Box</v>
      </c>
      <c r="M31" s="1" t="str">
        <f t="shared" si="1"/>
        <v>[30]={[1]="DIVIDER1"; [2]={["ENGLISH"] = ""; }; };</v>
      </c>
      <c r="N31" s="1" t="str">
        <f t="shared" si="2"/>
        <v>[30]={[1]="DIVIDER2"; [2]={["ENGLISH"] = ""; }; };</v>
      </c>
      <c r="O31" s="1" t="str">
        <f t="shared" si="3"/>
        <v/>
      </c>
      <c r="P31" t="str">
        <f t="shared" si="4"/>
        <v>[1]=1879149782;</v>
      </c>
      <c r="Q31" t="str">
        <f t="shared" si="5"/>
        <v/>
      </c>
      <c r="R31" t="str">
        <f t="shared" si="6"/>
        <v>[2]={["YULE_FESTIVAL"]=10;};</v>
      </c>
      <c r="S31" t="str">
        <f t="shared" si="7"/>
        <v>["YULE_FESTIVAL"]=10;</v>
      </c>
      <c r="T31" t="str">
        <f t="shared" si="8"/>
        <v/>
      </c>
      <c r="U31" t="str">
        <f t="shared" si="9"/>
        <v/>
      </c>
      <c r="V31" t="str">
        <f t="shared" si="10"/>
        <v/>
      </c>
    </row>
    <row r="32" spans="2:22" x14ac:dyDescent="0.25">
      <c r="C32" t="s">
        <v>48</v>
      </c>
      <c r="D32">
        <v>1879149762</v>
      </c>
      <c r="G32">
        <v>10</v>
      </c>
      <c r="L32" s="2" t="str">
        <f t="shared" si="0"/>
        <v>[31]={[2]={["YULE_FESTIVAL"]=10;};[1]=1879149762;}; -- Bree-land Gift Box</v>
      </c>
      <c r="M32" s="1" t="str">
        <f t="shared" si="1"/>
        <v>[31]={[1]="DIVIDER1"; [2]={["ENGLISH"] = ""; }; };</v>
      </c>
      <c r="N32" s="1" t="str">
        <f t="shared" si="2"/>
        <v>[31]={[1]="DIVIDER2"; [2]={["ENGLISH"] = ""; }; };</v>
      </c>
      <c r="O32" s="1" t="str">
        <f t="shared" si="3"/>
        <v/>
      </c>
      <c r="P32" t="str">
        <f t="shared" si="4"/>
        <v>[1]=1879149762;</v>
      </c>
      <c r="Q32" t="str">
        <f t="shared" si="5"/>
        <v/>
      </c>
      <c r="R32" t="str">
        <f t="shared" si="6"/>
        <v>[2]={["YULE_FESTIVAL"]=10;};</v>
      </c>
      <c r="S32" t="str">
        <f t="shared" si="7"/>
        <v>["YULE_FESTIVAL"]=10;</v>
      </c>
      <c r="T32" t="str">
        <f t="shared" si="8"/>
        <v/>
      </c>
      <c r="U32" t="str">
        <f t="shared" si="9"/>
        <v/>
      </c>
      <c r="V32" t="str">
        <f t="shared" si="10"/>
        <v/>
      </c>
    </row>
    <row r="33" spans="2:22" x14ac:dyDescent="0.25">
      <c r="C33" t="s">
        <v>49</v>
      </c>
      <c r="D33">
        <v>1879149778</v>
      </c>
      <c r="G33">
        <v>10</v>
      </c>
      <c r="L33" s="2" t="str">
        <f t="shared" si="0"/>
        <v>[32]={[2]={["YULE_FESTIVAL"]=10;};[1]=1879149778;}; -- Dwarf Gift Box</v>
      </c>
      <c r="M33" s="1" t="str">
        <f t="shared" si="1"/>
        <v>[32]={[1]="DIVIDER1"; [2]={["ENGLISH"] = ""; }; };</v>
      </c>
      <c r="N33" s="1" t="str">
        <f t="shared" si="2"/>
        <v>[32]={[1]="DIVIDER2"; [2]={["ENGLISH"] = ""; }; };</v>
      </c>
      <c r="O33" s="1" t="str">
        <f t="shared" si="3"/>
        <v/>
      </c>
      <c r="P33" t="str">
        <f t="shared" si="4"/>
        <v>[1]=1879149778;</v>
      </c>
      <c r="Q33" t="str">
        <f t="shared" si="5"/>
        <v/>
      </c>
      <c r="R33" t="str">
        <f t="shared" si="6"/>
        <v>[2]={["YULE_FESTIVAL"]=10;};</v>
      </c>
      <c r="S33" t="str">
        <f t="shared" si="7"/>
        <v>["YULE_FESTIVAL"]=10;</v>
      </c>
      <c r="T33" t="str">
        <f t="shared" si="8"/>
        <v/>
      </c>
      <c r="U33" t="str">
        <f t="shared" si="9"/>
        <v/>
      </c>
      <c r="V33" t="str">
        <f t="shared" si="10"/>
        <v/>
      </c>
    </row>
    <row r="34" spans="2:22" x14ac:dyDescent="0.25">
      <c r="C34" t="s">
        <v>50</v>
      </c>
      <c r="D34">
        <v>1879149758</v>
      </c>
      <c r="G34">
        <v>10</v>
      </c>
      <c r="L34" s="2" t="str">
        <f t="shared" si="0"/>
        <v>[33]={[2]={["YULE_FESTIVAL"]=10;};[1]=1879149758;}; -- Hobbit Gift Box</v>
      </c>
      <c r="M34" s="1" t="str">
        <f t="shared" si="1"/>
        <v>[33]={[1]="DIVIDER1"; [2]={["ENGLISH"] = ""; }; };</v>
      </c>
      <c r="N34" s="1" t="str">
        <f t="shared" si="2"/>
        <v>[33]={[1]="DIVIDER2"; [2]={["ENGLISH"] = ""; }; };</v>
      </c>
      <c r="O34" s="1" t="str">
        <f t="shared" si="3"/>
        <v/>
      </c>
      <c r="P34" t="str">
        <f t="shared" si="4"/>
        <v>[1]=1879149758;</v>
      </c>
      <c r="Q34" t="str">
        <f t="shared" si="5"/>
        <v/>
      </c>
      <c r="R34" t="str">
        <f t="shared" si="6"/>
        <v>[2]={["YULE_FESTIVAL"]=10;};</v>
      </c>
      <c r="S34" t="str">
        <f t="shared" si="7"/>
        <v>["YULE_FESTIVAL"]=10;</v>
      </c>
      <c r="T34" t="str">
        <f t="shared" si="8"/>
        <v/>
      </c>
      <c r="U34" t="str">
        <f t="shared" si="9"/>
        <v/>
      </c>
      <c r="V34" t="str">
        <f t="shared" si="10"/>
        <v/>
      </c>
    </row>
    <row r="35" spans="2:22" x14ac:dyDescent="0.25">
      <c r="C35" t="s">
        <v>51</v>
      </c>
      <c r="D35">
        <v>1879173117</v>
      </c>
      <c r="G35">
        <v>1</v>
      </c>
      <c r="L35" s="2" t="str">
        <f t="shared" si="0"/>
        <v>[34]={[2]={["YULE_FESTIVAL"]=1;};[1]=1879173117;}; -- 'Supreme Legendary Gift' Box</v>
      </c>
      <c r="M35" s="1" t="str">
        <f t="shared" si="1"/>
        <v>[34]={[1]="DIVIDER1"; [2]={["ENGLISH"] = ""; }; };</v>
      </c>
      <c r="N35" s="1" t="str">
        <f t="shared" si="2"/>
        <v>[34]={[1]="DIVIDER2"; [2]={["ENGLISH"] = ""; }; };</v>
      </c>
      <c r="O35" s="1" t="str">
        <f t="shared" si="3"/>
        <v/>
      </c>
      <c r="P35" t="str">
        <f t="shared" si="4"/>
        <v>[1]=1879173117;</v>
      </c>
      <c r="Q35" t="str">
        <f t="shared" si="5"/>
        <v/>
      </c>
      <c r="R35" t="str">
        <f t="shared" si="6"/>
        <v>[2]={["YULE_FESTIVAL"]=1;};</v>
      </c>
      <c r="S35" t="str">
        <f t="shared" si="7"/>
        <v>["YULE_FESTIVAL"]=1;</v>
      </c>
      <c r="T35" t="str">
        <f t="shared" si="8"/>
        <v/>
      </c>
      <c r="U35" t="str">
        <f t="shared" si="9"/>
        <v/>
      </c>
      <c r="V35" t="str">
        <f t="shared" si="10"/>
        <v/>
      </c>
    </row>
    <row r="36" spans="2:22" x14ac:dyDescent="0.25">
      <c r="B36" t="s">
        <v>52</v>
      </c>
      <c r="L36" s="2" t="str">
        <f t="shared" si="0"/>
        <v>[35]={[1]="DIVIDER2"; [2]={["ENGLISH"] = "Housing Decoration"; }; };</v>
      </c>
      <c r="M36" s="1" t="str">
        <f t="shared" si="1"/>
        <v>[35]={[1]="DIVIDER1"; [2]={["ENGLISH"] = ""; }; };</v>
      </c>
      <c r="N36" s="1" t="str">
        <f t="shared" si="2"/>
        <v>[35]={[1]="DIVIDER2"; [2]={["ENGLISH"] = "Housing Decoration"; }; };</v>
      </c>
      <c r="O36" s="1" t="str">
        <f t="shared" si="3"/>
        <v/>
      </c>
      <c r="P36" t="str">
        <f t="shared" si="4"/>
        <v>[1]=;</v>
      </c>
      <c r="Q36" t="str">
        <f t="shared" si="5"/>
        <v/>
      </c>
      <c r="R36" t="str">
        <f t="shared" si="6"/>
        <v>[2]={};</v>
      </c>
      <c r="S36" t="str">
        <f t="shared" si="7"/>
        <v/>
      </c>
      <c r="T36" t="str">
        <f t="shared" si="8"/>
        <v/>
      </c>
      <c r="U36" t="str">
        <f t="shared" si="9"/>
        <v/>
      </c>
      <c r="V36" t="str">
        <f t="shared" si="10"/>
        <v/>
      </c>
    </row>
    <row r="37" spans="2:22" x14ac:dyDescent="0.25">
      <c r="C37" t="s">
        <v>282</v>
      </c>
      <c r="D37">
        <v>1879498312</v>
      </c>
      <c r="G37">
        <v>20</v>
      </c>
      <c r="L37" s="2" t="str">
        <f t="shared" si="0"/>
        <v>[36]={[2]={["YULE_FESTIVAL"]=20;};[1]=1879498312;}; -- Snowy Evening Walls</v>
      </c>
      <c r="M37" s="1" t="str">
        <f t="shared" si="1"/>
        <v>[36]={[1]="DIVIDER1"; [2]={["ENGLISH"] = ""; }; };</v>
      </c>
      <c r="N37" s="1" t="str">
        <f t="shared" si="2"/>
        <v>[36]={[1]="DIVIDER2"; [2]={["ENGLISH"] = ""; }; };</v>
      </c>
      <c r="O37" s="1" t="str">
        <f t="shared" si="3"/>
        <v/>
      </c>
      <c r="P37" t="str">
        <f t="shared" si="4"/>
        <v>[1]=1879498312;</v>
      </c>
      <c r="Q37" t="str">
        <f t="shared" si="5"/>
        <v/>
      </c>
      <c r="R37" t="str">
        <f t="shared" si="6"/>
        <v>[2]={["YULE_FESTIVAL"]=20;};</v>
      </c>
      <c r="S37" t="str">
        <f t="shared" si="7"/>
        <v>["YULE_FESTIVAL"]=20;</v>
      </c>
      <c r="T37" t="str">
        <f t="shared" si="8"/>
        <v/>
      </c>
      <c r="U37" t="str">
        <f t="shared" si="9"/>
        <v/>
      </c>
      <c r="V37" t="str">
        <f t="shared" si="10"/>
        <v/>
      </c>
    </row>
    <row r="38" spans="2:22" x14ac:dyDescent="0.25">
      <c r="C38" t="s">
        <v>286</v>
      </c>
      <c r="D38">
        <v>1879498311</v>
      </c>
      <c r="G38">
        <v>15</v>
      </c>
      <c r="L38" s="2" t="str">
        <f t="shared" si="0"/>
        <v>[37]={[2]={["YULE_FESTIVAL"]=15;};[1]=1879498311;}; -- Decorative Wall - 10m (Snowy Evening)</v>
      </c>
      <c r="M38" s="1" t="str">
        <f t="shared" si="1"/>
        <v>[37]={[1]="DIVIDER1"; [2]={["ENGLISH"] = ""; }; };</v>
      </c>
      <c r="N38" s="1" t="str">
        <f t="shared" si="2"/>
        <v>[37]={[1]="DIVIDER2"; [2]={["ENGLISH"] = ""; }; };</v>
      </c>
      <c r="O38" s="1" t="str">
        <f t="shared" si="3"/>
        <v/>
      </c>
      <c r="P38" t="str">
        <f t="shared" si="4"/>
        <v>[1]=1879498311;</v>
      </c>
      <c r="Q38" t="str">
        <f t="shared" si="5"/>
        <v/>
      </c>
      <c r="R38" t="str">
        <f t="shared" si="6"/>
        <v>[2]={["YULE_FESTIVAL"]=15;};</v>
      </c>
      <c r="S38" t="str">
        <f t="shared" si="7"/>
        <v>["YULE_FESTIVAL"]=15;</v>
      </c>
      <c r="T38" t="str">
        <f t="shared" si="8"/>
        <v/>
      </c>
      <c r="U38" t="str">
        <f t="shared" si="9"/>
        <v/>
      </c>
      <c r="V38" t="str">
        <f t="shared" si="10"/>
        <v/>
      </c>
    </row>
    <row r="39" spans="2:22" x14ac:dyDescent="0.25">
      <c r="C39" t="s">
        <v>285</v>
      </c>
      <c r="D39">
        <v>1879498310</v>
      </c>
      <c r="G39">
        <v>15</v>
      </c>
      <c r="L39" s="2" t="str">
        <f t="shared" si="0"/>
        <v>[38]={[2]={["YULE_FESTIVAL"]=15;};[1]=1879498310;}; -- Tall Decorative Wall - 10m (Snowy Evening)</v>
      </c>
      <c r="M39" s="1" t="str">
        <f t="shared" si="1"/>
        <v>[38]={[1]="DIVIDER1"; [2]={["ENGLISH"] = ""; }; };</v>
      </c>
      <c r="N39" s="1" t="str">
        <f t="shared" si="2"/>
        <v>[38]={[1]="DIVIDER2"; [2]={["ENGLISH"] = ""; }; };</v>
      </c>
      <c r="O39" s="1" t="str">
        <f t="shared" si="3"/>
        <v/>
      </c>
      <c r="P39" t="str">
        <f t="shared" si="4"/>
        <v>[1]=1879498310;</v>
      </c>
      <c r="Q39" t="str">
        <f t="shared" si="5"/>
        <v/>
      </c>
      <c r="R39" t="str">
        <f t="shared" si="6"/>
        <v>[2]={["YULE_FESTIVAL"]=15;};</v>
      </c>
      <c r="S39" t="str">
        <f t="shared" si="7"/>
        <v>["YULE_FESTIVAL"]=15;</v>
      </c>
      <c r="T39" t="str">
        <f t="shared" si="8"/>
        <v/>
      </c>
      <c r="U39" t="str">
        <f t="shared" si="9"/>
        <v/>
      </c>
      <c r="V39" t="str">
        <f t="shared" si="10"/>
        <v/>
      </c>
    </row>
    <row r="40" spans="2:22" x14ac:dyDescent="0.25">
      <c r="C40" t="s">
        <v>284</v>
      </c>
      <c r="D40">
        <v>1879498309</v>
      </c>
      <c r="G40">
        <v>15</v>
      </c>
      <c r="L40" s="2" t="str">
        <f t="shared" si="0"/>
        <v>[39]={[2]={["YULE_FESTIVAL"]=15;};[1]=1879498309;}; -- Decorative Wall - 20m (Snowy Evening)</v>
      </c>
      <c r="M40" s="1" t="str">
        <f t="shared" si="1"/>
        <v>[39]={[1]="DIVIDER1"; [2]={["ENGLISH"] = ""; }; };</v>
      </c>
      <c r="N40" s="1" t="str">
        <f t="shared" si="2"/>
        <v>[39]={[1]="DIVIDER2"; [2]={["ENGLISH"] = ""; }; };</v>
      </c>
      <c r="O40" s="1" t="str">
        <f t="shared" si="3"/>
        <v/>
      </c>
      <c r="P40" t="str">
        <f t="shared" si="4"/>
        <v>[1]=1879498309;</v>
      </c>
      <c r="Q40" t="str">
        <f t="shared" si="5"/>
        <v/>
      </c>
      <c r="R40" t="str">
        <f t="shared" si="6"/>
        <v>[2]={["YULE_FESTIVAL"]=15;};</v>
      </c>
      <c r="S40" t="str">
        <f t="shared" si="7"/>
        <v>["YULE_FESTIVAL"]=15;</v>
      </c>
      <c r="T40" t="str">
        <f t="shared" si="8"/>
        <v/>
      </c>
      <c r="U40" t="str">
        <f t="shared" si="9"/>
        <v/>
      </c>
      <c r="V40" t="str">
        <f t="shared" si="10"/>
        <v/>
      </c>
    </row>
    <row r="41" spans="2:22" x14ac:dyDescent="0.25">
      <c r="C41" t="s">
        <v>283</v>
      </c>
      <c r="D41">
        <v>1879498308</v>
      </c>
      <c r="G41">
        <v>15</v>
      </c>
      <c r="L41" s="2" t="str">
        <f t="shared" si="0"/>
        <v>[40]={[2]={["YULE_FESTIVAL"]=15;};[1]=1879498308;}; -- Tall Decorative Wall - 20m (Snowy Evening)</v>
      </c>
      <c r="M41" s="1" t="str">
        <f t="shared" si="1"/>
        <v>[40]={[1]="DIVIDER1"; [2]={["ENGLISH"] = ""; }; };</v>
      </c>
      <c r="N41" s="1" t="str">
        <f t="shared" si="2"/>
        <v>[40]={[1]="DIVIDER2"; [2]={["ENGLISH"] = ""; }; };</v>
      </c>
      <c r="O41" s="1" t="str">
        <f t="shared" si="3"/>
        <v/>
      </c>
      <c r="P41" t="str">
        <f t="shared" si="4"/>
        <v>[1]=1879498308;</v>
      </c>
      <c r="Q41" t="str">
        <f t="shared" si="5"/>
        <v/>
      </c>
      <c r="R41" t="str">
        <f t="shared" si="6"/>
        <v>[2]={["YULE_FESTIVAL"]=15;};</v>
      </c>
      <c r="S41" t="str">
        <f t="shared" si="7"/>
        <v>["YULE_FESTIVAL"]=15;</v>
      </c>
      <c r="T41" t="str">
        <f t="shared" si="8"/>
        <v/>
      </c>
      <c r="U41" t="str">
        <f t="shared" si="9"/>
        <v/>
      </c>
      <c r="V41" t="str">
        <f t="shared" si="10"/>
        <v/>
      </c>
    </row>
    <row r="42" spans="2:22" x14ac:dyDescent="0.25">
      <c r="C42" t="s">
        <v>53</v>
      </c>
      <c r="D42">
        <v>1879479288</v>
      </c>
      <c r="G42">
        <v>15</v>
      </c>
      <c r="L42" s="2" t="str">
        <f t="shared" si="0"/>
        <v>[41]={[2]={["YULE_FESTIVAL"]=15;};[1]=1879479288;}; -- Wintry Lantern Post</v>
      </c>
      <c r="M42" s="1" t="str">
        <f t="shared" si="1"/>
        <v>[41]={[1]="DIVIDER1"; [2]={["ENGLISH"] = ""; }; };</v>
      </c>
      <c r="N42" s="1" t="str">
        <f t="shared" si="2"/>
        <v>[41]={[1]="DIVIDER2"; [2]={["ENGLISH"] = ""; }; };</v>
      </c>
      <c r="O42" s="1" t="str">
        <f t="shared" si="3"/>
        <v/>
      </c>
      <c r="P42" t="str">
        <f t="shared" si="4"/>
        <v>[1]=1879479288;</v>
      </c>
      <c r="Q42" t="str">
        <f t="shared" si="5"/>
        <v/>
      </c>
      <c r="R42" t="str">
        <f t="shared" si="6"/>
        <v>[2]={["YULE_FESTIVAL"]=15;};</v>
      </c>
      <c r="S42" t="str">
        <f t="shared" si="7"/>
        <v>["YULE_FESTIVAL"]=15;</v>
      </c>
      <c r="T42" t="str">
        <f t="shared" si="8"/>
        <v/>
      </c>
      <c r="U42" t="str">
        <f t="shared" si="9"/>
        <v/>
      </c>
      <c r="V42" t="str">
        <f t="shared" si="10"/>
        <v/>
      </c>
    </row>
    <row r="43" spans="2:22" x14ac:dyDescent="0.25">
      <c r="C43" t="s">
        <v>54</v>
      </c>
      <c r="D43">
        <v>1879479290</v>
      </c>
      <c r="G43">
        <v>15</v>
      </c>
      <c r="L43" s="2" t="str">
        <f t="shared" si="0"/>
        <v>[42]={[2]={["YULE_FESTIVAL"]=15;};[1]=1879479290;}; -- Wintry Yule Wall Banner</v>
      </c>
      <c r="M43" s="1" t="str">
        <f t="shared" si="1"/>
        <v>[42]={[1]="DIVIDER1"; [2]={["ENGLISH"] = ""; }; };</v>
      </c>
      <c r="N43" s="1" t="str">
        <f t="shared" si="2"/>
        <v>[42]={[1]="DIVIDER2"; [2]={["ENGLISH"] = ""; }; };</v>
      </c>
      <c r="O43" s="1" t="str">
        <f t="shared" si="3"/>
        <v/>
      </c>
      <c r="P43" t="str">
        <f t="shared" si="4"/>
        <v>[1]=1879479290;</v>
      </c>
      <c r="Q43" t="str">
        <f t="shared" si="5"/>
        <v/>
      </c>
      <c r="R43" t="str">
        <f t="shared" si="6"/>
        <v>[2]={["YULE_FESTIVAL"]=15;};</v>
      </c>
      <c r="S43" t="str">
        <f t="shared" si="7"/>
        <v>["YULE_FESTIVAL"]=15;</v>
      </c>
      <c r="T43" t="str">
        <f t="shared" si="8"/>
        <v/>
      </c>
      <c r="U43" t="str">
        <f t="shared" si="9"/>
        <v/>
      </c>
      <c r="V43" t="str">
        <f t="shared" si="10"/>
        <v/>
      </c>
    </row>
    <row r="44" spans="2:22" x14ac:dyDescent="0.25">
      <c r="C44" t="s">
        <v>55</v>
      </c>
      <c r="D44">
        <v>1879456348</v>
      </c>
      <c r="G44">
        <v>15</v>
      </c>
      <c r="L44" s="2" t="str">
        <f t="shared" si="0"/>
        <v>[43]={[2]={["YULE_FESTIVAL"]=15;};[1]=1879456348;}; -- Wheeled Chair</v>
      </c>
      <c r="M44" s="1" t="str">
        <f t="shared" si="1"/>
        <v>[43]={[1]="DIVIDER1"; [2]={["ENGLISH"] = ""; }; };</v>
      </c>
      <c r="N44" s="1" t="str">
        <f t="shared" si="2"/>
        <v>[43]={[1]="DIVIDER2"; [2]={["ENGLISH"] = ""; }; };</v>
      </c>
      <c r="O44" s="1" t="str">
        <f t="shared" si="3"/>
        <v/>
      </c>
      <c r="P44" t="str">
        <f t="shared" si="4"/>
        <v>[1]=1879456348;</v>
      </c>
      <c r="Q44" t="str">
        <f t="shared" si="5"/>
        <v/>
      </c>
      <c r="R44" t="str">
        <f t="shared" si="6"/>
        <v>[2]={["YULE_FESTIVAL"]=15;};</v>
      </c>
      <c r="S44" t="str">
        <f t="shared" si="7"/>
        <v>["YULE_FESTIVAL"]=15;</v>
      </c>
      <c r="T44" t="str">
        <f t="shared" si="8"/>
        <v/>
      </c>
      <c r="U44" t="str">
        <f t="shared" si="9"/>
        <v/>
      </c>
      <c r="V44" t="str">
        <f t="shared" si="10"/>
        <v/>
      </c>
    </row>
    <row r="45" spans="2:22" x14ac:dyDescent="0.25">
      <c r="C45" t="s">
        <v>56</v>
      </c>
      <c r="D45">
        <v>1879456975</v>
      </c>
      <c r="G45">
        <v>15</v>
      </c>
      <c r="L45" s="2" t="str">
        <f t="shared" si="0"/>
        <v>[44]={[2]={["YULE_FESTIVAL"]=15;};[1]=1879456975;}; -- Snow-strider's Mitten Shelf</v>
      </c>
      <c r="M45" s="1" t="str">
        <f t="shared" si="1"/>
        <v>[44]={[1]="DIVIDER1"; [2]={["ENGLISH"] = ""; }; };</v>
      </c>
      <c r="N45" s="1" t="str">
        <f t="shared" si="2"/>
        <v>[44]={[1]="DIVIDER2"; [2]={["ENGLISH"] = ""; }; };</v>
      </c>
      <c r="O45" s="1" t="str">
        <f t="shared" si="3"/>
        <v/>
      </c>
      <c r="P45" t="str">
        <f t="shared" si="4"/>
        <v>[1]=1879456975;</v>
      </c>
      <c r="Q45" t="str">
        <f t="shared" si="5"/>
        <v/>
      </c>
      <c r="R45" t="str">
        <f t="shared" si="6"/>
        <v>[2]={["YULE_FESTIVAL"]=15;};</v>
      </c>
      <c r="S45" t="str">
        <f t="shared" si="7"/>
        <v>["YULE_FESTIVAL"]=15;</v>
      </c>
      <c r="T45" t="str">
        <f t="shared" si="8"/>
        <v/>
      </c>
      <c r="U45" t="str">
        <f t="shared" si="9"/>
        <v/>
      </c>
      <c r="V45" t="str">
        <f t="shared" si="10"/>
        <v/>
      </c>
    </row>
    <row r="46" spans="2:22" x14ac:dyDescent="0.25">
      <c r="C46" t="s">
        <v>57</v>
      </c>
      <c r="D46">
        <v>1879456974</v>
      </c>
      <c r="G46">
        <v>15</v>
      </c>
      <c r="L46" s="2" t="str">
        <f t="shared" si="0"/>
        <v>[45]={[2]={["YULE_FESTIVAL"]=15;};[1]=1879456974;}; -- Snow-strider's Wreath</v>
      </c>
      <c r="M46" s="1" t="str">
        <f t="shared" si="1"/>
        <v>[45]={[1]="DIVIDER1"; [2]={["ENGLISH"] = ""; }; };</v>
      </c>
      <c r="N46" s="1" t="str">
        <f t="shared" si="2"/>
        <v>[45]={[1]="DIVIDER2"; [2]={["ENGLISH"] = ""; }; };</v>
      </c>
      <c r="O46" s="1" t="str">
        <f t="shared" si="3"/>
        <v/>
      </c>
      <c r="P46" t="str">
        <f t="shared" si="4"/>
        <v>[1]=1879456974;</v>
      </c>
      <c r="Q46" t="str">
        <f t="shared" si="5"/>
        <v/>
      </c>
      <c r="R46" t="str">
        <f t="shared" si="6"/>
        <v>[2]={["YULE_FESTIVAL"]=15;};</v>
      </c>
      <c r="S46" t="str">
        <f t="shared" si="7"/>
        <v>["YULE_FESTIVAL"]=15;</v>
      </c>
      <c r="T46" t="str">
        <f t="shared" si="8"/>
        <v/>
      </c>
      <c r="U46" t="str">
        <f t="shared" si="9"/>
        <v/>
      </c>
      <c r="V46" t="str">
        <f t="shared" si="10"/>
        <v/>
      </c>
    </row>
    <row r="47" spans="2:22" x14ac:dyDescent="0.25">
      <c r="C47" t="s">
        <v>58</v>
      </c>
      <c r="D47">
        <v>1879442119</v>
      </c>
      <c r="G47">
        <v>15</v>
      </c>
      <c r="L47" s="2" t="str">
        <f t="shared" si="0"/>
        <v>[46]={[2]={["YULE_FESTIVAL"]=15;};[1]=1879442119;}; -- Wreath of Shire Holly</v>
      </c>
      <c r="M47" s="1" t="str">
        <f t="shared" si="1"/>
        <v>[46]={[1]="DIVIDER1"; [2]={["ENGLISH"] = ""; }; };</v>
      </c>
      <c r="N47" s="1" t="str">
        <f t="shared" si="2"/>
        <v>[46]={[1]="DIVIDER2"; [2]={["ENGLISH"] = ""; }; };</v>
      </c>
      <c r="O47" s="1" t="str">
        <f t="shared" si="3"/>
        <v/>
      </c>
      <c r="P47" t="str">
        <f t="shared" si="4"/>
        <v>[1]=1879442119;</v>
      </c>
      <c r="Q47" t="str">
        <f t="shared" si="5"/>
        <v/>
      </c>
      <c r="R47" t="str">
        <f t="shared" si="6"/>
        <v>[2]={["YULE_FESTIVAL"]=15;};</v>
      </c>
      <c r="S47" t="str">
        <f t="shared" si="7"/>
        <v>["YULE_FESTIVAL"]=15;</v>
      </c>
      <c r="T47" t="str">
        <f t="shared" si="8"/>
        <v/>
      </c>
      <c r="U47" t="str">
        <f t="shared" si="9"/>
        <v/>
      </c>
      <c r="V47" t="str">
        <f t="shared" si="10"/>
        <v/>
      </c>
    </row>
    <row r="48" spans="2:22" x14ac:dyDescent="0.25">
      <c r="C48" t="s">
        <v>59</v>
      </c>
      <c r="D48">
        <v>1879442118</v>
      </c>
      <c r="G48">
        <v>15</v>
      </c>
      <c r="L48" s="2" t="str">
        <f t="shared" si="0"/>
        <v>[47]={[2]={["YULE_FESTIVAL"]=15;};[1]=1879442118;}; -- Candlelit Wreath of Shire Holly</v>
      </c>
      <c r="M48" s="1" t="str">
        <f t="shared" si="1"/>
        <v>[47]={[1]="DIVIDER1"; [2]={["ENGLISH"] = ""; }; };</v>
      </c>
      <c r="N48" s="1" t="str">
        <f t="shared" si="2"/>
        <v>[47]={[1]="DIVIDER2"; [2]={["ENGLISH"] = ""; }; };</v>
      </c>
      <c r="O48" s="1" t="str">
        <f t="shared" si="3"/>
        <v/>
      </c>
      <c r="P48" t="str">
        <f t="shared" si="4"/>
        <v>[1]=1879442118;</v>
      </c>
      <c r="Q48" t="str">
        <f t="shared" si="5"/>
        <v/>
      </c>
      <c r="R48" t="str">
        <f t="shared" si="6"/>
        <v>[2]={["YULE_FESTIVAL"]=15;};</v>
      </c>
      <c r="S48" t="str">
        <f t="shared" si="7"/>
        <v>["YULE_FESTIVAL"]=15;</v>
      </c>
      <c r="T48" t="str">
        <f t="shared" si="8"/>
        <v/>
      </c>
      <c r="U48" t="str">
        <f t="shared" si="9"/>
        <v/>
      </c>
      <c r="V48" t="str">
        <f t="shared" si="10"/>
        <v/>
      </c>
    </row>
    <row r="49" spans="3:22" x14ac:dyDescent="0.25">
      <c r="C49" t="s">
        <v>60</v>
      </c>
      <c r="D49">
        <v>1879442974</v>
      </c>
      <c r="G49">
        <v>20</v>
      </c>
      <c r="L49" s="2" t="str">
        <f t="shared" si="0"/>
        <v>[48]={[2]={["YULE_FESTIVAL"]=20;};[1]=1879442974;}; -- Tall Decorative Wall - 20m (Dwarf Yule-fest)</v>
      </c>
      <c r="M49" s="1" t="str">
        <f t="shared" si="1"/>
        <v>[48]={[1]="DIVIDER1"; [2]={["ENGLISH"] = ""; }; };</v>
      </c>
      <c r="N49" s="1" t="str">
        <f t="shared" si="2"/>
        <v>[48]={[1]="DIVIDER2"; [2]={["ENGLISH"] = ""; }; };</v>
      </c>
      <c r="O49" s="1" t="str">
        <f t="shared" si="3"/>
        <v/>
      </c>
      <c r="P49" t="str">
        <f t="shared" si="4"/>
        <v>[1]=1879442974;</v>
      </c>
      <c r="Q49" t="str">
        <f t="shared" si="5"/>
        <v/>
      </c>
      <c r="R49" t="str">
        <f t="shared" si="6"/>
        <v>[2]={["YULE_FESTIVAL"]=20;};</v>
      </c>
      <c r="S49" t="str">
        <f t="shared" si="7"/>
        <v>["YULE_FESTIVAL"]=20;</v>
      </c>
      <c r="T49" t="str">
        <f t="shared" si="8"/>
        <v/>
      </c>
      <c r="U49" t="str">
        <f t="shared" si="9"/>
        <v/>
      </c>
      <c r="V49" t="str">
        <f t="shared" si="10"/>
        <v/>
      </c>
    </row>
    <row r="50" spans="3:22" x14ac:dyDescent="0.25">
      <c r="C50" t="s">
        <v>61</v>
      </c>
      <c r="D50">
        <v>1879442968</v>
      </c>
      <c r="G50">
        <v>20</v>
      </c>
      <c r="L50" s="2" t="str">
        <f t="shared" si="0"/>
        <v>[49]={[2]={["YULE_FESTIVAL"]=20;};[1]=1879442968;}; -- Decorative Wall - 20m (Dwarf Yule-fest)</v>
      </c>
      <c r="M50" s="1" t="str">
        <f t="shared" si="1"/>
        <v>[49]={[1]="DIVIDER1"; [2]={["ENGLISH"] = ""; }; };</v>
      </c>
      <c r="N50" s="1" t="str">
        <f t="shared" si="2"/>
        <v>[49]={[1]="DIVIDER2"; [2]={["ENGLISH"] = ""; }; };</v>
      </c>
      <c r="O50" s="1" t="str">
        <f t="shared" si="3"/>
        <v/>
      </c>
      <c r="P50" t="str">
        <f t="shared" si="4"/>
        <v>[1]=1879442968;</v>
      </c>
      <c r="Q50" t="str">
        <f t="shared" si="5"/>
        <v/>
      </c>
      <c r="R50" t="str">
        <f t="shared" si="6"/>
        <v>[2]={["YULE_FESTIVAL"]=20;};</v>
      </c>
      <c r="S50" t="str">
        <f t="shared" si="7"/>
        <v>["YULE_FESTIVAL"]=20;</v>
      </c>
      <c r="T50" t="str">
        <f t="shared" si="8"/>
        <v/>
      </c>
      <c r="U50" t="str">
        <f t="shared" si="9"/>
        <v/>
      </c>
      <c r="V50" t="str">
        <f t="shared" si="10"/>
        <v/>
      </c>
    </row>
    <row r="51" spans="3:22" x14ac:dyDescent="0.25">
      <c r="C51" t="s">
        <v>62</v>
      </c>
      <c r="D51">
        <v>1879442964</v>
      </c>
      <c r="G51">
        <v>15</v>
      </c>
      <c r="L51" s="2" t="str">
        <f t="shared" si="0"/>
        <v>[50]={[2]={["YULE_FESTIVAL"]=15;};[1]=1879442964;}; -- Tall Decorative Wall - 10m (Dwarf Yule-fest)</v>
      </c>
      <c r="M51" s="1" t="str">
        <f t="shared" si="1"/>
        <v>[50]={[1]="DIVIDER1"; [2]={["ENGLISH"] = ""; }; };</v>
      </c>
      <c r="N51" s="1" t="str">
        <f t="shared" si="2"/>
        <v>[50]={[1]="DIVIDER2"; [2]={["ENGLISH"] = ""; }; };</v>
      </c>
      <c r="O51" s="1" t="str">
        <f t="shared" si="3"/>
        <v/>
      </c>
      <c r="P51" t="str">
        <f t="shared" si="4"/>
        <v>[1]=1879442964;</v>
      </c>
      <c r="Q51" t="str">
        <f t="shared" si="5"/>
        <v/>
      </c>
      <c r="R51" t="str">
        <f t="shared" si="6"/>
        <v>[2]={["YULE_FESTIVAL"]=15;};</v>
      </c>
      <c r="S51" t="str">
        <f t="shared" si="7"/>
        <v>["YULE_FESTIVAL"]=15;</v>
      </c>
      <c r="T51" t="str">
        <f t="shared" si="8"/>
        <v/>
      </c>
      <c r="U51" t="str">
        <f t="shared" si="9"/>
        <v/>
      </c>
      <c r="V51" t="str">
        <f t="shared" si="10"/>
        <v/>
      </c>
    </row>
    <row r="52" spans="3:22" x14ac:dyDescent="0.25">
      <c r="C52" t="s">
        <v>63</v>
      </c>
      <c r="D52">
        <v>1879443084</v>
      </c>
      <c r="G52">
        <v>15</v>
      </c>
      <c r="L52" s="2" t="str">
        <f t="shared" si="0"/>
        <v>[51]={[2]={["YULE_FESTIVAL"]=15;};[1]=1879443084;}; -- Decorative Wall - 10m (Dwarf Yule-fest)</v>
      </c>
      <c r="M52" s="1" t="str">
        <f t="shared" si="1"/>
        <v>[51]={[1]="DIVIDER1"; [2]={["ENGLISH"] = ""; }; };</v>
      </c>
      <c r="N52" s="1" t="str">
        <f t="shared" si="2"/>
        <v>[51]={[1]="DIVIDER2"; [2]={["ENGLISH"] = ""; }; };</v>
      </c>
      <c r="O52" s="1" t="str">
        <f t="shared" si="3"/>
        <v/>
      </c>
      <c r="P52" t="str">
        <f t="shared" si="4"/>
        <v>[1]=1879443084;</v>
      </c>
      <c r="Q52" t="str">
        <f t="shared" si="5"/>
        <v/>
      </c>
      <c r="R52" t="str">
        <f t="shared" si="6"/>
        <v>[2]={["YULE_FESTIVAL"]=15;};</v>
      </c>
      <c r="S52" t="str">
        <f t="shared" si="7"/>
        <v>["YULE_FESTIVAL"]=15;</v>
      </c>
      <c r="T52" t="str">
        <f t="shared" si="8"/>
        <v/>
      </c>
      <c r="U52" t="str">
        <f t="shared" si="9"/>
        <v/>
      </c>
      <c r="V52" t="str">
        <f t="shared" si="10"/>
        <v/>
      </c>
    </row>
    <row r="53" spans="3:22" x14ac:dyDescent="0.25">
      <c r="C53" t="s">
        <v>64</v>
      </c>
      <c r="D53">
        <v>1879414526</v>
      </c>
      <c r="G53">
        <v>15</v>
      </c>
      <c r="L53" s="2" t="str">
        <f t="shared" si="0"/>
        <v>[52]={[2]={["YULE_FESTIVAL"]=15;};[1]=1879414526;}; -- Red Poinsettia Yule Tree</v>
      </c>
      <c r="M53" s="1" t="str">
        <f t="shared" si="1"/>
        <v>[52]={[1]="DIVIDER1"; [2]={["ENGLISH"] = ""; }; };</v>
      </c>
      <c r="N53" s="1" t="str">
        <f t="shared" si="2"/>
        <v>[52]={[1]="DIVIDER2"; [2]={["ENGLISH"] = ""; }; };</v>
      </c>
      <c r="O53" s="1" t="str">
        <f t="shared" si="3"/>
        <v/>
      </c>
      <c r="P53" t="str">
        <f t="shared" si="4"/>
        <v>[1]=1879414526;</v>
      </c>
      <c r="Q53" t="str">
        <f t="shared" si="5"/>
        <v/>
      </c>
      <c r="R53" t="str">
        <f t="shared" si="6"/>
        <v>[2]={["YULE_FESTIVAL"]=15;};</v>
      </c>
      <c r="S53" t="str">
        <f t="shared" si="7"/>
        <v>["YULE_FESTIVAL"]=15;</v>
      </c>
      <c r="T53" t="str">
        <f t="shared" si="8"/>
        <v/>
      </c>
      <c r="U53" t="str">
        <f t="shared" si="9"/>
        <v/>
      </c>
      <c r="V53" t="str">
        <f t="shared" si="10"/>
        <v/>
      </c>
    </row>
    <row r="54" spans="3:22" x14ac:dyDescent="0.25">
      <c r="C54" t="s">
        <v>65</v>
      </c>
      <c r="D54">
        <v>1879414527</v>
      </c>
      <c r="G54">
        <v>15</v>
      </c>
      <c r="L54" s="2" t="str">
        <f t="shared" si="0"/>
        <v>[53]={[2]={["YULE_FESTIVAL"]=15;};[1]=1879414527;}; -- White Poinsettia Yule Tree</v>
      </c>
      <c r="M54" s="1" t="str">
        <f t="shared" si="1"/>
        <v>[53]={[1]="DIVIDER1"; [2]={["ENGLISH"] = ""; }; };</v>
      </c>
      <c r="N54" s="1" t="str">
        <f t="shared" si="2"/>
        <v>[53]={[1]="DIVIDER2"; [2]={["ENGLISH"] = ""; }; };</v>
      </c>
      <c r="O54" s="1" t="str">
        <f t="shared" si="3"/>
        <v/>
      </c>
      <c r="P54" t="str">
        <f t="shared" si="4"/>
        <v>[1]=1879414527;</v>
      </c>
      <c r="Q54" t="str">
        <f t="shared" si="5"/>
        <v/>
      </c>
      <c r="R54" t="str">
        <f t="shared" si="6"/>
        <v>[2]={["YULE_FESTIVAL"]=15;};</v>
      </c>
      <c r="S54" t="str">
        <f t="shared" si="7"/>
        <v>["YULE_FESTIVAL"]=15;</v>
      </c>
      <c r="T54" t="str">
        <f t="shared" si="8"/>
        <v/>
      </c>
      <c r="U54" t="str">
        <f t="shared" si="9"/>
        <v/>
      </c>
      <c r="V54" t="str">
        <f t="shared" si="10"/>
        <v/>
      </c>
    </row>
    <row r="55" spans="3:22" x14ac:dyDescent="0.25">
      <c r="C55" t="s">
        <v>66</v>
      </c>
      <c r="D55">
        <v>1879414525</v>
      </c>
      <c r="G55">
        <v>15</v>
      </c>
      <c r="L55" s="2" t="str">
        <f t="shared" si="0"/>
        <v>[54]={[2]={["YULE_FESTIVAL"]=15;};[1]=1879414525;}; -- Red Poinsettia Wreath</v>
      </c>
      <c r="M55" s="1" t="str">
        <f t="shared" si="1"/>
        <v>[54]={[1]="DIVIDER1"; [2]={["ENGLISH"] = ""; }; };</v>
      </c>
      <c r="N55" s="1" t="str">
        <f t="shared" si="2"/>
        <v>[54]={[1]="DIVIDER2"; [2]={["ENGLISH"] = ""; }; };</v>
      </c>
      <c r="O55" s="1" t="str">
        <f t="shared" si="3"/>
        <v/>
      </c>
      <c r="P55" t="str">
        <f t="shared" si="4"/>
        <v>[1]=1879414525;</v>
      </c>
      <c r="Q55" t="str">
        <f t="shared" si="5"/>
        <v/>
      </c>
      <c r="R55" t="str">
        <f t="shared" si="6"/>
        <v>[2]={["YULE_FESTIVAL"]=15;};</v>
      </c>
      <c r="S55" t="str">
        <f t="shared" si="7"/>
        <v>["YULE_FESTIVAL"]=15;</v>
      </c>
      <c r="T55" t="str">
        <f t="shared" si="8"/>
        <v/>
      </c>
      <c r="U55" t="str">
        <f t="shared" si="9"/>
        <v/>
      </c>
      <c r="V55" t="str">
        <f t="shared" si="10"/>
        <v/>
      </c>
    </row>
    <row r="56" spans="3:22" x14ac:dyDescent="0.25">
      <c r="C56" t="s">
        <v>67</v>
      </c>
      <c r="D56">
        <v>1879414528</v>
      </c>
      <c r="G56">
        <v>15</v>
      </c>
      <c r="L56" s="2" t="str">
        <f t="shared" si="0"/>
        <v>[55]={[2]={["YULE_FESTIVAL"]=15;};[1]=1879414528;}; -- Bountiful Red Poinsettia Wreath</v>
      </c>
      <c r="M56" s="1" t="str">
        <f t="shared" si="1"/>
        <v>[55]={[1]="DIVIDER1"; [2]={["ENGLISH"] = ""; }; };</v>
      </c>
      <c r="N56" s="1" t="str">
        <f t="shared" si="2"/>
        <v>[55]={[1]="DIVIDER2"; [2]={["ENGLISH"] = ""; }; };</v>
      </c>
      <c r="O56" s="1" t="str">
        <f t="shared" si="3"/>
        <v/>
      </c>
      <c r="P56" t="str">
        <f t="shared" si="4"/>
        <v>[1]=1879414528;</v>
      </c>
      <c r="Q56" t="str">
        <f t="shared" si="5"/>
        <v/>
      </c>
      <c r="R56" t="str">
        <f t="shared" si="6"/>
        <v>[2]={["YULE_FESTIVAL"]=15;};</v>
      </c>
      <c r="S56" t="str">
        <f t="shared" si="7"/>
        <v>["YULE_FESTIVAL"]=15;</v>
      </c>
      <c r="T56" t="str">
        <f t="shared" si="8"/>
        <v/>
      </c>
      <c r="U56" t="str">
        <f t="shared" si="9"/>
        <v/>
      </c>
      <c r="V56" t="str">
        <f t="shared" si="10"/>
        <v/>
      </c>
    </row>
    <row r="57" spans="3:22" x14ac:dyDescent="0.25">
      <c r="C57" t="s">
        <v>68</v>
      </c>
      <c r="D57">
        <v>1879414529</v>
      </c>
      <c r="G57">
        <v>15</v>
      </c>
      <c r="L57" s="2" t="str">
        <f t="shared" si="0"/>
        <v>[56]={[2]={["YULE_FESTIVAL"]=15;};[1]=1879414529;}; -- White Poinsettia Wreath</v>
      </c>
      <c r="M57" s="1" t="str">
        <f t="shared" si="1"/>
        <v>[56]={[1]="DIVIDER1"; [2]={["ENGLISH"] = ""; }; };</v>
      </c>
      <c r="N57" s="1" t="str">
        <f t="shared" si="2"/>
        <v>[56]={[1]="DIVIDER2"; [2]={["ENGLISH"] = ""; }; };</v>
      </c>
      <c r="O57" s="1" t="str">
        <f t="shared" si="3"/>
        <v/>
      </c>
      <c r="P57" t="str">
        <f t="shared" si="4"/>
        <v>[1]=1879414529;</v>
      </c>
      <c r="Q57" t="str">
        <f t="shared" si="5"/>
        <v/>
      </c>
      <c r="R57" t="str">
        <f t="shared" si="6"/>
        <v>[2]={["YULE_FESTIVAL"]=15;};</v>
      </c>
      <c r="S57" t="str">
        <f t="shared" si="7"/>
        <v>["YULE_FESTIVAL"]=15;</v>
      </c>
      <c r="T57" t="str">
        <f t="shared" si="8"/>
        <v/>
      </c>
      <c r="U57" t="str">
        <f t="shared" si="9"/>
        <v/>
      </c>
      <c r="V57" t="str">
        <f t="shared" si="10"/>
        <v/>
      </c>
    </row>
    <row r="58" spans="3:22" x14ac:dyDescent="0.25">
      <c r="C58" t="s">
        <v>69</v>
      </c>
      <c r="D58">
        <v>1879414524</v>
      </c>
      <c r="G58">
        <v>15</v>
      </c>
      <c r="L58" s="2" t="str">
        <f t="shared" si="0"/>
        <v>[57]={[2]={["YULE_FESTIVAL"]=15;};[1]=1879414524;}; -- Bountiful White Poinsettia Wreath</v>
      </c>
      <c r="M58" s="1" t="str">
        <f t="shared" si="1"/>
        <v>[57]={[1]="DIVIDER1"; [2]={["ENGLISH"] = ""; }; };</v>
      </c>
      <c r="N58" s="1" t="str">
        <f t="shared" si="2"/>
        <v>[57]={[1]="DIVIDER2"; [2]={["ENGLISH"] = ""; }; };</v>
      </c>
      <c r="O58" s="1" t="str">
        <f t="shared" si="3"/>
        <v/>
      </c>
      <c r="P58" t="str">
        <f t="shared" si="4"/>
        <v>[1]=1879414524;</v>
      </c>
      <c r="Q58" t="str">
        <f t="shared" si="5"/>
        <v/>
      </c>
      <c r="R58" t="str">
        <f t="shared" si="6"/>
        <v>[2]={["YULE_FESTIVAL"]=15;};</v>
      </c>
      <c r="S58" t="str">
        <f t="shared" si="7"/>
        <v>["YULE_FESTIVAL"]=15;</v>
      </c>
      <c r="T58" t="str">
        <f t="shared" si="8"/>
        <v/>
      </c>
      <c r="U58" t="str">
        <f t="shared" si="9"/>
        <v/>
      </c>
      <c r="V58" t="str">
        <f t="shared" si="10"/>
        <v/>
      </c>
    </row>
    <row r="59" spans="3:22" x14ac:dyDescent="0.25">
      <c r="C59" t="s">
        <v>70</v>
      </c>
      <c r="D59">
        <v>1879385131</v>
      </c>
      <c r="G59">
        <v>25</v>
      </c>
      <c r="L59" s="2" t="str">
        <f t="shared" si="0"/>
        <v>[58]={[2]={["YULE_FESTIVAL"]=25;};[1]=1879385131;}; -- Eye-catching Outdoor Yule-tree</v>
      </c>
      <c r="M59" s="1" t="str">
        <f t="shared" si="1"/>
        <v>[58]={[1]="DIVIDER1"; [2]={["ENGLISH"] = ""; }; };</v>
      </c>
      <c r="N59" s="1" t="str">
        <f t="shared" si="2"/>
        <v>[58]={[1]="DIVIDER2"; [2]={["ENGLISH"] = ""; }; };</v>
      </c>
      <c r="O59" s="1" t="str">
        <f t="shared" si="3"/>
        <v/>
      </c>
      <c r="P59" t="str">
        <f t="shared" si="4"/>
        <v>[1]=1879385131;</v>
      </c>
      <c r="Q59" t="str">
        <f t="shared" si="5"/>
        <v/>
      </c>
      <c r="R59" t="str">
        <f t="shared" si="6"/>
        <v>[2]={["YULE_FESTIVAL"]=25;};</v>
      </c>
      <c r="S59" t="str">
        <f t="shared" si="7"/>
        <v>["YULE_FESTIVAL"]=25;</v>
      </c>
      <c r="T59" t="str">
        <f t="shared" si="8"/>
        <v/>
      </c>
      <c r="U59" t="str">
        <f t="shared" si="9"/>
        <v/>
      </c>
      <c r="V59" t="str">
        <f t="shared" si="10"/>
        <v/>
      </c>
    </row>
    <row r="60" spans="3:22" x14ac:dyDescent="0.25">
      <c r="C60" t="s">
        <v>71</v>
      </c>
      <c r="D60">
        <v>1879385132</v>
      </c>
      <c r="G60">
        <v>15</v>
      </c>
      <c r="L60" s="2" t="str">
        <f t="shared" si="0"/>
        <v>[59]={[2]={["YULE_FESTIVAL"]=15;};[1]=1879385132;}; -- Decorated Yule-tree</v>
      </c>
      <c r="M60" s="1" t="str">
        <f t="shared" si="1"/>
        <v>[59]={[1]="DIVIDER1"; [2]={["ENGLISH"] = ""; }; };</v>
      </c>
      <c r="N60" s="1" t="str">
        <f t="shared" si="2"/>
        <v>[59]={[1]="DIVIDER2"; [2]={["ENGLISH"] = ""; }; };</v>
      </c>
      <c r="O60" s="1" t="str">
        <f t="shared" si="3"/>
        <v/>
      </c>
      <c r="P60" t="str">
        <f t="shared" si="4"/>
        <v>[1]=1879385132;</v>
      </c>
      <c r="Q60" t="str">
        <f t="shared" si="5"/>
        <v/>
      </c>
      <c r="R60" t="str">
        <f t="shared" si="6"/>
        <v>[2]={["YULE_FESTIVAL"]=15;};</v>
      </c>
      <c r="S60" t="str">
        <f t="shared" si="7"/>
        <v>["YULE_FESTIVAL"]=15;</v>
      </c>
      <c r="T60" t="str">
        <f t="shared" si="8"/>
        <v/>
      </c>
      <c r="U60" t="str">
        <f t="shared" si="9"/>
        <v/>
      </c>
      <c r="V60" t="str">
        <f t="shared" si="10"/>
        <v/>
      </c>
    </row>
    <row r="61" spans="3:22" x14ac:dyDescent="0.25">
      <c r="C61" t="s">
        <v>72</v>
      </c>
      <c r="D61">
        <v>1879362758</v>
      </c>
      <c r="G61">
        <v>25</v>
      </c>
      <c r="L61" s="2" t="str">
        <f t="shared" si="0"/>
        <v>[60]={[2]={["YULE_FESTIVAL"]=25;};[1]=1879362758;}; -- Snowball Arena</v>
      </c>
      <c r="M61" s="1" t="str">
        <f t="shared" si="1"/>
        <v>[60]={[1]="DIVIDER1"; [2]={["ENGLISH"] = ""; }; };</v>
      </c>
      <c r="N61" s="1" t="str">
        <f t="shared" si="2"/>
        <v>[60]={[1]="DIVIDER2"; [2]={["ENGLISH"] = ""; }; };</v>
      </c>
      <c r="O61" s="1" t="str">
        <f t="shared" si="3"/>
        <v/>
      </c>
      <c r="P61" t="str">
        <f t="shared" si="4"/>
        <v>[1]=1879362758;</v>
      </c>
      <c r="Q61" t="str">
        <f t="shared" si="5"/>
        <v/>
      </c>
      <c r="R61" t="str">
        <f t="shared" si="6"/>
        <v>[2]={["YULE_FESTIVAL"]=25;};</v>
      </c>
      <c r="S61" t="str">
        <f t="shared" si="7"/>
        <v>["YULE_FESTIVAL"]=25;</v>
      </c>
      <c r="T61" t="str">
        <f t="shared" si="8"/>
        <v/>
      </c>
      <c r="U61" t="str">
        <f t="shared" si="9"/>
        <v/>
      </c>
      <c r="V61" t="str">
        <f t="shared" si="10"/>
        <v/>
      </c>
    </row>
    <row r="62" spans="3:22" x14ac:dyDescent="0.25">
      <c r="C62" t="s">
        <v>212</v>
      </c>
      <c r="D62">
        <v>1879199292</v>
      </c>
      <c r="G62">
        <v>15</v>
      </c>
      <c r="L62" s="2" t="str">
        <f t="shared" si="0"/>
        <v>[61]={[2]={["YULE_FESTIVAL"]=15;};[1]=1879199292;}; -- Theatre Stage</v>
      </c>
      <c r="M62" s="1" t="str">
        <f t="shared" si="1"/>
        <v>[61]={[1]="DIVIDER1"; [2]={["ENGLISH"] = ""; }; };</v>
      </c>
      <c r="N62" s="1" t="str">
        <f t="shared" si="2"/>
        <v>[61]={[1]="DIVIDER2"; [2]={["ENGLISH"] = ""; }; };</v>
      </c>
      <c r="O62" s="1" t="str">
        <f t="shared" si="3"/>
        <v/>
      </c>
      <c r="P62" t="str">
        <f t="shared" si="4"/>
        <v>[1]=1879199292;</v>
      </c>
      <c r="Q62" t="str">
        <f t="shared" si="5"/>
        <v/>
      </c>
      <c r="R62" t="str">
        <f t="shared" si="6"/>
        <v>[2]={["YULE_FESTIVAL"]=15;};</v>
      </c>
      <c r="S62" t="str">
        <f t="shared" si="7"/>
        <v>["YULE_FESTIVAL"]=15;</v>
      </c>
      <c r="T62" t="str">
        <f t="shared" si="8"/>
        <v/>
      </c>
      <c r="U62" t="str">
        <f t="shared" si="9"/>
        <v/>
      </c>
      <c r="V62" t="str">
        <f t="shared" si="10"/>
        <v/>
      </c>
    </row>
    <row r="63" spans="3:22" x14ac:dyDescent="0.25">
      <c r="C63" t="s">
        <v>73</v>
      </c>
      <c r="D63">
        <v>1879199042</v>
      </c>
      <c r="G63">
        <v>15</v>
      </c>
      <c r="L63" s="2" t="str">
        <f t="shared" si="0"/>
        <v>[62]={[2]={["YULE_FESTIVAL"]=15;};[1]=1879199042;}; -- Unhappy Snowman</v>
      </c>
      <c r="M63" s="1" t="str">
        <f t="shared" si="1"/>
        <v>[62]={[1]="DIVIDER1"; [2]={["ENGLISH"] = ""; }; };</v>
      </c>
      <c r="N63" s="1" t="str">
        <f t="shared" si="2"/>
        <v>[62]={[1]="DIVIDER2"; [2]={["ENGLISH"] = ""; }; };</v>
      </c>
      <c r="O63" s="1" t="str">
        <f t="shared" si="3"/>
        <v/>
      </c>
      <c r="P63" t="str">
        <f t="shared" si="4"/>
        <v>[1]=1879199042;</v>
      </c>
      <c r="Q63" t="str">
        <f t="shared" si="5"/>
        <v/>
      </c>
      <c r="R63" t="str">
        <f t="shared" si="6"/>
        <v>[2]={["YULE_FESTIVAL"]=15;};</v>
      </c>
      <c r="S63" t="str">
        <f t="shared" si="7"/>
        <v>["YULE_FESTIVAL"]=15;</v>
      </c>
      <c r="T63" t="str">
        <f t="shared" si="8"/>
        <v/>
      </c>
      <c r="U63" t="str">
        <f t="shared" si="9"/>
        <v/>
      </c>
      <c r="V63" t="str">
        <f t="shared" si="10"/>
        <v/>
      </c>
    </row>
    <row r="64" spans="3:22" x14ac:dyDescent="0.25">
      <c r="C64" t="s">
        <v>74</v>
      </c>
      <c r="D64">
        <v>1879199041</v>
      </c>
      <c r="G64">
        <v>15</v>
      </c>
      <c r="L64" s="2" t="str">
        <f t="shared" si="0"/>
        <v>[63]={[2]={["YULE_FESTIVAL"]=15;};[1]=1879199041;}; -- Brown-capped Snowman</v>
      </c>
      <c r="M64" s="1" t="str">
        <f t="shared" si="1"/>
        <v>[63]={[1]="DIVIDER1"; [2]={["ENGLISH"] = ""; }; };</v>
      </c>
      <c r="N64" s="1" t="str">
        <f t="shared" si="2"/>
        <v>[63]={[1]="DIVIDER2"; [2]={["ENGLISH"] = ""; }; };</v>
      </c>
      <c r="O64" s="1" t="str">
        <f t="shared" si="3"/>
        <v/>
      </c>
      <c r="P64" t="str">
        <f t="shared" si="4"/>
        <v>[1]=1879199041;</v>
      </c>
      <c r="Q64" t="str">
        <f t="shared" si="5"/>
        <v/>
      </c>
      <c r="R64" t="str">
        <f t="shared" si="6"/>
        <v>[2]={["YULE_FESTIVAL"]=15;};</v>
      </c>
      <c r="S64" t="str">
        <f t="shared" si="7"/>
        <v>["YULE_FESTIVAL"]=15;</v>
      </c>
      <c r="T64" t="str">
        <f t="shared" si="8"/>
        <v/>
      </c>
      <c r="U64" t="str">
        <f t="shared" si="9"/>
        <v/>
      </c>
      <c r="V64" t="str">
        <f t="shared" si="10"/>
        <v/>
      </c>
    </row>
    <row r="65" spans="2:22" x14ac:dyDescent="0.25">
      <c r="C65" t="s">
        <v>75</v>
      </c>
      <c r="D65">
        <v>1879199044</v>
      </c>
      <c r="G65">
        <v>15</v>
      </c>
      <c r="L65" s="2" t="str">
        <f t="shared" si="0"/>
        <v>[64]={[2]={["YULE_FESTIVAL"]=15;};[1]=1879199044;}; -- Snowman with Mittens</v>
      </c>
      <c r="M65" s="1" t="str">
        <f t="shared" si="1"/>
        <v>[64]={[1]="DIVIDER1"; [2]={["ENGLISH"] = ""; }; };</v>
      </c>
      <c r="N65" s="1" t="str">
        <f t="shared" si="2"/>
        <v>[64]={[1]="DIVIDER2"; [2]={["ENGLISH"] = ""; }; };</v>
      </c>
      <c r="O65" s="1" t="str">
        <f t="shared" si="3"/>
        <v/>
      </c>
      <c r="P65" t="str">
        <f t="shared" si="4"/>
        <v>[1]=1879199044;</v>
      </c>
      <c r="Q65" t="str">
        <f t="shared" si="5"/>
        <v/>
      </c>
      <c r="R65" t="str">
        <f t="shared" si="6"/>
        <v>[2]={["YULE_FESTIVAL"]=15;};</v>
      </c>
      <c r="S65" t="str">
        <f t="shared" si="7"/>
        <v>["YULE_FESTIVAL"]=15;</v>
      </c>
      <c r="T65" t="str">
        <f t="shared" si="8"/>
        <v/>
      </c>
      <c r="U65" t="str">
        <f t="shared" si="9"/>
        <v/>
      </c>
      <c r="V65" t="str">
        <f t="shared" si="10"/>
        <v/>
      </c>
    </row>
    <row r="66" spans="2:22" x14ac:dyDescent="0.25">
      <c r="C66" t="s">
        <v>76</v>
      </c>
      <c r="D66">
        <v>1879199040</v>
      </c>
      <c r="G66">
        <v>15</v>
      </c>
      <c r="L66" s="2" t="str">
        <f t="shared" si="0"/>
        <v>[65]={[2]={["YULE_FESTIVAL"]=15;};[1]=1879199040;}; -- Snowman with a Staff</v>
      </c>
      <c r="M66" s="1" t="str">
        <f t="shared" si="1"/>
        <v>[65]={[1]="DIVIDER1"; [2]={["ENGLISH"] = ""; }; };</v>
      </c>
      <c r="N66" s="1" t="str">
        <f t="shared" si="2"/>
        <v>[65]={[1]="DIVIDER2"; [2]={["ENGLISH"] = ""; }; };</v>
      </c>
      <c r="O66" s="1" t="str">
        <f t="shared" si="3"/>
        <v/>
      </c>
      <c r="P66" t="str">
        <f t="shared" si="4"/>
        <v>[1]=1879199040;</v>
      </c>
      <c r="Q66" t="str">
        <f t="shared" si="5"/>
        <v/>
      </c>
      <c r="R66" t="str">
        <f t="shared" si="6"/>
        <v>[2]={["YULE_FESTIVAL"]=15;};</v>
      </c>
      <c r="S66" t="str">
        <f t="shared" si="7"/>
        <v>["YULE_FESTIVAL"]=15;</v>
      </c>
      <c r="T66" t="str">
        <f t="shared" si="8"/>
        <v/>
      </c>
      <c r="U66" t="str">
        <f t="shared" si="9"/>
        <v/>
      </c>
      <c r="V66" t="str">
        <f t="shared" si="10"/>
        <v/>
      </c>
    </row>
    <row r="67" spans="2:22" x14ac:dyDescent="0.25">
      <c r="C67" t="s">
        <v>77</v>
      </c>
      <c r="D67">
        <v>1879199043</v>
      </c>
      <c r="G67">
        <v>15</v>
      </c>
      <c r="L67" s="2" t="str">
        <f t="shared" ref="L67:L130" si="11">IF(
  NOT(ISBLANK(A67)),
  M67,
  IF(
    NOT(ISBLANK(B67)),
    N67,
    CONCATENATE("[",ROW()-1,"]={",Q67,R67,P67,"};"," -- ",C67)
  )
)</f>
        <v>[66]={[2]={["YULE_FESTIVAL"]=15;};[1]=1879199043;}; -- Top Hat Snowman</v>
      </c>
      <c r="M67" s="1" t="str">
        <f t="shared" ref="M67:M130" si="12">CONCATENATE("[",ROW()-1,"]={[1]=""DIVIDER1""; [2]={[""ENGLISH""] = """,A67,"""; }; ",O67,"};")</f>
        <v>[66]={[1]="DIVIDER1"; [2]={["ENGLISH"] = ""; }; };</v>
      </c>
      <c r="N67" s="1" t="str">
        <f t="shared" ref="N67:N130" si="13">CONCATENATE("[",ROW()-1,"]={[1]=""DIVIDER2""; [2]={[""ENGLISH""] = """,B67,"""; }; ",O67,"};")</f>
        <v>[66]={[1]="DIVIDER2"; [2]={["ENGLISH"] = ""; }; };</v>
      </c>
      <c r="O67" s="1" t="str">
        <f t="shared" ref="O67:O130" si="14">IF(LEN(K67)&gt;0,CONCATENATE("[""DIVIDER_HEIGHT""] = ",K67,";"),"")</f>
        <v/>
      </c>
      <c r="P67" t="str">
        <f t="shared" ref="P67:P130" si="15">CONCATENATE("[1]=",D67,";")</f>
        <v>[1]=1879199043;</v>
      </c>
      <c r="Q67" t="str">
        <f t="shared" ref="Q67:Q130" si="16">IF(F67&gt;0,CONCATENATE("[3]=",F67,";"),"")</f>
        <v/>
      </c>
      <c r="R67" t="str">
        <f t="shared" ref="R67:R130" si="17">_xlfn.TEXTJOIN("",TRUE,"[2]={",S67:V67,"};")</f>
        <v>[2]={["YULE_FESTIVAL"]=15;};</v>
      </c>
      <c r="S67" t="str">
        <f t="shared" ref="S67:S130" si="18">IF(G67&gt;0,CONCATENATE("[""",G$1,"""]=",G67,";"),"")</f>
        <v>["YULE_FESTIVAL"]=15;</v>
      </c>
      <c r="T67" t="str">
        <f t="shared" ref="T67:T130" si="19">IF(H67&gt;0,CONCATENATE("[""",H$1,"""]=",H67,";"),"")</f>
        <v/>
      </c>
      <c r="U67" t="str">
        <f t="shared" ref="U67:U130" si="20">IF(I67&gt;0,CONCATENATE("[""",I$1,"""]=",I67,";"),"")</f>
        <v/>
      </c>
      <c r="V67" t="str">
        <f t="shared" ref="V67:V130" si="21">IF(J67&gt;0,CONCATENATE("[""",J$1,"""]=",J67,";"),"")</f>
        <v/>
      </c>
    </row>
    <row r="68" spans="2:22" x14ac:dyDescent="0.25">
      <c r="C68" t="s">
        <v>78</v>
      </c>
      <c r="D68">
        <v>1879199039</v>
      </c>
      <c r="G68">
        <v>15</v>
      </c>
      <c r="L68" s="2" t="str">
        <f t="shared" si="11"/>
        <v>[67]={[2]={["YULE_FESTIVAL"]=15;};[1]=1879199039;}; -- Wizard's Hat Snowman</v>
      </c>
      <c r="M68" s="1" t="str">
        <f t="shared" si="12"/>
        <v>[67]={[1]="DIVIDER1"; [2]={["ENGLISH"] = ""; }; };</v>
      </c>
      <c r="N68" s="1" t="str">
        <f t="shared" si="13"/>
        <v>[67]={[1]="DIVIDER2"; [2]={["ENGLISH"] = ""; }; };</v>
      </c>
      <c r="O68" s="1" t="str">
        <f t="shared" si="14"/>
        <v/>
      </c>
      <c r="P68" t="str">
        <f t="shared" si="15"/>
        <v>[1]=1879199039;</v>
      </c>
      <c r="Q68" t="str">
        <f t="shared" si="16"/>
        <v/>
      </c>
      <c r="R68" t="str">
        <f t="shared" si="17"/>
        <v>[2]={["YULE_FESTIVAL"]=15;};</v>
      </c>
      <c r="S68" t="str">
        <f t="shared" si="18"/>
        <v>["YULE_FESTIVAL"]=15;</v>
      </c>
      <c r="T68" t="str">
        <f t="shared" si="19"/>
        <v/>
      </c>
      <c r="U68" t="str">
        <f t="shared" si="20"/>
        <v/>
      </c>
      <c r="V68" t="str">
        <f t="shared" si="21"/>
        <v/>
      </c>
    </row>
    <row r="69" spans="2:22" x14ac:dyDescent="0.25">
      <c r="C69" t="s">
        <v>79</v>
      </c>
      <c r="D69">
        <v>1879199045</v>
      </c>
      <c r="G69">
        <v>15</v>
      </c>
      <c r="L69" s="2" t="str">
        <f t="shared" si="11"/>
        <v>[68]={[2]={["YULE_FESTIVAL"]=15;};[1]=1879199045;}; -- Bald Snowman</v>
      </c>
      <c r="M69" s="1" t="str">
        <f t="shared" si="12"/>
        <v>[68]={[1]="DIVIDER1"; [2]={["ENGLISH"] = ""; }; };</v>
      </c>
      <c r="N69" s="1" t="str">
        <f t="shared" si="13"/>
        <v>[68]={[1]="DIVIDER2"; [2]={["ENGLISH"] = ""; }; };</v>
      </c>
      <c r="O69" s="1" t="str">
        <f t="shared" si="14"/>
        <v/>
      </c>
      <c r="P69" t="str">
        <f t="shared" si="15"/>
        <v>[1]=1879199045;</v>
      </c>
      <c r="Q69" t="str">
        <f t="shared" si="16"/>
        <v/>
      </c>
      <c r="R69" t="str">
        <f t="shared" si="17"/>
        <v>[2]={["YULE_FESTIVAL"]=15;};</v>
      </c>
      <c r="S69" t="str">
        <f t="shared" si="18"/>
        <v>["YULE_FESTIVAL"]=15;</v>
      </c>
      <c r="T69" t="str">
        <f t="shared" si="19"/>
        <v/>
      </c>
      <c r="U69" t="str">
        <f t="shared" si="20"/>
        <v/>
      </c>
      <c r="V69" t="str">
        <f t="shared" si="21"/>
        <v/>
      </c>
    </row>
    <row r="70" spans="2:22" x14ac:dyDescent="0.25">
      <c r="C70" t="s">
        <v>80</v>
      </c>
      <c r="D70">
        <v>1879199293</v>
      </c>
      <c r="G70">
        <v>15</v>
      </c>
      <c r="L70" s="2" t="str">
        <f t="shared" si="11"/>
        <v>[69]={[2]={["YULE_FESTIVAL"]=15;};[1]=1879199293;}; -- Yule Flag</v>
      </c>
      <c r="M70" s="1" t="str">
        <f t="shared" si="12"/>
        <v>[69]={[1]="DIVIDER1"; [2]={["ENGLISH"] = ""; }; };</v>
      </c>
      <c r="N70" s="1" t="str">
        <f t="shared" si="13"/>
        <v>[69]={[1]="DIVIDER2"; [2]={["ENGLISH"] = ""; }; };</v>
      </c>
      <c r="O70" s="1" t="str">
        <f t="shared" si="14"/>
        <v/>
      </c>
      <c r="P70" t="str">
        <f t="shared" si="15"/>
        <v>[1]=1879199293;</v>
      </c>
      <c r="Q70" t="str">
        <f t="shared" si="16"/>
        <v/>
      </c>
      <c r="R70" t="str">
        <f t="shared" si="17"/>
        <v>[2]={["YULE_FESTIVAL"]=15;};</v>
      </c>
      <c r="S70" t="str">
        <f t="shared" si="18"/>
        <v>["YULE_FESTIVAL"]=15;</v>
      </c>
      <c r="T70" t="str">
        <f t="shared" si="19"/>
        <v/>
      </c>
      <c r="U70" t="str">
        <f t="shared" si="20"/>
        <v/>
      </c>
      <c r="V70" t="str">
        <f t="shared" si="21"/>
        <v/>
      </c>
    </row>
    <row r="71" spans="2:22" x14ac:dyDescent="0.25">
      <c r="C71" t="s">
        <v>81</v>
      </c>
      <c r="D71">
        <v>1879199294</v>
      </c>
      <c r="G71">
        <v>15</v>
      </c>
      <c r="L71" s="2" t="str">
        <f t="shared" si="11"/>
        <v>[70]={[2]={["YULE_FESTIVAL"]=15;};[1]=1879199294;}; -- Yule Banner</v>
      </c>
      <c r="M71" s="1" t="str">
        <f t="shared" si="12"/>
        <v>[70]={[1]="DIVIDER1"; [2]={["ENGLISH"] = ""; }; };</v>
      </c>
      <c r="N71" s="1" t="str">
        <f t="shared" si="13"/>
        <v>[70]={[1]="DIVIDER2"; [2]={["ENGLISH"] = ""; }; };</v>
      </c>
      <c r="O71" s="1" t="str">
        <f t="shared" si="14"/>
        <v/>
      </c>
      <c r="P71" t="str">
        <f t="shared" si="15"/>
        <v>[1]=1879199294;</v>
      </c>
      <c r="Q71" t="str">
        <f t="shared" si="16"/>
        <v/>
      </c>
      <c r="R71" t="str">
        <f t="shared" si="17"/>
        <v>[2]={["YULE_FESTIVAL"]=15;};</v>
      </c>
      <c r="S71" t="str">
        <f t="shared" si="18"/>
        <v>["YULE_FESTIVAL"]=15;</v>
      </c>
      <c r="T71" t="str">
        <f t="shared" si="19"/>
        <v/>
      </c>
      <c r="U71" t="str">
        <f t="shared" si="20"/>
        <v/>
      </c>
      <c r="V71" t="str">
        <f t="shared" si="21"/>
        <v/>
      </c>
    </row>
    <row r="72" spans="2:22" x14ac:dyDescent="0.25">
      <c r="C72" t="s">
        <v>82</v>
      </c>
      <c r="D72" s="1">
        <v>1879149574</v>
      </c>
      <c r="E72" s="1"/>
      <c r="G72">
        <v>15</v>
      </c>
      <c r="L72" s="2" t="str">
        <f t="shared" si="11"/>
        <v>[71]={[2]={["YULE_FESTIVAL"]=15;};[1]=1879149574;}; -- Mistletoe</v>
      </c>
      <c r="M72" s="1" t="str">
        <f t="shared" si="12"/>
        <v>[71]={[1]="DIVIDER1"; [2]={["ENGLISH"] = ""; }; };</v>
      </c>
      <c r="N72" s="1" t="str">
        <f t="shared" si="13"/>
        <v>[71]={[1]="DIVIDER2"; [2]={["ENGLISH"] = ""; }; };</v>
      </c>
      <c r="O72" s="1" t="str">
        <f t="shared" si="14"/>
        <v/>
      </c>
      <c r="P72" t="str">
        <f t="shared" si="15"/>
        <v>[1]=1879149574;</v>
      </c>
      <c r="Q72" t="str">
        <f t="shared" si="16"/>
        <v/>
      </c>
      <c r="R72" t="str">
        <f t="shared" si="17"/>
        <v>[2]={["YULE_FESTIVAL"]=15;};</v>
      </c>
      <c r="S72" t="str">
        <f t="shared" si="18"/>
        <v>["YULE_FESTIVAL"]=15;</v>
      </c>
      <c r="T72" t="str">
        <f t="shared" si="19"/>
        <v/>
      </c>
      <c r="U72" t="str">
        <f t="shared" si="20"/>
        <v/>
      </c>
      <c r="V72" t="str">
        <f t="shared" si="21"/>
        <v/>
      </c>
    </row>
    <row r="73" spans="2:22" x14ac:dyDescent="0.25">
      <c r="B73" t="s">
        <v>83</v>
      </c>
      <c r="L73" s="2" t="str">
        <f t="shared" si="11"/>
        <v>[72]={[1]="DIVIDER2"; [2]={["ENGLISH"] = "Housing Maps"; }; };</v>
      </c>
      <c r="M73" s="1" t="str">
        <f t="shared" si="12"/>
        <v>[72]={[1]="DIVIDER1"; [2]={["ENGLISH"] = ""; }; };</v>
      </c>
      <c r="N73" s="1" t="str">
        <f t="shared" si="13"/>
        <v>[72]={[1]="DIVIDER2"; [2]={["ENGLISH"] = "Housing Maps"; }; };</v>
      </c>
      <c r="O73" s="1" t="str">
        <f t="shared" si="14"/>
        <v/>
      </c>
      <c r="P73" t="str">
        <f t="shared" si="15"/>
        <v>[1]=;</v>
      </c>
      <c r="Q73" t="str">
        <f t="shared" si="16"/>
        <v/>
      </c>
      <c r="R73" t="str">
        <f t="shared" si="17"/>
        <v>[2]={};</v>
      </c>
      <c r="S73" t="str">
        <f t="shared" si="18"/>
        <v/>
      </c>
      <c r="T73" t="str">
        <f t="shared" si="19"/>
        <v/>
      </c>
      <c r="U73" t="str">
        <f t="shared" si="20"/>
        <v/>
      </c>
      <c r="V73" t="str">
        <f t="shared" si="21"/>
        <v/>
      </c>
    </row>
    <row r="74" spans="2:22" x14ac:dyDescent="0.25">
      <c r="C74" t="s">
        <v>84</v>
      </c>
      <c r="D74">
        <v>1879205565</v>
      </c>
      <c r="G74">
        <v>15</v>
      </c>
      <c r="L74" s="2" t="str">
        <f t="shared" si="11"/>
        <v>[73]={[2]={["YULE_FESTIVAL"]=15;};[1]=1879205565;}; -- Map of Thorin's Gate</v>
      </c>
      <c r="M74" s="1" t="str">
        <f t="shared" si="12"/>
        <v>[73]={[1]="DIVIDER1"; [2]={["ENGLISH"] = ""; }; };</v>
      </c>
      <c r="N74" s="1" t="str">
        <f t="shared" si="13"/>
        <v>[73]={[1]="DIVIDER2"; [2]={["ENGLISH"] = ""; }; };</v>
      </c>
      <c r="O74" s="1" t="str">
        <f t="shared" si="14"/>
        <v/>
      </c>
      <c r="P74" t="str">
        <f t="shared" si="15"/>
        <v>[1]=1879205565;</v>
      </c>
      <c r="Q74" t="str">
        <f t="shared" si="16"/>
        <v/>
      </c>
      <c r="R74" t="str">
        <f t="shared" si="17"/>
        <v>[2]={["YULE_FESTIVAL"]=15;};</v>
      </c>
      <c r="S74" t="str">
        <f t="shared" si="18"/>
        <v>["YULE_FESTIVAL"]=15;</v>
      </c>
      <c r="T74" t="str">
        <f t="shared" si="19"/>
        <v/>
      </c>
      <c r="U74" t="str">
        <f t="shared" si="20"/>
        <v/>
      </c>
      <c r="V74" t="str">
        <f t="shared" si="21"/>
        <v/>
      </c>
    </row>
    <row r="75" spans="2:22" x14ac:dyDescent="0.25">
      <c r="C75" t="s">
        <v>85</v>
      </c>
      <c r="D75">
        <v>1879205568</v>
      </c>
      <c r="G75">
        <v>15</v>
      </c>
      <c r="L75" s="2" t="str">
        <f t="shared" si="11"/>
        <v>[74]={[2]={["YULE_FESTIVAL"]=15;};[1]=1879205568;}; -- Map of Forochel</v>
      </c>
      <c r="M75" s="1" t="str">
        <f t="shared" si="12"/>
        <v>[74]={[1]="DIVIDER1"; [2]={["ENGLISH"] = ""; }; };</v>
      </c>
      <c r="N75" s="1" t="str">
        <f t="shared" si="13"/>
        <v>[74]={[1]="DIVIDER2"; [2]={["ENGLISH"] = ""; }; };</v>
      </c>
      <c r="O75" s="1" t="str">
        <f t="shared" si="14"/>
        <v/>
      </c>
      <c r="P75" t="str">
        <f t="shared" si="15"/>
        <v>[1]=1879205568;</v>
      </c>
      <c r="Q75" t="str">
        <f t="shared" si="16"/>
        <v/>
      </c>
      <c r="R75" t="str">
        <f t="shared" si="17"/>
        <v>[2]={["YULE_FESTIVAL"]=15;};</v>
      </c>
      <c r="S75" t="str">
        <f t="shared" si="18"/>
        <v>["YULE_FESTIVAL"]=15;</v>
      </c>
      <c r="T75" t="str">
        <f t="shared" si="19"/>
        <v/>
      </c>
      <c r="U75" t="str">
        <f t="shared" si="20"/>
        <v/>
      </c>
      <c r="V75" t="str">
        <f t="shared" si="21"/>
        <v/>
      </c>
    </row>
    <row r="76" spans="2:22" x14ac:dyDescent="0.25">
      <c r="C76" t="s">
        <v>86</v>
      </c>
      <c r="D76">
        <v>1879205545</v>
      </c>
      <c r="G76">
        <v>15</v>
      </c>
      <c r="L76" s="2" t="str">
        <f t="shared" si="11"/>
        <v>[75]={[2]={["YULE_FESTIVAL"]=15;};[1]=1879205545;}; -- Map of Frostbluff</v>
      </c>
      <c r="M76" s="1" t="str">
        <f t="shared" si="12"/>
        <v>[75]={[1]="DIVIDER1"; [2]={["ENGLISH"] = ""; }; };</v>
      </c>
      <c r="N76" s="1" t="str">
        <f t="shared" si="13"/>
        <v>[75]={[1]="DIVIDER2"; [2]={["ENGLISH"] = ""; }; };</v>
      </c>
      <c r="O76" s="1" t="str">
        <f t="shared" si="14"/>
        <v/>
      </c>
      <c r="P76" t="str">
        <f t="shared" si="15"/>
        <v>[1]=1879205545;</v>
      </c>
      <c r="Q76" t="str">
        <f t="shared" si="16"/>
        <v/>
      </c>
      <c r="R76" t="str">
        <f t="shared" si="17"/>
        <v>[2]={["YULE_FESTIVAL"]=15;};</v>
      </c>
      <c r="S76" t="str">
        <f t="shared" si="18"/>
        <v>["YULE_FESTIVAL"]=15;</v>
      </c>
      <c r="T76" t="str">
        <f t="shared" si="19"/>
        <v/>
      </c>
      <c r="U76" t="str">
        <f t="shared" si="20"/>
        <v/>
      </c>
      <c r="V76" t="str">
        <f t="shared" si="21"/>
        <v/>
      </c>
    </row>
    <row r="77" spans="2:22" x14ac:dyDescent="0.25">
      <c r="C77" t="s">
        <v>87</v>
      </c>
      <c r="D77">
        <v>1879205550</v>
      </c>
      <c r="G77">
        <v>15</v>
      </c>
      <c r="L77" s="2" t="str">
        <f t="shared" si="11"/>
        <v>[76]={[2]={["YULE_FESTIVAL"]=15;};[1]=1879205550;}; -- Map of the Southern Barrow-downs</v>
      </c>
      <c r="M77" s="1" t="str">
        <f t="shared" si="12"/>
        <v>[76]={[1]="DIVIDER1"; [2]={["ENGLISH"] = ""; }; };</v>
      </c>
      <c r="N77" s="1" t="str">
        <f t="shared" si="13"/>
        <v>[76]={[1]="DIVIDER2"; [2]={["ENGLISH"] = ""; }; };</v>
      </c>
      <c r="O77" s="1" t="str">
        <f t="shared" si="14"/>
        <v/>
      </c>
      <c r="P77" t="str">
        <f t="shared" si="15"/>
        <v>[1]=1879205550;</v>
      </c>
      <c r="Q77" t="str">
        <f t="shared" si="16"/>
        <v/>
      </c>
      <c r="R77" t="str">
        <f t="shared" si="17"/>
        <v>[2]={["YULE_FESTIVAL"]=15;};</v>
      </c>
      <c r="S77" t="str">
        <f t="shared" si="18"/>
        <v>["YULE_FESTIVAL"]=15;</v>
      </c>
      <c r="T77" t="str">
        <f t="shared" si="19"/>
        <v/>
      </c>
      <c r="U77" t="str">
        <f t="shared" si="20"/>
        <v/>
      </c>
      <c r="V77" t="str">
        <f t="shared" si="21"/>
        <v/>
      </c>
    </row>
    <row r="78" spans="2:22" x14ac:dyDescent="0.25">
      <c r="B78" t="s">
        <v>88</v>
      </c>
      <c r="L78" s="2" t="str">
        <f t="shared" si="11"/>
        <v>[77]={[1]="DIVIDER2"; [2]={["ENGLISH"] = "Titles"; }; };</v>
      </c>
      <c r="M78" s="1" t="str">
        <f t="shared" si="12"/>
        <v>[77]={[1]="DIVIDER1"; [2]={["ENGLISH"] = ""; }; };</v>
      </c>
      <c r="N78" s="1" t="str">
        <f t="shared" si="13"/>
        <v>[77]={[1]="DIVIDER2"; [2]={["ENGLISH"] = "Titles"; }; };</v>
      </c>
      <c r="O78" s="1" t="str">
        <f t="shared" si="14"/>
        <v/>
      </c>
      <c r="P78" t="str">
        <f t="shared" si="15"/>
        <v>[1]=;</v>
      </c>
      <c r="Q78" t="str">
        <f t="shared" si="16"/>
        <v/>
      </c>
      <c r="R78" t="str">
        <f t="shared" si="17"/>
        <v>[2]={};</v>
      </c>
      <c r="S78" t="str">
        <f t="shared" si="18"/>
        <v/>
      </c>
      <c r="T78" t="str">
        <f t="shared" si="19"/>
        <v/>
      </c>
      <c r="U78" t="str">
        <f t="shared" si="20"/>
        <v/>
      </c>
      <c r="V78" t="str">
        <f t="shared" si="21"/>
        <v/>
      </c>
    </row>
    <row r="79" spans="2:22" x14ac:dyDescent="0.25">
      <c r="C79" t="s">
        <v>89</v>
      </c>
      <c r="D79">
        <v>1879200192</v>
      </c>
      <c r="G79">
        <v>10</v>
      </c>
      <c r="L79" s="2" t="str">
        <f t="shared" si="11"/>
        <v>[78]={[2]={["YULE_FESTIVAL"]=10;};[1]=1879200192;}; -- Title Writ - Thespian</v>
      </c>
      <c r="M79" s="1" t="str">
        <f t="shared" si="12"/>
        <v>[78]={[1]="DIVIDER1"; [2]={["ENGLISH"] = ""; }; };</v>
      </c>
      <c r="N79" s="1" t="str">
        <f t="shared" si="13"/>
        <v>[78]={[1]="DIVIDER2"; [2]={["ENGLISH"] = ""; }; };</v>
      </c>
      <c r="O79" s="1" t="str">
        <f t="shared" si="14"/>
        <v/>
      </c>
      <c r="P79" t="str">
        <f t="shared" si="15"/>
        <v>[1]=1879200192;</v>
      </c>
      <c r="Q79" t="str">
        <f t="shared" si="16"/>
        <v/>
      </c>
      <c r="R79" t="str">
        <f t="shared" si="17"/>
        <v>[2]={["YULE_FESTIVAL"]=10;};</v>
      </c>
      <c r="S79" t="str">
        <f t="shared" si="18"/>
        <v>["YULE_FESTIVAL"]=10;</v>
      </c>
      <c r="T79" t="str">
        <f t="shared" si="19"/>
        <v/>
      </c>
      <c r="U79" t="str">
        <f t="shared" si="20"/>
        <v/>
      </c>
      <c r="V79" t="str">
        <f t="shared" si="21"/>
        <v/>
      </c>
    </row>
    <row r="80" spans="2:22" x14ac:dyDescent="0.25">
      <c r="C80" t="s">
        <v>90</v>
      </c>
      <c r="D80">
        <v>1879200230</v>
      </c>
      <c r="G80">
        <v>10</v>
      </c>
      <c r="L80" s="2" t="str">
        <f t="shared" si="11"/>
        <v>[79]={[2]={["YULE_FESTIVAL"]=10;};[1]=1879200230;}; -- Title Writ - Star of the Show</v>
      </c>
      <c r="M80" s="1" t="str">
        <f t="shared" si="12"/>
        <v>[79]={[1]="DIVIDER1"; [2]={["ENGLISH"] = ""; }; };</v>
      </c>
      <c r="N80" s="1" t="str">
        <f t="shared" si="13"/>
        <v>[79]={[1]="DIVIDER2"; [2]={["ENGLISH"] = ""; }; };</v>
      </c>
      <c r="O80" s="1" t="str">
        <f t="shared" si="14"/>
        <v/>
      </c>
      <c r="P80" t="str">
        <f t="shared" si="15"/>
        <v>[1]=1879200230;</v>
      </c>
      <c r="Q80" t="str">
        <f t="shared" si="16"/>
        <v/>
      </c>
      <c r="R80" t="str">
        <f t="shared" si="17"/>
        <v>[2]={["YULE_FESTIVAL"]=10;};</v>
      </c>
      <c r="S80" t="str">
        <f t="shared" si="18"/>
        <v>["YULE_FESTIVAL"]=10;</v>
      </c>
      <c r="T80" t="str">
        <f t="shared" si="19"/>
        <v/>
      </c>
      <c r="U80" t="str">
        <f t="shared" si="20"/>
        <v/>
      </c>
      <c r="V80" t="str">
        <f t="shared" si="21"/>
        <v/>
      </c>
    </row>
    <row r="81" spans="1:22" x14ac:dyDescent="0.25">
      <c r="C81" t="s">
        <v>91</v>
      </c>
      <c r="D81">
        <v>1879200231</v>
      </c>
      <c r="G81">
        <v>10</v>
      </c>
      <c r="L81" s="2" t="str">
        <f t="shared" si="11"/>
        <v>[80]={[2]={["YULE_FESTIVAL"]=10;};[1]=1879200231;}; -- Title Writ - Protagonist</v>
      </c>
      <c r="M81" s="1" t="str">
        <f t="shared" si="12"/>
        <v>[80]={[1]="DIVIDER1"; [2]={["ENGLISH"] = ""; }; };</v>
      </c>
      <c r="N81" s="1" t="str">
        <f t="shared" si="13"/>
        <v>[80]={[1]="DIVIDER2"; [2]={["ENGLISH"] = ""; }; };</v>
      </c>
      <c r="O81" s="1" t="str">
        <f t="shared" si="14"/>
        <v/>
      </c>
      <c r="P81" t="str">
        <f t="shared" si="15"/>
        <v>[1]=1879200231;</v>
      </c>
      <c r="Q81" t="str">
        <f t="shared" si="16"/>
        <v/>
      </c>
      <c r="R81" t="str">
        <f t="shared" si="17"/>
        <v>[2]={["YULE_FESTIVAL"]=10;};</v>
      </c>
      <c r="S81" t="str">
        <f t="shared" si="18"/>
        <v>["YULE_FESTIVAL"]=10;</v>
      </c>
      <c r="T81" t="str">
        <f t="shared" si="19"/>
        <v/>
      </c>
      <c r="U81" t="str">
        <f t="shared" si="20"/>
        <v/>
      </c>
      <c r="V81" t="str">
        <f t="shared" si="21"/>
        <v/>
      </c>
    </row>
    <row r="82" spans="1:22" x14ac:dyDescent="0.25">
      <c r="C82" t="s">
        <v>92</v>
      </c>
      <c r="D82">
        <v>1879200232</v>
      </c>
      <c r="G82">
        <v>10</v>
      </c>
      <c r="L82" s="2" t="str">
        <f t="shared" si="11"/>
        <v>[81]={[2]={["YULE_FESTIVAL"]=10;};[1]=1879200232;}; -- Title Writ - Villain</v>
      </c>
      <c r="M82" s="1" t="str">
        <f t="shared" si="12"/>
        <v>[81]={[1]="DIVIDER1"; [2]={["ENGLISH"] = ""; }; };</v>
      </c>
      <c r="N82" s="1" t="str">
        <f t="shared" si="13"/>
        <v>[81]={[1]="DIVIDER2"; [2]={["ENGLISH"] = ""; }; };</v>
      </c>
      <c r="O82" s="1" t="str">
        <f t="shared" si="14"/>
        <v/>
      </c>
      <c r="P82" t="str">
        <f t="shared" si="15"/>
        <v>[1]=1879200232;</v>
      </c>
      <c r="Q82" t="str">
        <f t="shared" si="16"/>
        <v/>
      </c>
      <c r="R82" t="str">
        <f t="shared" si="17"/>
        <v>[2]={["YULE_FESTIVAL"]=10;};</v>
      </c>
      <c r="S82" t="str">
        <f t="shared" si="18"/>
        <v>["YULE_FESTIVAL"]=10;</v>
      </c>
      <c r="T82" t="str">
        <f t="shared" si="19"/>
        <v/>
      </c>
      <c r="U82" t="str">
        <f t="shared" si="20"/>
        <v/>
      </c>
      <c r="V82" t="str">
        <f t="shared" si="21"/>
        <v/>
      </c>
    </row>
    <row r="83" spans="1:22" x14ac:dyDescent="0.25">
      <c r="C83" t="s">
        <v>93</v>
      </c>
      <c r="D83">
        <v>1879200233</v>
      </c>
      <c r="G83">
        <v>10</v>
      </c>
      <c r="L83" s="2" t="str">
        <f t="shared" si="11"/>
        <v>[82]={[2]={["YULE_FESTIVAL"]=10;};[1]=1879200233;}; -- Title Writ - Extra</v>
      </c>
      <c r="M83" s="1" t="str">
        <f t="shared" si="12"/>
        <v>[82]={[1]="DIVIDER1"; [2]={["ENGLISH"] = ""; }; };</v>
      </c>
      <c r="N83" s="1" t="str">
        <f t="shared" si="13"/>
        <v>[82]={[1]="DIVIDER2"; [2]={["ENGLISH"] = ""; }; };</v>
      </c>
      <c r="O83" s="1" t="str">
        <f t="shared" si="14"/>
        <v/>
      </c>
      <c r="P83" t="str">
        <f t="shared" si="15"/>
        <v>[1]=1879200233;</v>
      </c>
      <c r="Q83" t="str">
        <f t="shared" si="16"/>
        <v/>
      </c>
      <c r="R83" t="str">
        <f t="shared" si="17"/>
        <v>[2]={["YULE_FESTIVAL"]=10;};</v>
      </c>
      <c r="S83" t="str">
        <f t="shared" si="18"/>
        <v>["YULE_FESTIVAL"]=10;</v>
      </c>
      <c r="T83" t="str">
        <f t="shared" si="19"/>
        <v/>
      </c>
      <c r="U83" t="str">
        <f t="shared" si="20"/>
        <v/>
      </c>
      <c r="V83" t="str">
        <f t="shared" si="21"/>
        <v/>
      </c>
    </row>
    <row r="84" spans="1:22" x14ac:dyDescent="0.25">
      <c r="C84" t="s">
        <v>94</v>
      </c>
      <c r="D84">
        <v>1879200229</v>
      </c>
      <c r="G84">
        <v>10</v>
      </c>
      <c r="L84" s="2" t="str">
        <f t="shared" si="11"/>
        <v>[83]={[2]={["YULE_FESTIVAL"]=10;};[1]=1879200229;}; -- Title Writ - Laughing-stock</v>
      </c>
      <c r="M84" s="1" t="str">
        <f t="shared" si="12"/>
        <v>[83]={[1]="DIVIDER1"; [2]={["ENGLISH"] = ""; }; };</v>
      </c>
      <c r="N84" s="1" t="str">
        <f t="shared" si="13"/>
        <v>[83]={[1]="DIVIDER2"; [2]={["ENGLISH"] = ""; }; };</v>
      </c>
      <c r="O84" s="1" t="str">
        <f t="shared" si="14"/>
        <v/>
      </c>
      <c r="P84" t="str">
        <f t="shared" si="15"/>
        <v>[1]=1879200229;</v>
      </c>
      <c r="Q84" t="str">
        <f t="shared" si="16"/>
        <v/>
      </c>
      <c r="R84" t="str">
        <f t="shared" si="17"/>
        <v>[2]={["YULE_FESTIVAL"]=10;};</v>
      </c>
      <c r="S84" t="str">
        <f t="shared" si="18"/>
        <v>["YULE_FESTIVAL"]=10;</v>
      </c>
      <c r="T84" t="str">
        <f t="shared" si="19"/>
        <v/>
      </c>
      <c r="U84" t="str">
        <f t="shared" si="20"/>
        <v/>
      </c>
      <c r="V84" t="str">
        <f t="shared" si="21"/>
        <v/>
      </c>
    </row>
    <row r="85" spans="1:22" x14ac:dyDescent="0.25">
      <c r="A85" t="s">
        <v>295</v>
      </c>
      <c r="L85" s="2" t="str">
        <f t="shared" si="11"/>
        <v>[84]={[1]="DIVIDER1"; [2]={["ENGLISH"] = "Alex Grey, Barter Vendor"; }; };</v>
      </c>
      <c r="M85" s="1" t="str">
        <f t="shared" si="12"/>
        <v>[84]={[1]="DIVIDER1"; [2]={["ENGLISH"] = "Alex Grey, Barter Vendor"; }; };</v>
      </c>
      <c r="N85" s="1" t="str">
        <f t="shared" si="13"/>
        <v>[84]={[1]="DIVIDER2"; [2]={["ENGLISH"] = ""; }; };</v>
      </c>
      <c r="O85" s="1" t="str">
        <f t="shared" si="14"/>
        <v/>
      </c>
      <c r="P85" t="str">
        <f t="shared" si="15"/>
        <v>[1]=;</v>
      </c>
      <c r="Q85" t="str">
        <f t="shared" si="16"/>
        <v/>
      </c>
      <c r="R85" t="str">
        <f t="shared" si="17"/>
        <v>[2]={};</v>
      </c>
      <c r="S85" t="str">
        <f t="shared" si="18"/>
        <v/>
      </c>
      <c r="T85" t="str">
        <f t="shared" si="19"/>
        <v/>
      </c>
      <c r="U85" t="str">
        <f t="shared" si="20"/>
        <v/>
      </c>
      <c r="V85" t="str">
        <f t="shared" si="21"/>
        <v/>
      </c>
    </row>
    <row r="86" spans="1:22" x14ac:dyDescent="0.25">
      <c r="B86" t="s">
        <v>296</v>
      </c>
      <c r="L86" s="2" t="str">
        <f t="shared" si="11"/>
        <v>[85]={[1]="DIVIDER2"; [2]={["ENGLISH"] = "New Rewards (2024)"; }; };</v>
      </c>
      <c r="M86" s="1" t="str">
        <f t="shared" si="12"/>
        <v>[85]={[1]="DIVIDER1"; [2]={["ENGLISH"] = ""; }; };</v>
      </c>
      <c r="N86" s="1" t="str">
        <f t="shared" si="13"/>
        <v>[85]={[1]="DIVIDER2"; [2]={["ENGLISH"] = "New Rewards (2024)"; }; };</v>
      </c>
      <c r="O86" s="1" t="str">
        <f t="shared" si="14"/>
        <v/>
      </c>
      <c r="P86" t="str">
        <f t="shared" si="15"/>
        <v>[1]=;</v>
      </c>
      <c r="Q86" t="str">
        <f t="shared" si="16"/>
        <v/>
      </c>
      <c r="R86" t="str">
        <f t="shared" si="17"/>
        <v>[2]={};</v>
      </c>
      <c r="S86" t="str">
        <f t="shared" si="18"/>
        <v/>
      </c>
      <c r="T86" t="str">
        <f t="shared" si="19"/>
        <v/>
      </c>
      <c r="U86" t="str">
        <f t="shared" si="20"/>
        <v/>
      </c>
      <c r="V86" t="str">
        <f t="shared" si="21"/>
        <v/>
      </c>
    </row>
    <row r="87" spans="1:22" x14ac:dyDescent="0.25">
      <c r="C87" t="s">
        <v>299</v>
      </c>
      <c r="D87">
        <v>1879498097</v>
      </c>
      <c r="G87">
        <v>35</v>
      </c>
      <c r="L87" s="2" t="str">
        <f t="shared" si="11"/>
        <v>[86]={[2]={["YULE_FESTIVAL"]=35;};[1]=1879498097;}; -- Cloak of a Snowy Evening</v>
      </c>
      <c r="M87" s="1" t="str">
        <f t="shared" si="12"/>
        <v>[86]={[1]="DIVIDER1"; [2]={["ENGLISH"] = ""; }; };</v>
      </c>
      <c r="N87" s="1" t="str">
        <f t="shared" si="13"/>
        <v>[86]={[1]="DIVIDER2"; [2]={["ENGLISH"] = ""; }; };</v>
      </c>
      <c r="O87" s="1" t="str">
        <f t="shared" si="14"/>
        <v/>
      </c>
      <c r="P87" t="str">
        <f t="shared" si="15"/>
        <v>[1]=1879498097;</v>
      </c>
      <c r="Q87" t="str">
        <f t="shared" si="16"/>
        <v/>
      </c>
      <c r="R87" t="str">
        <f t="shared" si="17"/>
        <v>[2]={["YULE_FESTIVAL"]=35;};</v>
      </c>
      <c r="S87" t="str">
        <f t="shared" si="18"/>
        <v>["YULE_FESTIVAL"]=35;</v>
      </c>
      <c r="T87" t="str">
        <f t="shared" si="19"/>
        <v/>
      </c>
      <c r="U87" t="str">
        <f t="shared" si="20"/>
        <v/>
      </c>
      <c r="V87" t="str">
        <f t="shared" si="21"/>
        <v/>
      </c>
    </row>
    <row r="88" spans="1:22" x14ac:dyDescent="0.25">
      <c r="C88" t="s">
        <v>300</v>
      </c>
      <c r="D88">
        <v>1879498105</v>
      </c>
      <c r="G88">
        <v>35</v>
      </c>
      <c r="L88" s="2" t="str">
        <f t="shared" si="11"/>
        <v>[87]={[2]={["YULE_FESTIVAL"]=35;};[1]=1879498105;}; -- Hooded Cloak of a Snowy Evening</v>
      </c>
      <c r="M88" s="1" t="str">
        <f t="shared" si="12"/>
        <v>[87]={[1]="DIVIDER1"; [2]={["ENGLISH"] = ""; }; };</v>
      </c>
      <c r="N88" s="1" t="str">
        <f t="shared" si="13"/>
        <v>[87]={[1]="DIVIDER2"; [2]={["ENGLISH"] = ""; }; };</v>
      </c>
      <c r="O88" s="1" t="str">
        <f t="shared" si="14"/>
        <v/>
      </c>
      <c r="P88" t="str">
        <f t="shared" si="15"/>
        <v>[1]=1879498105;</v>
      </c>
      <c r="Q88" t="str">
        <f t="shared" si="16"/>
        <v/>
      </c>
      <c r="R88" t="str">
        <f t="shared" si="17"/>
        <v>[2]={["YULE_FESTIVAL"]=35;};</v>
      </c>
      <c r="S88" t="str">
        <f t="shared" si="18"/>
        <v>["YULE_FESTIVAL"]=35;</v>
      </c>
      <c r="T88" t="str">
        <f t="shared" si="19"/>
        <v/>
      </c>
      <c r="U88" t="str">
        <f t="shared" si="20"/>
        <v/>
      </c>
      <c r="V88" t="str">
        <f t="shared" si="21"/>
        <v/>
      </c>
    </row>
    <row r="89" spans="1:22" x14ac:dyDescent="0.25">
      <c r="C89" t="s">
        <v>301</v>
      </c>
      <c r="D89">
        <v>1879498094</v>
      </c>
      <c r="G89">
        <v>35</v>
      </c>
      <c r="L89" s="2" t="str">
        <f t="shared" si="11"/>
        <v>[88]={[2]={["YULE_FESTIVAL"]=35;};[1]=1879498094;}; -- Boots of a Snowy Evening</v>
      </c>
      <c r="M89" s="1" t="str">
        <f t="shared" si="12"/>
        <v>[88]={[1]="DIVIDER1"; [2]={["ENGLISH"] = ""; }; };</v>
      </c>
      <c r="N89" s="1" t="str">
        <f t="shared" si="13"/>
        <v>[88]={[1]="DIVIDER2"; [2]={["ENGLISH"] = ""; }; };</v>
      </c>
      <c r="O89" s="1" t="str">
        <f t="shared" si="14"/>
        <v/>
      </c>
      <c r="P89" t="str">
        <f t="shared" si="15"/>
        <v>[1]=1879498094;</v>
      </c>
      <c r="Q89" t="str">
        <f t="shared" si="16"/>
        <v/>
      </c>
      <c r="R89" t="str">
        <f t="shared" si="17"/>
        <v>[2]={["YULE_FESTIVAL"]=35;};</v>
      </c>
      <c r="S89" t="str">
        <f t="shared" si="18"/>
        <v>["YULE_FESTIVAL"]=35;</v>
      </c>
      <c r="T89" t="str">
        <f t="shared" si="19"/>
        <v/>
      </c>
      <c r="U89" t="str">
        <f t="shared" si="20"/>
        <v/>
      </c>
      <c r="V89" t="str">
        <f t="shared" si="21"/>
        <v/>
      </c>
    </row>
    <row r="90" spans="1:22" x14ac:dyDescent="0.25">
      <c r="C90" t="s">
        <v>302</v>
      </c>
      <c r="D90">
        <v>1879498096</v>
      </c>
      <c r="G90">
        <v>35</v>
      </c>
      <c r="L90" s="2" t="str">
        <f t="shared" si="11"/>
        <v>[89]={[2]={["YULE_FESTIVAL"]=35;};[1]=1879498096;}; -- Hood of a Snowy Evening</v>
      </c>
      <c r="M90" s="1" t="str">
        <f t="shared" si="12"/>
        <v>[89]={[1]="DIVIDER1"; [2]={["ENGLISH"] = ""; }; };</v>
      </c>
      <c r="N90" s="1" t="str">
        <f t="shared" si="13"/>
        <v>[89]={[1]="DIVIDER2"; [2]={["ENGLISH"] = ""; }; };</v>
      </c>
      <c r="O90" s="1" t="str">
        <f t="shared" si="14"/>
        <v/>
      </c>
      <c r="P90" t="str">
        <f t="shared" si="15"/>
        <v>[1]=1879498096;</v>
      </c>
      <c r="Q90" t="str">
        <f t="shared" si="16"/>
        <v/>
      </c>
      <c r="R90" t="str">
        <f t="shared" si="17"/>
        <v>[2]={["YULE_FESTIVAL"]=35;};</v>
      </c>
      <c r="S90" t="str">
        <f t="shared" si="18"/>
        <v>["YULE_FESTIVAL"]=35;</v>
      </c>
      <c r="T90" t="str">
        <f t="shared" si="19"/>
        <v/>
      </c>
      <c r="U90" t="str">
        <f t="shared" si="20"/>
        <v/>
      </c>
      <c r="V90" t="str">
        <f t="shared" si="21"/>
        <v/>
      </c>
    </row>
    <row r="91" spans="1:22" x14ac:dyDescent="0.25">
      <c r="C91" t="s">
        <v>303</v>
      </c>
      <c r="D91">
        <v>1879498100</v>
      </c>
      <c r="G91">
        <v>35</v>
      </c>
      <c r="L91" s="2" t="str">
        <f t="shared" si="11"/>
        <v>[90]={[2]={["YULE_FESTIVAL"]=35;};[1]=1879498100;}; -- Scarf of a Snowy Evening</v>
      </c>
      <c r="M91" s="1" t="str">
        <f t="shared" si="12"/>
        <v>[90]={[1]="DIVIDER1"; [2]={["ENGLISH"] = ""; }; };</v>
      </c>
      <c r="N91" s="1" t="str">
        <f t="shared" si="13"/>
        <v>[90]={[1]="DIVIDER2"; [2]={["ENGLISH"] = ""; }; };</v>
      </c>
      <c r="O91" s="1" t="str">
        <f t="shared" si="14"/>
        <v/>
      </c>
      <c r="P91" t="str">
        <f t="shared" si="15"/>
        <v>[1]=1879498100;</v>
      </c>
      <c r="Q91" t="str">
        <f t="shared" si="16"/>
        <v/>
      </c>
      <c r="R91" t="str">
        <f t="shared" si="17"/>
        <v>[2]={["YULE_FESTIVAL"]=35;};</v>
      </c>
      <c r="S91" t="str">
        <f t="shared" si="18"/>
        <v>["YULE_FESTIVAL"]=35;</v>
      </c>
      <c r="T91" t="str">
        <f t="shared" si="19"/>
        <v/>
      </c>
      <c r="U91" t="str">
        <f t="shared" si="20"/>
        <v/>
      </c>
      <c r="V91" t="str">
        <f t="shared" si="21"/>
        <v/>
      </c>
    </row>
    <row r="92" spans="1:22" x14ac:dyDescent="0.25">
      <c r="C92" t="s">
        <v>304</v>
      </c>
      <c r="D92">
        <v>1879498104</v>
      </c>
      <c r="G92">
        <v>35</v>
      </c>
      <c r="L92" s="2" t="str">
        <f t="shared" si="11"/>
        <v>[91]={[2]={["YULE_FESTIVAL"]=35;};[1]=1879498104;}; -- Jacket of a Snowy Evening</v>
      </c>
      <c r="M92" s="1" t="str">
        <f t="shared" si="12"/>
        <v>[91]={[1]="DIVIDER1"; [2]={["ENGLISH"] = ""; }; };</v>
      </c>
      <c r="N92" s="1" t="str">
        <f t="shared" si="13"/>
        <v>[91]={[1]="DIVIDER2"; [2]={["ENGLISH"] = ""; }; };</v>
      </c>
      <c r="O92" s="1" t="str">
        <f t="shared" si="14"/>
        <v/>
      </c>
      <c r="P92" t="str">
        <f t="shared" si="15"/>
        <v>[1]=1879498104;</v>
      </c>
      <c r="Q92" t="str">
        <f t="shared" si="16"/>
        <v/>
      </c>
      <c r="R92" t="str">
        <f t="shared" si="17"/>
        <v>[2]={["YULE_FESTIVAL"]=35;};</v>
      </c>
      <c r="S92" t="str">
        <f t="shared" si="18"/>
        <v>["YULE_FESTIVAL"]=35;</v>
      </c>
      <c r="T92" t="str">
        <f t="shared" si="19"/>
        <v/>
      </c>
      <c r="U92" t="str">
        <f t="shared" si="20"/>
        <v/>
      </c>
      <c r="V92" t="str">
        <f t="shared" si="21"/>
        <v/>
      </c>
    </row>
    <row r="93" spans="1:22" x14ac:dyDescent="0.25">
      <c r="C93" t="s">
        <v>305</v>
      </c>
      <c r="D93">
        <v>1879498346</v>
      </c>
      <c r="G93">
        <v>35</v>
      </c>
      <c r="L93" s="2" t="str">
        <f t="shared" si="11"/>
        <v>[92]={[2]={["YULE_FESTIVAL"]=35;};[1]=1879498346;}; -- Snowy Evening Garments - Gift-wrapped Selection Box</v>
      </c>
      <c r="M93" s="1" t="str">
        <f t="shared" si="12"/>
        <v>[92]={[1]="DIVIDER1"; [2]={["ENGLISH"] = ""; }; };</v>
      </c>
      <c r="N93" s="1" t="str">
        <f t="shared" si="13"/>
        <v>[92]={[1]="DIVIDER2"; [2]={["ENGLISH"] = ""; }; };</v>
      </c>
      <c r="O93" s="1" t="str">
        <f t="shared" si="14"/>
        <v/>
      </c>
      <c r="P93" t="str">
        <f t="shared" si="15"/>
        <v>[1]=1879498346;</v>
      </c>
      <c r="Q93" t="str">
        <f t="shared" si="16"/>
        <v/>
      </c>
      <c r="R93" t="str">
        <f t="shared" si="17"/>
        <v>[2]={["YULE_FESTIVAL"]=35;};</v>
      </c>
      <c r="S93" t="str">
        <f t="shared" si="18"/>
        <v>["YULE_FESTIVAL"]=35;</v>
      </c>
      <c r="T93" t="str">
        <f t="shared" si="19"/>
        <v/>
      </c>
      <c r="U93" t="str">
        <f t="shared" si="20"/>
        <v/>
      </c>
      <c r="V93" t="str">
        <f t="shared" si="21"/>
        <v/>
      </c>
    </row>
    <row r="94" spans="1:22" x14ac:dyDescent="0.25">
      <c r="C94" t="s">
        <v>287</v>
      </c>
      <c r="D94">
        <v>1879498325</v>
      </c>
      <c r="G94">
        <v>80</v>
      </c>
      <c r="L94" s="2" t="str">
        <f t="shared" si="11"/>
        <v>[93]={[2]={["YULE_FESTIVAL"]=80;};[1]=1879498325;}; -- Snowy Evening Steed</v>
      </c>
      <c r="M94" s="1" t="str">
        <f t="shared" si="12"/>
        <v>[93]={[1]="DIVIDER1"; [2]={["ENGLISH"] = ""; }; };</v>
      </c>
      <c r="N94" s="1" t="str">
        <f t="shared" si="13"/>
        <v>[93]={[1]="DIVIDER2"; [2]={["ENGLISH"] = ""; }; };</v>
      </c>
      <c r="O94" s="1" t="str">
        <f t="shared" si="14"/>
        <v/>
      </c>
      <c r="P94" t="str">
        <f t="shared" si="15"/>
        <v>[1]=1879498325;</v>
      </c>
      <c r="Q94" t="str">
        <f t="shared" si="16"/>
        <v/>
      </c>
      <c r="R94" t="str">
        <f t="shared" si="17"/>
        <v>[2]={["YULE_FESTIVAL"]=80;};</v>
      </c>
      <c r="S94" t="str">
        <f t="shared" si="18"/>
        <v>["YULE_FESTIVAL"]=80;</v>
      </c>
      <c r="T94" t="str">
        <f t="shared" si="19"/>
        <v/>
      </c>
      <c r="U94" t="str">
        <f t="shared" si="20"/>
        <v/>
      </c>
      <c r="V94" t="str">
        <f t="shared" si="21"/>
        <v/>
      </c>
    </row>
    <row r="95" spans="1:22" x14ac:dyDescent="0.25">
      <c r="C95" t="s">
        <v>287</v>
      </c>
      <c r="D95">
        <v>1879498325</v>
      </c>
      <c r="I95">
        <v>70</v>
      </c>
      <c r="L95" s="2" t="str">
        <f t="shared" si="11"/>
        <v>[94]={[2]={["GENERIC_MITHRIL"]=70;};[1]=1879498325;}; -- Snowy Evening Steed</v>
      </c>
      <c r="M95" s="1" t="str">
        <f t="shared" si="12"/>
        <v>[94]={[1]="DIVIDER1"; [2]={["ENGLISH"] = ""; }; };</v>
      </c>
      <c r="N95" s="1" t="str">
        <f t="shared" si="13"/>
        <v>[94]={[1]="DIVIDER2"; [2]={["ENGLISH"] = ""; }; };</v>
      </c>
      <c r="O95" s="1" t="str">
        <f t="shared" si="14"/>
        <v/>
      </c>
      <c r="P95" t="str">
        <f t="shared" si="15"/>
        <v>[1]=1879498325;</v>
      </c>
      <c r="Q95" t="str">
        <f t="shared" si="16"/>
        <v/>
      </c>
      <c r="R95" t="str">
        <f t="shared" si="17"/>
        <v>[2]={["GENERIC_MITHRIL"]=70;};</v>
      </c>
      <c r="S95" t="str">
        <f t="shared" si="18"/>
        <v/>
      </c>
      <c r="T95" t="str">
        <f t="shared" si="19"/>
        <v/>
      </c>
      <c r="U95" t="str">
        <f t="shared" si="20"/>
        <v>["GENERIC_MITHRIL"]=70;</v>
      </c>
      <c r="V95" t="str">
        <f t="shared" si="21"/>
        <v/>
      </c>
    </row>
    <row r="96" spans="1:22" x14ac:dyDescent="0.25">
      <c r="C96" t="s">
        <v>288</v>
      </c>
      <c r="D96">
        <v>1879498352</v>
      </c>
      <c r="G96">
        <v>70</v>
      </c>
      <c r="L96" s="2" t="str">
        <f t="shared" si="11"/>
        <v>[95]={[2]={["YULE_FESTIVAL"]=70;};[1]=1879498352;}; -- Snowy Evening Caparison</v>
      </c>
      <c r="M96" s="1" t="str">
        <f t="shared" si="12"/>
        <v>[95]={[1]="DIVIDER1"; [2]={["ENGLISH"] = ""; }; };</v>
      </c>
      <c r="N96" s="1" t="str">
        <f t="shared" si="13"/>
        <v>[95]={[1]="DIVIDER2"; [2]={["ENGLISH"] = ""; }; };</v>
      </c>
      <c r="O96" s="1" t="str">
        <f t="shared" si="14"/>
        <v/>
      </c>
      <c r="P96" t="str">
        <f t="shared" si="15"/>
        <v>[1]=1879498352;</v>
      </c>
      <c r="Q96" t="str">
        <f t="shared" si="16"/>
        <v/>
      </c>
      <c r="R96" t="str">
        <f t="shared" si="17"/>
        <v>[2]={["YULE_FESTIVAL"]=70;};</v>
      </c>
      <c r="S96" t="str">
        <f t="shared" si="18"/>
        <v>["YULE_FESTIVAL"]=70;</v>
      </c>
      <c r="T96" t="str">
        <f t="shared" si="19"/>
        <v/>
      </c>
      <c r="U96" t="str">
        <f t="shared" si="20"/>
        <v/>
      </c>
      <c r="V96" t="str">
        <f t="shared" si="21"/>
        <v/>
      </c>
    </row>
    <row r="97" spans="2:22" x14ac:dyDescent="0.25">
      <c r="C97" t="s">
        <v>289</v>
      </c>
      <c r="D97">
        <v>1879498351</v>
      </c>
      <c r="G97">
        <v>50</v>
      </c>
      <c r="L97" s="2" t="str">
        <f t="shared" si="11"/>
        <v>[96]={[2]={["YULE_FESTIVAL"]=50;};[1]=1879498351;}; -- Snowy Evening Head-piece</v>
      </c>
      <c r="M97" s="1" t="str">
        <f t="shared" si="12"/>
        <v>[96]={[1]="DIVIDER1"; [2]={["ENGLISH"] = ""; }; };</v>
      </c>
      <c r="N97" s="1" t="str">
        <f t="shared" si="13"/>
        <v>[96]={[1]="DIVIDER2"; [2]={["ENGLISH"] = ""; }; };</v>
      </c>
      <c r="O97" s="1" t="str">
        <f t="shared" si="14"/>
        <v/>
      </c>
      <c r="P97" t="str">
        <f t="shared" si="15"/>
        <v>[1]=1879498351;</v>
      </c>
      <c r="Q97" t="str">
        <f t="shared" si="16"/>
        <v/>
      </c>
      <c r="R97" t="str">
        <f t="shared" si="17"/>
        <v>[2]={["YULE_FESTIVAL"]=50;};</v>
      </c>
      <c r="S97" t="str">
        <f t="shared" si="18"/>
        <v>["YULE_FESTIVAL"]=50;</v>
      </c>
      <c r="T97" t="str">
        <f t="shared" si="19"/>
        <v/>
      </c>
      <c r="U97" t="str">
        <f t="shared" si="20"/>
        <v/>
      </c>
      <c r="V97" t="str">
        <f t="shared" si="21"/>
        <v/>
      </c>
    </row>
    <row r="98" spans="2:22" x14ac:dyDescent="0.25">
      <c r="C98" t="s">
        <v>290</v>
      </c>
      <c r="D98">
        <v>1879498334</v>
      </c>
      <c r="G98">
        <v>40</v>
      </c>
      <c r="L98" s="2" t="str">
        <f t="shared" si="11"/>
        <v>[97]={[2]={["YULE_FESTIVAL"]=40;};[1]=1879498334;}; -- Snowy Evening Saddle</v>
      </c>
      <c r="M98" s="1" t="str">
        <f t="shared" si="12"/>
        <v>[97]={[1]="DIVIDER1"; [2]={["ENGLISH"] = ""; }; };</v>
      </c>
      <c r="N98" s="1" t="str">
        <f t="shared" si="13"/>
        <v>[97]={[1]="DIVIDER2"; [2]={["ENGLISH"] = ""; }; };</v>
      </c>
      <c r="O98" s="1" t="str">
        <f t="shared" si="14"/>
        <v/>
      </c>
      <c r="P98" t="str">
        <f t="shared" si="15"/>
        <v>[1]=1879498334;</v>
      </c>
      <c r="Q98" t="str">
        <f t="shared" si="16"/>
        <v/>
      </c>
      <c r="R98" t="str">
        <f t="shared" si="17"/>
        <v>[2]={["YULE_FESTIVAL"]=40;};</v>
      </c>
      <c r="S98" t="str">
        <f t="shared" si="18"/>
        <v>["YULE_FESTIVAL"]=40;</v>
      </c>
      <c r="T98" t="str">
        <f t="shared" si="19"/>
        <v/>
      </c>
      <c r="U98" t="str">
        <f t="shared" si="20"/>
        <v/>
      </c>
      <c r="V98" t="str">
        <f t="shared" si="21"/>
        <v/>
      </c>
    </row>
    <row r="99" spans="2:22" x14ac:dyDescent="0.25">
      <c r="C99" t="s">
        <v>291</v>
      </c>
      <c r="D99">
        <v>1879498373</v>
      </c>
      <c r="I99">
        <v>70</v>
      </c>
      <c r="L99" s="2" t="str">
        <f t="shared" si="11"/>
        <v>[98]={[2]={["GENERIC_MITHRIL"]=70;};[1]=1879498373;}; -- Snowy Evening War-steed Cosmetics</v>
      </c>
      <c r="M99" s="1" t="str">
        <f t="shared" si="12"/>
        <v>[98]={[1]="DIVIDER1"; [2]={["ENGLISH"] = ""; }; };</v>
      </c>
      <c r="N99" s="1" t="str">
        <f t="shared" si="13"/>
        <v>[98]={[1]="DIVIDER2"; [2]={["ENGLISH"] = ""; }; };</v>
      </c>
      <c r="O99" s="1" t="str">
        <f t="shared" si="14"/>
        <v/>
      </c>
      <c r="P99" t="str">
        <f t="shared" si="15"/>
        <v>[1]=1879498373;</v>
      </c>
      <c r="Q99" t="str">
        <f t="shared" si="16"/>
        <v/>
      </c>
      <c r="R99" t="str">
        <f t="shared" si="17"/>
        <v>[2]={["GENERIC_MITHRIL"]=70;};</v>
      </c>
      <c r="S99" t="str">
        <f t="shared" si="18"/>
        <v/>
      </c>
      <c r="T99" t="str">
        <f t="shared" si="19"/>
        <v/>
      </c>
      <c r="U99" t="str">
        <f t="shared" si="20"/>
        <v>["GENERIC_MITHRIL"]=70;</v>
      </c>
      <c r="V99" t="str">
        <f t="shared" si="21"/>
        <v/>
      </c>
    </row>
    <row r="100" spans="2:22" x14ac:dyDescent="0.25">
      <c r="C100" t="s">
        <v>282</v>
      </c>
      <c r="D100">
        <v>1879498312</v>
      </c>
      <c r="G100">
        <v>20</v>
      </c>
      <c r="L100" s="2" t="str">
        <f t="shared" si="11"/>
        <v>[99]={[2]={["YULE_FESTIVAL"]=20;};[1]=1879498312;}; -- Snowy Evening Walls</v>
      </c>
      <c r="M100" s="1" t="str">
        <f t="shared" si="12"/>
        <v>[99]={[1]="DIVIDER1"; [2]={["ENGLISH"] = ""; }; };</v>
      </c>
      <c r="N100" s="1" t="str">
        <f t="shared" si="13"/>
        <v>[99]={[1]="DIVIDER2"; [2]={["ENGLISH"] = ""; }; };</v>
      </c>
      <c r="O100" s="1" t="str">
        <f t="shared" si="14"/>
        <v/>
      </c>
      <c r="P100" t="str">
        <f t="shared" si="15"/>
        <v>[1]=1879498312;</v>
      </c>
      <c r="Q100" t="str">
        <f t="shared" si="16"/>
        <v/>
      </c>
      <c r="R100" t="str">
        <f t="shared" si="17"/>
        <v>[2]={["YULE_FESTIVAL"]=20;};</v>
      </c>
      <c r="S100" t="str">
        <f t="shared" si="18"/>
        <v>["YULE_FESTIVAL"]=20;</v>
      </c>
      <c r="T100" t="str">
        <f t="shared" si="19"/>
        <v/>
      </c>
      <c r="U100" t="str">
        <f t="shared" si="20"/>
        <v/>
      </c>
      <c r="V100" t="str">
        <f t="shared" si="21"/>
        <v/>
      </c>
    </row>
    <row r="101" spans="2:22" x14ac:dyDescent="0.25">
      <c r="C101" t="s">
        <v>286</v>
      </c>
      <c r="D101">
        <v>1879498311</v>
      </c>
      <c r="G101">
        <v>15</v>
      </c>
      <c r="L101" s="2" t="str">
        <f t="shared" si="11"/>
        <v>[100]={[2]={["YULE_FESTIVAL"]=15;};[1]=1879498311;}; -- Decorative Wall - 10m (Snowy Evening)</v>
      </c>
      <c r="M101" s="1" t="str">
        <f t="shared" si="12"/>
        <v>[100]={[1]="DIVIDER1"; [2]={["ENGLISH"] = ""; }; };</v>
      </c>
      <c r="N101" s="1" t="str">
        <f t="shared" si="13"/>
        <v>[100]={[1]="DIVIDER2"; [2]={["ENGLISH"] = ""; }; };</v>
      </c>
      <c r="O101" s="1" t="str">
        <f t="shared" si="14"/>
        <v/>
      </c>
      <c r="P101" t="str">
        <f t="shared" si="15"/>
        <v>[1]=1879498311;</v>
      </c>
      <c r="Q101" t="str">
        <f t="shared" si="16"/>
        <v/>
      </c>
      <c r="R101" t="str">
        <f t="shared" si="17"/>
        <v>[2]={["YULE_FESTIVAL"]=15;};</v>
      </c>
      <c r="S101" t="str">
        <f t="shared" si="18"/>
        <v>["YULE_FESTIVAL"]=15;</v>
      </c>
      <c r="T101" t="str">
        <f t="shared" si="19"/>
        <v/>
      </c>
      <c r="U101" t="str">
        <f t="shared" si="20"/>
        <v/>
      </c>
      <c r="V101" t="str">
        <f t="shared" si="21"/>
        <v/>
      </c>
    </row>
    <row r="102" spans="2:22" x14ac:dyDescent="0.25">
      <c r="C102" t="s">
        <v>285</v>
      </c>
      <c r="D102">
        <v>1879498310</v>
      </c>
      <c r="G102">
        <v>15</v>
      </c>
      <c r="L102" s="2" t="str">
        <f t="shared" si="11"/>
        <v>[101]={[2]={["YULE_FESTIVAL"]=15;};[1]=1879498310;}; -- Tall Decorative Wall - 10m (Snowy Evening)</v>
      </c>
      <c r="M102" s="1" t="str">
        <f t="shared" si="12"/>
        <v>[101]={[1]="DIVIDER1"; [2]={["ENGLISH"] = ""; }; };</v>
      </c>
      <c r="N102" s="1" t="str">
        <f t="shared" si="13"/>
        <v>[101]={[1]="DIVIDER2"; [2]={["ENGLISH"] = ""; }; };</v>
      </c>
      <c r="O102" s="1" t="str">
        <f t="shared" si="14"/>
        <v/>
      </c>
      <c r="P102" t="str">
        <f t="shared" si="15"/>
        <v>[1]=1879498310;</v>
      </c>
      <c r="Q102" t="str">
        <f t="shared" si="16"/>
        <v/>
      </c>
      <c r="R102" t="str">
        <f t="shared" si="17"/>
        <v>[2]={["YULE_FESTIVAL"]=15;};</v>
      </c>
      <c r="S102" t="str">
        <f t="shared" si="18"/>
        <v>["YULE_FESTIVAL"]=15;</v>
      </c>
      <c r="T102" t="str">
        <f t="shared" si="19"/>
        <v/>
      </c>
      <c r="U102" t="str">
        <f t="shared" si="20"/>
        <v/>
      </c>
      <c r="V102" t="str">
        <f t="shared" si="21"/>
        <v/>
      </c>
    </row>
    <row r="103" spans="2:22" x14ac:dyDescent="0.25">
      <c r="C103" t="s">
        <v>284</v>
      </c>
      <c r="D103">
        <v>1879498309</v>
      </c>
      <c r="G103">
        <v>15</v>
      </c>
      <c r="L103" s="2" t="str">
        <f t="shared" si="11"/>
        <v>[102]={[2]={["YULE_FESTIVAL"]=15;};[1]=1879498309;}; -- Decorative Wall - 20m (Snowy Evening)</v>
      </c>
      <c r="M103" s="1" t="str">
        <f t="shared" si="12"/>
        <v>[102]={[1]="DIVIDER1"; [2]={["ENGLISH"] = ""; }; };</v>
      </c>
      <c r="N103" s="1" t="str">
        <f t="shared" si="13"/>
        <v>[102]={[1]="DIVIDER2"; [2]={["ENGLISH"] = ""; }; };</v>
      </c>
      <c r="O103" s="1" t="str">
        <f t="shared" si="14"/>
        <v/>
      </c>
      <c r="P103" t="str">
        <f t="shared" si="15"/>
        <v>[1]=1879498309;</v>
      </c>
      <c r="Q103" t="str">
        <f t="shared" si="16"/>
        <v/>
      </c>
      <c r="R103" t="str">
        <f t="shared" si="17"/>
        <v>[2]={["YULE_FESTIVAL"]=15;};</v>
      </c>
      <c r="S103" t="str">
        <f t="shared" si="18"/>
        <v>["YULE_FESTIVAL"]=15;</v>
      </c>
      <c r="T103" t="str">
        <f t="shared" si="19"/>
        <v/>
      </c>
      <c r="U103" t="str">
        <f t="shared" si="20"/>
        <v/>
      </c>
      <c r="V103" t="str">
        <f t="shared" si="21"/>
        <v/>
      </c>
    </row>
    <row r="104" spans="2:22" x14ac:dyDescent="0.25">
      <c r="C104" t="s">
        <v>283</v>
      </c>
      <c r="D104">
        <v>1879498308</v>
      </c>
      <c r="G104">
        <v>15</v>
      </c>
      <c r="L104" s="2" t="str">
        <f t="shared" si="11"/>
        <v>[103]={[2]={["YULE_FESTIVAL"]=15;};[1]=1879498308;}; -- Tall Decorative Wall - 20m (Snowy Evening)</v>
      </c>
      <c r="M104" s="1" t="str">
        <f t="shared" si="12"/>
        <v>[103]={[1]="DIVIDER1"; [2]={["ENGLISH"] = ""; }; };</v>
      </c>
      <c r="N104" s="1" t="str">
        <f t="shared" si="13"/>
        <v>[103]={[1]="DIVIDER2"; [2]={["ENGLISH"] = ""; }; };</v>
      </c>
      <c r="O104" s="1" t="str">
        <f t="shared" si="14"/>
        <v/>
      </c>
      <c r="P104" t="str">
        <f t="shared" si="15"/>
        <v>[1]=1879498308;</v>
      </c>
      <c r="Q104" t="str">
        <f t="shared" si="16"/>
        <v/>
      </c>
      <c r="R104" t="str">
        <f t="shared" si="17"/>
        <v>[2]={["YULE_FESTIVAL"]=15;};</v>
      </c>
      <c r="S104" t="str">
        <f t="shared" si="18"/>
        <v>["YULE_FESTIVAL"]=15;</v>
      </c>
      <c r="T104" t="str">
        <f t="shared" si="19"/>
        <v/>
      </c>
      <c r="U104" t="str">
        <f t="shared" si="20"/>
        <v/>
      </c>
      <c r="V104" t="str">
        <f t="shared" si="21"/>
        <v/>
      </c>
    </row>
    <row r="105" spans="2:22" x14ac:dyDescent="0.25">
      <c r="C105" t="s">
        <v>281</v>
      </c>
      <c r="D105">
        <v>1879498320</v>
      </c>
      <c r="H105">
        <v>30</v>
      </c>
      <c r="L105" s="2" t="str">
        <f t="shared" si="11"/>
        <v>[104]={[2]={["GENERIC_FESTIVITY"]=30;};[1]=1879498320;}; -- Tome of the Snowy Evening Pig</v>
      </c>
      <c r="M105" s="1" t="str">
        <f t="shared" si="12"/>
        <v>[104]={[1]="DIVIDER1"; [2]={["ENGLISH"] = ""; }; };</v>
      </c>
      <c r="N105" s="1" t="str">
        <f t="shared" si="13"/>
        <v>[104]={[1]="DIVIDER2"; [2]={["ENGLISH"] = ""; }; };</v>
      </c>
      <c r="O105" s="1" t="str">
        <f t="shared" si="14"/>
        <v/>
      </c>
      <c r="P105" t="str">
        <f t="shared" si="15"/>
        <v>[1]=1879498320;</v>
      </c>
      <c r="Q105" t="str">
        <f t="shared" si="16"/>
        <v/>
      </c>
      <c r="R105" t="str">
        <f t="shared" si="17"/>
        <v>[2]={["GENERIC_FESTIVITY"]=30;};</v>
      </c>
      <c r="S105" t="str">
        <f t="shared" si="18"/>
        <v/>
      </c>
      <c r="T105" t="str">
        <f t="shared" si="19"/>
        <v>["GENERIC_FESTIVITY"]=30;</v>
      </c>
      <c r="U105" t="str">
        <f t="shared" si="20"/>
        <v/>
      </c>
      <c r="V105" t="str">
        <f t="shared" si="21"/>
        <v/>
      </c>
    </row>
    <row r="106" spans="2:22" x14ac:dyDescent="0.25">
      <c r="C106" t="s">
        <v>281</v>
      </c>
      <c r="D106">
        <v>1879498320</v>
      </c>
      <c r="I106">
        <v>30</v>
      </c>
      <c r="L106" s="2" t="str">
        <f t="shared" si="11"/>
        <v>[105]={[2]={["GENERIC_MITHRIL"]=30;};[1]=1879498320;}; -- Tome of the Snowy Evening Pig</v>
      </c>
      <c r="M106" s="1" t="str">
        <f t="shared" si="12"/>
        <v>[105]={[1]="DIVIDER1"; [2]={["ENGLISH"] = ""; }; };</v>
      </c>
      <c r="N106" s="1" t="str">
        <f t="shared" si="13"/>
        <v>[105]={[1]="DIVIDER2"; [2]={["ENGLISH"] = ""; }; };</v>
      </c>
      <c r="O106" s="1" t="str">
        <f t="shared" si="14"/>
        <v/>
      </c>
      <c r="P106" t="str">
        <f t="shared" si="15"/>
        <v>[1]=1879498320;</v>
      </c>
      <c r="Q106" t="str">
        <f t="shared" si="16"/>
        <v/>
      </c>
      <c r="R106" t="str">
        <f t="shared" si="17"/>
        <v>[2]={["GENERIC_MITHRIL"]=30;};</v>
      </c>
      <c r="S106" t="str">
        <f t="shared" si="18"/>
        <v/>
      </c>
      <c r="T106" t="str">
        <f t="shared" si="19"/>
        <v/>
      </c>
      <c r="U106" t="str">
        <f t="shared" si="20"/>
        <v>["GENERIC_MITHRIL"]=30;</v>
      </c>
      <c r="V106" t="str">
        <f t="shared" si="21"/>
        <v/>
      </c>
    </row>
    <row r="107" spans="2:22" x14ac:dyDescent="0.25">
      <c r="B107" t="s">
        <v>108</v>
      </c>
      <c r="L107" s="2" t="str">
        <f t="shared" si="11"/>
        <v>[106]={[1]="DIVIDER2"; [2]={["ENGLISH"] = "Festival Gifts"; }; };</v>
      </c>
      <c r="M107" s="1" t="str">
        <f t="shared" si="12"/>
        <v>[106]={[1]="DIVIDER1"; [2]={["ENGLISH"] = ""; }; };</v>
      </c>
      <c r="N107" s="1" t="str">
        <f t="shared" si="13"/>
        <v>[106]={[1]="DIVIDER2"; [2]={["ENGLISH"] = "Festival Gifts"; }; };</v>
      </c>
      <c r="O107" s="1" t="str">
        <f t="shared" si="14"/>
        <v/>
      </c>
      <c r="P107" t="str">
        <f t="shared" si="15"/>
        <v>[1]=;</v>
      </c>
      <c r="Q107" t="str">
        <f t="shared" si="16"/>
        <v/>
      </c>
      <c r="R107" t="str">
        <f t="shared" si="17"/>
        <v>[2]={};</v>
      </c>
      <c r="S107" t="str">
        <f t="shared" si="18"/>
        <v/>
      </c>
      <c r="T107" t="str">
        <f t="shared" si="19"/>
        <v/>
      </c>
      <c r="U107" t="str">
        <f t="shared" si="20"/>
        <v/>
      </c>
      <c r="V107" t="str">
        <f t="shared" si="21"/>
        <v/>
      </c>
    </row>
    <row r="108" spans="2:22" x14ac:dyDescent="0.25">
      <c r="C108" t="s">
        <v>305</v>
      </c>
      <c r="D108">
        <v>1879498346</v>
      </c>
      <c r="G108">
        <v>35</v>
      </c>
      <c r="L108" s="2" t="str">
        <f t="shared" si="11"/>
        <v>[107]={[2]={["YULE_FESTIVAL"]=35;};[1]=1879498346;}; -- Snowy Evening Garments - Gift-wrapped Selection Box</v>
      </c>
      <c r="M108" s="1" t="str">
        <f t="shared" si="12"/>
        <v>[107]={[1]="DIVIDER1"; [2]={["ENGLISH"] = ""; }; };</v>
      </c>
      <c r="N108" s="1" t="str">
        <f t="shared" si="13"/>
        <v>[107]={[1]="DIVIDER2"; [2]={["ENGLISH"] = ""; }; };</v>
      </c>
      <c r="O108" s="1" t="str">
        <f t="shared" si="14"/>
        <v/>
      </c>
      <c r="P108" t="str">
        <f t="shared" si="15"/>
        <v>[1]=1879498346;</v>
      </c>
      <c r="Q108" t="str">
        <f t="shared" si="16"/>
        <v/>
      </c>
      <c r="R108" t="str">
        <f t="shared" si="17"/>
        <v>[2]={["YULE_FESTIVAL"]=35;};</v>
      </c>
      <c r="S108" t="str">
        <f t="shared" si="18"/>
        <v>["YULE_FESTIVAL"]=35;</v>
      </c>
      <c r="T108" t="str">
        <f t="shared" si="19"/>
        <v/>
      </c>
      <c r="U108" t="str">
        <f t="shared" si="20"/>
        <v/>
      </c>
      <c r="V108" t="str">
        <f t="shared" si="21"/>
        <v/>
      </c>
    </row>
    <row r="109" spans="2:22" x14ac:dyDescent="0.25">
      <c r="C109" t="s">
        <v>101</v>
      </c>
      <c r="D109">
        <v>1879479170</v>
      </c>
      <c r="G109">
        <v>35</v>
      </c>
      <c r="L109" s="2" t="str">
        <f t="shared" si="11"/>
        <v>[108]={[2]={["YULE_FESTIVAL"]=35;};[1]=1879479170;}; -- Garments of Icy Expeditions - Gift-wrapped Selection Box</v>
      </c>
      <c r="M109" s="1" t="str">
        <f t="shared" si="12"/>
        <v>[108]={[1]="DIVIDER1"; [2]={["ENGLISH"] = ""; }; };</v>
      </c>
      <c r="N109" s="1" t="str">
        <f t="shared" si="13"/>
        <v>[108]={[1]="DIVIDER2"; [2]={["ENGLISH"] = ""; }; };</v>
      </c>
      <c r="O109" s="1" t="str">
        <f t="shared" si="14"/>
        <v/>
      </c>
      <c r="P109" t="str">
        <f t="shared" si="15"/>
        <v>[1]=1879479170;</v>
      </c>
      <c r="Q109" t="str">
        <f t="shared" si="16"/>
        <v/>
      </c>
      <c r="R109" t="str">
        <f t="shared" si="17"/>
        <v>[2]={["YULE_FESTIVAL"]=35;};</v>
      </c>
      <c r="S109" t="str">
        <f t="shared" si="18"/>
        <v>["YULE_FESTIVAL"]=35;</v>
      </c>
      <c r="T109" t="str">
        <f t="shared" si="19"/>
        <v/>
      </c>
      <c r="U109" t="str">
        <f t="shared" si="20"/>
        <v/>
      </c>
      <c r="V109" t="str">
        <f t="shared" si="21"/>
        <v/>
      </c>
    </row>
    <row r="110" spans="2:22" x14ac:dyDescent="0.25">
      <c r="C110" t="s">
        <v>109</v>
      </c>
      <c r="D110">
        <v>1879457009</v>
      </c>
      <c r="G110">
        <v>35</v>
      </c>
      <c r="L110" s="2" t="str">
        <f t="shared" si="11"/>
        <v>[109]={[2]={["YULE_FESTIVAL"]=35;};[1]=1879457009;}; -- Snow-strider's Garments - Gift-wrapped Selection Box</v>
      </c>
      <c r="M110" s="1" t="str">
        <f t="shared" si="12"/>
        <v>[109]={[1]="DIVIDER1"; [2]={["ENGLISH"] = ""; }; };</v>
      </c>
      <c r="N110" s="1" t="str">
        <f t="shared" si="13"/>
        <v>[109]={[1]="DIVIDER2"; [2]={["ENGLISH"] = ""; }; };</v>
      </c>
      <c r="O110" s="1" t="str">
        <f t="shared" si="14"/>
        <v/>
      </c>
      <c r="P110" t="str">
        <f t="shared" si="15"/>
        <v>[1]=1879457009;</v>
      </c>
      <c r="Q110" t="str">
        <f t="shared" si="16"/>
        <v/>
      </c>
      <c r="R110" t="str">
        <f t="shared" si="17"/>
        <v>[2]={["YULE_FESTIVAL"]=35;};</v>
      </c>
      <c r="S110" t="str">
        <f t="shared" si="18"/>
        <v>["YULE_FESTIVAL"]=35;</v>
      </c>
      <c r="T110" t="str">
        <f t="shared" si="19"/>
        <v/>
      </c>
      <c r="U110" t="str">
        <f t="shared" si="20"/>
        <v/>
      </c>
      <c r="V110" t="str">
        <f t="shared" si="21"/>
        <v/>
      </c>
    </row>
    <row r="111" spans="2:22" x14ac:dyDescent="0.25">
      <c r="C111" t="s">
        <v>213</v>
      </c>
      <c r="D111">
        <v>1879442139</v>
      </c>
      <c r="G111">
        <v>35</v>
      </c>
      <c r="L111" s="2" t="str">
        <f t="shared" si="11"/>
        <v>[110]={[2]={["YULE_FESTIVAL"]=35;};[1]=1879442139;}; -- Shire Holly Yule Garments - Gift-wrapped selection box</v>
      </c>
      <c r="M111" s="1" t="str">
        <f t="shared" si="12"/>
        <v>[110]={[1]="DIVIDER1"; [2]={["ENGLISH"] = ""; }; };</v>
      </c>
      <c r="N111" s="1" t="str">
        <f t="shared" si="13"/>
        <v>[110]={[1]="DIVIDER2"; [2]={["ENGLISH"] = ""; }; };</v>
      </c>
      <c r="O111" s="1" t="str">
        <f t="shared" si="14"/>
        <v/>
      </c>
      <c r="P111" t="str">
        <f t="shared" si="15"/>
        <v>[1]=1879442139;</v>
      </c>
      <c r="Q111" t="str">
        <f t="shared" si="16"/>
        <v/>
      </c>
      <c r="R111" t="str">
        <f t="shared" si="17"/>
        <v>[2]={["YULE_FESTIVAL"]=35;};</v>
      </c>
      <c r="S111" t="str">
        <f t="shared" si="18"/>
        <v>["YULE_FESTIVAL"]=35;</v>
      </c>
      <c r="T111" t="str">
        <f t="shared" si="19"/>
        <v/>
      </c>
      <c r="U111" t="str">
        <f t="shared" si="20"/>
        <v/>
      </c>
      <c r="V111" t="str">
        <f t="shared" si="21"/>
        <v/>
      </c>
    </row>
    <row r="112" spans="2:22" x14ac:dyDescent="0.25">
      <c r="C112" t="s">
        <v>214</v>
      </c>
      <c r="D112">
        <v>1879414301</v>
      </c>
      <c r="G112">
        <v>35</v>
      </c>
      <c r="L112" s="2" t="str">
        <f t="shared" si="11"/>
        <v>[111]={[2]={["YULE_FESTIVAL"]=35;};[1]=1879414301;}; -- Gala-worthy Yule Garments - Gift-wrapped selection box</v>
      </c>
      <c r="M112" s="1" t="str">
        <f t="shared" si="12"/>
        <v>[111]={[1]="DIVIDER1"; [2]={["ENGLISH"] = ""; }; };</v>
      </c>
      <c r="N112" s="1" t="str">
        <f t="shared" si="13"/>
        <v>[111]={[1]="DIVIDER2"; [2]={["ENGLISH"] = ""; }; };</v>
      </c>
      <c r="O112" s="1" t="str">
        <f t="shared" si="14"/>
        <v/>
      </c>
      <c r="P112" t="str">
        <f t="shared" si="15"/>
        <v>[1]=1879414301;</v>
      </c>
      <c r="Q112" t="str">
        <f t="shared" si="16"/>
        <v/>
      </c>
      <c r="R112" t="str">
        <f t="shared" si="17"/>
        <v>[2]={["YULE_FESTIVAL"]=35;};</v>
      </c>
      <c r="S112" t="str">
        <f t="shared" si="18"/>
        <v>["YULE_FESTIVAL"]=35;</v>
      </c>
      <c r="T112" t="str">
        <f t="shared" si="19"/>
        <v/>
      </c>
      <c r="U112" t="str">
        <f t="shared" si="20"/>
        <v/>
      </c>
      <c r="V112" t="str">
        <f t="shared" si="21"/>
        <v/>
      </c>
    </row>
    <row r="113" spans="2:22" x14ac:dyDescent="0.25">
      <c r="C113" t="s">
        <v>215</v>
      </c>
      <c r="D113">
        <v>1879399239</v>
      </c>
      <c r="G113">
        <v>35</v>
      </c>
      <c r="L113" s="2" t="str">
        <f t="shared" si="11"/>
        <v>[112]={[2]={["YULE_FESTIVAL"]=35;};[1]=1879399239;}; -- Garments of the Ice Flower - Gift-wrapped selection box</v>
      </c>
      <c r="M113" s="1" t="str">
        <f t="shared" si="12"/>
        <v>[112]={[1]="DIVIDER1"; [2]={["ENGLISH"] = ""; }; };</v>
      </c>
      <c r="N113" s="1" t="str">
        <f t="shared" si="13"/>
        <v>[112]={[1]="DIVIDER2"; [2]={["ENGLISH"] = ""; }; };</v>
      </c>
      <c r="O113" s="1" t="str">
        <f t="shared" si="14"/>
        <v/>
      </c>
      <c r="P113" t="str">
        <f t="shared" si="15"/>
        <v>[1]=1879399239;</v>
      </c>
      <c r="Q113" t="str">
        <f t="shared" si="16"/>
        <v/>
      </c>
      <c r="R113" t="str">
        <f t="shared" si="17"/>
        <v>[2]={["YULE_FESTIVAL"]=35;};</v>
      </c>
      <c r="S113" t="str">
        <f t="shared" si="18"/>
        <v>["YULE_FESTIVAL"]=35;</v>
      </c>
      <c r="T113" t="str">
        <f t="shared" si="19"/>
        <v/>
      </c>
      <c r="U113" t="str">
        <f t="shared" si="20"/>
        <v/>
      </c>
      <c r="V113" t="str">
        <f t="shared" si="21"/>
        <v/>
      </c>
    </row>
    <row r="114" spans="2:22" x14ac:dyDescent="0.25">
      <c r="C114" t="s">
        <v>216</v>
      </c>
      <c r="D114">
        <v>1879385130</v>
      </c>
      <c r="G114">
        <v>35</v>
      </c>
      <c r="L114" s="2" t="str">
        <f t="shared" si="11"/>
        <v>[113]={[2]={["YULE_FESTIVAL"]=35;};[1]=1879385130;}; -- Garments of the Northern Sky - Gift-wrapped selection box</v>
      </c>
      <c r="M114" s="1" t="str">
        <f t="shared" si="12"/>
        <v>[113]={[1]="DIVIDER1"; [2]={["ENGLISH"] = ""; }; };</v>
      </c>
      <c r="N114" s="1" t="str">
        <f t="shared" si="13"/>
        <v>[113]={[1]="DIVIDER2"; [2]={["ENGLISH"] = ""; }; };</v>
      </c>
      <c r="O114" s="1" t="str">
        <f t="shared" si="14"/>
        <v/>
      </c>
      <c r="P114" t="str">
        <f t="shared" si="15"/>
        <v>[1]=1879385130;</v>
      </c>
      <c r="Q114" t="str">
        <f t="shared" si="16"/>
        <v/>
      </c>
      <c r="R114" t="str">
        <f t="shared" si="17"/>
        <v>[2]={["YULE_FESTIVAL"]=35;};</v>
      </c>
      <c r="S114" t="str">
        <f t="shared" si="18"/>
        <v>["YULE_FESTIVAL"]=35;</v>
      </c>
      <c r="T114" t="str">
        <f t="shared" si="19"/>
        <v/>
      </c>
      <c r="U114" t="str">
        <f t="shared" si="20"/>
        <v/>
      </c>
      <c r="V114" t="str">
        <f t="shared" si="21"/>
        <v/>
      </c>
    </row>
    <row r="115" spans="2:22" x14ac:dyDescent="0.25">
      <c r="C115" t="s">
        <v>110</v>
      </c>
      <c r="D115">
        <v>1879362283</v>
      </c>
      <c r="G115">
        <v>25</v>
      </c>
      <c r="L115" s="2" t="str">
        <f t="shared" si="11"/>
        <v>[114]={[2]={["YULE_FESTIVAL"]=25;};[1]=1879362283;}; -- Woodland Crown - Gift Wrapped</v>
      </c>
      <c r="M115" s="1" t="str">
        <f t="shared" si="12"/>
        <v>[114]={[1]="DIVIDER1"; [2]={["ENGLISH"] = ""; }; };</v>
      </c>
      <c r="N115" s="1" t="str">
        <f t="shared" si="13"/>
        <v>[114]={[1]="DIVIDER2"; [2]={["ENGLISH"] = ""; }; };</v>
      </c>
      <c r="O115" s="1" t="str">
        <f t="shared" si="14"/>
        <v/>
      </c>
      <c r="P115" t="str">
        <f t="shared" si="15"/>
        <v>[1]=1879362283;</v>
      </c>
      <c r="Q115" t="str">
        <f t="shared" si="16"/>
        <v/>
      </c>
      <c r="R115" t="str">
        <f t="shared" si="17"/>
        <v>[2]={["YULE_FESTIVAL"]=25;};</v>
      </c>
      <c r="S115" t="str">
        <f t="shared" si="18"/>
        <v>["YULE_FESTIVAL"]=25;</v>
      </c>
      <c r="T115" t="str">
        <f t="shared" si="19"/>
        <v/>
      </c>
      <c r="U115" t="str">
        <f t="shared" si="20"/>
        <v/>
      </c>
      <c r="V115" t="str">
        <f t="shared" si="21"/>
        <v/>
      </c>
    </row>
    <row r="116" spans="2:22" x14ac:dyDescent="0.25">
      <c r="C116" t="s">
        <v>111</v>
      </c>
      <c r="D116">
        <v>1879362280</v>
      </c>
      <c r="G116">
        <v>25</v>
      </c>
      <c r="L116" s="2" t="str">
        <f t="shared" si="11"/>
        <v>[115]={[2]={["YULE_FESTIVAL"]=25;};[1]=1879362280;}; -- Fur Mantle - Gift Wrapped</v>
      </c>
      <c r="M116" s="1" t="str">
        <f t="shared" si="12"/>
        <v>[115]={[1]="DIVIDER1"; [2]={["ENGLISH"] = ""; }; };</v>
      </c>
      <c r="N116" s="1" t="str">
        <f t="shared" si="13"/>
        <v>[115]={[1]="DIVIDER2"; [2]={["ENGLISH"] = ""; }; };</v>
      </c>
      <c r="O116" s="1" t="str">
        <f t="shared" si="14"/>
        <v/>
      </c>
      <c r="P116" t="str">
        <f t="shared" si="15"/>
        <v>[1]=1879362280;</v>
      </c>
      <c r="Q116" t="str">
        <f t="shared" si="16"/>
        <v/>
      </c>
      <c r="R116" t="str">
        <f t="shared" si="17"/>
        <v>[2]={["YULE_FESTIVAL"]=25;};</v>
      </c>
      <c r="S116" t="str">
        <f t="shared" si="18"/>
        <v>["YULE_FESTIVAL"]=25;</v>
      </c>
      <c r="T116" t="str">
        <f t="shared" si="19"/>
        <v/>
      </c>
      <c r="U116" t="str">
        <f t="shared" si="20"/>
        <v/>
      </c>
      <c r="V116" t="str">
        <f t="shared" si="21"/>
        <v/>
      </c>
    </row>
    <row r="117" spans="2:22" x14ac:dyDescent="0.25">
      <c r="C117" t="s">
        <v>112</v>
      </c>
      <c r="D117">
        <v>1879362279</v>
      </c>
      <c r="G117">
        <v>25</v>
      </c>
      <c r="L117" s="2" t="str">
        <f t="shared" si="11"/>
        <v>[116]={[2]={["YULE_FESTIVAL"]=25;};[1]=1879362279;}; -- Ornate Winter Dress - Gift Wrapped</v>
      </c>
      <c r="M117" s="1" t="str">
        <f t="shared" si="12"/>
        <v>[116]={[1]="DIVIDER1"; [2]={["ENGLISH"] = ""; }; };</v>
      </c>
      <c r="N117" s="1" t="str">
        <f t="shared" si="13"/>
        <v>[116]={[1]="DIVIDER2"; [2]={["ENGLISH"] = ""; }; };</v>
      </c>
      <c r="O117" s="1" t="str">
        <f t="shared" si="14"/>
        <v/>
      </c>
      <c r="P117" t="str">
        <f t="shared" si="15"/>
        <v>[1]=1879362279;</v>
      </c>
      <c r="Q117" t="str">
        <f t="shared" si="16"/>
        <v/>
      </c>
      <c r="R117" t="str">
        <f t="shared" si="17"/>
        <v>[2]={["YULE_FESTIVAL"]=25;};</v>
      </c>
      <c r="S117" t="str">
        <f t="shared" si="18"/>
        <v>["YULE_FESTIVAL"]=25;</v>
      </c>
      <c r="T117" t="str">
        <f t="shared" si="19"/>
        <v/>
      </c>
      <c r="U117" t="str">
        <f t="shared" si="20"/>
        <v/>
      </c>
      <c r="V117" t="str">
        <f t="shared" si="21"/>
        <v/>
      </c>
    </row>
    <row r="118" spans="2:22" x14ac:dyDescent="0.25">
      <c r="C118" t="s">
        <v>113</v>
      </c>
      <c r="D118">
        <v>1879362282</v>
      </c>
      <c r="G118">
        <v>25</v>
      </c>
      <c r="L118" s="2" t="str">
        <f t="shared" si="11"/>
        <v>[117]={[2]={["YULE_FESTIVAL"]=25;};[1]=1879362282;}; -- Ornate Winter Jacket and Trousers - Gift Wrapped</v>
      </c>
      <c r="M118" s="1" t="str">
        <f t="shared" si="12"/>
        <v>[117]={[1]="DIVIDER1"; [2]={["ENGLISH"] = ""; }; };</v>
      </c>
      <c r="N118" s="1" t="str">
        <f t="shared" si="13"/>
        <v>[117]={[1]="DIVIDER2"; [2]={["ENGLISH"] = ""; }; };</v>
      </c>
      <c r="O118" s="1" t="str">
        <f t="shared" si="14"/>
        <v/>
      </c>
      <c r="P118" t="str">
        <f t="shared" si="15"/>
        <v>[1]=1879362282;</v>
      </c>
      <c r="Q118" t="str">
        <f t="shared" si="16"/>
        <v/>
      </c>
      <c r="R118" t="str">
        <f t="shared" si="17"/>
        <v>[2]={["YULE_FESTIVAL"]=25;};</v>
      </c>
      <c r="S118" t="str">
        <f t="shared" si="18"/>
        <v>["YULE_FESTIVAL"]=25;</v>
      </c>
      <c r="T118" t="str">
        <f t="shared" si="19"/>
        <v/>
      </c>
      <c r="U118" t="str">
        <f t="shared" si="20"/>
        <v/>
      </c>
      <c r="V118" t="str">
        <f t="shared" si="21"/>
        <v/>
      </c>
    </row>
    <row r="119" spans="2:22" x14ac:dyDescent="0.25">
      <c r="C119" t="s">
        <v>114</v>
      </c>
      <c r="D119">
        <v>1879362281</v>
      </c>
      <c r="G119">
        <v>25</v>
      </c>
      <c r="L119" s="2" t="str">
        <f t="shared" si="11"/>
        <v>[118]={[2]={["YULE_FESTIVAL"]=25;};[1]=1879362281;}; -- Ornate Winter Cloak - Gift Wrapped</v>
      </c>
      <c r="M119" s="1" t="str">
        <f t="shared" si="12"/>
        <v>[118]={[1]="DIVIDER1"; [2]={["ENGLISH"] = ""; }; };</v>
      </c>
      <c r="N119" s="1" t="str">
        <f t="shared" si="13"/>
        <v>[118]={[1]="DIVIDER2"; [2]={["ENGLISH"] = ""; }; };</v>
      </c>
      <c r="O119" s="1" t="str">
        <f t="shared" si="14"/>
        <v/>
      </c>
      <c r="P119" t="str">
        <f t="shared" si="15"/>
        <v>[1]=1879362281;</v>
      </c>
      <c r="Q119" t="str">
        <f t="shared" si="16"/>
        <v/>
      </c>
      <c r="R119" t="str">
        <f t="shared" si="17"/>
        <v>[2]={["YULE_FESTIVAL"]=25;};</v>
      </c>
      <c r="S119" t="str">
        <f t="shared" si="18"/>
        <v>["YULE_FESTIVAL"]=25;</v>
      </c>
      <c r="T119" t="str">
        <f t="shared" si="19"/>
        <v/>
      </c>
      <c r="U119" t="str">
        <f t="shared" si="20"/>
        <v/>
      </c>
      <c r="V119" t="str">
        <f t="shared" si="21"/>
        <v/>
      </c>
    </row>
    <row r="120" spans="2:22" x14ac:dyDescent="0.25">
      <c r="C120" t="s">
        <v>115</v>
      </c>
      <c r="D120">
        <v>1879342506</v>
      </c>
      <c r="G120">
        <v>25</v>
      </c>
      <c r="L120" s="2" t="str">
        <f t="shared" si="11"/>
        <v>[119]={[2]={["YULE_FESTIVAL"]=25;};[1]=1879342506;}; -- Hooded Cloak of Winter's Light - Gift Wrapped</v>
      </c>
      <c r="M120" s="1" t="str">
        <f t="shared" si="12"/>
        <v>[119]={[1]="DIVIDER1"; [2]={["ENGLISH"] = ""; }; };</v>
      </c>
      <c r="N120" s="1" t="str">
        <f t="shared" si="13"/>
        <v>[119]={[1]="DIVIDER2"; [2]={["ENGLISH"] = ""; }; };</v>
      </c>
      <c r="O120" s="1" t="str">
        <f t="shared" si="14"/>
        <v/>
      </c>
      <c r="P120" t="str">
        <f t="shared" si="15"/>
        <v>[1]=1879342506;</v>
      </c>
      <c r="Q120" t="str">
        <f t="shared" si="16"/>
        <v/>
      </c>
      <c r="R120" t="str">
        <f t="shared" si="17"/>
        <v>[2]={["YULE_FESTIVAL"]=25;};</v>
      </c>
      <c r="S120" t="str">
        <f t="shared" si="18"/>
        <v>["YULE_FESTIVAL"]=25;</v>
      </c>
      <c r="T120" t="str">
        <f t="shared" si="19"/>
        <v/>
      </c>
      <c r="U120" t="str">
        <f t="shared" si="20"/>
        <v/>
      </c>
      <c r="V120" t="str">
        <f t="shared" si="21"/>
        <v/>
      </c>
    </row>
    <row r="121" spans="2:22" x14ac:dyDescent="0.25">
      <c r="C121" t="s">
        <v>116</v>
      </c>
      <c r="D121">
        <v>1879342503</v>
      </c>
      <c r="G121">
        <v>25</v>
      </c>
      <c r="L121" s="2" t="str">
        <f t="shared" si="11"/>
        <v>[120]={[2]={["YULE_FESTIVAL"]=25;};[1]=1879342503;}; -- Cloak of Winter's Light - Gift Wrapped</v>
      </c>
      <c r="M121" s="1" t="str">
        <f t="shared" si="12"/>
        <v>[120]={[1]="DIVIDER1"; [2]={["ENGLISH"] = ""; }; };</v>
      </c>
      <c r="N121" s="1" t="str">
        <f t="shared" si="13"/>
        <v>[120]={[1]="DIVIDER2"; [2]={["ENGLISH"] = ""; }; };</v>
      </c>
      <c r="O121" s="1" t="str">
        <f t="shared" si="14"/>
        <v/>
      </c>
      <c r="P121" t="str">
        <f t="shared" si="15"/>
        <v>[1]=1879342503;</v>
      </c>
      <c r="Q121" t="str">
        <f t="shared" si="16"/>
        <v/>
      </c>
      <c r="R121" t="str">
        <f t="shared" si="17"/>
        <v>[2]={["YULE_FESTIVAL"]=25;};</v>
      </c>
      <c r="S121" t="str">
        <f t="shared" si="18"/>
        <v>["YULE_FESTIVAL"]=25;</v>
      </c>
      <c r="T121" t="str">
        <f t="shared" si="19"/>
        <v/>
      </c>
      <c r="U121" t="str">
        <f t="shared" si="20"/>
        <v/>
      </c>
      <c r="V121" t="str">
        <f t="shared" si="21"/>
        <v/>
      </c>
    </row>
    <row r="122" spans="2:22" x14ac:dyDescent="0.25">
      <c r="C122" t="s">
        <v>217</v>
      </c>
      <c r="D122">
        <v>1879342508</v>
      </c>
      <c r="G122">
        <v>25</v>
      </c>
      <c r="L122" s="2" t="str">
        <f t="shared" si="11"/>
        <v>[121]={[2]={["YULE_FESTIVAL"]=25;};[1]=1879342508;}; -- Robe of Winter's Light - Gift-wrapped</v>
      </c>
      <c r="M122" s="1" t="str">
        <f t="shared" si="12"/>
        <v>[121]={[1]="DIVIDER1"; [2]={["ENGLISH"] = ""; }; };</v>
      </c>
      <c r="N122" s="1" t="str">
        <f t="shared" si="13"/>
        <v>[121]={[1]="DIVIDER2"; [2]={["ENGLISH"] = ""; }; };</v>
      </c>
      <c r="O122" s="1" t="str">
        <f t="shared" si="14"/>
        <v/>
      </c>
      <c r="P122" t="str">
        <f t="shared" si="15"/>
        <v>[1]=1879342508;</v>
      </c>
      <c r="Q122" t="str">
        <f t="shared" si="16"/>
        <v/>
      </c>
      <c r="R122" t="str">
        <f t="shared" si="17"/>
        <v>[2]={["YULE_FESTIVAL"]=25;};</v>
      </c>
      <c r="S122" t="str">
        <f t="shared" si="18"/>
        <v>["YULE_FESTIVAL"]=25;</v>
      </c>
      <c r="T122" t="str">
        <f t="shared" si="19"/>
        <v/>
      </c>
      <c r="U122" t="str">
        <f t="shared" si="20"/>
        <v/>
      </c>
      <c r="V122" t="str">
        <f t="shared" si="21"/>
        <v/>
      </c>
    </row>
    <row r="123" spans="2:22" x14ac:dyDescent="0.25">
      <c r="B123" t="s">
        <v>117</v>
      </c>
      <c r="L123" s="2" t="str">
        <f t="shared" si="11"/>
        <v>[122]={[1]="DIVIDER2"; [2]={["ENGLISH"] = "The More the Merrier Steeds"; }; };</v>
      </c>
      <c r="M123" s="1" t="str">
        <f t="shared" si="12"/>
        <v>[122]={[1]="DIVIDER1"; [2]={["ENGLISH"] = ""; }; };</v>
      </c>
      <c r="N123" s="1" t="str">
        <f t="shared" si="13"/>
        <v>[122]={[1]="DIVIDER2"; [2]={["ENGLISH"] = "The More the Merrier Steeds"; }; };</v>
      </c>
      <c r="O123" s="1" t="str">
        <f t="shared" si="14"/>
        <v/>
      </c>
      <c r="P123" t="str">
        <f t="shared" si="15"/>
        <v>[1]=;</v>
      </c>
      <c r="Q123" t="str">
        <f t="shared" si="16"/>
        <v/>
      </c>
      <c r="R123" t="str">
        <f t="shared" si="17"/>
        <v>[2]={};</v>
      </c>
      <c r="S123" t="str">
        <f t="shared" si="18"/>
        <v/>
      </c>
      <c r="T123" t="str">
        <f t="shared" si="19"/>
        <v/>
      </c>
      <c r="U123" t="str">
        <f t="shared" si="20"/>
        <v/>
      </c>
      <c r="V123" t="str">
        <f t="shared" si="21"/>
        <v/>
      </c>
    </row>
    <row r="124" spans="2:22" x14ac:dyDescent="0.25">
      <c r="C124" t="s">
        <v>287</v>
      </c>
      <c r="D124">
        <v>1879498325</v>
      </c>
      <c r="G124">
        <v>80</v>
      </c>
      <c r="L124" s="2" t="str">
        <f t="shared" si="11"/>
        <v>[123]={[2]={["YULE_FESTIVAL"]=80;};[1]=1879498325;}; -- Snowy Evening Steed</v>
      </c>
      <c r="M124" s="1" t="str">
        <f t="shared" si="12"/>
        <v>[123]={[1]="DIVIDER1"; [2]={["ENGLISH"] = ""; }; };</v>
      </c>
      <c r="N124" s="1" t="str">
        <f t="shared" si="13"/>
        <v>[123]={[1]="DIVIDER2"; [2]={["ENGLISH"] = ""; }; };</v>
      </c>
      <c r="O124" s="1" t="str">
        <f t="shared" si="14"/>
        <v/>
      </c>
      <c r="P124" t="str">
        <f t="shared" si="15"/>
        <v>[1]=1879498325;</v>
      </c>
      <c r="Q124" t="str">
        <f t="shared" si="16"/>
        <v/>
      </c>
      <c r="R124" t="str">
        <f t="shared" si="17"/>
        <v>[2]={["YULE_FESTIVAL"]=80;};</v>
      </c>
      <c r="S124" t="str">
        <f t="shared" si="18"/>
        <v>["YULE_FESTIVAL"]=80;</v>
      </c>
      <c r="T124" t="str">
        <f t="shared" si="19"/>
        <v/>
      </c>
      <c r="U124" t="str">
        <f t="shared" si="20"/>
        <v/>
      </c>
      <c r="V124" t="str">
        <f t="shared" si="21"/>
        <v/>
      </c>
    </row>
    <row r="125" spans="2:22" x14ac:dyDescent="0.25">
      <c r="C125" s="1" t="s">
        <v>104</v>
      </c>
      <c r="D125">
        <v>1879479318</v>
      </c>
      <c r="G125">
        <v>80</v>
      </c>
      <c r="L125" s="2" t="str">
        <f t="shared" si="11"/>
        <v>[124]={[2]={["YULE_FESTIVAL"]=80;};[1]=1879479318;}; -- Icy Expeditions Steed</v>
      </c>
      <c r="M125" s="1" t="str">
        <f t="shared" si="12"/>
        <v>[124]={[1]="DIVIDER1"; [2]={["ENGLISH"] = ""; }; };</v>
      </c>
      <c r="N125" s="1" t="str">
        <f t="shared" si="13"/>
        <v>[124]={[1]="DIVIDER2"; [2]={["ENGLISH"] = ""; }; };</v>
      </c>
      <c r="O125" s="1" t="str">
        <f t="shared" si="14"/>
        <v/>
      </c>
      <c r="P125" t="str">
        <f t="shared" si="15"/>
        <v>[1]=1879479318;</v>
      </c>
      <c r="Q125" t="str">
        <f t="shared" si="16"/>
        <v/>
      </c>
      <c r="R125" t="str">
        <f t="shared" si="17"/>
        <v>[2]={["YULE_FESTIVAL"]=80;};</v>
      </c>
      <c r="S125" t="str">
        <f t="shared" si="18"/>
        <v>["YULE_FESTIVAL"]=80;</v>
      </c>
      <c r="T125" t="str">
        <f t="shared" si="19"/>
        <v/>
      </c>
      <c r="U125" t="str">
        <f t="shared" si="20"/>
        <v/>
      </c>
      <c r="V125" t="str">
        <f t="shared" si="21"/>
        <v/>
      </c>
    </row>
    <row r="126" spans="2:22" x14ac:dyDescent="0.25">
      <c r="C126" s="1" t="s">
        <v>118</v>
      </c>
      <c r="D126">
        <v>1879479318</v>
      </c>
      <c r="G126">
        <v>80</v>
      </c>
      <c r="L126" s="2" t="str">
        <f t="shared" si="11"/>
        <v>[125]={[2]={["YULE_FESTIVAL"]=80;};[1]=1879479318;}; -- Snow-strider's Steed</v>
      </c>
      <c r="M126" s="1" t="str">
        <f t="shared" si="12"/>
        <v>[125]={[1]="DIVIDER1"; [2]={["ENGLISH"] = ""; }; };</v>
      </c>
      <c r="N126" s="1" t="str">
        <f t="shared" si="13"/>
        <v>[125]={[1]="DIVIDER2"; [2]={["ENGLISH"] = ""; }; };</v>
      </c>
      <c r="O126" s="1" t="str">
        <f t="shared" si="14"/>
        <v/>
      </c>
      <c r="P126" t="str">
        <f t="shared" si="15"/>
        <v>[1]=1879479318;</v>
      </c>
      <c r="Q126" t="str">
        <f t="shared" si="16"/>
        <v/>
      </c>
      <c r="R126" t="str">
        <f t="shared" si="17"/>
        <v>[2]={["YULE_FESTIVAL"]=80;};</v>
      </c>
      <c r="S126" t="str">
        <f t="shared" si="18"/>
        <v>["YULE_FESTIVAL"]=80;</v>
      </c>
      <c r="T126" t="str">
        <f t="shared" si="19"/>
        <v/>
      </c>
      <c r="U126" t="str">
        <f t="shared" si="20"/>
        <v/>
      </c>
      <c r="V126" t="str">
        <f t="shared" si="21"/>
        <v/>
      </c>
    </row>
    <row r="127" spans="2:22" x14ac:dyDescent="0.25">
      <c r="C127" s="1" t="s">
        <v>119</v>
      </c>
      <c r="D127">
        <v>1879442109</v>
      </c>
      <c r="G127">
        <v>80</v>
      </c>
      <c r="L127" s="2" t="str">
        <f t="shared" si="11"/>
        <v>[126]={[2]={["YULE_FESTIVAL"]=80;};[1]=1879442109;}; -- Shire Holly Steed</v>
      </c>
      <c r="M127" s="1" t="str">
        <f t="shared" si="12"/>
        <v>[126]={[1]="DIVIDER1"; [2]={["ENGLISH"] = ""; }; };</v>
      </c>
      <c r="N127" s="1" t="str">
        <f t="shared" si="13"/>
        <v>[126]={[1]="DIVIDER2"; [2]={["ENGLISH"] = ""; }; };</v>
      </c>
      <c r="O127" s="1" t="str">
        <f t="shared" si="14"/>
        <v/>
      </c>
      <c r="P127" t="str">
        <f t="shared" si="15"/>
        <v>[1]=1879442109;</v>
      </c>
      <c r="Q127" t="str">
        <f t="shared" si="16"/>
        <v/>
      </c>
      <c r="R127" t="str">
        <f t="shared" si="17"/>
        <v>[2]={["YULE_FESTIVAL"]=80;};</v>
      </c>
      <c r="S127" t="str">
        <f t="shared" si="18"/>
        <v>["YULE_FESTIVAL"]=80;</v>
      </c>
      <c r="T127" t="str">
        <f t="shared" si="19"/>
        <v/>
      </c>
      <c r="U127" t="str">
        <f t="shared" si="20"/>
        <v/>
      </c>
      <c r="V127" t="str">
        <f t="shared" si="21"/>
        <v/>
      </c>
    </row>
    <row r="128" spans="2:22" x14ac:dyDescent="0.25">
      <c r="C128" s="1" t="s">
        <v>120</v>
      </c>
      <c r="D128">
        <v>1879414302</v>
      </c>
      <c r="G128">
        <v>60</v>
      </c>
      <c r="L128" s="2" t="str">
        <f t="shared" si="11"/>
        <v>[127]={[2]={["YULE_FESTIVAL"]=60;};[1]=1879414302;}; -- Yule Gala Steed</v>
      </c>
      <c r="M128" s="1" t="str">
        <f t="shared" si="12"/>
        <v>[127]={[1]="DIVIDER1"; [2]={["ENGLISH"] = ""; }; };</v>
      </c>
      <c r="N128" s="1" t="str">
        <f t="shared" si="13"/>
        <v>[127]={[1]="DIVIDER2"; [2]={["ENGLISH"] = ""; }; };</v>
      </c>
      <c r="O128" s="1" t="str">
        <f t="shared" si="14"/>
        <v/>
      </c>
      <c r="P128" t="str">
        <f t="shared" si="15"/>
        <v>[1]=1879414302;</v>
      </c>
      <c r="Q128" t="str">
        <f t="shared" si="16"/>
        <v/>
      </c>
      <c r="R128" t="str">
        <f t="shared" si="17"/>
        <v>[2]={["YULE_FESTIVAL"]=60;};</v>
      </c>
      <c r="S128" t="str">
        <f t="shared" si="18"/>
        <v>["YULE_FESTIVAL"]=60;</v>
      </c>
      <c r="T128" t="str">
        <f t="shared" si="19"/>
        <v/>
      </c>
      <c r="U128" t="str">
        <f t="shared" si="20"/>
        <v/>
      </c>
      <c r="V128" t="str">
        <f t="shared" si="21"/>
        <v/>
      </c>
    </row>
    <row r="129" spans="2:22" x14ac:dyDescent="0.25">
      <c r="B129" t="s">
        <v>199</v>
      </c>
      <c r="L129" s="2" t="str">
        <f t="shared" si="11"/>
        <v>[128]={[1]="DIVIDER2"; [2]={["ENGLISH"] = "The More the Merrier Warsteed"; }; };</v>
      </c>
      <c r="M129" s="1" t="str">
        <f t="shared" si="12"/>
        <v>[128]={[1]="DIVIDER1"; [2]={["ENGLISH"] = ""; }; };</v>
      </c>
      <c r="N129" s="1" t="str">
        <f t="shared" si="13"/>
        <v>[128]={[1]="DIVIDER2"; [2]={["ENGLISH"] = "The More the Merrier Warsteed"; }; };</v>
      </c>
      <c r="O129" s="1" t="str">
        <f t="shared" si="14"/>
        <v/>
      </c>
      <c r="P129" t="str">
        <f t="shared" si="15"/>
        <v>[1]=;</v>
      </c>
      <c r="Q129" t="str">
        <f t="shared" si="16"/>
        <v/>
      </c>
      <c r="R129" t="str">
        <f t="shared" si="17"/>
        <v>[2]={};</v>
      </c>
      <c r="S129" t="str">
        <f t="shared" si="18"/>
        <v/>
      </c>
      <c r="T129" t="str">
        <f t="shared" si="19"/>
        <v/>
      </c>
      <c r="U129" t="str">
        <f t="shared" si="20"/>
        <v/>
      </c>
      <c r="V129" t="str">
        <f t="shared" si="21"/>
        <v/>
      </c>
    </row>
    <row r="130" spans="2:22" x14ac:dyDescent="0.25">
      <c r="C130" t="s">
        <v>288</v>
      </c>
      <c r="D130">
        <v>1879498352</v>
      </c>
      <c r="G130">
        <v>70</v>
      </c>
      <c r="L130" s="2" t="str">
        <f t="shared" si="11"/>
        <v>[129]={[2]={["YULE_FESTIVAL"]=70;};[1]=1879498352;}; -- Snowy Evening Caparison</v>
      </c>
      <c r="M130" s="1" t="str">
        <f t="shared" si="12"/>
        <v>[129]={[1]="DIVIDER1"; [2]={["ENGLISH"] = ""; }; };</v>
      </c>
      <c r="N130" s="1" t="str">
        <f t="shared" si="13"/>
        <v>[129]={[1]="DIVIDER2"; [2]={["ENGLISH"] = ""; }; };</v>
      </c>
      <c r="O130" s="1" t="str">
        <f t="shared" si="14"/>
        <v/>
      </c>
      <c r="P130" t="str">
        <f t="shared" si="15"/>
        <v>[1]=1879498352;</v>
      </c>
      <c r="Q130" t="str">
        <f t="shared" si="16"/>
        <v/>
      </c>
      <c r="R130" t="str">
        <f t="shared" si="17"/>
        <v>[2]={["YULE_FESTIVAL"]=70;};</v>
      </c>
      <c r="S130" t="str">
        <f t="shared" si="18"/>
        <v>["YULE_FESTIVAL"]=70;</v>
      </c>
      <c r="T130" t="str">
        <f t="shared" si="19"/>
        <v/>
      </c>
      <c r="U130" t="str">
        <f t="shared" si="20"/>
        <v/>
      </c>
      <c r="V130" t="str">
        <f t="shared" si="21"/>
        <v/>
      </c>
    </row>
    <row r="131" spans="2:22" x14ac:dyDescent="0.25">
      <c r="C131" t="s">
        <v>289</v>
      </c>
      <c r="D131">
        <v>1879498351</v>
      </c>
      <c r="G131">
        <v>50</v>
      </c>
      <c r="L131" s="2" t="str">
        <f t="shared" ref="L131:L194" si="22">IF(
  NOT(ISBLANK(A131)),
  M131,
  IF(
    NOT(ISBLANK(B131)),
    N131,
    CONCATENATE("[",ROW()-1,"]={",Q131,R131,P131,"};"," -- ",C131)
  )
)</f>
        <v>[130]={[2]={["YULE_FESTIVAL"]=50;};[1]=1879498351;}; -- Snowy Evening Head-piece</v>
      </c>
      <c r="M131" s="1" t="str">
        <f t="shared" ref="M131:M194" si="23">CONCATENATE("[",ROW()-1,"]={[1]=""DIVIDER1""; [2]={[""ENGLISH""] = """,A131,"""; }; ",O131,"};")</f>
        <v>[130]={[1]="DIVIDER1"; [2]={["ENGLISH"] = ""; }; };</v>
      </c>
      <c r="N131" s="1" t="str">
        <f t="shared" ref="N131:N194" si="24">CONCATENATE("[",ROW()-1,"]={[1]=""DIVIDER2""; [2]={[""ENGLISH""] = """,B131,"""; }; ",O131,"};")</f>
        <v>[130]={[1]="DIVIDER2"; [2]={["ENGLISH"] = ""; }; };</v>
      </c>
      <c r="O131" s="1" t="str">
        <f t="shared" ref="O131:O194" si="25">IF(LEN(K131)&gt;0,CONCATENATE("[""DIVIDER_HEIGHT""] = ",K131,";"),"")</f>
        <v/>
      </c>
      <c r="P131" t="str">
        <f t="shared" ref="P131:P194" si="26">CONCATENATE("[1]=",D131,";")</f>
        <v>[1]=1879498351;</v>
      </c>
      <c r="Q131" t="str">
        <f t="shared" ref="Q131:Q194" si="27">IF(F131&gt;0,CONCATENATE("[3]=",F131,";"),"")</f>
        <v/>
      </c>
      <c r="R131" t="str">
        <f t="shared" ref="R131:R194" si="28">_xlfn.TEXTJOIN("",TRUE,"[2]={",S131:V131,"};")</f>
        <v>[2]={["YULE_FESTIVAL"]=50;};</v>
      </c>
      <c r="S131" t="str">
        <f t="shared" ref="S131:S194" si="29">IF(G131&gt;0,CONCATENATE("[""",G$1,"""]=",G131,";"),"")</f>
        <v>["YULE_FESTIVAL"]=50;</v>
      </c>
      <c r="T131" t="str">
        <f t="shared" ref="T131:T194" si="30">IF(H131&gt;0,CONCATENATE("[""",H$1,"""]=",H131,";"),"")</f>
        <v/>
      </c>
      <c r="U131" t="str">
        <f t="shared" ref="U131:U194" si="31">IF(I131&gt;0,CONCATENATE("[""",I$1,"""]=",I131,";"),"")</f>
        <v/>
      </c>
      <c r="V131" t="str">
        <f t="shared" ref="V131:V194" si="32">IF(J131&gt;0,CONCATENATE("[""",J$1,"""]=",J131,";"),"")</f>
        <v/>
      </c>
    </row>
    <row r="132" spans="2:22" x14ac:dyDescent="0.25">
      <c r="C132" t="s">
        <v>290</v>
      </c>
      <c r="D132">
        <v>1879498334</v>
      </c>
      <c r="G132">
        <v>40</v>
      </c>
      <c r="L132" s="2" t="str">
        <f t="shared" si="22"/>
        <v>[131]={[2]={["YULE_FESTIVAL"]=40;};[1]=1879498334;}; -- Snowy Evening Saddle</v>
      </c>
      <c r="M132" s="1" t="str">
        <f t="shared" si="23"/>
        <v>[131]={[1]="DIVIDER1"; [2]={["ENGLISH"] = ""; }; };</v>
      </c>
      <c r="N132" s="1" t="str">
        <f t="shared" si="24"/>
        <v>[131]={[1]="DIVIDER2"; [2]={["ENGLISH"] = ""; }; };</v>
      </c>
      <c r="O132" s="1" t="str">
        <f t="shared" si="25"/>
        <v/>
      </c>
      <c r="P132" t="str">
        <f t="shared" si="26"/>
        <v>[1]=1879498334;</v>
      </c>
      <c r="Q132" t="str">
        <f t="shared" si="27"/>
        <v/>
      </c>
      <c r="R132" t="str">
        <f t="shared" si="28"/>
        <v>[2]={["YULE_FESTIVAL"]=40;};</v>
      </c>
      <c r="S132" t="str">
        <f t="shared" si="29"/>
        <v>["YULE_FESTIVAL"]=40;</v>
      </c>
      <c r="T132" t="str">
        <f t="shared" si="30"/>
        <v/>
      </c>
      <c r="U132" t="str">
        <f t="shared" si="31"/>
        <v/>
      </c>
      <c r="V132" t="str">
        <f t="shared" si="32"/>
        <v/>
      </c>
    </row>
    <row r="133" spans="2:22" x14ac:dyDescent="0.25">
      <c r="C133" s="1" t="s">
        <v>105</v>
      </c>
      <c r="D133">
        <v>1879479323</v>
      </c>
      <c r="G133">
        <v>70</v>
      </c>
      <c r="L133" s="2" t="str">
        <f t="shared" si="22"/>
        <v>[132]={[2]={["YULE_FESTIVAL"]=70;};[1]=1879479323;}; -- Icy Expeditions Caparison</v>
      </c>
      <c r="M133" s="1" t="str">
        <f t="shared" si="23"/>
        <v>[132]={[1]="DIVIDER1"; [2]={["ENGLISH"] = ""; }; };</v>
      </c>
      <c r="N133" s="1" t="str">
        <f t="shared" si="24"/>
        <v>[132]={[1]="DIVIDER2"; [2]={["ENGLISH"] = ""; }; };</v>
      </c>
      <c r="O133" s="1" t="str">
        <f t="shared" si="25"/>
        <v/>
      </c>
      <c r="P133" t="str">
        <f t="shared" si="26"/>
        <v>[1]=1879479323;</v>
      </c>
      <c r="Q133" t="str">
        <f t="shared" si="27"/>
        <v/>
      </c>
      <c r="R133" t="str">
        <f t="shared" si="28"/>
        <v>[2]={["YULE_FESTIVAL"]=70;};</v>
      </c>
      <c r="S133" t="str">
        <f t="shared" si="29"/>
        <v>["YULE_FESTIVAL"]=70;</v>
      </c>
      <c r="T133" t="str">
        <f t="shared" si="30"/>
        <v/>
      </c>
      <c r="U133" t="str">
        <f t="shared" si="31"/>
        <v/>
      </c>
      <c r="V133" t="str">
        <f t="shared" si="32"/>
        <v/>
      </c>
    </row>
    <row r="134" spans="2:22" x14ac:dyDescent="0.25">
      <c r="C134" s="1" t="s">
        <v>106</v>
      </c>
      <c r="D134">
        <v>1879479322</v>
      </c>
      <c r="G134">
        <v>50</v>
      </c>
      <c r="L134" s="2" t="str">
        <f t="shared" si="22"/>
        <v>[133]={[2]={["YULE_FESTIVAL"]=50;};[1]=1879479322;}; -- Icy Expeditions Head-piece</v>
      </c>
      <c r="M134" s="1" t="str">
        <f t="shared" si="23"/>
        <v>[133]={[1]="DIVIDER1"; [2]={["ENGLISH"] = ""; }; };</v>
      </c>
      <c r="N134" s="1" t="str">
        <f t="shared" si="24"/>
        <v>[133]={[1]="DIVIDER2"; [2]={["ENGLISH"] = ""; }; };</v>
      </c>
      <c r="O134" s="1" t="str">
        <f t="shared" si="25"/>
        <v/>
      </c>
      <c r="P134" t="str">
        <f t="shared" si="26"/>
        <v>[1]=1879479322;</v>
      </c>
      <c r="Q134" t="str">
        <f t="shared" si="27"/>
        <v/>
      </c>
      <c r="R134" t="str">
        <f t="shared" si="28"/>
        <v>[2]={["YULE_FESTIVAL"]=50;};</v>
      </c>
      <c r="S134" t="str">
        <f t="shared" si="29"/>
        <v>["YULE_FESTIVAL"]=50;</v>
      </c>
      <c r="T134" t="str">
        <f t="shared" si="30"/>
        <v/>
      </c>
      <c r="U134" t="str">
        <f t="shared" si="31"/>
        <v/>
      </c>
      <c r="V134" t="str">
        <f t="shared" si="32"/>
        <v/>
      </c>
    </row>
    <row r="135" spans="2:22" x14ac:dyDescent="0.25">
      <c r="C135" s="1" t="s">
        <v>107</v>
      </c>
      <c r="D135">
        <v>1879479324</v>
      </c>
      <c r="G135">
        <v>40</v>
      </c>
      <c r="L135" s="2" t="str">
        <f t="shared" si="22"/>
        <v>[134]={[2]={["YULE_FESTIVAL"]=40;};[1]=1879479324;}; -- Icy Expeditions Saddle</v>
      </c>
      <c r="M135" s="1" t="str">
        <f t="shared" si="23"/>
        <v>[134]={[1]="DIVIDER1"; [2]={["ENGLISH"] = ""; }; };</v>
      </c>
      <c r="N135" s="1" t="str">
        <f t="shared" si="24"/>
        <v>[134]={[1]="DIVIDER2"; [2]={["ENGLISH"] = ""; }; };</v>
      </c>
      <c r="O135" s="1" t="str">
        <f t="shared" si="25"/>
        <v/>
      </c>
      <c r="P135" t="str">
        <f t="shared" si="26"/>
        <v>[1]=1879479324;</v>
      </c>
      <c r="Q135" t="str">
        <f t="shared" si="27"/>
        <v/>
      </c>
      <c r="R135" t="str">
        <f t="shared" si="28"/>
        <v>[2]={["YULE_FESTIVAL"]=40;};</v>
      </c>
      <c r="S135" t="str">
        <f t="shared" si="29"/>
        <v>["YULE_FESTIVAL"]=40;</v>
      </c>
      <c r="T135" t="str">
        <f t="shared" si="30"/>
        <v/>
      </c>
      <c r="U135" t="str">
        <f t="shared" si="31"/>
        <v/>
      </c>
      <c r="V135" t="str">
        <f t="shared" si="32"/>
        <v/>
      </c>
    </row>
    <row r="136" spans="2:22" x14ac:dyDescent="0.25">
      <c r="C136" s="1" t="s">
        <v>200</v>
      </c>
      <c r="D136">
        <v>1879456976</v>
      </c>
      <c r="G136">
        <v>70</v>
      </c>
      <c r="L136" s="2" t="str">
        <f t="shared" si="22"/>
        <v>[135]={[2]={["YULE_FESTIVAL"]=70;};[1]=1879456976;}; -- Snow-strider's Caparison</v>
      </c>
      <c r="M136" s="1" t="str">
        <f t="shared" si="23"/>
        <v>[135]={[1]="DIVIDER1"; [2]={["ENGLISH"] = ""; }; };</v>
      </c>
      <c r="N136" s="1" t="str">
        <f t="shared" si="24"/>
        <v>[135]={[1]="DIVIDER2"; [2]={["ENGLISH"] = ""; }; };</v>
      </c>
      <c r="O136" s="1" t="str">
        <f t="shared" si="25"/>
        <v/>
      </c>
      <c r="P136" t="str">
        <f t="shared" si="26"/>
        <v>[1]=1879456976;</v>
      </c>
      <c r="Q136" t="str">
        <f t="shared" si="27"/>
        <v/>
      </c>
      <c r="R136" t="str">
        <f t="shared" si="28"/>
        <v>[2]={["YULE_FESTIVAL"]=70;};</v>
      </c>
      <c r="S136" t="str">
        <f t="shared" si="29"/>
        <v>["YULE_FESTIVAL"]=70;</v>
      </c>
      <c r="T136" t="str">
        <f t="shared" si="30"/>
        <v/>
      </c>
      <c r="U136" t="str">
        <f t="shared" si="31"/>
        <v/>
      </c>
      <c r="V136" t="str">
        <f t="shared" si="32"/>
        <v/>
      </c>
    </row>
    <row r="137" spans="2:22" x14ac:dyDescent="0.25">
      <c r="C137" s="1" t="s">
        <v>201</v>
      </c>
      <c r="D137">
        <v>1879456983</v>
      </c>
      <c r="G137">
        <v>50</v>
      </c>
      <c r="L137" s="2" t="str">
        <f t="shared" si="22"/>
        <v>[136]={[2]={["YULE_FESTIVAL"]=50;};[1]=1879456983;}; -- Snow-strider's Head-piece</v>
      </c>
      <c r="M137" s="1" t="str">
        <f t="shared" si="23"/>
        <v>[136]={[1]="DIVIDER1"; [2]={["ENGLISH"] = ""; }; };</v>
      </c>
      <c r="N137" s="1" t="str">
        <f t="shared" si="24"/>
        <v>[136]={[1]="DIVIDER2"; [2]={["ENGLISH"] = ""; }; };</v>
      </c>
      <c r="O137" s="1" t="str">
        <f t="shared" si="25"/>
        <v/>
      </c>
      <c r="P137" t="str">
        <f t="shared" si="26"/>
        <v>[1]=1879456983;</v>
      </c>
      <c r="Q137" t="str">
        <f t="shared" si="27"/>
        <v/>
      </c>
      <c r="R137" t="str">
        <f t="shared" si="28"/>
        <v>[2]={["YULE_FESTIVAL"]=50;};</v>
      </c>
      <c r="S137" t="str">
        <f t="shared" si="29"/>
        <v>["YULE_FESTIVAL"]=50;</v>
      </c>
      <c r="T137" t="str">
        <f t="shared" si="30"/>
        <v/>
      </c>
      <c r="U137" t="str">
        <f t="shared" si="31"/>
        <v/>
      </c>
      <c r="V137" t="str">
        <f t="shared" si="32"/>
        <v/>
      </c>
    </row>
    <row r="138" spans="2:22" x14ac:dyDescent="0.25">
      <c r="C138" s="1" t="s">
        <v>202</v>
      </c>
      <c r="D138">
        <v>1879456972</v>
      </c>
      <c r="G138">
        <v>40</v>
      </c>
      <c r="L138" s="2" t="str">
        <f t="shared" si="22"/>
        <v>[137]={[2]={["YULE_FESTIVAL"]=40;};[1]=1879456972;}; -- Snow-strider's Saddle</v>
      </c>
      <c r="M138" s="1" t="str">
        <f t="shared" si="23"/>
        <v>[137]={[1]="DIVIDER1"; [2]={["ENGLISH"] = ""; }; };</v>
      </c>
      <c r="N138" s="1" t="str">
        <f t="shared" si="24"/>
        <v>[137]={[1]="DIVIDER2"; [2]={["ENGLISH"] = ""; }; };</v>
      </c>
      <c r="O138" s="1" t="str">
        <f t="shared" si="25"/>
        <v/>
      </c>
      <c r="P138" t="str">
        <f t="shared" si="26"/>
        <v>[1]=1879456972;</v>
      </c>
      <c r="Q138" t="str">
        <f t="shared" si="27"/>
        <v/>
      </c>
      <c r="R138" t="str">
        <f t="shared" si="28"/>
        <v>[2]={["YULE_FESTIVAL"]=40;};</v>
      </c>
      <c r="S138" t="str">
        <f t="shared" si="29"/>
        <v>["YULE_FESTIVAL"]=40;</v>
      </c>
      <c r="T138" t="str">
        <f t="shared" si="30"/>
        <v/>
      </c>
      <c r="U138" t="str">
        <f t="shared" si="31"/>
        <v/>
      </c>
      <c r="V138" t="str">
        <f t="shared" si="32"/>
        <v/>
      </c>
    </row>
    <row r="139" spans="2:22" x14ac:dyDescent="0.25">
      <c r="C139" s="1" t="s">
        <v>203</v>
      </c>
      <c r="D139">
        <v>1879442113</v>
      </c>
      <c r="G139">
        <v>70</v>
      </c>
      <c r="L139" s="2" t="str">
        <f t="shared" si="22"/>
        <v>[138]={[2]={["YULE_FESTIVAL"]=70;};[1]=1879442113;}; -- Shire Holly Caparison</v>
      </c>
      <c r="M139" s="1" t="str">
        <f t="shared" si="23"/>
        <v>[138]={[1]="DIVIDER1"; [2]={["ENGLISH"] = ""; }; };</v>
      </c>
      <c r="N139" s="1" t="str">
        <f t="shared" si="24"/>
        <v>[138]={[1]="DIVIDER2"; [2]={["ENGLISH"] = ""; }; };</v>
      </c>
      <c r="O139" s="1" t="str">
        <f t="shared" si="25"/>
        <v/>
      </c>
      <c r="P139" t="str">
        <f t="shared" si="26"/>
        <v>[1]=1879442113;</v>
      </c>
      <c r="Q139" t="str">
        <f t="shared" si="27"/>
        <v/>
      </c>
      <c r="R139" t="str">
        <f t="shared" si="28"/>
        <v>[2]={["YULE_FESTIVAL"]=70;};</v>
      </c>
      <c r="S139" t="str">
        <f t="shared" si="29"/>
        <v>["YULE_FESTIVAL"]=70;</v>
      </c>
      <c r="T139" t="str">
        <f t="shared" si="30"/>
        <v/>
      </c>
      <c r="U139" t="str">
        <f t="shared" si="31"/>
        <v/>
      </c>
      <c r="V139" t="str">
        <f t="shared" si="32"/>
        <v/>
      </c>
    </row>
    <row r="140" spans="2:22" x14ac:dyDescent="0.25">
      <c r="C140" t="s">
        <v>204</v>
      </c>
      <c r="D140">
        <v>1879442112</v>
      </c>
      <c r="G140">
        <v>50</v>
      </c>
      <c r="L140" s="2" t="str">
        <f t="shared" si="22"/>
        <v>[139]={[2]={["YULE_FESTIVAL"]=50;};[1]=1879442112;}; -- Shire Holly Head-piece</v>
      </c>
      <c r="M140" s="1" t="str">
        <f t="shared" si="23"/>
        <v>[139]={[1]="DIVIDER1"; [2]={["ENGLISH"] = ""; }; };</v>
      </c>
      <c r="N140" s="1" t="str">
        <f t="shared" si="24"/>
        <v>[139]={[1]="DIVIDER2"; [2]={["ENGLISH"] = ""; }; };</v>
      </c>
      <c r="O140" s="1" t="str">
        <f t="shared" si="25"/>
        <v/>
      </c>
      <c r="P140" t="str">
        <f t="shared" si="26"/>
        <v>[1]=1879442112;</v>
      </c>
      <c r="Q140" t="str">
        <f t="shared" si="27"/>
        <v/>
      </c>
      <c r="R140" t="str">
        <f t="shared" si="28"/>
        <v>[2]={["YULE_FESTIVAL"]=50;};</v>
      </c>
      <c r="S140" t="str">
        <f t="shared" si="29"/>
        <v>["YULE_FESTIVAL"]=50;</v>
      </c>
      <c r="T140" t="str">
        <f t="shared" si="30"/>
        <v/>
      </c>
      <c r="U140" t="str">
        <f t="shared" si="31"/>
        <v/>
      </c>
      <c r="V140" t="str">
        <f t="shared" si="32"/>
        <v/>
      </c>
    </row>
    <row r="141" spans="2:22" x14ac:dyDescent="0.25">
      <c r="C141" s="1" t="s">
        <v>205</v>
      </c>
      <c r="D141">
        <v>1879442115</v>
      </c>
      <c r="G141">
        <v>40</v>
      </c>
      <c r="L141" s="2" t="str">
        <f t="shared" si="22"/>
        <v>[140]={[2]={["YULE_FESTIVAL"]=40;};[1]=1879442115;}; -- Shire Holly Saddle</v>
      </c>
      <c r="M141" s="1" t="str">
        <f t="shared" si="23"/>
        <v>[140]={[1]="DIVIDER1"; [2]={["ENGLISH"] = ""; }; };</v>
      </c>
      <c r="N141" s="1" t="str">
        <f t="shared" si="24"/>
        <v>[140]={[1]="DIVIDER2"; [2]={["ENGLISH"] = ""; }; };</v>
      </c>
      <c r="O141" s="1" t="str">
        <f t="shared" si="25"/>
        <v/>
      </c>
      <c r="P141" t="str">
        <f t="shared" si="26"/>
        <v>[1]=1879442115;</v>
      </c>
      <c r="Q141" t="str">
        <f t="shared" si="27"/>
        <v/>
      </c>
      <c r="R141" t="str">
        <f t="shared" si="28"/>
        <v>[2]={["YULE_FESTIVAL"]=40;};</v>
      </c>
      <c r="S141" t="str">
        <f t="shared" si="29"/>
        <v>["YULE_FESTIVAL"]=40;</v>
      </c>
      <c r="T141" t="str">
        <f t="shared" si="30"/>
        <v/>
      </c>
      <c r="U141" t="str">
        <f t="shared" si="31"/>
        <v/>
      </c>
      <c r="V141" t="str">
        <f t="shared" si="32"/>
        <v/>
      </c>
    </row>
    <row r="142" spans="2:22" x14ac:dyDescent="0.25">
      <c r="C142" s="1" t="s">
        <v>206</v>
      </c>
      <c r="D142">
        <v>1879414307</v>
      </c>
      <c r="G142">
        <v>50</v>
      </c>
      <c r="L142" s="2" t="str">
        <f t="shared" si="22"/>
        <v>[141]={[2]={["YULE_FESTIVAL"]=50;};[1]=1879414307;}; -- Yule Gala Caparison</v>
      </c>
      <c r="M142" s="1" t="str">
        <f t="shared" si="23"/>
        <v>[141]={[1]="DIVIDER1"; [2]={["ENGLISH"] = ""; }; };</v>
      </c>
      <c r="N142" s="1" t="str">
        <f t="shared" si="24"/>
        <v>[141]={[1]="DIVIDER2"; [2]={["ENGLISH"] = ""; }; };</v>
      </c>
      <c r="O142" s="1" t="str">
        <f t="shared" si="25"/>
        <v/>
      </c>
      <c r="P142" t="str">
        <f t="shared" si="26"/>
        <v>[1]=1879414307;</v>
      </c>
      <c r="Q142" t="str">
        <f t="shared" si="27"/>
        <v/>
      </c>
      <c r="R142" t="str">
        <f t="shared" si="28"/>
        <v>[2]={["YULE_FESTIVAL"]=50;};</v>
      </c>
      <c r="S142" t="str">
        <f t="shared" si="29"/>
        <v>["YULE_FESTIVAL"]=50;</v>
      </c>
      <c r="T142" t="str">
        <f t="shared" si="30"/>
        <v/>
      </c>
      <c r="U142" t="str">
        <f t="shared" si="31"/>
        <v/>
      </c>
      <c r="V142" t="str">
        <f t="shared" si="32"/>
        <v/>
      </c>
    </row>
    <row r="143" spans="2:22" x14ac:dyDescent="0.25">
      <c r="C143" s="1" t="s">
        <v>207</v>
      </c>
      <c r="D143">
        <v>1879414308</v>
      </c>
      <c r="G143">
        <v>50</v>
      </c>
      <c r="L143" s="2" t="str">
        <f t="shared" si="22"/>
        <v>[142]={[2]={["YULE_FESTIVAL"]=50;};[1]=1879414308;}; -- Yule Gala Head-piece</v>
      </c>
      <c r="M143" s="1" t="str">
        <f t="shared" si="23"/>
        <v>[142]={[1]="DIVIDER1"; [2]={["ENGLISH"] = ""; }; };</v>
      </c>
      <c r="N143" s="1" t="str">
        <f t="shared" si="24"/>
        <v>[142]={[1]="DIVIDER2"; [2]={["ENGLISH"] = ""; }; };</v>
      </c>
      <c r="O143" s="1" t="str">
        <f t="shared" si="25"/>
        <v/>
      </c>
      <c r="P143" t="str">
        <f t="shared" si="26"/>
        <v>[1]=1879414308;</v>
      </c>
      <c r="Q143" t="str">
        <f t="shared" si="27"/>
        <v/>
      </c>
      <c r="R143" t="str">
        <f t="shared" si="28"/>
        <v>[2]={["YULE_FESTIVAL"]=50;};</v>
      </c>
      <c r="S143" t="str">
        <f t="shared" si="29"/>
        <v>["YULE_FESTIVAL"]=50;</v>
      </c>
      <c r="T143" t="str">
        <f t="shared" si="30"/>
        <v/>
      </c>
      <c r="U143" t="str">
        <f t="shared" si="31"/>
        <v/>
      </c>
      <c r="V143" t="str">
        <f t="shared" si="32"/>
        <v/>
      </c>
    </row>
    <row r="144" spans="2:22" x14ac:dyDescent="0.25">
      <c r="C144" s="1" t="s">
        <v>208</v>
      </c>
      <c r="D144">
        <v>1879414306</v>
      </c>
      <c r="G144">
        <v>50</v>
      </c>
      <c r="L144" s="2" t="str">
        <f t="shared" si="22"/>
        <v>[143]={[2]={["YULE_FESTIVAL"]=50;};[1]=1879414306;}; -- Yule Gala Saddle</v>
      </c>
      <c r="M144" s="1" t="str">
        <f t="shared" si="23"/>
        <v>[143]={[1]="DIVIDER1"; [2]={["ENGLISH"] = ""; }; };</v>
      </c>
      <c r="N144" s="1" t="str">
        <f t="shared" si="24"/>
        <v>[143]={[1]="DIVIDER2"; [2]={["ENGLISH"] = ""; }; };</v>
      </c>
      <c r="O144" s="1" t="str">
        <f t="shared" si="25"/>
        <v/>
      </c>
      <c r="P144" t="str">
        <f t="shared" si="26"/>
        <v>[1]=1879414306;</v>
      </c>
      <c r="Q144" t="str">
        <f t="shared" si="27"/>
        <v/>
      </c>
      <c r="R144" t="str">
        <f t="shared" si="28"/>
        <v>[2]={["YULE_FESTIVAL"]=50;};</v>
      </c>
      <c r="S144" t="str">
        <f t="shared" si="29"/>
        <v>["YULE_FESTIVAL"]=50;</v>
      </c>
      <c r="T144" t="str">
        <f t="shared" si="30"/>
        <v/>
      </c>
      <c r="U144" t="str">
        <f t="shared" si="31"/>
        <v/>
      </c>
      <c r="V144" t="str">
        <f t="shared" si="32"/>
        <v/>
      </c>
    </row>
    <row r="145" spans="2:22" x14ac:dyDescent="0.25">
      <c r="C145" s="1" t="s">
        <v>209</v>
      </c>
      <c r="D145">
        <v>1879399247</v>
      </c>
      <c r="G145">
        <v>50</v>
      </c>
      <c r="L145" s="2" t="str">
        <f t="shared" si="22"/>
        <v>[144]={[2]={["YULE_FESTIVAL"]=50;};[1]=1879399247;}; -- Caparison of the Ice Flower</v>
      </c>
      <c r="M145" s="1" t="str">
        <f t="shared" si="23"/>
        <v>[144]={[1]="DIVIDER1"; [2]={["ENGLISH"] = ""; }; };</v>
      </c>
      <c r="N145" s="1" t="str">
        <f t="shared" si="24"/>
        <v>[144]={[1]="DIVIDER2"; [2]={["ENGLISH"] = ""; }; };</v>
      </c>
      <c r="O145" s="1" t="str">
        <f t="shared" si="25"/>
        <v/>
      </c>
      <c r="P145" t="str">
        <f t="shared" si="26"/>
        <v>[1]=1879399247;</v>
      </c>
      <c r="Q145" t="str">
        <f t="shared" si="27"/>
        <v/>
      </c>
      <c r="R145" t="str">
        <f t="shared" si="28"/>
        <v>[2]={["YULE_FESTIVAL"]=50;};</v>
      </c>
      <c r="S145" t="str">
        <f t="shared" si="29"/>
        <v>["YULE_FESTIVAL"]=50;</v>
      </c>
      <c r="T145" t="str">
        <f t="shared" si="30"/>
        <v/>
      </c>
      <c r="U145" t="str">
        <f t="shared" si="31"/>
        <v/>
      </c>
      <c r="V145" t="str">
        <f t="shared" si="32"/>
        <v/>
      </c>
    </row>
    <row r="146" spans="2:22" x14ac:dyDescent="0.25">
      <c r="C146" s="1" t="s">
        <v>210</v>
      </c>
      <c r="D146">
        <v>1879399246</v>
      </c>
      <c r="G146">
        <v>50</v>
      </c>
      <c r="L146" s="2" t="str">
        <f t="shared" si="22"/>
        <v>[145]={[2]={["YULE_FESTIVAL"]=50;};[1]=1879399246;}; -- Head-piece of the Ice Flower</v>
      </c>
      <c r="M146" s="1" t="str">
        <f t="shared" si="23"/>
        <v>[145]={[1]="DIVIDER1"; [2]={["ENGLISH"] = ""; }; };</v>
      </c>
      <c r="N146" s="1" t="str">
        <f t="shared" si="24"/>
        <v>[145]={[1]="DIVIDER2"; [2]={["ENGLISH"] = ""; }; };</v>
      </c>
      <c r="O146" s="1" t="str">
        <f t="shared" si="25"/>
        <v/>
      </c>
      <c r="P146" t="str">
        <f t="shared" si="26"/>
        <v>[1]=1879399246;</v>
      </c>
      <c r="Q146" t="str">
        <f t="shared" si="27"/>
        <v/>
      </c>
      <c r="R146" t="str">
        <f t="shared" si="28"/>
        <v>[2]={["YULE_FESTIVAL"]=50;};</v>
      </c>
      <c r="S146" t="str">
        <f t="shared" si="29"/>
        <v>["YULE_FESTIVAL"]=50;</v>
      </c>
      <c r="T146" t="str">
        <f t="shared" si="30"/>
        <v/>
      </c>
      <c r="U146" t="str">
        <f t="shared" si="31"/>
        <v/>
      </c>
      <c r="V146" t="str">
        <f t="shared" si="32"/>
        <v/>
      </c>
    </row>
    <row r="147" spans="2:22" x14ac:dyDescent="0.25">
      <c r="C147" s="1" t="s">
        <v>211</v>
      </c>
      <c r="D147">
        <v>1879399248</v>
      </c>
      <c r="G147">
        <v>50</v>
      </c>
      <c r="L147" s="2" t="str">
        <f t="shared" si="22"/>
        <v>[146]={[2]={["YULE_FESTIVAL"]=50;};[1]=1879399248;}; -- Saddle of the Ice Flower</v>
      </c>
      <c r="M147" s="1" t="str">
        <f t="shared" si="23"/>
        <v>[146]={[1]="DIVIDER1"; [2]={["ENGLISH"] = ""; }; };</v>
      </c>
      <c r="N147" s="1" t="str">
        <f t="shared" si="24"/>
        <v>[146]={[1]="DIVIDER2"; [2]={["ENGLISH"] = ""; }; };</v>
      </c>
      <c r="O147" s="1" t="str">
        <f t="shared" si="25"/>
        <v/>
      </c>
      <c r="P147" t="str">
        <f t="shared" si="26"/>
        <v>[1]=1879399248;</v>
      </c>
      <c r="Q147" t="str">
        <f t="shared" si="27"/>
        <v/>
      </c>
      <c r="R147" t="str">
        <f t="shared" si="28"/>
        <v>[2]={["YULE_FESTIVAL"]=50;};</v>
      </c>
      <c r="S147" t="str">
        <f t="shared" si="29"/>
        <v>["YULE_FESTIVAL"]=50;</v>
      </c>
      <c r="T147" t="str">
        <f t="shared" si="30"/>
        <v/>
      </c>
      <c r="U147" t="str">
        <f t="shared" si="31"/>
        <v/>
      </c>
      <c r="V147" t="str">
        <f t="shared" si="32"/>
        <v/>
      </c>
    </row>
    <row r="148" spans="2:22" x14ac:dyDescent="0.25">
      <c r="B148" t="s">
        <v>121</v>
      </c>
      <c r="L148" s="2" t="str">
        <f t="shared" si="22"/>
        <v>[147]={[1]="DIVIDER2"; [2]={["ENGLISH"] = "Cosmetic Pets and Emotes"; }; };</v>
      </c>
      <c r="M148" s="1" t="str">
        <f t="shared" si="23"/>
        <v>[147]={[1]="DIVIDER1"; [2]={["ENGLISH"] = ""; }; };</v>
      </c>
      <c r="N148" s="1" t="str">
        <f t="shared" si="24"/>
        <v>[147]={[1]="DIVIDER2"; [2]={["ENGLISH"] = "Cosmetic Pets and Emotes"; }; };</v>
      </c>
      <c r="O148" s="1" t="str">
        <f t="shared" si="25"/>
        <v/>
      </c>
      <c r="P148" t="str">
        <f t="shared" si="26"/>
        <v>[1]=;</v>
      </c>
      <c r="Q148" t="str">
        <f t="shared" si="27"/>
        <v/>
      </c>
      <c r="R148" t="str">
        <f t="shared" si="28"/>
        <v>[2]={};</v>
      </c>
      <c r="S148" t="str">
        <f t="shared" si="29"/>
        <v/>
      </c>
      <c r="T148" t="str">
        <f t="shared" si="30"/>
        <v/>
      </c>
      <c r="U148" t="str">
        <f t="shared" si="31"/>
        <v/>
      </c>
      <c r="V148" t="str">
        <f t="shared" si="32"/>
        <v/>
      </c>
    </row>
    <row r="149" spans="2:22" x14ac:dyDescent="0.25">
      <c r="C149" t="s">
        <v>103</v>
      </c>
      <c r="D149">
        <v>1879479307</v>
      </c>
      <c r="G149">
        <v>75</v>
      </c>
      <c r="L149" s="2" t="str">
        <f t="shared" si="22"/>
        <v>[148]={[2]={["YULE_FESTIVAL"]=75;};[1]=1879479307;}; -- Tome of the Icy Expeditions Sheep</v>
      </c>
      <c r="M149" s="1" t="str">
        <f t="shared" si="23"/>
        <v>[148]={[1]="DIVIDER1"; [2]={["ENGLISH"] = ""; }; };</v>
      </c>
      <c r="N149" s="1" t="str">
        <f t="shared" si="24"/>
        <v>[148]={[1]="DIVIDER2"; [2]={["ENGLISH"] = ""; }; };</v>
      </c>
      <c r="O149" s="1" t="str">
        <f t="shared" si="25"/>
        <v/>
      </c>
      <c r="P149" t="str">
        <f t="shared" si="26"/>
        <v>[1]=1879479307;</v>
      </c>
      <c r="Q149" t="str">
        <f t="shared" si="27"/>
        <v/>
      </c>
      <c r="R149" t="str">
        <f t="shared" si="28"/>
        <v>[2]={["YULE_FESTIVAL"]=75;};</v>
      </c>
      <c r="S149" t="str">
        <f t="shared" si="29"/>
        <v>["YULE_FESTIVAL"]=75;</v>
      </c>
      <c r="T149" t="str">
        <f t="shared" si="30"/>
        <v/>
      </c>
      <c r="U149" t="str">
        <f t="shared" si="31"/>
        <v/>
      </c>
      <c r="V149" t="str">
        <f t="shared" si="32"/>
        <v/>
      </c>
    </row>
    <row r="150" spans="2:22" x14ac:dyDescent="0.25">
      <c r="C150" t="s">
        <v>218</v>
      </c>
      <c r="D150">
        <v>1879414199</v>
      </c>
      <c r="G150">
        <v>75</v>
      </c>
      <c r="L150" s="2" t="str">
        <f t="shared" si="22"/>
        <v>[149]={[2]={["YULE_FESTIVAL"]=75;};[1]=1879414199;}; -- Tome of the Festive Yule Goat Kid</v>
      </c>
      <c r="M150" s="1" t="str">
        <f t="shared" si="23"/>
        <v>[149]={[1]="DIVIDER1"; [2]={["ENGLISH"] = ""; }; };</v>
      </c>
      <c r="N150" s="1" t="str">
        <f t="shared" si="24"/>
        <v>[149]={[1]="DIVIDER2"; [2]={["ENGLISH"] = ""; }; };</v>
      </c>
      <c r="O150" s="1" t="str">
        <f t="shared" si="25"/>
        <v/>
      </c>
      <c r="P150" t="str">
        <f t="shared" si="26"/>
        <v>[1]=1879414199;</v>
      </c>
      <c r="Q150" t="str">
        <f t="shared" si="27"/>
        <v/>
      </c>
      <c r="R150" t="str">
        <f t="shared" si="28"/>
        <v>[2]={["YULE_FESTIVAL"]=75;};</v>
      </c>
      <c r="S150" t="str">
        <f t="shared" si="29"/>
        <v>["YULE_FESTIVAL"]=75;</v>
      </c>
      <c r="T150" t="str">
        <f t="shared" si="30"/>
        <v/>
      </c>
      <c r="U150" t="str">
        <f t="shared" si="31"/>
        <v/>
      </c>
      <c r="V150" t="str">
        <f t="shared" si="32"/>
        <v/>
      </c>
    </row>
    <row r="151" spans="2:22" x14ac:dyDescent="0.25">
      <c r="C151" t="s">
        <v>122</v>
      </c>
      <c r="D151">
        <v>1879414272</v>
      </c>
      <c r="G151">
        <v>75</v>
      </c>
      <c r="L151" s="2" t="str">
        <f t="shared" si="22"/>
        <v>[150]={[2]={["YULE_FESTIVAL"]=75;};[1]=1879414272;}; -- Tome of the Poinsettia Huorn</v>
      </c>
      <c r="M151" s="1" t="str">
        <f t="shared" si="23"/>
        <v>[150]={[1]="DIVIDER1"; [2]={["ENGLISH"] = ""; }; };</v>
      </c>
      <c r="N151" s="1" t="str">
        <f t="shared" si="24"/>
        <v>[150]={[1]="DIVIDER2"; [2]={["ENGLISH"] = ""; }; };</v>
      </c>
      <c r="O151" s="1" t="str">
        <f t="shared" si="25"/>
        <v/>
      </c>
      <c r="P151" t="str">
        <f t="shared" si="26"/>
        <v>[1]=1879414272;</v>
      </c>
      <c r="Q151" t="str">
        <f t="shared" si="27"/>
        <v/>
      </c>
      <c r="R151" t="str">
        <f t="shared" si="28"/>
        <v>[2]={["YULE_FESTIVAL"]=75;};</v>
      </c>
      <c r="S151" t="str">
        <f t="shared" si="29"/>
        <v>["YULE_FESTIVAL"]=75;</v>
      </c>
      <c r="T151" t="str">
        <f t="shared" si="30"/>
        <v/>
      </c>
      <c r="U151" t="str">
        <f t="shared" si="31"/>
        <v/>
      </c>
      <c r="V151" t="str">
        <f t="shared" si="32"/>
        <v/>
      </c>
    </row>
    <row r="152" spans="2:22" x14ac:dyDescent="0.25">
      <c r="C152" t="s">
        <v>123</v>
      </c>
      <c r="D152">
        <v>1879414271</v>
      </c>
      <c r="G152">
        <v>75</v>
      </c>
      <c r="L152" s="2" t="str">
        <f t="shared" si="22"/>
        <v>[151]={[2]={["YULE_FESTIVAL"]=75;};[1]=1879414271;}; -- Tome of the Brown Bear Cub</v>
      </c>
      <c r="M152" s="1" t="str">
        <f t="shared" si="23"/>
        <v>[151]={[1]="DIVIDER1"; [2]={["ENGLISH"] = ""; }; };</v>
      </c>
      <c r="N152" s="1" t="str">
        <f t="shared" si="24"/>
        <v>[151]={[1]="DIVIDER2"; [2]={["ENGLISH"] = ""; }; };</v>
      </c>
      <c r="O152" s="1" t="str">
        <f t="shared" si="25"/>
        <v/>
      </c>
      <c r="P152" t="str">
        <f t="shared" si="26"/>
        <v>[1]=1879414271;</v>
      </c>
      <c r="Q152" t="str">
        <f t="shared" si="27"/>
        <v/>
      </c>
      <c r="R152" t="str">
        <f t="shared" si="28"/>
        <v>[2]={["YULE_FESTIVAL"]=75;};</v>
      </c>
      <c r="S152" t="str">
        <f t="shared" si="29"/>
        <v>["YULE_FESTIVAL"]=75;</v>
      </c>
      <c r="T152" t="str">
        <f t="shared" si="30"/>
        <v/>
      </c>
      <c r="U152" t="str">
        <f t="shared" si="31"/>
        <v/>
      </c>
      <c r="V152" t="str">
        <f t="shared" si="32"/>
        <v/>
      </c>
    </row>
    <row r="153" spans="2:22" x14ac:dyDescent="0.25">
      <c r="C153" t="s">
        <v>219</v>
      </c>
      <c r="D153">
        <v>1879384672</v>
      </c>
      <c r="G153">
        <v>75</v>
      </c>
      <c r="L153" s="2" t="str">
        <f t="shared" si="22"/>
        <v>[152]={[2]={["YULE_FESTIVAL"]=75;};[1]=1879384672;}; -- Grant the Frost Breath Emote</v>
      </c>
      <c r="M153" s="1" t="str">
        <f t="shared" si="23"/>
        <v>[152]={[1]="DIVIDER1"; [2]={["ENGLISH"] = ""; }; };</v>
      </c>
      <c r="N153" s="1" t="str">
        <f t="shared" si="24"/>
        <v>[152]={[1]="DIVIDER2"; [2]={["ENGLISH"] = ""; }; };</v>
      </c>
      <c r="O153" s="1" t="str">
        <f t="shared" si="25"/>
        <v/>
      </c>
      <c r="P153" t="str">
        <f t="shared" si="26"/>
        <v>[1]=1879384672;</v>
      </c>
      <c r="Q153" t="str">
        <f t="shared" si="27"/>
        <v/>
      </c>
      <c r="R153" t="str">
        <f t="shared" si="28"/>
        <v>[2]={["YULE_FESTIVAL"]=75;};</v>
      </c>
      <c r="S153" t="str">
        <f t="shared" si="29"/>
        <v>["YULE_FESTIVAL"]=75;</v>
      </c>
      <c r="T153" t="str">
        <f t="shared" si="30"/>
        <v/>
      </c>
      <c r="U153" t="str">
        <f t="shared" si="31"/>
        <v/>
      </c>
      <c r="V153" t="str">
        <f t="shared" si="32"/>
        <v/>
      </c>
    </row>
    <row r="154" spans="2:22" x14ac:dyDescent="0.25">
      <c r="C154" t="s">
        <v>124</v>
      </c>
      <c r="D154">
        <v>1879385162</v>
      </c>
      <c r="G154">
        <v>75</v>
      </c>
      <c r="L154" s="2" t="str">
        <f t="shared" si="22"/>
        <v>[153]={[2]={["YULE_FESTIVAL"]=75;};[1]=1879385162;}; -- Tome of the Snowy Barn Owl</v>
      </c>
      <c r="M154" s="1" t="str">
        <f t="shared" si="23"/>
        <v>[153]={[1]="DIVIDER1"; [2]={["ENGLISH"] = ""; }; };</v>
      </c>
      <c r="N154" s="1" t="str">
        <f t="shared" si="24"/>
        <v>[153]={[1]="DIVIDER2"; [2]={["ENGLISH"] = ""; }; };</v>
      </c>
      <c r="O154" s="1" t="str">
        <f t="shared" si="25"/>
        <v/>
      </c>
      <c r="P154" t="str">
        <f t="shared" si="26"/>
        <v>[1]=1879385162;</v>
      </c>
      <c r="Q154" t="str">
        <f t="shared" si="27"/>
        <v/>
      </c>
      <c r="R154" t="str">
        <f t="shared" si="28"/>
        <v>[2]={["YULE_FESTIVAL"]=75;};</v>
      </c>
      <c r="S154" t="str">
        <f t="shared" si="29"/>
        <v>["YULE_FESTIVAL"]=75;</v>
      </c>
      <c r="T154" t="str">
        <f t="shared" si="30"/>
        <v/>
      </c>
      <c r="U154" t="str">
        <f t="shared" si="31"/>
        <v/>
      </c>
      <c r="V154" t="str">
        <f t="shared" si="32"/>
        <v/>
      </c>
    </row>
    <row r="155" spans="2:22" x14ac:dyDescent="0.25">
      <c r="C155" t="s">
        <v>125</v>
      </c>
      <c r="D155">
        <v>1879362277</v>
      </c>
      <c r="G155">
        <v>75</v>
      </c>
      <c r="L155" s="2" t="str">
        <f t="shared" si="22"/>
        <v>[154]={[2]={["YULE_FESTIVAL"]=75;};[1]=1879362277;}; -- Tome of the Snow Owl</v>
      </c>
      <c r="M155" s="1" t="str">
        <f t="shared" si="23"/>
        <v>[154]={[1]="DIVIDER1"; [2]={["ENGLISH"] = ""; }; };</v>
      </c>
      <c r="N155" s="1" t="str">
        <f t="shared" si="24"/>
        <v>[154]={[1]="DIVIDER2"; [2]={["ENGLISH"] = ""; }; };</v>
      </c>
      <c r="O155" s="1" t="str">
        <f t="shared" si="25"/>
        <v/>
      </c>
      <c r="P155" t="str">
        <f t="shared" si="26"/>
        <v>[1]=1879362277;</v>
      </c>
      <c r="Q155" t="str">
        <f t="shared" si="27"/>
        <v/>
      </c>
      <c r="R155" t="str">
        <f t="shared" si="28"/>
        <v>[2]={["YULE_FESTIVAL"]=75;};</v>
      </c>
      <c r="S155" t="str">
        <f t="shared" si="29"/>
        <v>["YULE_FESTIVAL"]=75;</v>
      </c>
      <c r="T155" t="str">
        <f t="shared" si="30"/>
        <v/>
      </c>
      <c r="U155" t="str">
        <f t="shared" si="31"/>
        <v/>
      </c>
      <c r="V155" t="str">
        <f t="shared" si="32"/>
        <v/>
      </c>
    </row>
    <row r="156" spans="2:22" x14ac:dyDescent="0.25">
      <c r="C156" t="s">
        <v>126</v>
      </c>
      <c r="D156">
        <v>1879362278</v>
      </c>
      <c r="G156">
        <v>75</v>
      </c>
      <c r="L156" s="2" t="str">
        <f t="shared" si="22"/>
        <v>[155]={[2]={["YULE_FESTIVAL"]=75;};[1]=1879362278;}; -- Tome of the White Hare</v>
      </c>
      <c r="M156" s="1" t="str">
        <f t="shared" si="23"/>
        <v>[155]={[1]="DIVIDER1"; [2]={["ENGLISH"] = ""; }; };</v>
      </c>
      <c r="N156" s="1" t="str">
        <f t="shared" si="24"/>
        <v>[155]={[1]="DIVIDER2"; [2]={["ENGLISH"] = ""; }; };</v>
      </c>
      <c r="O156" s="1" t="str">
        <f t="shared" si="25"/>
        <v/>
      </c>
      <c r="P156" t="str">
        <f t="shared" si="26"/>
        <v>[1]=1879362278;</v>
      </c>
      <c r="Q156" t="str">
        <f t="shared" si="27"/>
        <v/>
      </c>
      <c r="R156" t="str">
        <f t="shared" si="28"/>
        <v>[2]={["YULE_FESTIVAL"]=75;};</v>
      </c>
      <c r="S156" t="str">
        <f t="shared" si="29"/>
        <v>["YULE_FESTIVAL"]=75;</v>
      </c>
      <c r="T156" t="str">
        <f t="shared" si="30"/>
        <v/>
      </c>
      <c r="U156" t="str">
        <f t="shared" si="31"/>
        <v/>
      </c>
      <c r="V156" t="str">
        <f t="shared" si="32"/>
        <v/>
      </c>
    </row>
    <row r="157" spans="2:22" x14ac:dyDescent="0.25">
      <c r="C157" t="s">
        <v>127</v>
      </c>
      <c r="D157">
        <v>1879339317</v>
      </c>
      <c r="G157">
        <v>75</v>
      </c>
      <c r="L157" s="2" t="str">
        <f t="shared" si="22"/>
        <v>[156]={[2]={["YULE_FESTIVAL"]=75;};[1]=1879339317;}; -- Tome of the Kite of the Sickle</v>
      </c>
      <c r="M157" s="1" t="str">
        <f t="shared" si="23"/>
        <v>[156]={[1]="DIVIDER1"; [2]={["ENGLISH"] = ""; }; };</v>
      </c>
      <c r="N157" s="1" t="str">
        <f t="shared" si="24"/>
        <v>[156]={[1]="DIVIDER2"; [2]={["ENGLISH"] = ""; }; };</v>
      </c>
      <c r="O157" s="1" t="str">
        <f t="shared" si="25"/>
        <v/>
      </c>
      <c r="P157" t="str">
        <f t="shared" si="26"/>
        <v>[1]=1879339317;</v>
      </c>
      <c r="Q157" t="str">
        <f t="shared" si="27"/>
        <v/>
      </c>
      <c r="R157" t="str">
        <f t="shared" si="28"/>
        <v>[2]={["YULE_FESTIVAL"]=75;};</v>
      </c>
      <c r="S157" t="str">
        <f t="shared" si="29"/>
        <v>["YULE_FESTIVAL"]=75;</v>
      </c>
      <c r="T157" t="str">
        <f t="shared" si="30"/>
        <v/>
      </c>
      <c r="U157" t="str">
        <f t="shared" si="31"/>
        <v/>
      </c>
      <c r="V157" t="str">
        <f t="shared" si="32"/>
        <v/>
      </c>
    </row>
    <row r="158" spans="2:22" x14ac:dyDescent="0.25">
      <c r="C158" t="s">
        <v>128</v>
      </c>
      <c r="D158">
        <v>1879341433</v>
      </c>
      <c r="G158">
        <v>75</v>
      </c>
      <c r="L158" s="2" t="str">
        <f t="shared" si="22"/>
        <v>[157]={[2]={["YULE_FESTIVAL"]=75;};[1]=1879341433;}; -- Tome of the Winter's Flower</v>
      </c>
      <c r="M158" s="1" t="str">
        <f t="shared" si="23"/>
        <v>[157]={[1]="DIVIDER1"; [2]={["ENGLISH"] = ""; }; };</v>
      </c>
      <c r="N158" s="1" t="str">
        <f t="shared" si="24"/>
        <v>[157]={[1]="DIVIDER2"; [2]={["ENGLISH"] = ""; }; };</v>
      </c>
      <c r="O158" s="1" t="str">
        <f t="shared" si="25"/>
        <v/>
      </c>
      <c r="P158" t="str">
        <f t="shared" si="26"/>
        <v>[1]=1879341433;</v>
      </c>
      <c r="Q158" t="str">
        <f t="shared" si="27"/>
        <v/>
      </c>
      <c r="R158" t="str">
        <f t="shared" si="28"/>
        <v>[2]={["YULE_FESTIVAL"]=75;};</v>
      </c>
      <c r="S158" t="str">
        <f t="shared" si="29"/>
        <v>["YULE_FESTIVAL"]=75;</v>
      </c>
      <c r="T158" t="str">
        <f t="shared" si="30"/>
        <v/>
      </c>
      <c r="U158" t="str">
        <f t="shared" si="31"/>
        <v/>
      </c>
      <c r="V158" t="str">
        <f t="shared" si="32"/>
        <v/>
      </c>
    </row>
    <row r="159" spans="2:22" x14ac:dyDescent="0.25">
      <c r="C159" t="s">
        <v>129</v>
      </c>
      <c r="D159">
        <v>1879316486</v>
      </c>
      <c r="G159">
        <v>75</v>
      </c>
      <c r="L159" s="2" t="str">
        <f t="shared" si="22"/>
        <v>[158]={[2]={["YULE_FESTIVAL"]=75;};[1]=1879316486;}; -- Tome of the Grim</v>
      </c>
      <c r="M159" s="1" t="str">
        <f t="shared" si="23"/>
        <v>[158]={[1]="DIVIDER1"; [2]={["ENGLISH"] = ""; }; };</v>
      </c>
      <c r="N159" s="1" t="str">
        <f t="shared" si="24"/>
        <v>[158]={[1]="DIVIDER2"; [2]={["ENGLISH"] = ""; }; };</v>
      </c>
      <c r="O159" s="1" t="str">
        <f t="shared" si="25"/>
        <v/>
      </c>
      <c r="P159" t="str">
        <f t="shared" si="26"/>
        <v>[1]=1879316486;</v>
      </c>
      <c r="Q159" t="str">
        <f t="shared" si="27"/>
        <v/>
      </c>
      <c r="R159" t="str">
        <f t="shared" si="28"/>
        <v>[2]={["YULE_FESTIVAL"]=75;};</v>
      </c>
      <c r="S159" t="str">
        <f t="shared" si="29"/>
        <v>["YULE_FESTIVAL"]=75;</v>
      </c>
      <c r="T159" t="str">
        <f t="shared" si="30"/>
        <v/>
      </c>
      <c r="U159" t="str">
        <f t="shared" si="31"/>
        <v/>
      </c>
      <c r="V159" t="str">
        <f t="shared" si="32"/>
        <v/>
      </c>
    </row>
    <row r="160" spans="2:22" x14ac:dyDescent="0.25">
      <c r="C160" t="s">
        <v>130</v>
      </c>
      <c r="D160">
        <v>1879316484</v>
      </c>
      <c r="G160">
        <v>75</v>
      </c>
      <c r="L160" s="2" t="str">
        <f t="shared" si="22"/>
        <v>[159]={[2]={["YULE_FESTIVAL"]=75;};[1]=1879316484;}; -- Tome of the Fire Grim</v>
      </c>
      <c r="M160" s="1" t="str">
        <f t="shared" si="23"/>
        <v>[159]={[1]="DIVIDER1"; [2]={["ENGLISH"] = ""; }; };</v>
      </c>
      <c r="N160" s="1" t="str">
        <f t="shared" si="24"/>
        <v>[159]={[1]="DIVIDER2"; [2]={["ENGLISH"] = ""; }; };</v>
      </c>
      <c r="O160" s="1" t="str">
        <f t="shared" si="25"/>
        <v/>
      </c>
      <c r="P160" t="str">
        <f t="shared" si="26"/>
        <v>[1]=1879316484;</v>
      </c>
      <c r="Q160" t="str">
        <f t="shared" si="27"/>
        <v/>
      </c>
      <c r="R160" t="str">
        <f t="shared" si="28"/>
        <v>[2]={["YULE_FESTIVAL"]=75;};</v>
      </c>
      <c r="S160" t="str">
        <f t="shared" si="29"/>
        <v>["YULE_FESTIVAL"]=75;</v>
      </c>
      <c r="T160" t="str">
        <f t="shared" si="30"/>
        <v/>
      </c>
      <c r="U160" t="str">
        <f t="shared" si="31"/>
        <v/>
      </c>
      <c r="V160" t="str">
        <f t="shared" si="32"/>
        <v/>
      </c>
    </row>
    <row r="161" spans="2:22" x14ac:dyDescent="0.25">
      <c r="C161" t="s">
        <v>131</v>
      </c>
      <c r="D161">
        <v>1879316487</v>
      </c>
      <c r="G161">
        <v>75</v>
      </c>
      <c r="L161" s="2" t="str">
        <f t="shared" si="22"/>
        <v>[160]={[2]={["YULE_FESTIVAL"]=75;};[1]=1879316487;}; -- Tome of the Shadow Grim</v>
      </c>
      <c r="M161" s="1" t="str">
        <f t="shared" si="23"/>
        <v>[160]={[1]="DIVIDER1"; [2]={["ENGLISH"] = ""; }; };</v>
      </c>
      <c r="N161" s="1" t="str">
        <f t="shared" si="24"/>
        <v>[160]={[1]="DIVIDER2"; [2]={["ENGLISH"] = ""; }; };</v>
      </c>
      <c r="O161" s="1" t="str">
        <f t="shared" si="25"/>
        <v/>
      </c>
      <c r="P161" t="str">
        <f t="shared" si="26"/>
        <v>[1]=1879316487;</v>
      </c>
      <c r="Q161" t="str">
        <f t="shared" si="27"/>
        <v/>
      </c>
      <c r="R161" t="str">
        <f t="shared" si="28"/>
        <v>[2]={["YULE_FESTIVAL"]=75;};</v>
      </c>
      <c r="S161" t="str">
        <f t="shared" si="29"/>
        <v>["YULE_FESTIVAL"]=75;</v>
      </c>
      <c r="T161" t="str">
        <f t="shared" si="30"/>
        <v/>
      </c>
      <c r="U161" t="str">
        <f t="shared" si="31"/>
        <v/>
      </c>
      <c r="V161" t="str">
        <f t="shared" si="32"/>
        <v/>
      </c>
    </row>
    <row r="162" spans="2:22" x14ac:dyDescent="0.25">
      <c r="C162" t="s">
        <v>132</v>
      </c>
      <c r="D162">
        <v>1879396921</v>
      </c>
      <c r="G162">
        <v>75</v>
      </c>
      <c r="L162" s="2" t="str">
        <f t="shared" si="22"/>
        <v>[161]={[2]={["YULE_FESTIVAL"]=75;};[1]=1879396921;}; -- Tome of the White Wolf-dog</v>
      </c>
      <c r="M162" s="1" t="str">
        <f t="shared" si="23"/>
        <v>[161]={[1]="DIVIDER1"; [2]={["ENGLISH"] = ""; }; };</v>
      </c>
      <c r="N162" s="1" t="str">
        <f t="shared" si="24"/>
        <v>[161]={[1]="DIVIDER2"; [2]={["ENGLISH"] = ""; }; };</v>
      </c>
      <c r="O162" s="1" t="str">
        <f t="shared" si="25"/>
        <v/>
      </c>
      <c r="P162" t="str">
        <f t="shared" si="26"/>
        <v>[1]=1879396921;</v>
      </c>
      <c r="Q162" t="str">
        <f t="shared" si="27"/>
        <v/>
      </c>
      <c r="R162" t="str">
        <f t="shared" si="28"/>
        <v>[2]={["YULE_FESTIVAL"]=75;};</v>
      </c>
      <c r="S162" t="str">
        <f t="shared" si="29"/>
        <v>["YULE_FESTIVAL"]=75;</v>
      </c>
      <c r="T162" t="str">
        <f t="shared" si="30"/>
        <v/>
      </c>
      <c r="U162" t="str">
        <f t="shared" si="31"/>
        <v/>
      </c>
      <c r="V162" t="str">
        <f t="shared" si="32"/>
        <v/>
      </c>
    </row>
    <row r="163" spans="2:22" x14ac:dyDescent="0.25">
      <c r="B163" t="s">
        <v>133</v>
      </c>
      <c r="L163" s="2" t="str">
        <f t="shared" si="22"/>
        <v>[162]={[1]="DIVIDER2"; [2]={["ENGLISH"] = "Rewards of Yules Past - Part 1"; }; };</v>
      </c>
      <c r="M163" s="1" t="str">
        <f t="shared" si="23"/>
        <v>[162]={[1]="DIVIDER1"; [2]={["ENGLISH"] = ""; }; };</v>
      </c>
      <c r="N163" s="1" t="str">
        <f t="shared" si="24"/>
        <v>[162]={[1]="DIVIDER2"; [2]={["ENGLISH"] = "Rewards of Yules Past - Part 1"; }; };</v>
      </c>
      <c r="O163" s="1" t="str">
        <f t="shared" si="25"/>
        <v/>
      </c>
      <c r="P163" t="str">
        <f t="shared" si="26"/>
        <v>[1]=;</v>
      </c>
      <c r="Q163" t="str">
        <f t="shared" si="27"/>
        <v/>
      </c>
      <c r="R163" t="str">
        <f t="shared" si="28"/>
        <v>[2]={};</v>
      </c>
      <c r="S163" t="str">
        <f t="shared" si="29"/>
        <v/>
      </c>
      <c r="T163" t="str">
        <f t="shared" si="30"/>
        <v/>
      </c>
      <c r="U163" t="str">
        <f t="shared" si="31"/>
        <v/>
      </c>
      <c r="V163" t="str">
        <f t="shared" si="32"/>
        <v/>
      </c>
    </row>
    <row r="164" spans="2:22" x14ac:dyDescent="0.25">
      <c r="C164" t="s">
        <v>95</v>
      </c>
      <c r="D164">
        <v>1879479164</v>
      </c>
      <c r="G164">
        <v>35</v>
      </c>
      <c r="L164" s="2" t="str">
        <f t="shared" si="22"/>
        <v>[163]={[2]={["YULE_FESTIVAL"]=35;};[1]=1879479164;}; -- Cloak of Icy Expeditions</v>
      </c>
      <c r="M164" s="1" t="str">
        <f t="shared" si="23"/>
        <v>[163]={[1]="DIVIDER1"; [2]={["ENGLISH"] = ""; }; };</v>
      </c>
      <c r="N164" s="1" t="str">
        <f t="shared" si="24"/>
        <v>[163]={[1]="DIVIDER2"; [2]={["ENGLISH"] = ""; }; };</v>
      </c>
      <c r="O164" s="1" t="str">
        <f t="shared" si="25"/>
        <v/>
      </c>
      <c r="P164" t="str">
        <f t="shared" si="26"/>
        <v>[1]=1879479164;</v>
      </c>
      <c r="Q164" t="str">
        <f t="shared" si="27"/>
        <v/>
      </c>
      <c r="R164" t="str">
        <f t="shared" si="28"/>
        <v>[2]={["YULE_FESTIVAL"]=35;};</v>
      </c>
      <c r="S164" t="str">
        <f t="shared" si="29"/>
        <v>["YULE_FESTIVAL"]=35;</v>
      </c>
      <c r="T164" t="str">
        <f t="shared" si="30"/>
        <v/>
      </c>
      <c r="U164" t="str">
        <f t="shared" si="31"/>
        <v/>
      </c>
      <c r="V164" t="str">
        <f t="shared" si="32"/>
        <v/>
      </c>
    </row>
    <row r="165" spans="2:22" x14ac:dyDescent="0.25">
      <c r="C165" t="s">
        <v>96</v>
      </c>
      <c r="D165">
        <v>1879479157</v>
      </c>
      <c r="G165">
        <v>35</v>
      </c>
      <c r="L165" s="2" t="str">
        <f t="shared" si="22"/>
        <v>[164]={[2]={["YULE_FESTIVAL"]=35;};[1]=1879479157;}; -- Hooded Cloak of Icy Expeditions</v>
      </c>
      <c r="M165" s="1" t="str">
        <f t="shared" si="23"/>
        <v>[164]={[1]="DIVIDER1"; [2]={["ENGLISH"] = ""; }; };</v>
      </c>
      <c r="N165" s="1" t="str">
        <f t="shared" si="24"/>
        <v>[164]={[1]="DIVIDER2"; [2]={["ENGLISH"] = ""; }; };</v>
      </c>
      <c r="O165" s="1" t="str">
        <f t="shared" si="25"/>
        <v/>
      </c>
      <c r="P165" t="str">
        <f t="shared" si="26"/>
        <v>[1]=1879479157;</v>
      </c>
      <c r="Q165" t="str">
        <f t="shared" si="27"/>
        <v/>
      </c>
      <c r="R165" t="str">
        <f t="shared" si="28"/>
        <v>[2]={["YULE_FESTIVAL"]=35;};</v>
      </c>
      <c r="S165" t="str">
        <f t="shared" si="29"/>
        <v>["YULE_FESTIVAL"]=35;</v>
      </c>
      <c r="T165" t="str">
        <f t="shared" si="30"/>
        <v/>
      </c>
      <c r="U165" t="str">
        <f t="shared" si="31"/>
        <v/>
      </c>
      <c r="V165" t="str">
        <f t="shared" si="32"/>
        <v/>
      </c>
    </row>
    <row r="166" spans="2:22" x14ac:dyDescent="0.25">
      <c r="C166" t="s">
        <v>97</v>
      </c>
      <c r="D166">
        <v>1879479162</v>
      </c>
      <c r="G166">
        <v>35</v>
      </c>
      <c r="L166" s="2" t="str">
        <f t="shared" si="22"/>
        <v>[165]={[2]={["YULE_FESTIVAL"]=35;};[1]=1879479162;}; -- Boots of Icy Expeditions</v>
      </c>
      <c r="M166" s="1" t="str">
        <f t="shared" si="23"/>
        <v>[165]={[1]="DIVIDER1"; [2]={["ENGLISH"] = ""; }; };</v>
      </c>
      <c r="N166" s="1" t="str">
        <f t="shared" si="24"/>
        <v>[165]={[1]="DIVIDER2"; [2]={["ENGLISH"] = ""; }; };</v>
      </c>
      <c r="O166" s="1" t="str">
        <f t="shared" si="25"/>
        <v/>
      </c>
      <c r="P166" t="str">
        <f t="shared" si="26"/>
        <v>[1]=1879479162;</v>
      </c>
      <c r="Q166" t="str">
        <f t="shared" si="27"/>
        <v/>
      </c>
      <c r="R166" t="str">
        <f t="shared" si="28"/>
        <v>[2]={["YULE_FESTIVAL"]=35;};</v>
      </c>
      <c r="S166" t="str">
        <f t="shared" si="29"/>
        <v>["YULE_FESTIVAL"]=35;</v>
      </c>
      <c r="T166" t="str">
        <f t="shared" si="30"/>
        <v/>
      </c>
      <c r="U166" t="str">
        <f t="shared" si="31"/>
        <v/>
      </c>
      <c r="V166" t="str">
        <f t="shared" si="32"/>
        <v/>
      </c>
    </row>
    <row r="167" spans="2:22" x14ac:dyDescent="0.25">
      <c r="C167" t="s">
        <v>98</v>
      </c>
      <c r="D167">
        <v>1879479158</v>
      </c>
      <c r="G167">
        <v>35</v>
      </c>
      <c r="L167" s="2" t="str">
        <f t="shared" si="22"/>
        <v>[166]={[2]={["YULE_FESTIVAL"]=35;};[1]=1879479158;}; -- Mittens of Icy Expeditions</v>
      </c>
      <c r="M167" s="1" t="str">
        <f t="shared" si="23"/>
        <v>[166]={[1]="DIVIDER1"; [2]={["ENGLISH"] = ""; }; };</v>
      </c>
      <c r="N167" s="1" t="str">
        <f t="shared" si="24"/>
        <v>[166]={[1]="DIVIDER2"; [2]={["ENGLISH"] = ""; }; };</v>
      </c>
      <c r="O167" s="1" t="str">
        <f t="shared" si="25"/>
        <v/>
      </c>
      <c r="P167" t="str">
        <f t="shared" si="26"/>
        <v>[1]=1879479158;</v>
      </c>
      <c r="Q167" t="str">
        <f t="shared" si="27"/>
        <v/>
      </c>
      <c r="R167" t="str">
        <f t="shared" si="28"/>
        <v>[2]={["YULE_FESTIVAL"]=35;};</v>
      </c>
      <c r="S167" t="str">
        <f t="shared" si="29"/>
        <v>["YULE_FESTIVAL"]=35;</v>
      </c>
      <c r="T167" t="str">
        <f t="shared" si="30"/>
        <v/>
      </c>
      <c r="U167" t="str">
        <f t="shared" si="31"/>
        <v/>
      </c>
      <c r="V167" t="str">
        <f t="shared" si="32"/>
        <v/>
      </c>
    </row>
    <row r="168" spans="2:22" x14ac:dyDescent="0.25">
      <c r="C168" t="s">
        <v>99</v>
      </c>
      <c r="D168">
        <v>1879479169</v>
      </c>
      <c r="G168">
        <v>35</v>
      </c>
      <c r="L168" s="2" t="str">
        <f t="shared" si="22"/>
        <v>[167]={[2]={["YULE_FESTIVAL"]=35;};[1]=1879479169;}; -- Hat of Icy Expeditions</v>
      </c>
      <c r="M168" s="1" t="str">
        <f t="shared" si="23"/>
        <v>[167]={[1]="DIVIDER1"; [2]={["ENGLISH"] = ""; }; };</v>
      </c>
      <c r="N168" s="1" t="str">
        <f t="shared" si="24"/>
        <v>[167]={[1]="DIVIDER2"; [2]={["ENGLISH"] = ""; }; };</v>
      </c>
      <c r="O168" s="1" t="str">
        <f t="shared" si="25"/>
        <v/>
      </c>
      <c r="P168" t="str">
        <f t="shared" si="26"/>
        <v>[1]=1879479169;</v>
      </c>
      <c r="Q168" t="str">
        <f t="shared" si="27"/>
        <v/>
      </c>
      <c r="R168" t="str">
        <f t="shared" si="28"/>
        <v>[2]={["YULE_FESTIVAL"]=35;};</v>
      </c>
      <c r="S168" t="str">
        <f t="shared" si="29"/>
        <v>["YULE_FESTIVAL"]=35;</v>
      </c>
      <c r="T168" t="str">
        <f t="shared" si="30"/>
        <v/>
      </c>
      <c r="U168" t="str">
        <f t="shared" si="31"/>
        <v/>
      </c>
      <c r="V168" t="str">
        <f t="shared" si="32"/>
        <v/>
      </c>
    </row>
    <row r="169" spans="2:22" x14ac:dyDescent="0.25">
      <c r="C169" t="s">
        <v>100</v>
      </c>
      <c r="D169">
        <v>1879479166</v>
      </c>
      <c r="G169">
        <v>35</v>
      </c>
      <c r="L169" s="2" t="str">
        <f t="shared" si="22"/>
        <v>[168]={[2]={["YULE_FESTIVAL"]=35;};[1]=1879479166;}; -- Coat of Icy Expeditions</v>
      </c>
      <c r="M169" s="1" t="str">
        <f t="shared" si="23"/>
        <v>[168]={[1]="DIVIDER1"; [2]={["ENGLISH"] = ""; }; };</v>
      </c>
      <c r="N169" s="1" t="str">
        <f t="shared" si="24"/>
        <v>[168]={[1]="DIVIDER2"; [2]={["ENGLISH"] = ""; }; };</v>
      </c>
      <c r="O169" s="1" t="str">
        <f t="shared" si="25"/>
        <v/>
      </c>
      <c r="P169" t="str">
        <f t="shared" si="26"/>
        <v>[1]=1879479166;</v>
      </c>
      <c r="Q169" t="str">
        <f t="shared" si="27"/>
        <v/>
      </c>
      <c r="R169" t="str">
        <f t="shared" si="28"/>
        <v>[2]={["YULE_FESTIVAL"]=35;};</v>
      </c>
      <c r="S169" t="str">
        <f t="shared" si="29"/>
        <v>["YULE_FESTIVAL"]=35;</v>
      </c>
      <c r="T169" t="str">
        <f t="shared" si="30"/>
        <v/>
      </c>
      <c r="U169" t="str">
        <f t="shared" si="31"/>
        <v/>
      </c>
      <c r="V169" t="str">
        <f t="shared" si="32"/>
        <v/>
      </c>
    </row>
    <row r="170" spans="2:22" x14ac:dyDescent="0.25">
      <c r="C170" t="s">
        <v>134</v>
      </c>
      <c r="D170">
        <v>1879456990</v>
      </c>
      <c r="G170">
        <v>35</v>
      </c>
      <c r="L170" s="2" t="str">
        <f t="shared" si="22"/>
        <v>[169]={[2]={["YULE_FESTIVAL"]=35;};[1]=1879456990;}; -- Snow-strider's Mantle</v>
      </c>
      <c r="M170" s="1" t="str">
        <f t="shared" si="23"/>
        <v>[169]={[1]="DIVIDER1"; [2]={["ENGLISH"] = ""; }; };</v>
      </c>
      <c r="N170" s="1" t="str">
        <f t="shared" si="24"/>
        <v>[169]={[1]="DIVIDER2"; [2]={["ENGLISH"] = ""; }; };</v>
      </c>
      <c r="O170" s="1" t="str">
        <f t="shared" si="25"/>
        <v/>
      </c>
      <c r="P170" t="str">
        <f t="shared" si="26"/>
        <v>[1]=1879456990;</v>
      </c>
      <c r="Q170" t="str">
        <f t="shared" si="27"/>
        <v/>
      </c>
      <c r="R170" t="str">
        <f t="shared" si="28"/>
        <v>[2]={["YULE_FESTIVAL"]=35;};</v>
      </c>
      <c r="S170" t="str">
        <f t="shared" si="29"/>
        <v>["YULE_FESTIVAL"]=35;</v>
      </c>
      <c r="T170" t="str">
        <f t="shared" si="30"/>
        <v/>
      </c>
      <c r="U170" t="str">
        <f t="shared" si="31"/>
        <v/>
      </c>
      <c r="V170" t="str">
        <f t="shared" si="32"/>
        <v/>
      </c>
    </row>
    <row r="171" spans="2:22" x14ac:dyDescent="0.25">
      <c r="C171" t="s">
        <v>135</v>
      </c>
      <c r="D171">
        <v>1879456981</v>
      </c>
      <c r="G171">
        <v>35</v>
      </c>
      <c r="L171" s="2" t="str">
        <f t="shared" si="22"/>
        <v>[170]={[2]={["YULE_FESTIVAL"]=35;};[1]=1879456981;}; -- Snow-strider's Hooded Mantle</v>
      </c>
      <c r="M171" s="1" t="str">
        <f t="shared" si="23"/>
        <v>[170]={[1]="DIVIDER1"; [2]={["ENGLISH"] = ""; }; };</v>
      </c>
      <c r="N171" s="1" t="str">
        <f t="shared" si="24"/>
        <v>[170]={[1]="DIVIDER2"; [2]={["ENGLISH"] = ""; }; };</v>
      </c>
      <c r="O171" s="1" t="str">
        <f t="shared" si="25"/>
        <v/>
      </c>
      <c r="P171" t="str">
        <f t="shared" si="26"/>
        <v>[1]=1879456981;</v>
      </c>
      <c r="Q171" t="str">
        <f t="shared" si="27"/>
        <v/>
      </c>
      <c r="R171" t="str">
        <f t="shared" si="28"/>
        <v>[2]={["YULE_FESTIVAL"]=35;};</v>
      </c>
      <c r="S171" t="str">
        <f t="shared" si="29"/>
        <v>["YULE_FESTIVAL"]=35;</v>
      </c>
      <c r="T171" t="str">
        <f t="shared" si="30"/>
        <v/>
      </c>
      <c r="U171" t="str">
        <f t="shared" si="31"/>
        <v/>
      </c>
      <c r="V171" t="str">
        <f t="shared" si="32"/>
        <v/>
      </c>
    </row>
    <row r="172" spans="2:22" x14ac:dyDescent="0.25">
      <c r="C172" t="s">
        <v>136</v>
      </c>
      <c r="D172">
        <v>1879456982</v>
      </c>
      <c r="G172">
        <v>35</v>
      </c>
      <c r="L172" s="2" t="str">
        <f t="shared" si="22"/>
        <v>[171]={[2]={["YULE_FESTIVAL"]=35;};[1]=1879456982;}; -- Snow-strider's Boots</v>
      </c>
      <c r="M172" s="1" t="str">
        <f t="shared" si="23"/>
        <v>[171]={[1]="DIVIDER1"; [2]={["ENGLISH"] = ""; }; };</v>
      </c>
      <c r="N172" s="1" t="str">
        <f t="shared" si="24"/>
        <v>[171]={[1]="DIVIDER2"; [2]={["ENGLISH"] = ""; }; };</v>
      </c>
      <c r="O172" s="1" t="str">
        <f t="shared" si="25"/>
        <v/>
      </c>
      <c r="P172" t="str">
        <f t="shared" si="26"/>
        <v>[1]=1879456982;</v>
      </c>
      <c r="Q172" t="str">
        <f t="shared" si="27"/>
        <v/>
      </c>
      <c r="R172" t="str">
        <f t="shared" si="28"/>
        <v>[2]={["YULE_FESTIVAL"]=35;};</v>
      </c>
      <c r="S172" t="str">
        <f t="shared" si="29"/>
        <v>["YULE_FESTIVAL"]=35;</v>
      </c>
      <c r="T172" t="str">
        <f t="shared" si="30"/>
        <v/>
      </c>
      <c r="U172" t="str">
        <f t="shared" si="31"/>
        <v/>
      </c>
      <c r="V172" t="str">
        <f t="shared" si="32"/>
        <v/>
      </c>
    </row>
    <row r="173" spans="2:22" x14ac:dyDescent="0.25">
      <c r="C173" t="s">
        <v>137</v>
      </c>
      <c r="D173">
        <v>1879456985</v>
      </c>
      <c r="G173">
        <v>35</v>
      </c>
      <c r="L173" s="2" t="str">
        <f t="shared" si="22"/>
        <v>[172]={[2]={["YULE_FESTIVAL"]=35;};[1]=1879456985;}; -- Snow-strider's Mittens</v>
      </c>
      <c r="M173" s="1" t="str">
        <f t="shared" si="23"/>
        <v>[172]={[1]="DIVIDER1"; [2]={["ENGLISH"] = ""; }; };</v>
      </c>
      <c r="N173" s="1" t="str">
        <f t="shared" si="24"/>
        <v>[172]={[1]="DIVIDER2"; [2]={["ENGLISH"] = ""; }; };</v>
      </c>
      <c r="O173" s="1" t="str">
        <f t="shared" si="25"/>
        <v/>
      </c>
      <c r="P173" t="str">
        <f t="shared" si="26"/>
        <v>[1]=1879456985;</v>
      </c>
      <c r="Q173" t="str">
        <f t="shared" si="27"/>
        <v/>
      </c>
      <c r="R173" t="str">
        <f t="shared" si="28"/>
        <v>[2]={["YULE_FESTIVAL"]=35;};</v>
      </c>
      <c r="S173" t="str">
        <f t="shared" si="29"/>
        <v>["YULE_FESTIVAL"]=35;</v>
      </c>
      <c r="T173" t="str">
        <f t="shared" si="30"/>
        <v/>
      </c>
      <c r="U173" t="str">
        <f t="shared" si="31"/>
        <v/>
      </c>
      <c r="V173" t="str">
        <f t="shared" si="32"/>
        <v/>
      </c>
    </row>
    <row r="174" spans="2:22" x14ac:dyDescent="0.25">
      <c r="C174" t="s">
        <v>138</v>
      </c>
      <c r="D174">
        <v>1879456971</v>
      </c>
      <c r="G174">
        <v>35</v>
      </c>
      <c r="L174" s="2" t="str">
        <f t="shared" si="22"/>
        <v>[173]={[2]={["YULE_FESTIVAL"]=35;};[1]=1879456971;}; -- Snow-strider's Cap</v>
      </c>
      <c r="M174" s="1" t="str">
        <f t="shared" si="23"/>
        <v>[173]={[1]="DIVIDER1"; [2]={["ENGLISH"] = ""; }; };</v>
      </c>
      <c r="N174" s="1" t="str">
        <f t="shared" si="24"/>
        <v>[173]={[1]="DIVIDER2"; [2]={["ENGLISH"] = ""; }; };</v>
      </c>
      <c r="O174" s="1" t="str">
        <f t="shared" si="25"/>
        <v/>
      </c>
      <c r="P174" t="str">
        <f t="shared" si="26"/>
        <v>[1]=1879456971;</v>
      </c>
      <c r="Q174" t="str">
        <f t="shared" si="27"/>
        <v/>
      </c>
      <c r="R174" t="str">
        <f t="shared" si="28"/>
        <v>[2]={["YULE_FESTIVAL"]=35;};</v>
      </c>
      <c r="S174" t="str">
        <f t="shared" si="29"/>
        <v>["YULE_FESTIVAL"]=35;</v>
      </c>
      <c r="T174" t="str">
        <f t="shared" si="30"/>
        <v/>
      </c>
      <c r="U174" t="str">
        <f t="shared" si="31"/>
        <v/>
      </c>
      <c r="V174" t="str">
        <f t="shared" si="32"/>
        <v/>
      </c>
    </row>
    <row r="175" spans="2:22" x14ac:dyDescent="0.25">
      <c r="C175" t="s">
        <v>139</v>
      </c>
      <c r="D175">
        <v>1879456989</v>
      </c>
      <c r="G175">
        <v>35</v>
      </c>
      <c r="L175" s="2" t="str">
        <f t="shared" si="22"/>
        <v>[174]={[2]={["YULE_FESTIVAL"]=35;};[1]=1879456989;}; -- Snow-strider's Clothes</v>
      </c>
      <c r="M175" s="1" t="str">
        <f t="shared" si="23"/>
        <v>[174]={[1]="DIVIDER1"; [2]={["ENGLISH"] = ""; }; };</v>
      </c>
      <c r="N175" s="1" t="str">
        <f t="shared" si="24"/>
        <v>[174]={[1]="DIVIDER2"; [2]={["ENGLISH"] = ""; }; };</v>
      </c>
      <c r="O175" s="1" t="str">
        <f t="shared" si="25"/>
        <v/>
      </c>
      <c r="P175" t="str">
        <f t="shared" si="26"/>
        <v>[1]=1879456989;</v>
      </c>
      <c r="Q175" t="str">
        <f t="shared" si="27"/>
        <v/>
      </c>
      <c r="R175" t="str">
        <f t="shared" si="28"/>
        <v>[2]={["YULE_FESTIVAL"]=35;};</v>
      </c>
      <c r="S175" t="str">
        <f t="shared" si="29"/>
        <v>["YULE_FESTIVAL"]=35;</v>
      </c>
      <c r="T175" t="str">
        <f t="shared" si="30"/>
        <v/>
      </c>
      <c r="U175" t="str">
        <f t="shared" si="31"/>
        <v/>
      </c>
      <c r="V175" t="str">
        <f t="shared" si="32"/>
        <v/>
      </c>
    </row>
    <row r="176" spans="2:22" x14ac:dyDescent="0.25">
      <c r="C176" t="s">
        <v>58</v>
      </c>
      <c r="D176">
        <v>1879442119</v>
      </c>
      <c r="G176">
        <v>15</v>
      </c>
      <c r="L176" s="2" t="str">
        <f t="shared" si="22"/>
        <v>[175]={[2]={["YULE_FESTIVAL"]=15;};[1]=1879442119;}; -- Wreath of Shire Holly</v>
      </c>
      <c r="M176" s="1" t="str">
        <f t="shared" si="23"/>
        <v>[175]={[1]="DIVIDER1"; [2]={["ENGLISH"] = ""; }; };</v>
      </c>
      <c r="N176" s="1" t="str">
        <f t="shared" si="24"/>
        <v>[175]={[1]="DIVIDER2"; [2]={["ENGLISH"] = ""; }; };</v>
      </c>
      <c r="O176" s="1" t="str">
        <f t="shared" si="25"/>
        <v/>
      </c>
      <c r="P176" t="str">
        <f t="shared" si="26"/>
        <v>[1]=1879442119;</v>
      </c>
      <c r="Q176" t="str">
        <f t="shared" si="27"/>
        <v/>
      </c>
      <c r="R176" t="str">
        <f t="shared" si="28"/>
        <v>[2]={["YULE_FESTIVAL"]=15;};</v>
      </c>
      <c r="S176" t="str">
        <f t="shared" si="29"/>
        <v>["YULE_FESTIVAL"]=15;</v>
      </c>
      <c r="T176" t="str">
        <f t="shared" si="30"/>
        <v/>
      </c>
      <c r="U176" t="str">
        <f t="shared" si="31"/>
        <v/>
      </c>
      <c r="V176" t="str">
        <f t="shared" si="32"/>
        <v/>
      </c>
    </row>
    <row r="177" spans="2:22" x14ac:dyDescent="0.25">
      <c r="C177" t="s">
        <v>59</v>
      </c>
      <c r="D177">
        <v>1879442118</v>
      </c>
      <c r="G177">
        <v>15</v>
      </c>
      <c r="L177" s="2" t="str">
        <f t="shared" si="22"/>
        <v>[176]={[2]={["YULE_FESTIVAL"]=15;};[1]=1879442118;}; -- Candlelit Wreath of Shire Holly</v>
      </c>
      <c r="M177" s="1" t="str">
        <f t="shared" si="23"/>
        <v>[176]={[1]="DIVIDER1"; [2]={["ENGLISH"] = ""; }; };</v>
      </c>
      <c r="N177" s="1" t="str">
        <f t="shared" si="24"/>
        <v>[176]={[1]="DIVIDER2"; [2]={["ENGLISH"] = ""; }; };</v>
      </c>
      <c r="O177" s="1" t="str">
        <f t="shared" si="25"/>
        <v/>
      </c>
      <c r="P177" t="str">
        <f t="shared" si="26"/>
        <v>[1]=1879442118;</v>
      </c>
      <c r="Q177" t="str">
        <f t="shared" si="27"/>
        <v/>
      </c>
      <c r="R177" t="str">
        <f t="shared" si="28"/>
        <v>[2]={["YULE_FESTIVAL"]=15;};</v>
      </c>
      <c r="S177" t="str">
        <f t="shared" si="29"/>
        <v>["YULE_FESTIVAL"]=15;</v>
      </c>
      <c r="T177" t="str">
        <f t="shared" si="30"/>
        <v/>
      </c>
      <c r="U177" t="str">
        <f t="shared" si="31"/>
        <v/>
      </c>
      <c r="V177" t="str">
        <f t="shared" si="32"/>
        <v/>
      </c>
    </row>
    <row r="178" spans="2:22" x14ac:dyDescent="0.25">
      <c r="C178" t="s">
        <v>140</v>
      </c>
      <c r="D178">
        <v>1879442103</v>
      </c>
      <c r="G178">
        <v>35</v>
      </c>
      <c r="L178" s="2" t="str">
        <f t="shared" si="22"/>
        <v>[177]={[2]={["YULE_FESTIVAL"]=35;};[1]=1879442103;}; -- Cloak of Shire Holly</v>
      </c>
      <c r="M178" s="1" t="str">
        <f t="shared" si="23"/>
        <v>[177]={[1]="DIVIDER1"; [2]={["ENGLISH"] = ""; }; };</v>
      </c>
      <c r="N178" s="1" t="str">
        <f t="shared" si="24"/>
        <v>[177]={[1]="DIVIDER2"; [2]={["ENGLISH"] = ""; }; };</v>
      </c>
      <c r="O178" s="1" t="str">
        <f t="shared" si="25"/>
        <v/>
      </c>
      <c r="P178" t="str">
        <f t="shared" si="26"/>
        <v>[1]=1879442103;</v>
      </c>
      <c r="Q178" t="str">
        <f t="shared" si="27"/>
        <v/>
      </c>
      <c r="R178" t="str">
        <f t="shared" si="28"/>
        <v>[2]={["YULE_FESTIVAL"]=35;};</v>
      </c>
      <c r="S178" t="str">
        <f t="shared" si="29"/>
        <v>["YULE_FESTIVAL"]=35;</v>
      </c>
      <c r="T178" t="str">
        <f t="shared" si="30"/>
        <v/>
      </c>
      <c r="U178" t="str">
        <f t="shared" si="31"/>
        <v/>
      </c>
      <c r="V178" t="str">
        <f t="shared" si="32"/>
        <v/>
      </c>
    </row>
    <row r="179" spans="2:22" x14ac:dyDescent="0.25">
      <c r="C179" t="s">
        <v>141</v>
      </c>
      <c r="D179">
        <v>1879442104</v>
      </c>
      <c r="G179">
        <v>35</v>
      </c>
      <c r="L179" s="2" t="str">
        <f t="shared" si="22"/>
        <v>[178]={[2]={["YULE_FESTIVAL"]=35;};[1]=1879442104;}; -- Hooded Cloak of Shire Holly</v>
      </c>
      <c r="M179" s="1" t="str">
        <f t="shared" si="23"/>
        <v>[178]={[1]="DIVIDER1"; [2]={["ENGLISH"] = ""; }; };</v>
      </c>
      <c r="N179" s="1" t="str">
        <f t="shared" si="24"/>
        <v>[178]={[1]="DIVIDER2"; [2]={["ENGLISH"] = ""; }; };</v>
      </c>
      <c r="O179" s="1" t="str">
        <f t="shared" si="25"/>
        <v/>
      </c>
      <c r="P179" t="str">
        <f t="shared" si="26"/>
        <v>[1]=1879442104;</v>
      </c>
      <c r="Q179" t="str">
        <f t="shared" si="27"/>
        <v/>
      </c>
      <c r="R179" t="str">
        <f t="shared" si="28"/>
        <v>[2]={["YULE_FESTIVAL"]=35;};</v>
      </c>
      <c r="S179" t="str">
        <f t="shared" si="29"/>
        <v>["YULE_FESTIVAL"]=35;</v>
      </c>
      <c r="T179" t="str">
        <f t="shared" si="30"/>
        <v/>
      </c>
      <c r="U179" t="str">
        <f t="shared" si="31"/>
        <v/>
      </c>
      <c r="V179" t="str">
        <f t="shared" si="32"/>
        <v/>
      </c>
    </row>
    <row r="180" spans="2:22" x14ac:dyDescent="0.25">
      <c r="C180" t="s">
        <v>142</v>
      </c>
      <c r="D180">
        <v>1879442099</v>
      </c>
      <c r="G180">
        <v>35</v>
      </c>
      <c r="L180" s="2" t="str">
        <f t="shared" si="22"/>
        <v>[179]={[2]={["YULE_FESTIVAL"]=35;};[1]=1879442099;}; -- Shire Holly Crown</v>
      </c>
      <c r="M180" s="1" t="str">
        <f t="shared" si="23"/>
        <v>[179]={[1]="DIVIDER1"; [2]={["ENGLISH"] = ""; }; };</v>
      </c>
      <c r="N180" s="1" t="str">
        <f t="shared" si="24"/>
        <v>[179]={[1]="DIVIDER2"; [2]={["ENGLISH"] = ""; }; };</v>
      </c>
      <c r="O180" s="1" t="str">
        <f t="shared" si="25"/>
        <v/>
      </c>
      <c r="P180" t="str">
        <f t="shared" si="26"/>
        <v>[1]=1879442099;</v>
      </c>
      <c r="Q180" t="str">
        <f t="shared" si="27"/>
        <v/>
      </c>
      <c r="R180" t="str">
        <f t="shared" si="28"/>
        <v>[2]={["YULE_FESTIVAL"]=35;};</v>
      </c>
      <c r="S180" t="str">
        <f t="shared" si="29"/>
        <v>["YULE_FESTIVAL"]=35;</v>
      </c>
      <c r="T180" t="str">
        <f t="shared" si="30"/>
        <v/>
      </c>
      <c r="U180" t="str">
        <f t="shared" si="31"/>
        <v/>
      </c>
      <c r="V180" t="str">
        <f t="shared" si="32"/>
        <v/>
      </c>
    </row>
    <row r="181" spans="2:22" x14ac:dyDescent="0.25">
      <c r="C181" t="s">
        <v>143</v>
      </c>
      <c r="D181">
        <v>1879442102</v>
      </c>
      <c r="G181">
        <v>35</v>
      </c>
      <c r="L181" s="2" t="str">
        <f t="shared" si="22"/>
        <v>[180]={[2]={["YULE_FESTIVAL"]=35;};[1]=1879442102;}; -- Mantle of Shire Holly</v>
      </c>
      <c r="M181" s="1" t="str">
        <f t="shared" si="23"/>
        <v>[180]={[1]="DIVIDER1"; [2]={["ENGLISH"] = ""; }; };</v>
      </c>
      <c r="N181" s="1" t="str">
        <f t="shared" si="24"/>
        <v>[180]={[1]="DIVIDER2"; [2]={["ENGLISH"] = ""; }; };</v>
      </c>
      <c r="O181" s="1" t="str">
        <f t="shared" si="25"/>
        <v/>
      </c>
      <c r="P181" t="str">
        <f t="shared" si="26"/>
        <v>[1]=1879442102;</v>
      </c>
      <c r="Q181" t="str">
        <f t="shared" si="27"/>
        <v/>
      </c>
      <c r="R181" t="str">
        <f t="shared" si="28"/>
        <v>[2]={["YULE_FESTIVAL"]=35;};</v>
      </c>
      <c r="S181" t="str">
        <f t="shared" si="29"/>
        <v>["YULE_FESTIVAL"]=35;</v>
      </c>
      <c r="T181" t="str">
        <f t="shared" si="30"/>
        <v/>
      </c>
      <c r="U181" t="str">
        <f t="shared" si="31"/>
        <v/>
      </c>
      <c r="V181" t="str">
        <f t="shared" si="32"/>
        <v/>
      </c>
    </row>
    <row r="182" spans="2:22" x14ac:dyDescent="0.25">
      <c r="C182" t="s">
        <v>144</v>
      </c>
      <c r="D182">
        <v>1879442101</v>
      </c>
      <c r="G182">
        <v>35</v>
      </c>
      <c r="L182" s="2" t="str">
        <f t="shared" si="22"/>
        <v>[181]={[2]={["YULE_FESTIVAL"]=35;};[1]=1879442101;}; -- Garments of Shire Holly</v>
      </c>
      <c r="M182" s="1" t="str">
        <f t="shared" si="23"/>
        <v>[181]={[1]="DIVIDER1"; [2]={["ENGLISH"] = ""; }; };</v>
      </c>
      <c r="N182" s="1" t="str">
        <f t="shared" si="24"/>
        <v>[181]={[1]="DIVIDER2"; [2]={["ENGLISH"] = ""; }; };</v>
      </c>
      <c r="O182" s="1" t="str">
        <f t="shared" si="25"/>
        <v/>
      </c>
      <c r="P182" t="str">
        <f t="shared" si="26"/>
        <v>[1]=1879442101;</v>
      </c>
      <c r="Q182" t="str">
        <f t="shared" si="27"/>
        <v/>
      </c>
      <c r="R182" t="str">
        <f t="shared" si="28"/>
        <v>[2]={["YULE_FESTIVAL"]=35;};</v>
      </c>
      <c r="S182" t="str">
        <f t="shared" si="29"/>
        <v>["YULE_FESTIVAL"]=35;</v>
      </c>
      <c r="T182" t="str">
        <f t="shared" si="30"/>
        <v/>
      </c>
      <c r="U182" t="str">
        <f t="shared" si="31"/>
        <v/>
      </c>
      <c r="V182" t="str">
        <f t="shared" si="32"/>
        <v/>
      </c>
    </row>
    <row r="183" spans="2:22" x14ac:dyDescent="0.25">
      <c r="C183" t="s">
        <v>145</v>
      </c>
      <c r="D183">
        <v>1879442100</v>
      </c>
      <c r="G183">
        <v>35</v>
      </c>
      <c r="L183" s="2" t="str">
        <f t="shared" si="22"/>
        <v>[182]={[2]={["YULE_FESTIVAL"]=35;};[1]=1879442100;}; -- Gown of Shire Holly</v>
      </c>
      <c r="M183" s="1" t="str">
        <f t="shared" si="23"/>
        <v>[182]={[1]="DIVIDER1"; [2]={["ENGLISH"] = ""; }; };</v>
      </c>
      <c r="N183" s="1" t="str">
        <f t="shared" si="24"/>
        <v>[182]={[1]="DIVIDER2"; [2]={["ENGLISH"] = ""; }; };</v>
      </c>
      <c r="O183" s="1" t="str">
        <f t="shared" si="25"/>
        <v/>
      </c>
      <c r="P183" t="str">
        <f t="shared" si="26"/>
        <v>[1]=1879442100;</v>
      </c>
      <c r="Q183" t="str">
        <f t="shared" si="27"/>
        <v/>
      </c>
      <c r="R183" t="str">
        <f t="shared" si="28"/>
        <v>[2]={["YULE_FESTIVAL"]=35;};</v>
      </c>
      <c r="S183" t="str">
        <f t="shared" si="29"/>
        <v>["YULE_FESTIVAL"]=35;</v>
      </c>
      <c r="T183" t="str">
        <f t="shared" si="30"/>
        <v/>
      </c>
      <c r="U183" t="str">
        <f t="shared" si="31"/>
        <v/>
      </c>
      <c r="V183" t="str">
        <f t="shared" si="32"/>
        <v/>
      </c>
    </row>
    <row r="184" spans="2:22" x14ac:dyDescent="0.25">
      <c r="C184" t="s">
        <v>146</v>
      </c>
      <c r="D184">
        <v>1879442116</v>
      </c>
      <c r="G184">
        <v>35</v>
      </c>
      <c r="L184" s="2" t="str">
        <f t="shared" si="22"/>
        <v>[183]={[2]={["YULE_FESTIVAL"]=35;};[1]=1879442116;}; -- Yule Candle</v>
      </c>
      <c r="M184" s="1" t="str">
        <f t="shared" si="23"/>
        <v>[183]={[1]="DIVIDER1"; [2]={["ENGLISH"] = ""; }; };</v>
      </c>
      <c r="N184" s="1" t="str">
        <f t="shared" si="24"/>
        <v>[183]={[1]="DIVIDER2"; [2]={["ENGLISH"] = ""; }; };</v>
      </c>
      <c r="O184" s="1" t="str">
        <f t="shared" si="25"/>
        <v/>
      </c>
      <c r="P184" t="str">
        <f t="shared" si="26"/>
        <v>[1]=1879442116;</v>
      </c>
      <c r="Q184" t="str">
        <f t="shared" si="27"/>
        <v/>
      </c>
      <c r="R184" t="str">
        <f t="shared" si="28"/>
        <v>[2]={["YULE_FESTIVAL"]=35;};</v>
      </c>
      <c r="S184" t="str">
        <f t="shared" si="29"/>
        <v>["YULE_FESTIVAL"]=35;</v>
      </c>
      <c r="T184" t="str">
        <f t="shared" si="30"/>
        <v/>
      </c>
      <c r="U184" t="str">
        <f t="shared" si="31"/>
        <v/>
      </c>
      <c r="V184" t="str">
        <f t="shared" si="32"/>
        <v/>
      </c>
    </row>
    <row r="185" spans="2:22" x14ac:dyDescent="0.25">
      <c r="C185" t="s">
        <v>64</v>
      </c>
      <c r="D185">
        <v>1879414526</v>
      </c>
      <c r="G185">
        <v>15</v>
      </c>
      <c r="L185" s="2" t="str">
        <f t="shared" si="22"/>
        <v>[184]={[2]={["YULE_FESTIVAL"]=15;};[1]=1879414526;}; -- Red Poinsettia Yule Tree</v>
      </c>
      <c r="M185" s="1" t="str">
        <f t="shared" si="23"/>
        <v>[184]={[1]="DIVIDER1"; [2]={["ENGLISH"] = ""; }; };</v>
      </c>
      <c r="N185" s="1" t="str">
        <f t="shared" si="24"/>
        <v>[184]={[1]="DIVIDER2"; [2]={["ENGLISH"] = ""; }; };</v>
      </c>
      <c r="O185" s="1" t="str">
        <f t="shared" si="25"/>
        <v/>
      </c>
      <c r="P185" t="str">
        <f t="shared" si="26"/>
        <v>[1]=1879414526;</v>
      </c>
      <c r="Q185" t="str">
        <f t="shared" si="27"/>
        <v/>
      </c>
      <c r="R185" t="str">
        <f t="shared" si="28"/>
        <v>[2]={["YULE_FESTIVAL"]=15;};</v>
      </c>
      <c r="S185" t="str">
        <f t="shared" si="29"/>
        <v>["YULE_FESTIVAL"]=15;</v>
      </c>
      <c r="T185" t="str">
        <f t="shared" si="30"/>
        <v/>
      </c>
      <c r="U185" t="str">
        <f t="shared" si="31"/>
        <v/>
      </c>
      <c r="V185" t="str">
        <f t="shared" si="32"/>
        <v/>
      </c>
    </row>
    <row r="186" spans="2:22" x14ac:dyDescent="0.25">
      <c r="C186" t="s">
        <v>65</v>
      </c>
      <c r="D186">
        <v>1879414527</v>
      </c>
      <c r="G186">
        <v>15</v>
      </c>
      <c r="L186" s="2" t="str">
        <f t="shared" si="22"/>
        <v>[185]={[2]={["YULE_FESTIVAL"]=15;};[1]=1879414527;}; -- White Poinsettia Yule Tree</v>
      </c>
      <c r="M186" s="1" t="str">
        <f t="shared" si="23"/>
        <v>[185]={[1]="DIVIDER1"; [2]={["ENGLISH"] = ""; }; };</v>
      </c>
      <c r="N186" s="1" t="str">
        <f t="shared" si="24"/>
        <v>[185]={[1]="DIVIDER2"; [2]={["ENGLISH"] = ""; }; };</v>
      </c>
      <c r="O186" s="1" t="str">
        <f t="shared" si="25"/>
        <v/>
      </c>
      <c r="P186" t="str">
        <f t="shared" si="26"/>
        <v>[1]=1879414527;</v>
      </c>
      <c r="Q186" t="str">
        <f t="shared" si="27"/>
        <v/>
      </c>
      <c r="R186" t="str">
        <f t="shared" si="28"/>
        <v>[2]={["YULE_FESTIVAL"]=15;};</v>
      </c>
      <c r="S186" t="str">
        <f t="shared" si="29"/>
        <v>["YULE_FESTIVAL"]=15;</v>
      </c>
      <c r="T186" t="str">
        <f t="shared" si="30"/>
        <v/>
      </c>
      <c r="U186" t="str">
        <f t="shared" si="31"/>
        <v/>
      </c>
      <c r="V186" t="str">
        <f t="shared" si="32"/>
        <v/>
      </c>
    </row>
    <row r="187" spans="2:22" x14ac:dyDescent="0.25">
      <c r="C187" t="s">
        <v>66</v>
      </c>
      <c r="D187">
        <v>1879414525</v>
      </c>
      <c r="G187">
        <v>15</v>
      </c>
      <c r="L187" s="2" t="str">
        <f t="shared" si="22"/>
        <v>[186]={[2]={["YULE_FESTIVAL"]=15;};[1]=1879414525;}; -- Red Poinsettia Wreath</v>
      </c>
      <c r="M187" s="1" t="str">
        <f t="shared" si="23"/>
        <v>[186]={[1]="DIVIDER1"; [2]={["ENGLISH"] = ""; }; };</v>
      </c>
      <c r="N187" s="1" t="str">
        <f t="shared" si="24"/>
        <v>[186]={[1]="DIVIDER2"; [2]={["ENGLISH"] = ""; }; };</v>
      </c>
      <c r="O187" s="1" t="str">
        <f t="shared" si="25"/>
        <v/>
      </c>
      <c r="P187" t="str">
        <f t="shared" si="26"/>
        <v>[1]=1879414525;</v>
      </c>
      <c r="Q187" t="str">
        <f t="shared" si="27"/>
        <v/>
      </c>
      <c r="R187" t="str">
        <f t="shared" si="28"/>
        <v>[2]={["YULE_FESTIVAL"]=15;};</v>
      </c>
      <c r="S187" t="str">
        <f t="shared" si="29"/>
        <v>["YULE_FESTIVAL"]=15;</v>
      </c>
      <c r="T187" t="str">
        <f t="shared" si="30"/>
        <v/>
      </c>
      <c r="U187" t="str">
        <f t="shared" si="31"/>
        <v/>
      </c>
      <c r="V187" t="str">
        <f t="shared" si="32"/>
        <v/>
      </c>
    </row>
    <row r="188" spans="2:22" x14ac:dyDescent="0.25">
      <c r="C188" t="s">
        <v>67</v>
      </c>
      <c r="D188">
        <v>1879414528</v>
      </c>
      <c r="G188">
        <v>15</v>
      </c>
      <c r="L188" s="2" t="str">
        <f t="shared" si="22"/>
        <v>[187]={[2]={["YULE_FESTIVAL"]=15;};[1]=1879414528;}; -- Bountiful Red Poinsettia Wreath</v>
      </c>
      <c r="M188" s="1" t="str">
        <f t="shared" si="23"/>
        <v>[187]={[1]="DIVIDER1"; [2]={["ENGLISH"] = ""; }; };</v>
      </c>
      <c r="N188" s="1" t="str">
        <f t="shared" si="24"/>
        <v>[187]={[1]="DIVIDER2"; [2]={["ENGLISH"] = ""; }; };</v>
      </c>
      <c r="O188" s="1" t="str">
        <f t="shared" si="25"/>
        <v/>
      </c>
      <c r="P188" t="str">
        <f t="shared" si="26"/>
        <v>[1]=1879414528;</v>
      </c>
      <c r="Q188" t="str">
        <f t="shared" si="27"/>
        <v/>
      </c>
      <c r="R188" t="str">
        <f t="shared" si="28"/>
        <v>[2]={["YULE_FESTIVAL"]=15;};</v>
      </c>
      <c r="S188" t="str">
        <f t="shared" si="29"/>
        <v>["YULE_FESTIVAL"]=15;</v>
      </c>
      <c r="T188" t="str">
        <f t="shared" si="30"/>
        <v/>
      </c>
      <c r="U188" t="str">
        <f t="shared" si="31"/>
        <v/>
      </c>
      <c r="V188" t="str">
        <f t="shared" si="32"/>
        <v/>
      </c>
    </row>
    <row r="189" spans="2:22" x14ac:dyDescent="0.25">
      <c r="C189" t="s">
        <v>68</v>
      </c>
      <c r="D189">
        <v>1879414529</v>
      </c>
      <c r="G189">
        <v>15</v>
      </c>
      <c r="L189" s="2" t="str">
        <f t="shared" si="22"/>
        <v>[188]={[2]={["YULE_FESTIVAL"]=15;};[1]=1879414529;}; -- White Poinsettia Wreath</v>
      </c>
      <c r="M189" s="1" t="str">
        <f t="shared" si="23"/>
        <v>[188]={[1]="DIVIDER1"; [2]={["ENGLISH"] = ""; }; };</v>
      </c>
      <c r="N189" s="1" t="str">
        <f t="shared" si="24"/>
        <v>[188]={[1]="DIVIDER2"; [2]={["ENGLISH"] = ""; }; };</v>
      </c>
      <c r="O189" s="1" t="str">
        <f t="shared" si="25"/>
        <v/>
      </c>
      <c r="P189" t="str">
        <f t="shared" si="26"/>
        <v>[1]=1879414529;</v>
      </c>
      <c r="Q189" t="str">
        <f t="shared" si="27"/>
        <v/>
      </c>
      <c r="R189" t="str">
        <f t="shared" si="28"/>
        <v>[2]={["YULE_FESTIVAL"]=15;};</v>
      </c>
      <c r="S189" t="str">
        <f t="shared" si="29"/>
        <v>["YULE_FESTIVAL"]=15;</v>
      </c>
      <c r="T189" t="str">
        <f t="shared" si="30"/>
        <v/>
      </c>
      <c r="U189" t="str">
        <f t="shared" si="31"/>
        <v/>
      </c>
      <c r="V189" t="str">
        <f t="shared" si="32"/>
        <v/>
      </c>
    </row>
    <row r="190" spans="2:22" x14ac:dyDescent="0.25">
      <c r="C190" t="s">
        <v>69</v>
      </c>
      <c r="D190">
        <v>1879414524</v>
      </c>
      <c r="G190">
        <v>15</v>
      </c>
      <c r="L190" s="2" t="str">
        <f t="shared" si="22"/>
        <v>[189]={[2]={["YULE_FESTIVAL"]=15;};[1]=1879414524;}; -- Bountiful White Poinsettia Wreath</v>
      </c>
      <c r="M190" s="1" t="str">
        <f t="shared" si="23"/>
        <v>[189]={[1]="DIVIDER1"; [2]={["ENGLISH"] = ""; }; };</v>
      </c>
      <c r="N190" s="1" t="str">
        <f t="shared" si="24"/>
        <v>[189]={[1]="DIVIDER2"; [2]={["ENGLISH"] = ""; }; };</v>
      </c>
      <c r="O190" s="1" t="str">
        <f t="shared" si="25"/>
        <v/>
      </c>
      <c r="P190" t="str">
        <f t="shared" si="26"/>
        <v>[1]=1879414524;</v>
      </c>
      <c r="Q190" t="str">
        <f t="shared" si="27"/>
        <v/>
      </c>
      <c r="R190" t="str">
        <f t="shared" si="28"/>
        <v>[2]={["YULE_FESTIVAL"]=15;};</v>
      </c>
      <c r="S190" t="str">
        <f t="shared" si="29"/>
        <v>["YULE_FESTIVAL"]=15;</v>
      </c>
      <c r="T190" t="str">
        <f t="shared" si="30"/>
        <v/>
      </c>
      <c r="U190" t="str">
        <f t="shared" si="31"/>
        <v/>
      </c>
      <c r="V190" t="str">
        <f t="shared" si="32"/>
        <v/>
      </c>
    </row>
    <row r="191" spans="2:22" x14ac:dyDescent="0.25">
      <c r="B191" t="s">
        <v>147</v>
      </c>
      <c r="L191" s="2" t="str">
        <f t="shared" si="22"/>
        <v>[190]={[1]="DIVIDER2"; [2]={["ENGLISH"] = "Rewards of Yules Past - Part 2"; }; };</v>
      </c>
      <c r="M191" s="1" t="str">
        <f t="shared" si="23"/>
        <v>[190]={[1]="DIVIDER1"; [2]={["ENGLISH"] = ""; }; };</v>
      </c>
      <c r="N191" s="1" t="str">
        <f t="shared" si="24"/>
        <v>[190]={[1]="DIVIDER2"; [2]={["ENGLISH"] = "Rewards of Yules Past - Part 2"; }; };</v>
      </c>
      <c r="O191" s="1" t="str">
        <f t="shared" si="25"/>
        <v/>
      </c>
      <c r="P191" t="str">
        <f t="shared" si="26"/>
        <v>[1]=;</v>
      </c>
      <c r="Q191" t="str">
        <f t="shared" si="27"/>
        <v/>
      </c>
      <c r="R191" t="str">
        <f t="shared" si="28"/>
        <v>[2]={};</v>
      </c>
      <c r="S191" t="str">
        <f t="shared" si="29"/>
        <v/>
      </c>
      <c r="T191" t="str">
        <f t="shared" si="30"/>
        <v/>
      </c>
      <c r="U191" t="str">
        <f t="shared" si="31"/>
        <v/>
      </c>
      <c r="V191" t="str">
        <f t="shared" si="32"/>
        <v/>
      </c>
    </row>
    <row r="192" spans="2:22" x14ac:dyDescent="0.25">
      <c r="C192" t="s">
        <v>122</v>
      </c>
      <c r="D192">
        <v>1879414272</v>
      </c>
      <c r="G192">
        <v>75</v>
      </c>
      <c r="L192" s="2" t="str">
        <f t="shared" si="22"/>
        <v>[191]={[2]={["YULE_FESTIVAL"]=75;};[1]=1879414272;}; -- Tome of the Poinsettia Huorn</v>
      </c>
      <c r="M192" s="1" t="str">
        <f t="shared" si="23"/>
        <v>[191]={[1]="DIVIDER1"; [2]={["ENGLISH"] = ""; }; };</v>
      </c>
      <c r="N192" s="1" t="str">
        <f t="shared" si="24"/>
        <v>[191]={[1]="DIVIDER2"; [2]={["ENGLISH"] = ""; }; };</v>
      </c>
      <c r="O192" s="1" t="str">
        <f t="shared" si="25"/>
        <v/>
      </c>
      <c r="P192" t="str">
        <f t="shared" si="26"/>
        <v>[1]=1879414272;</v>
      </c>
      <c r="Q192" t="str">
        <f t="shared" si="27"/>
        <v/>
      </c>
      <c r="R192" t="str">
        <f t="shared" si="28"/>
        <v>[2]={["YULE_FESTIVAL"]=75;};</v>
      </c>
      <c r="S192" t="str">
        <f t="shared" si="29"/>
        <v>["YULE_FESTIVAL"]=75;</v>
      </c>
      <c r="T192" t="str">
        <f t="shared" si="30"/>
        <v/>
      </c>
      <c r="U192" t="str">
        <f t="shared" si="31"/>
        <v/>
      </c>
      <c r="V192" t="str">
        <f t="shared" si="32"/>
        <v/>
      </c>
    </row>
    <row r="193" spans="3:22" x14ac:dyDescent="0.25">
      <c r="C193" t="s">
        <v>123</v>
      </c>
      <c r="D193">
        <v>1879414271</v>
      </c>
      <c r="G193">
        <v>75</v>
      </c>
      <c r="L193" s="2" t="str">
        <f t="shared" si="22"/>
        <v>[192]={[2]={["YULE_FESTIVAL"]=75;};[1]=1879414271;}; -- Tome of the Brown Bear Cub</v>
      </c>
      <c r="M193" s="1" t="str">
        <f t="shared" si="23"/>
        <v>[192]={[1]="DIVIDER1"; [2]={["ENGLISH"] = ""; }; };</v>
      </c>
      <c r="N193" s="1" t="str">
        <f t="shared" si="24"/>
        <v>[192]={[1]="DIVIDER2"; [2]={["ENGLISH"] = ""; }; };</v>
      </c>
      <c r="O193" s="1" t="str">
        <f t="shared" si="25"/>
        <v/>
      </c>
      <c r="P193" t="str">
        <f t="shared" si="26"/>
        <v>[1]=1879414271;</v>
      </c>
      <c r="Q193" t="str">
        <f t="shared" si="27"/>
        <v/>
      </c>
      <c r="R193" t="str">
        <f t="shared" si="28"/>
        <v>[2]={["YULE_FESTIVAL"]=75;};</v>
      </c>
      <c r="S193" t="str">
        <f t="shared" si="29"/>
        <v>["YULE_FESTIVAL"]=75;</v>
      </c>
      <c r="T193" t="str">
        <f t="shared" si="30"/>
        <v/>
      </c>
      <c r="U193" t="str">
        <f t="shared" si="31"/>
        <v/>
      </c>
      <c r="V193" t="str">
        <f t="shared" si="32"/>
        <v/>
      </c>
    </row>
    <row r="194" spans="3:22" x14ac:dyDescent="0.25">
      <c r="C194" t="s">
        <v>148</v>
      </c>
      <c r="D194">
        <v>1879414241</v>
      </c>
      <c r="G194">
        <v>35</v>
      </c>
      <c r="L194" s="2" t="str">
        <f t="shared" si="22"/>
        <v>[193]={[2]={["YULE_FESTIVAL"]=35;};[1]=1879414241;}; -- Gala-worthy Tunic and Jacket</v>
      </c>
      <c r="M194" s="1" t="str">
        <f t="shared" si="23"/>
        <v>[193]={[1]="DIVIDER1"; [2]={["ENGLISH"] = ""; }; };</v>
      </c>
      <c r="N194" s="1" t="str">
        <f t="shared" si="24"/>
        <v>[193]={[1]="DIVIDER2"; [2]={["ENGLISH"] = ""; }; };</v>
      </c>
      <c r="O194" s="1" t="str">
        <f t="shared" si="25"/>
        <v/>
      </c>
      <c r="P194" t="str">
        <f t="shared" si="26"/>
        <v>[1]=1879414241;</v>
      </c>
      <c r="Q194" t="str">
        <f t="shared" si="27"/>
        <v/>
      </c>
      <c r="R194" t="str">
        <f t="shared" si="28"/>
        <v>[2]={["YULE_FESTIVAL"]=35;};</v>
      </c>
      <c r="S194" t="str">
        <f t="shared" si="29"/>
        <v>["YULE_FESTIVAL"]=35;</v>
      </c>
      <c r="T194" t="str">
        <f t="shared" si="30"/>
        <v/>
      </c>
      <c r="U194" t="str">
        <f t="shared" si="31"/>
        <v/>
      </c>
      <c r="V194" t="str">
        <f t="shared" si="32"/>
        <v/>
      </c>
    </row>
    <row r="195" spans="3:22" x14ac:dyDescent="0.25">
      <c r="C195" t="s">
        <v>149</v>
      </c>
      <c r="D195">
        <v>1879414243</v>
      </c>
      <c r="G195">
        <v>35</v>
      </c>
      <c r="L195" s="2" t="str">
        <f t="shared" ref="L195:L258" si="33">IF(
  NOT(ISBLANK(A195)),
  M195,
  IF(
    NOT(ISBLANK(B195)),
    N195,
    CONCATENATE("[",ROW()-1,"]={",Q195,R195,P195,"};"," -- ",C195)
  )
)</f>
        <v>[194]={[2]={["YULE_FESTIVAL"]=35;};[1]=1879414243;}; -- Gala-worthy Trousers and Boots</v>
      </c>
      <c r="M195" s="1" t="str">
        <f t="shared" ref="M195:M258" si="34">CONCATENATE("[",ROW()-1,"]={[1]=""DIVIDER1""; [2]={[""ENGLISH""] = """,A195,"""; }; ",O195,"};")</f>
        <v>[194]={[1]="DIVIDER1"; [2]={["ENGLISH"] = ""; }; };</v>
      </c>
      <c r="N195" s="1" t="str">
        <f t="shared" ref="N195:N258" si="35">CONCATENATE("[",ROW()-1,"]={[1]=""DIVIDER2""; [2]={[""ENGLISH""] = """,B195,"""; }; ",O195,"};")</f>
        <v>[194]={[1]="DIVIDER2"; [2]={["ENGLISH"] = ""; }; };</v>
      </c>
      <c r="O195" s="1" t="str">
        <f t="shared" ref="O195:O258" si="36">IF(LEN(K195)&gt;0,CONCATENATE("[""DIVIDER_HEIGHT""] = ",K195,";"),"")</f>
        <v/>
      </c>
      <c r="P195" t="str">
        <f t="shared" ref="P195:P258" si="37">CONCATENATE("[1]=",D195,";")</f>
        <v>[1]=1879414243;</v>
      </c>
      <c r="Q195" t="str">
        <f t="shared" ref="Q195:Q258" si="38">IF(F195&gt;0,CONCATENATE("[3]=",F195,";"),"")</f>
        <v/>
      </c>
      <c r="R195" t="str">
        <f t="shared" ref="R195:R258" si="39">_xlfn.TEXTJOIN("",TRUE,"[2]={",S195:V195,"};")</f>
        <v>[2]={["YULE_FESTIVAL"]=35;};</v>
      </c>
      <c r="S195" t="str">
        <f t="shared" ref="S195:S258" si="40">IF(G195&gt;0,CONCATENATE("[""",G$1,"""]=",G195,";"),"")</f>
        <v>["YULE_FESTIVAL"]=35;</v>
      </c>
      <c r="T195" t="str">
        <f t="shared" ref="T195:T258" si="41">IF(H195&gt;0,CONCATENATE("[""",H$1,"""]=",H195,";"),"")</f>
        <v/>
      </c>
      <c r="U195" t="str">
        <f t="shared" ref="U195:U258" si="42">IF(I195&gt;0,CONCATENATE("[""",I$1,"""]=",I195,";"),"")</f>
        <v/>
      </c>
      <c r="V195" t="str">
        <f t="shared" ref="V195:V258" si="43">IF(J195&gt;0,CONCATENATE("[""",J$1,"""]=",J195,";"),"")</f>
        <v/>
      </c>
    </row>
    <row r="196" spans="3:22" x14ac:dyDescent="0.25">
      <c r="C196" t="s">
        <v>150</v>
      </c>
      <c r="D196">
        <v>1879414247</v>
      </c>
      <c r="G196">
        <v>35</v>
      </c>
      <c r="L196" s="2" t="str">
        <f t="shared" si="33"/>
        <v>[195]={[2]={["YULE_FESTIVAL"]=35;};[1]=1879414247;}; -- Gala-worthy Mantle</v>
      </c>
      <c r="M196" s="1" t="str">
        <f t="shared" si="34"/>
        <v>[195]={[1]="DIVIDER1"; [2]={["ENGLISH"] = ""; }; };</v>
      </c>
      <c r="N196" s="1" t="str">
        <f t="shared" si="35"/>
        <v>[195]={[1]="DIVIDER2"; [2]={["ENGLISH"] = ""; }; };</v>
      </c>
      <c r="O196" s="1" t="str">
        <f t="shared" si="36"/>
        <v/>
      </c>
      <c r="P196" t="str">
        <f t="shared" si="37"/>
        <v>[1]=1879414247;</v>
      </c>
      <c r="Q196" t="str">
        <f t="shared" si="38"/>
        <v/>
      </c>
      <c r="R196" t="str">
        <f t="shared" si="39"/>
        <v>[2]={["YULE_FESTIVAL"]=35;};</v>
      </c>
      <c r="S196" t="str">
        <f t="shared" si="40"/>
        <v>["YULE_FESTIVAL"]=35;</v>
      </c>
      <c r="T196" t="str">
        <f t="shared" si="41"/>
        <v/>
      </c>
      <c r="U196" t="str">
        <f t="shared" si="42"/>
        <v/>
      </c>
      <c r="V196" t="str">
        <f t="shared" si="43"/>
        <v/>
      </c>
    </row>
    <row r="197" spans="3:22" x14ac:dyDescent="0.25">
      <c r="C197" t="s">
        <v>151</v>
      </c>
      <c r="D197">
        <v>1879414244</v>
      </c>
      <c r="G197">
        <v>35</v>
      </c>
      <c r="L197" s="2" t="str">
        <f t="shared" si="33"/>
        <v>[196]={[2]={["YULE_FESTIVAL"]=35;};[1]=1879414244;}; -- Gala-worthy Gloves</v>
      </c>
      <c r="M197" s="1" t="str">
        <f t="shared" si="34"/>
        <v>[196]={[1]="DIVIDER1"; [2]={["ENGLISH"] = ""; }; };</v>
      </c>
      <c r="N197" s="1" t="str">
        <f t="shared" si="35"/>
        <v>[196]={[1]="DIVIDER2"; [2]={["ENGLISH"] = ""; }; };</v>
      </c>
      <c r="O197" s="1" t="str">
        <f t="shared" si="36"/>
        <v/>
      </c>
      <c r="P197" t="str">
        <f t="shared" si="37"/>
        <v>[1]=1879414244;</v>
      </c>
      <c r="Q197" t="str">
        <f t="shared" si="38"/>
        <v/>
      </c>
      <c r="R197" t="str">
        <f t="shared" si="39"/>
        <v>[2]={["YULE_FESTIVAL"]=35;};</v>
      </c>
      <c r="S197" t="str">
        <f t="shared" si="40"/>
        <v>["YULE_FESTIVAL"]=35;</v>
      </c>
      <c r="T197" t="str">
        <f t="shared" si="41"/>
        <v/>
      </c>
      <c r="U197" t="str">
        <f t="shared" si="42"/>
        <v/>
      </c>
      <c r="V197" t="str">
        <f t="shared" si="43"/>
        <v/>
      </c>
    </row>
    <row r="198" spans="3:22" x14ac:dyDescent="0.25">
      <c r="C198" t="s">
        <v>152</v>
      </c>
      <c r="D198">
        <v>1879414246</v>
      </c>
      <c r="G198">
        <v>35</v>
      </c>
      <c r="L198" s="2" t="str">
        <f t="shared" si="33"/>
        <v>[197]={[2]={["YULE_FESTIVAL"]=35;};[1]=1879414246;}; -- Poinsettia Crown</v>
      </c>
      <c r="M198" s="1" t="str">
        <f t="shared" si="34"/>
        <v>[197]={[1]="DIVIDER1"; [2]={["ENGLISH"] = ""; }; };</v>
      </c>
      <c r="N198" s="1" t="str">
        <f t="shared" si="35"/>
        <v>[197]={[1]="DIVIDER2"; [2]={["ENGLISH"] = ""; }; };</v>
      </c>
      <c r="O198" s="1" t="str">
        <f t="shared" si="36"/>
        <v/>
      </c>
      <c r="P198" t="str">
        <f t="shared" si="37"/>
        <v>[1]=1879414246;</v>
      </c>
      <c r="Q198" t="str">
        <f t="shared" si="38"/>
        <v/>
      </c>
      <c r="R198" t="str">
        <f t="shared" si="39"/>
        <v>[2]={["YULE_FESTIVAL"]=35;};</v>
      </c>
      <c r="S198" t="str">
        <f t="shared" si="40"/>
        <v>["YULE_FESTIVAL"]=35;</v>
      </c>
      <c r="T198" t="str">
        <f t="shared" si="41"/>
        <v/>
      </c>
      <c r="U198" t="str">
        <f t="shared" si="42"/>
        <v/>
      </c>
      <c r="V198" t="str">
        <f t="shared" si="43"/>
        <v/>
      </c>
    </row>
    <row r="199" spans="3:22" x14ac:dyDescent="0.25">
      <c r="C199" t="s">
        <v>153</v>
      </c>
      <c r="D199">
        <v>1879414245</v>
      </c>
      <c r="G199">
        <v>35</v>
      </c>
      <c r="L199" s="2" t="str">
        <f t="shared" si="33"/>
        <v>[198]={[2]={["YULE_FESTIVAL"]=35;};[1]=1879414245;}; -- Cloak of Flurries</v>
      </c>
      <c r="M199" s="1" t="str">
        <f t="shared" si="34"/>
        <v>[198]={[1]="DIVIDER1"; [2]={["ENGLISH"] = ""; }; };</v>
      </c>
      <c r="N199" s="1" t="str">
        <f t="shared" si="35"/>
        <v>[198]={[1]="DIVIDER2"; [2]={["ENGLISH"] = ""; }; };</v>
      </c>
      <c r="O199" s="1" t="str">
        <f t="shared" si="36"/>
        <v/>
      </c>
      <c r="P199" t="str">
        <f t="shared" si="37"/>
        <v>[1]=1879414245;</v>
      </c>
      <c r="Q199" t="str">
        <f t="shared" si="38"/>
        <v/>
      </c>
      <c r="R199" t="str">
        <f t="shared" si="39"/>
        <v>[2]={["YULE_FESTIVAL"]=35;};</v>
      </c>
      <c r="S199" t="str">
        <f t="shared" si="40"/>
        <v>["YULE_FESTIVAL"]=35;</v>
      </c>
      <c r="T199" t="str">
        <f t="shared" si="41"/>
        <v/>
      </c>
      <c r="U199" t="str">
        <f t="shared" si="42"/>
        <v/>
      </c>
      <c r="V199" t="str">
        <f t="shared" si="43"/>
        <v/>
      </c>
    </row>
    <row r="200" spans="3:22" x14ac:dyDescent="0.25">
      <c r="C200" t="s">
        <v>154</v>
      </c>
      <c r="D200">
        <v>1879414291</v>
      </c>
      <c r="G200">
        <v>35</v>
      </c>
      <c r="L200" s="2" t="str">
        <f t="shared" si="33"/>
        <v>[199]={[2]={["YULE_FESTIVAL"]=35;};[1]=1879414291;}; -- Hooded Cloak of Flurries</v>
      </c>
      <c r="M200" s="1" t="str">
        <f t="shared" si="34"/>
        <v>[199]={[1]="DIVIDER1"; [2]={["ENGLISH"] = ""; }; };</v>
      </c>
      <c r="N200" s="1" t="str">
        <f t="shared" si="35"/>
        <v>[199]={[1]="DIVIDER2"; [2]={["ENGLISH"] = ""; }; };</v>
      </c>
      <c r="O200" s="1" t="str">
        <f t="shared" si="36"/>
        <v/>
      </c>
      <c r="P200" t="str">
        <f t="shared" si="37"/>
        <v>[1]=1879414291;</v>
      </c>
      <c r="Q200" t="str">
        <f t="shared" si="38"/>
        <v/>
      </c>
      <c r="R200" t="str">
        <f t="shared" si="39"/>
        <v>[2]={["YULE_FESTIVAL"]=35;};</v>
      </c>
      <c r="S200" t="str">
        <f t="shared" si="40"/>
        <v>["YULE_FESTIVAL"]=35;</v>
      </c>
      <c r="T200" t="str">
        <f t="shared" si="41"/>
        <v/>
      </c>
      <c r="U200" t="str">
        <f t="shared" si="42"/>
        <v/>
      </c>
      <c r="V200" t="str">
        <f t="shared" si="43"/>
        <v/>
      </c>
    </row>
    <row r="201" spans="3:22" x14ac:dyDescent="0.25">
      <c r="C201" t="s">
        <v>155</v>
      </c>
      <c r="D201">
        <v>1879414240</v>
      </c>
      <c r="G201">
        <v>35</v>
      </c>
      <c r="L201" s="2" t="str">
        <f t="shared" si="33"/>
        <v>[200]={[2]={["YULE_FESTIVAL"]=35;};[1]=1879414240;}; -- Gala-worthy Gown</v>
      </c>
      <c r="M201" s="1" t="str">
        <f t="shared" si="34"/>
        <v>[200]={[1]="DIVIDER1"; [2]={["ENGLISH"] = ""; }; };</v>
      </c>
      <c r="N201" s="1" t="str">
        <f t="shared" si="35"/>
        <v>[200]={[1]="DIVIDER2"; [2]={["ENGLISH"] = ""; }; };</v>
      </c>
      <c r="O201" s="1" t="str">
        <f t="shared" si="36"/>
        <v/>
      </c>
      <c r="P201" t="str">
        <f t="shared" si="37"/>
        <v>[1]=1879414240;</v>
      </c>
      <c r="Q201" t="str">
        <f t="shared" si="38"/>
        <v/>
      </c>
      <c r="R201" t="str">
        <f t="shared" si="39"/>
        <v>[2]={["YULE_FESTIVAL"]=35;};</v>
      </c>
      <c r="S201" t="str">
        <f t="shared" si="40"/>
        <v>["YULE_FESTIVAL"]=35;</v>
      </c>
      <c r="T201" t="str">
        <f t="shared" si="41"/>
        <v/>
      </c>
      <c r="U201" t="str">
        <f t="shared" si="42"/>
        <v/>
      </c>
      <c r="V201" t="str">
        <f t="shared" si="43"/>
        <v/>
      </c>
    </row>
    <row r="202" spans="3:22" x14ac:dyDescent="0.25">
      <c r="C202" t="s">
        <v>156</v>
      </c>
      <c r="D202">
        <v>1879414242</v>
      </c>
      <c r="G202">
        <v>35</v>
      </c>
      <c r="L202" s="2" t="str">
        <f t="shared" si="33"/>
        <v>[201]={[2]={["YULE_FESTIVAL"]=35;};[1]=1879414242;}; -- Gala-worthy Shoulders</v>
      </c>
      <c r="M202" s="1" t="str">
        <f t="shared" si="34"/>
        <v>[201]={[1]="DIVIDER1"; [2]={["ENGLISH"] = ""; }; };</v>
      </c>
      <c r="N202" s="1" t="str">
        <f t="shared" si="35"/>
        <v>[201]={[1]="DIVIDER2"; [2]={["ENGLISH"] = ""; }; };</v>
      </c>
      <c r="O202" s="1" t="str">
        <f t="shared" si="36"/>
        <v/>
      </c>
      <c r="P202" t="str">
        <f t="shared" si="37"/>
        <v>[1]=1879414242;</v>
      </c>
      <c r="Q202" t="str">
        <f t="shared" si="38"/>
        <v/>
      </c>
      <c r="R202" t="str">
        <f t="shared" si="39"/>
        <v>[2]={["YULE_FESTIVAL"]=35;};</v>
      </c>
      <c r="S202" t="str">
        <f t="shared" si="40"/>
        <v>["YULE_FESTIVAL"]=35;</v>
      </c>
      <c r="T202" t="str">
        <f t="shared" si="41"/>
        <v/>
      </c>
      <c r="U202" t="str">
        <f t="shared" si="42"/>
        <v/>
      </c>
      <c r="V202" t="str">
        <f t="shared" si="43"/>
        <v/>
      </c>
    </row>
    <row r="203" spans="3:22" x14ac:dyDescent="0.25">
      <c r="C203" t="s">
        <v>157</v>
      </c>
      <c r="D203">
        <v>1879362255</v>
      </c>
      <c r="G203">
        <v>25</v>
      </c>
      <c r="L203" s="2" t="str">
        <f t="shared" si="33"/>
        <v>[202]={[2]={["YULE_FESTIVAL"]=25;};[1]=1879362255;}; -- Woodland Crown</v>
      </c>
      <c r="M203" s="1" t="str">
        <f t="shared" si="34"/>
        <v>[202]={[1]="DIVIDER1"; [2]={["ENGLISH"] = ""; }; };</v>
      </c>
      <c r="N203" s="1" t="str">
        <f t="shared" si="35"/>
        <v>[202]={[1]="DIVIDER2"; [2]={["ENGLISH"] = ""; }; };</v>
      </c>
      <c r="O203" s="1" t="str">
        <f t="shared" si="36"/>
        <v/>
      </c>
      <c r="P203" t="str">
        <f t="shared" si="37"/>
        <v>[1]=1879362255;</v>
      </c>
      <c r="Q203" t="str">
        <f t="shared" si="38"/>
        <v/>
      </c>
      <c r="R203" t="str">
        <f t="shared" si="39"/>
        <v>[2]={["YULE_FESTIVAL"]=25;};</v>
      </c>
      <c r="S203" t="str">
        <f t="shared" si="40"/>
        <v>["YULE_FESTIVAL"]=25;</v>
      </c>
      <c r="T203" t="str">
        <f t="shared" si="41"/>
        <v/>
      </c>
      <c r="U203" t="str">
        <f t="shared" si="42"/>
        <v/>
      </c>
      <c r="V203" t="str">
        <f t="shared" si="43"/>
        <v/>
      </c>
    </row>
    <row r="204" spans="3:22" x14ac:dyDescent="0.25">
      <c r="C204" t="s">
        <v>158</v>
      </c>
      <c r="D204">
        <v>1879362257</v>
      </c>
      <c r="G204">
        <v>25</v>
      </c>
      <c r="L204" s="2" t="str">
        <f t="shared" si="33"/>
        <v>[203]={[2]={["YULE_FESTIVAL"]=25;};[1]=1879362257;}; -- Fur Mantle</v>
      </c>
      <c r="M204" s="1" t="str">
        <f t="shared" si="34"/>
        <v>[203]={[1]="DIVIDER1"; [2]={["ENGLISH"] = ""; }; };</v>
      </c>
      <c r="N204" s="1" t="str">
        <f t="shared" si="35"/>
        <v>[203]={[1]="DIVIDER2"; [2]={["ENGLISH"] = ""; }; };</v>
      </c>
      <c r="O204" s="1" t="str">
        <f t="shared" si="36"/>
        <v/>
      </c>
      <c r="P204" t="str">
        <f t="shared" si="37"/>
        <v>[1]=1879362257;</v>
      </c>
      <c r="Q204" t="str">
        <f t="shared" si="38"/>
        <v/>
      </c>
      <c r="R204" t="str">
        <f t="shared" si="39"/>
        <v>[2]={["YULE_FESTIVAL"]=25;};</v>
      </c>
      <c r="S204" t="str">
        <f t="shared" si="40"/>
        <v>["YULE_FESTIVAL"]=25;</v>
      </c>
      <c r="T204" t="str">
        <f t="shared" si="41"/>
        <v/>
      </c>
      <c r="U204" t="str">
        <f t="shared" si="42"/>
        <v/>
      </c>
      <c r="V204" t="str">
        <f t="shared" si="43"/>
        <v/>
      </c>
    </row>
    <row r="205" spans="3:22" x14ac:dyDescent="0.25">
      <c r="C205" t="s">
        <v>159</v>
      </c>
      <c r="D205">
        <v>1879362259</v>
      </c>
      <c r="G205">
        <v>25</v>
      </c>
      <c r="L205" s="2" t="str">
        <f t="shared" si="33"/>
        <v>[204]={[2]={["YULE_FESTIVAL"]=25;};[1]=1879362259;}; -- Ornate Winter Dress</v>
      </c>
      <c r="M205" s="1" t="str">
        <f t="shared" si="34"/>
        <v>[204]={[1]="DIVIDER1"; [2]={["ENGLISH"] = ""; }; };</v>
      </c>
      <c r="N205" s="1" t="str">
        <f t="shared" si="35"/>
        <v>[204]={[1]="DIVIDER2"; [2]={["ENGLISH"] = ""; }; };</v>
      </c>
      <c r="O205" s="1" t="str">
        <f t="shared" si="36"/>
        <v/>
      </c>
      <c r="P205" t="str">
        <f t="shared" si="37"/>
        <v>[1]=1879362259;</v>
      </c>
      <c r="Q205" t="str">
        <f t="shared" si="38"/>
        <v/>
      </c>
      <c r="R205" t="str">
        <f t="shared" si="39"/>
        <v>[2]={["YULE_FESTIVAL"]=25;};</v>
      </c>
      <c r="S205" t="str">
        <f t="shared" si="40"/>
        <v>["YULE_FESTIVAL"]=25;</v>
      </c>
      <c r="T205" t="str">
        <f t="shared" si="41"/>
        <v/>
      </c>
      <c r="U205" t="str">
        <f t="shared" si="42"/>
        <v/>
      </c>
      <c r="V205" t="str">
        <f t="shared" si="43"/>
        <v/>
      </c>
    </row>
    <row r="206" spans="3:22" x14ac:dyDescent="0.25">
      <c r="C206" t="s">
        <v>160</v>
      </c>
      <c r="D206">
        <v>1879362256</v>
      </c>
      <c r="G206">
        <v>25</v>
      </c>
      <c r="L206" s="2" t="str">
        <f t="shared" si="33"/>
        <v>[205]={[2]={["YULE_FESTIVAL"]=25;};[1]=1879362256;}; -- Ornate Winter Jacket and Trousers</v>
      </c>
      <c r="M206" s="1" t="str">
        <f t="shared" si="34"/>
        <v>[205]={[1]="DIVIDER1"; [2]={["ENGLISH"] = ""; }; };</v>
      </c>
      <c r="N206" s="1" t="str">
        <f t="shared" si="35"/>
        <v>[205]={[1]="DIVIDER2"; [2]={["ENGLISH"] = ""; }; };</v>
      </c>
      <c r="O206" s="1" t="str">
        <f t="shared" si="36"/>
        <v/>
      </c>
      <c r="P206" t="str">
        <f t="shared" si="37"/>
        <v>[1]=1879362256;</v>
      </c>
      <c r="Q206" t="str">
        <f t="shared" si="38"/>
        <v/>
      </c>
      <c r="R206" t="str">
        <f t="shared" si="39"/>
        <v>[2]={["YULE_FESTIVAL"]=25;};</v>
      </c>
      <c r="S206" t="str">
        <f t="shared" si="40"/>
        <v>["YULE_FESTIVAL"]=25;</v>
      </c>
      <c r="T206" t="str">
        <f t="shared" si="41"/>
        <v/>
      </c>
      <c r="U206" t="str">
        <f t="shared" si="42"/>
        <v/>
      </c>
      <c r="V206" t="str">
        <f t="shared" si="43"/>
        <v/>
      </c>
    </row>
    <row r="207" spans="3:22" x14ac:dyDescent="0.25">
      <c r="C207" t="s">
        <v>161</v>
      </c>
      <c r="D207">
        <v>1879362258</v>
      </c>
      <c r="G207">
        <v>25</v>
      </c>
      <c r="L207" s="2" t="str">
        <f t="shared" si="33"/>
        <v>[206]={[2]={["YULE_FESTIVAL"]=25;};[1]=1879362258;}; -- Ornate Winter Cloak</v>
      </c>
      <c r="M207" s="1" t="str">
        <f t="shared" si="34"/>
        <v>[206]={[1]="DIVIDER1"; [2]={["ENGLISH"] = ""; }; };</v>
      </c>
      <c r="N207" s="1" t="str">
        <f t="shared" si="35"/>
        <v>[206]={[1]="DIVIDER2"; [2]={["ENGLISH"] = ""; }; };</v>
      </c>
      <c r="O207" s="1" t="str">
        <f t="shared" si="36"/>
        <v/>
      </c>
      <c r="P207" t="str">
        <f t="shared" si="37"/>
        <v>[1]=1879362258;</v>
      </c>
      <c r="Q207" t="str">
        <f t="shared" si="38"/>
        <v/>
      </c>
      <c r="R207" t="str">
        <f t="shared" si="39"/>
        <v>[2]={["YULE_FESTIVAL"]=25;};</v>
      </c>
      <c r="S207" t="str">
        <f t="shared" si="40"/>
        <v>["YULE_FESTIVAL"]=25;</v>
      </c>
      <c r="T207" t="str">
        <f t="shared" si="41"/>
        <v/>
      </c>
      <c r="U207" t="str">
        <f t="shared" si="42"/>
        <v/>
      </c>
      <c r="V207" t="str">
        <f t="shared" si="43"/>
        <v/>
      </c>
    </row>
    <row r="208" spans="3:22" x14ac:dyDescent="0.25">
      <c r="C208" t="s">
        <v>162</v>
      </c>
      <c r="D208">
        <v>1879257607</v>
      </c>
      <c r="G208">
        <v>20</v>
      </c>
      <c r="L208" s="2" t="str">
        <f t="shared" si="33"/>
        <v>[207]={[2]={["YULE_FESTIVAL"]=20;};[1]=1879257607;}; -- Festive Wine Skin</v>
      </c>
      <c r="M208" s="1" t="str">
        <f t="shared" si="34"/>
        <v>[207]={[1]="DIVIDER1"; [2]={["ENGLISH"] = ""; }; };</v>
      </c>
      <c r="N208" s="1" t="str">
        <f t="shared" si="35"/>
        <v>[207]={[1]="DIVIDER2"; [2]={["ENGLISH"] = ""; }; };</v>
      </c>
      <c r="O208" s="1" t="str">
        <f t="shared" si="36"/>
        <v/>
      </c>
      <c r="P208" t="str">
        <f t="shared" si="37"/>
        <v>[1]=1879257607;</v>
      </c>
      <c r="Q208" t="str">
        <f t="shared" si="38"/>
        <v/>
      </c>
      <c r="R208" t="str">
        <f t="shared" si="39"/>
        <v>[2]={["YULE_FESTIVAL"]=20;};</v>
      </c>
      <c r="S208" t="str">
        <f t="shared" si="40"/>
        <v>["YULE_FESTIVAL"]=20;</v>
      </c>
      <c r="T208" t="str">
        <f t="shared" si="41"/>
        <v/>
      </c>
      <c r="U208" t="str">
        <f t="shared" si="42"/>
        <v/>
      </c>
      <c r="V208" t="str">
        <f t="shared" si="43"/>
        <v/>
      </c>
    </row>
    <row r="209" spans="3:22" x14ac:dyDescent="0.25">
      <c r="C209" t="s">
        <v>163</v>
      </c>
      <c r="D209">
        <v>1879257608</v>
      </c>
      <c r="G209">
        <v>20</v>
      </c>
      <c r="L209" s="2" t="str">
        <f t="shared" si="33"/>
        <v>[208]={[2]={["YULE_FESTIVAL"]=20;};[1]=1879257608;}; -- Bunch of Holly</v>
      </c>
      <c r="M209" s="1" t="str">
        <f t="shared" si="34"/>
        <v>[208]={[1]="DIVIDER1"; [2]={["ENGLISH"] = ""; }; };</v>
      </c>
      <c r="N209" s="1" t="str">
        <f t="shared" si="35"/>
        <v>[208]={[1]="DIVIDER2"; [2]={["ENGLISH"] = ""; }; };</v>
      </c>
      <c r="O209" s="1" t="str">
        <f t="shared" si="36"/>
        <v/>
      </c>
      <c r="P209" t="str">
        <f t="shared" si="37"/>
        <v>[1]=1879257608;</v>
      </c>
      <c r="Q209" t="str">
        <f t="shared" si="38"/>
        <v/>
      </c>
      <c r="R209" t="str">
        <f t="shared" si="39"/>
        <v>[2]={["YULE_FESTIVAL"]=20;};</v>
      </c>
      <c r="S209" t="str">
        <f t="shared" si="40"/>
        <v>["YULE_FESTIVAL"]=20;</v>
      </c>
      <c r="T209" t="str">
        <f t="shared" si="41"/>
        <v/>
      </c>
      <c r="U209" t="str">
        <f t="shared" si="42"/>
        <v/>
      </c>
      <c r="V209" t="str">
        <f t="shared" si="43"/>
        <v/>
      </c>
    </row>
    <row r="210" spans="3:22" x14ac:dyDescent="0.25">
      <c r="C210" t="s">
        <v>164</v>
      </c>
      <c r="D210">
        <v>1879257609</v>
      </c>
      <c r="G210">
        <v>20</v>
      </c>
      <c r="L210" s="2" t="str">
        <f t="shared" si="33"/>
        <v>[209]={[2]={["YULE_FESTIVAL"]=20;};[1]=1879257609;}; -- Festive Yule Mug</v>
      </c>
      <c r="M210" s="1" t="str">
        <f t="shared" si="34"/>
        <v>[209]={[1]="DIVIDER1"; [2]={["ENGLISH"] = ""; }; };</v>
      </c>
      <c r="N210" s="1" t="str">
        <f t="shared" si="35"/>
        <v>[209]={[1]="DIVIDER2"; [2]={["ENGLISH"] = ""; }; };</v>
      </c>
      <c r="O210" s="1" t="str">
        <f t="shared" si="36"/>
        <v/>
      </c>
      <c r="P210" t="str">
        <f t="shared" si="37"/>
        <v>[1]=1879257609;</v>
      </c>
      <c r="Q210" t="str">
        <f t="shared" si="38"/>
        <v/>
      </c>
      <c r="R210" t="str">
        <f t="shared" si="39"/>
        <v>[2]={["YULE_FESTIVAL"]=20;};</v>
      </c>
      <c r="S210" t="str">
        <f t="shared" si="40"/>
        <v>["YULE_FESTIVAL"]=20;</v>
      </c>
      <c r="T210" t="str">
        <f t="shared" si="41"/>
        <v/>
      </c>
      <c r="U210" t="str">
        <f t="shared" si="42"/>
        <v/>
      </c>
      <c r="V210" t="str">
        <f t="shared" si="43"/>
        <v/>
      </c>
    </row>
    <row r="211" spans="3:22" x14ac:dyDescent="0.25">
      <c r="C211" t="s">
        <v>165</v>
      </c>
      <c r="D211">
        <v>1879258392</v>
      </c>
      <c r="G211">
        <v>30</v>
      </c>
      <c r="L211" s="2" t="str">
        <f t="shared" si="33"/>
        <v>[210]={[2]={["YULE_FESTIVAL"]=30;};[1]=1879258392;}; -- Yule Sparkler</v>
      </c>
      <c r="M211" s="1" t="str">
        <f t="shared" si="34"/>
        <v>[210]={[1]="DIVIDER1"; [2]={["ENGLISH"] = ""; }; };</v>
      </c>
      <c r="N211" s="1" t="str">
        <f t="shared" si="35"/>
        <v>[210]={[1]="DIVIDER2"; [2]={["ENGLISH"] = ""; }; };</v>
      </c>
      <c r="O211" s="1" t="str">
        <f t="shared" si="36"/>
        <v/>
      </c>
      <c r="P211" t="str">
        <f t="shared" si="37"/>
        <v>[1]=1879258392;</v>
      </c>
      <c r="Q211" t="str">
        <f t="shared" si="38"/>
        <v/>
      </c>
      <c r="R211" t="str">
        <f t="shared" si="39"/>
        <v>[2]={["YULE_FESTIVAL"]=30;};</v>
      </c>
      <c r="S211" t="str">
        <f t="shared" si="40"/>
        <v>["YULE_FESTIVAL"]=30;</v>
      </c>
      <c r="T211" t="str">
        <f t="shared" si="41"/>
        <v/>
      </c>
      <c r="U211" t="str">
        <f t="shared" si="42"/>
        <v/>
      </c>
      <c r="V211" t="str">
        <f t="shared" si="43"/>
        <v/>
      </c>
    </row>
    <row r="212" spans="3:22" x14ac:dyDescent="0.25">
      <c r="C212" t="s">
        <v>166</v>
      </c>
      <c r="D212">
        <v>1879329708</v>
      </c>
      <c r="G212">
        <v>25</v>
      </c>
      <c r="L212" s="2" t="str">
        <f t="shared" si="33"/>
        <v>[211]={[2]={["YULE_FESTIVAL"]=25;};[1]=1879329708;}; -- Shield of the Ithilien Winter</v>
      </c>
      <c r="M212" s="1" t="str">
        <f t="shared" si="34"/>
        <v>[211]={[1]="DIVIDER1"; [2]={["ENGLISH"] = ""; }; };</v>
      </c>
      <c r="N212" s="1" t="str">
        <f t="shared" si="35"/>
        <v>[211]={[1]="DIVIDER2"; [2]={["ENGLISH"] = ""; }; };</v>
      </c>
      <c r="O212" s="1" t="str">
        <f t="shared" si="36"/>
        <v/>
      </c>
      <c r="P212" t="str">
        <f t="shared" si="37"/>
        <v>[1]=1879329708;</v>
      </c>
      <c r="Q212" t="str">
        <f t="shared" si="38"/>
        <v/>
      </c>
      <c r="R212" t="str">
        <f t="shared" si="39"/>
        <v>[2]={["YULE_FESTIVAL"]=25;};</v>
      </c>
      <c r="S212" t="str">
        <f t="shared" si="40"/>
        <v>["YULE_FESTIVAL"]=25;</v>
      </c>
      <c r="T212" t="str">
        <f t="shared" si="41"/>
        <v/>
      </c>
      <c r="U212" t="str">
        <f t="shared" si="42"/>
        <v/>
      </c>
      <c r="V212" t="str">
        <f t="shared" si="43"/>
        <v/>
      </c>
    </row>
    <row r="213" spans="3:22" x14ac:dyDescent="0.25">
      <c r="C213" t="s">
        <v>167</v>
      </c>
      <c r="D213">
        <v>1879329817</v>
      </c>
      <c r="G213">
        <v>25</v>
      </c>
      <c r="L213" s="2" t="str">
        <f t="shared" si="33"/>
        <v>[212]={[2]={["YULE_FESTIVAL"]=25;};[1]=1879329817;}; -- Hooded Mantle of Winter Drifts</v>
      </c>
      <c r="M213" s="1" t="str">
        <f t="shared" si="34"/>
        <v>[212]={[1]="DIVIDER1"; [2]={["ENGLISH"] = ""; }; };</v>
      </c>
      <c r="N213" s="1" t="str">
        <f t="shared" si="35"/>
        <v>[212]={[1]="DIVIDER2"; [2]={["ENGLISH"] = ""; }; };</v>
      </c>
      <c r="O213" s="1" t="str">
        <f t="shared" si="36"/>
        <v/>
      </c>
      <c r="P213" t="str">
        <f t="shared" si="37"/>
        <v>[1]=1879329817;</v>
      </c>
      <c r="Q213" t="str">
        <f t="shared" si="38"/>
        <v/>
      </c>
      <c r="R213" t="str">
        <f t="shared" si="39"/>
        <v>[2]={["YULE_FESTIVAL"]=25;};</v>
      </c>
      <c r="S213" t="str">
        <f t="shared" si="40"/>
        <v>["YULE_FESTIVAL"]=25;</v>
      </c>
      <c r="T213" t="str">
        <f t="shared" si="41"/>
        <v/>
      </c>
      <c r="U213" t="str">
        <f t="shared" si="42"/>
        <v/>
      </c>
      <c r="V213" t="str">
        <f t="shared" si="43"/>
        <v/>
      </c>
    </row>
    <row r="214" spans="3:22" x14ac:dyDescent="0.25">
      <c r="C214" t="s">
        <v>168</v>
      </c>
      <c r="D214">
        <v>1879329819</v>
      </c>
      <c r="G214">
        <v>25</v>
      </c>
      <c r="L214" s="2" t="str">
        <f t="shared" si="33"/>
        <v>[213]={[2]={["YULE_FESTIVAL"]=25;};[1]=1879329819;}; -- Helmed Mantle of Winter Drifts</v>
      </c>
      <c r="M214" s="1" t="str">
        <f t="shared" si="34"/>
        <v>[213]={[1]="DIVIDER1"; [2]={["ENGLISH"] = ""; }; };</v>
      </c>
      <c r="N214" s="1" t="str">
        <f t="shared" si="35"/>
        <v>[213]={[1]="DIVIDER2"; [2]={["ENGLISH"] = ""; }; };</v>
      </c>
      <c r="O214" s="1" t="str">
        <f t="shared" si="36"/>
        <v/>
      </c>
      <c r="P214" t="str">
        <f t="shared" si="37"/>
        <v>[1]=1879329819;</v>
      </c>
      <c r="Q214" t="str">
        <f t="shared" si="38"/>
        <v/>
      </c>
      <c r="R214" t="str">
        <f t="shared" si="39"/>
        <v>[2]={["YULE_FESTIVAL"]=25;};</v>
      </c>
      <c r="S214" t="str">
        <f t="shared" si="40"/>
        <v>["YULE_FESTIVAL"]=25;</v>
      </c>
      <c r="T214" t="str">
        <f t="shared" si="41"/>
        <v/>
      </c>
      <c r="U214" t="str">
        <f t="shared" si="42"/>
        <v/>
      </c>
      <c r="V214" t="str">
        <f t="shared" si="43"/>
        <v/>
      </c>
    </row>
    <row r="215" spans="3:22" x14ac:dyDescent="0.25">
      <c r="C215" t="s">
        <v>169</v>
      </c>
      <c r="D215">
        <v>1879315994</v>
      </c>
      <c r="G215">
        <v>25</v>
      </c>
      <c r="L215" s="2" t="str">
        <f t="shared" si="33"/>
        <v>[214]={[2]={["YULE_FESTIVAL"]=25;};[1]=1879315994;}; -- Robe of Winter Winds</v>
      </c>
      <c r="M215" s="1" t="str">
        <f t="shared" si="34"/>
        <v>[214]={[1]="DIVIDER1"; [2]={["ENGLISH"] = ""; }; };</v>
      </c>
      <c r="N215" s="1" t="str">
        <f t="shared" si="35"/>
        <v>[214]={[1]="DIVIDER2"; [2]={["ENGLISH"] = ""; }; };</v>
      </c>
      <c r="O215" s="1" t="str">
        <f t="shared" si="36"/>
        <v/>
      </c>
      <c r="P215" t="str">
        <f t="shared" si="37"/>
        <v>[1]=1879315994;</v>
      </c>
      <c r="Q215" t="str">
        <f t="shared" si="38"/>
        <v/>
      </c>
      <c r="R215" t="str">
        <f t="shared" si="39"/>
        <v>[2]={["YULE_FESTIVAL"]=25;};</v>
      </c>
      <c r="S215" t="str">
        <f t="shared" si="40"/>
        <v>["YULE_FESTIVAL"]=25;</v>
      </c>
      <c r="T215" t="str">
        <f t="shared" si="41"/>
        <v/>
      </c>
      <c r="U215" t="str">
        <f t="shared" si="42"/>
        <v/>
      </c>
      <c r="V215" t="str">
        <f t="shared" si="43"/>
        <v/>
      </c>
    </row>
    <row r="216" spans="3:22" x14ac:dyDescent="0.25">
      <c r="C216" t="s">
        <v>170</v>
      </c>
      <c r="D216">
        <v>1879315992</v>
      </c>
      <c r="G216">
        <v>25</v>
      </c>
      <c r="L216" s="2" t="str">
        <f t="shared" si="33"/>
        <v>[215]={[2]={["YULE_FESTIVAL"]=25;};[1]=1879315992;}; -- Cloak of Winter Winds</v>
      </c>
      <c r="M216" s="1" t="str">
        <f t="shared" si="34"/>
        <v>[215]={[1]="DIVIDER1"; [2]={["ENGLISH"] = ""; }; };</v>
      </c>
      <c r="N216" s="1" t="str">
        <f t="shared" si="35"/>
        <v>[215]={[1]="DIVIDER2"; [2]={["ENGLISH"] = ""; }; };</v>
      </c>
      <c r="O216" s="1" t="str">
        <f t="shared" si="36"/>
        <v/>
      </c>
      <c r="P216" t="str">
        <f t="shared" si="37"/>
        <v>[1]=1879315992;</v>
      </c>
      <c r="Q216" t="str">
        <f t="shared" si="38"/>
        <v/>
      </c>
      <c r="R216" t="str">
        <f t="shared" si="39"/>
        <v>[2]={["YULE_FESTIVAL"]=25;};</v>
      </c>
      <c r="S216" t="str">
        <f t="shared" si="40"/>
        <v>["YULE_FESTIVAL"]=25;</v>
      </c>
      <c r="T216" t="str">
        <f t="shared" si="41"/>
        <v/>
      </c>
      <c r="U216" t="str">
        <f t="shared" si="42"/>
        <v/>
      </c>
      <c r="V216" t="str">
        <f t="shared" si="43"/>
        <v/>
      </c>
    </row>
    <row r="217" spans="3:22" x14ac:dyDescent="0.25">
      <c r="C217" t="s">
        <v>171</v>
      </c>
      <c r="D217">
        <v>1879315993</v>
      </c>
      <c r="G217">
        <v>25</v>
      </c>
      <c r="L217" s="2" t="str">
        <f t="shared" si="33"/>
        <v>[216]={[2]={["YULE_FESTIVAL"]=25;};[1]=1879315993;}; -- Hooded Cloak of Winter Winds</v>
      </c>
      <c r="M217" s="1" t="str">
        <f t="shared" si="34"/>
        <v>[216]={[1]="DIVIDER1"; [2]={["ENGLISH"] = ""; }; };</v>
      </c>
      <c r="N217" s="1" t="str">
        <f t="shared" si="35"/>
        <v>[216]={[1]="DIVIDER2"; [2]={["ENGLISH"] = ""; }; };</v>
      </c>
      <c r="O217" s="1" t="str">
        <f t="shared" si="36"/>
        <v/>
      </c>
      <c r="P217" t="str">
        <f t="shared" si="37"/>
        <v>[1]=1879315993;</v>
      </c>
      <c r="Q217" t="str">
        <f t="shared" si="38"/>
        <v/>
      </c>
      <c r="R217" t="str">
        <f t="shared" si="39"/>
        <v>[2]={["YULE_FESTIVAL"]=25;};</v>
      </c>
      <c r="S217" t="str">
        <f t="shared" si="40"/>
        <v>["YULE_FESTIVAL"]=25;</v>
      </c>
      <c r="T217" t="str">
        <f t="shared" si="41"/>
        <v/>
      </c>
      <c r="U217" t="str">
        <f t="shared" si="42"/>
        <v/>
      </c>
      <c r="V217" t="str">
        <f t="shared" si="43"/>
        <v/>
      </c>
    </row>
    <row r="218" spans="3:22" x14ac:dyDescent="0.25">
      <c r="C218" t="s">
        <v>172</v>
      </c>
      <c r="D218">
        <v>1879341982</v>
      </c>
      <c r="G218">
        <v>25</v>
      </c>
      <c r="L218" s="2" t="str">
        <f t="shared" si="33"/>
        <v>[217]={[2]={["YULE_FESTIVAL"]=25;};[1]=1879341982;}; -- Hooded Cloak of Winter's Light</v>
      </c>
      <c r="M218" s="1" t="str">
        <f t="shared" si="34"/>
        <v>[217]={[1]="DIVIDER1"; [2]={["ENGLISH"] = ""; }; };</v>
      </c>
      <c r="N218" s="1" t="str">
        <f t="shared" si="35"/>
        <v>[217]={[1]="DIVIDER2"; [2]={["ENGLISH"] = ""; }; };</v>
      </c>
      <c r="O218" s="1" t="str">
        <f t="shared" si="36"/>
        <v/>
      </c>
      <c r="P218" t="str">
        <f t="shared" si="37"/>
        <v>[1]=1879341982;</v>
      </c>
      <c r="Q218" t="str">
        <f t="shared" si="38"/>
        <v/>
      </c>
      <c r="R218" t="str">
        <f t="shared" si="39"/>
        <v>[2]={["YULE_FESTIVAL"]=25;};</v>
      </c>
      <c r="S218" t="str">
        <f t="shared" si="40"/>
        <v>["YULE_FESTIVAL"]=25;</v>
      </c>
      <c r="T218" t="str">
        <f t="shared" si="41"/>
        <v/>
      </c>
      <c r="U218" t="str">
        <f t="shared" si="42"/>
        <v/>
      </c>
      <c r="V218" t="str">
        <f t="shared" si="43"/>
        <v/>
      </c>
    </row>
    <row r="219" spans="3:22" x14ac:dyDescent="0.25">
      <c r="C219" t="s">
        <v>173</v>
      </c>
      <c r="D219">
        <v>1879341275</v>
      </c>
      <c r="G219">
        <v>25</v>
      </c>
      <c r="L219" s="2" t="str">
        <f t="shared" si="33"/>
        <v>[218]={[2]={["YULE_FESTIVAL"]=25;};[1]=1879341275;}; -- Cloak of Winter's Light</v>
      </c>
      <c r="M219" s="1" t="str">
        <f t="shared" si="34"/>
        <v>[218]={[1]="DIVIDER1"; [2]={["ENGLISH"] = ""; }; };</v>
      </c>
      <c r="N219" s="1" t="str">
        <f t="shared" si="35"/>
        <v>[218]={[1]="DIVIDER2"; [2]={["ENGLISH"] = ""; }; };</v>
      </c>
      <c r="O219" s="1" t="str">
        <f t="shared" si="36"/>
        <v/>
      </c>
      <c r="P219" t="str">
        <f t="shared" si="37"/>
        <v>[1]=1879341275;</v>
      </c>
      <c r="Q219" t="str">
        <f t="shared" si="38"/>
        <v/>
      </c>
      <c r="R219" t="str">
        <f t="shared" si="39"/>
        <v>[2]={["YULE_FESTIVAL"]=25;};</v>
      </c>
      <c r="S219" t="str">
        <f t="shared" si="40"/>
        <v>["YULE_FESTIVAL"]=25;</v>
      </c>
      <c r="T219" t="str">
        <f t="shared" si="41"/>
        <v/>
      </c>
      <c r="U219" t="str">
        <f t="shared" si="42"/>
        <v/>
      </c>
      <c r="V219" t="str">
        <f t="shared" si="43"/>
        <v/>
      </c>
    </row>
    <row r="220" spans="3:22" x14ac:dyDescent="0.25">
      <c r="C220" t="s">
        <v>174</v>
      </c>
      <c r="D220">
        <v>1879341279</v>
      </c>
      <c r="G220">
        <v>25</v>
      </c>
      <c r="L220" s="2" t="str">
        <f t="shared" si="33"/>
        <v>[219]={[2]={["YULE_FESTIVAL"]=25;};[1]=1879341279;}; -- Robe of Winter's Light</v>
      </c>
      <c r="M220" s="1" t="str">
        <f t="shared" si="34"/>
        <v>[219]={[1]="DIVIDER1"; [2]={["ENGLISH"] = ""; }; };</v>
      </c>
      <c r="N220" s="1" t="str">
        <f t="shared" si="35"/>
        <v>[219]={[1]="DIVIDER2"; [2]={["ENGLISH"] = ""; }; };</v>
      </c>
      <c r="O220" s="1" t="str">
        <f t="shared" si="36"/>
        <v/>
      </c>
      <c r="P220" t="str">
        <f t="shared" si="37"/>
        <v>[1]=1879341279;</v>
      </c>
      <c r="Q220" t="str">
        <f t="shared" si="38"/>
        <v/>
      </c>
      <c r="R220" t="str">
        <f t="shared" si="39"/>
        <v>[2]={["YULE_FESTIVAL"]=25;};</v>
      </c>
      <c r="S220" t="str">
        <f t="shared" si="40"/>
        <v>["YULE_FESTIVAL"]=25;</v>
      </c>
      <c r="T220" t="str">
        <f t="shared" si="41"/>
        <v/>
      </c>
      <c r="U220" t="str">
        <f t="shared" si="42"/>
        <v/>
      </c>
      <c r="V220" t="str">
        <f t="shared" si="43"/>
        <v/>
      </c>
    </row>
    <row r="221" spans="3:22" x14ac:dyDescent="0.25">
      <c r="C221" t="s">
        <v>175</v>
      </c>
      <c r="D221">
        <v>1879397726</v>
      </c>
      <c r="G221">
        <v>35</v>
      </c>
      <c r="L221" s="2" t="str">
        <f t="shared" si="33"/>
        <v>[220]={[2]={["YULE_FESTIVAL"]=35;};[1]=1879397726;}; -- Ice Flower Cloak</v>
      </c>
      <c r="M221" s="1" t="str">
        <f t="shared" si="34"/>
        <v>[220]={[1]="DIVIDER1"; [2]={["ENGLISH"] = ""; }; };</v>
      </c>
      <c r="N221" s="1" t="str">
        <f t="shared" si="35"/>
        <v>[220]={[1]="DIVIDER2"; [2]={["ENGLISH"] = ""; }; };</v>
      </c>
      <c r="O221" s="1" t="str">
        <f t="shared" si="36"/>
        <v/>
      </c>
      <c r="P221" t="str">
        <f t="shared" si="37"/>
        <v>[1]=1879397726;</v>
      </c>
      <c r="Q221" t="str">
        <f t="shared" si="38"/>
        <v/>
      </c>
      <c r="R221" t="str">
        <f t="shared" si="39"/>
        <v>[2]={["YULE_FESTIVAL"]=35;};</v>
      </c>
      <c r="S221" t="str">
        <f t="shared" si="40"/>
        <v>["YULE_FESTIVAL"]=35;</v>
      </c>
      <c r="T221" t="str">
        <f t="shared" si="41"/>
        <v/>
      </c>
      <c r="U221" t="str">
        <f t="shared" si="42"/>
        <v/>
      </c>
      <c r="V221" t="str">
        <f t="shared" si="43"/>
        <v/>
      </c>
    </row>
    <row r="222" spans="3:22" x14ac:dyDescent="0.25">
      <c r="C222" t="s">
        <v>176</v>
      </c>
      <c r="D222">
        <v>1879397727</v>
      </c>
      <c r="G222">
        <v>35</v>
      </c>
      <c r="L222" s="2" t="str">
        <f t="shared" si="33"/>
        <v>[221]={[2]={["YULE_FESTIVAL"]=35;};[1]=1879397727;}; -- Hooded Ice Flower Cloak</v>
      </c>
      <c r="M222" s="1" t="str">
        <f t="shared" si="34"/>
        <v>[221]={[1]="DIVIDER1"; [2]={["ENGLISH"] = ""; }; };</v>
      </c>
      <c r="N222" s="1" t="str">
        <f t="shared" si="35"/>
        <v>[221]={[1]="DIVIDER2"; [2]={["ENGLISH"] = ""; }; };</v>
      </c>
      <c r="O222" s="1" t="str">
        <f t="shared" si="36"/>
        <v/>
      </c>
      <c r="P222" t="str">
        <f t="shared" si="37"/>
        <v>[1]=1879397727;</v>
      </c>
      <c r="Q222" t="str">
        <f t="shared" si="38"/>
        <v/>
      </c>
      <c r="R222" t="str">
        <f t="shared" si="39"/>
        <v>[2]={["YULE_FESTIVAL"]=35;};</v>
      </c>
      <c r="S222" t="str">
        <f t="shared" si="40"/>
        <v>["YULE_FESTIVAL"]=35;</v>
      </c>
      <c r="T222" t="str">
        <f t="shared" si="41"/>
        <v/>
      </c>
      <c r="U222" t="str">
        <f t="shared" si="42"/>
        <v/>
      </c>
      <c r="V222" t="str">
        <f t="shared" si="43"/>
        <v/>
      </c>
    </row>
    <row r="223" spans="3:22" x14ac:dyDescent="0.25">
      <c r="C223" t="s">
        <v>177</v>
      </c>
      <c r="D223">
        <v>1879397730</v>
      </c>
      <c r="G223">
        <v>35</v>
      </c>
      <c r="L223" s="2" t="str">
        <f t="shared" si="33"/>
        <v>[222]={[2]={["YULE_FESTIVAL"]=35;};[1]=1879397730;}; -- Ice Flower Trousers</v>
      </c>
      <c r="M223" s="1" t="str">
        <f t="shared" si="34"/>
        <v>[222]={[1]="DIVIDER1"; [2]={["ENGLISH"] = ""; }; };</v>
      </c>
      <c r="N223" s="1" t="str">
        <f t="shared" si="35"/>
        <v>[222]={[1]="DIVIDER2"; [2]={["ENGLISH"] = ""; }; };</v>
      </c>
      <c r="O223" s="1" t="str">
        <f t="shared" si="36"/>
        <v/>
      </c>
      <c r="P223" t="str">
        <f t="shared" si="37"/>
        <v>[1]=1879397730;</v>
      </c>
      <c r="Q223" t="str">
        <f t="shared" si="38"/>
        <v/>
      </c>
      <c r="R223" t="str">
        <f t="shared" si="39"/>
        <v>[2]={["YULE_FESTIVAL"]=35;};</v>
      </c>
      <c r="S223" t="str">
        <f t="shared" si="40"/>
        <v>["YULE_FESTIVAL"]=35;</v>
      </c>
      <c r="T223" t="str">
        <f t="shared" si="41"/>
        <v/>
      </c>
      <c r="U223" t="str">
        <f t="shared" si="42"/>
        <v/>
      </c>
      <c r="V223" t="str">
        <f t="shared" si="43"/>
        <v/>
      </c>
    </row>
    <row r="224" spans="3:22" x14ac:dyDescent="0.25">
      <c r="C224" t="s">
        <v>178</v>
      </c>
      <c r="D224">
        <v>1879397725</v>
      </c>
      <c r="G224">
        <v>35</v>
      </c>
      <c r="L224" s="2" t="str">
        <f t="shared" si="33"/>
        <v>[223]={[2]={["YULE_FESTIVAL"]=35;};[1]=1879397725;}; -- Ice Flower Jacket</v>
      </c>
      <c r="M224" s="1" t="str">
        <f t="shared" si="34"/>
        <v>[223]={[1]="DIVIDER1"; [2]={["ENGLISH"] = ""; }; };</v>
      </c>
      <c r="N224" s="1" t="str">
        <f t="shared" si="35"/>
        <v>[223]={[1]="DIVIDER2"; [2]={["ENGLISH"] = ""; }; };</v>
      </c>
      <c r="O224" s="1" t="str">
        <f t="shared" si="36"/>
        <v/>
      </c>
      <c r="P224" t="str">
        <f t="shared" si="37"/>
        <v>[1]=1879397725;</v>
      </c>
      <c r="Q224" t="str">
        <f t="shared" si="38"/>
        <v/>
      </c>
      <c r="R224" t="str">
        <f t="shared" si="39"/>
        <v>[2]={["YULE_FESTIVAL"]=35;};</v>
      </c>
      <c r="S224" t="str">
        <f t="shared" si="40"/>
        <v>["YULE_FESTIVAL"]=35;</v>
      </c>
      <c r="T224" t="str">
        <f t="shared" si="41"/>
        <v/>
      </c>
      <c r="U224" t="str">
        <f t="shared" si="42"/>
        <v/>
      </c>
      <c r="V224" t="str">
        <f t="shared" si="43"/>
        <v/>
      </c>
    </row>
    <row r="225" spans="2:22" x14ac:dyDescent="0.25">
      <c r="C225" t="s">
        <v>179</v>
      </c>
      <c r="D225">
        <v>1879399238</v>
      </c>
      <c r="G225">
        <v>35</v>
      </c>
      <c r="L225" s="2" t="str">
        <f t="shared" si="33"/>
        <v>[224]={[2]={["YULE_FESTIVAL"]=35;};[1]=1879399238;}; -- Ice Flower Crown</v>
      </c>
      <c r="M225" s="1" t="str">
        <f t="shared" si="34"/>
        <v>[224]={[1]="DIVIDER1"; [2]={["ENGLISH"] = ""; }; };</v>
      </c>
      <c r="N225" s="1" t="str">
        <f t="shared" si="35"/>
        <v>[224]={[1]="DIVIDER2"; [2]={["ENGLISH"] = ""; }; };</v>
      </c>
      <c r="O225" s="1" t="str">
        <f t="shared" si="36"/>
        <v/>
      </c>
      <c r="P225" t="str">
        <f t="shared" si="37"/>
        <v>[1]=1879399238;</v>
      </c>
      <c r="Q225" t="str">
        <f t="shared" si="38"/>
        <v/>
      </c>
      <c r="R225" t="str">
        <f t="shared" si="39"/>
        <v>[2]={["YULE_FESTIVAL"]=35;};</v>
      </c>
      <c r="S225" t="str">
        <f t="shared" si="40"/>
        <v>["YULE_FESTIVAL"]=35;</v>
      </c>
      <c r="T225" t="str">
        <f t="shared" si="41"/>
        <v/>
      </c>
      <c r="U225" t="str">
        <f t="shared" si="42"/>
        <v/>
      </c>
      <c r="V225" t="str">
        <f t="shared" si="43"/>
        <v/>
      </c>
    </row>
    <row r="226" spans="2:22" x14ac:dyDescent="0.25">
      <c r="C226" t="s">
        <v>180</v>
      </c>
      <c r="D226">
        <v>1879378381</v>
      </c>
      <c r="G226">
        <v>35</v>
      </c>
      <c r="L226" s="2" t="str">
        <f t="shared" si="33"/>
        <v>[225]={[2]={["YULE_FESTIVAL"]=35;};[1]=1879378381;}; -- Brusque Bassoon</v>
      </c>
      <c r="M226" s="1" t="str">
        <f t="shared" si="34"/>
        <v>[225]={[1]="DIVIDER1"; [2]={["ENGLISH"] = ""; }; };</v>
      </c>
      <c r="N226" s="1" t="str">
        <f t="shared" si="35"/>
        <v>[225]={[1]="DIVIDER2"; [2]={["ENGLISH"] = ""; }; };</v>
      </c>
      <c r="O226" s="1" t="str">
        <f t="shared" si="36"/>
        <v/>
      </c>
      <c r="P226" t="str">
        <f t="shared" si="37"/>
        <v>[1]=1879378381;</v>
      </c>
      <c r="Q226" t="str">
        <f t="shared" si="38"/>
        <v/>
      </c>
      <c r="R226" t="str">
        <f t="shared" si="39"/>
        <v>[2]={["YULE_FESTIVAL"]=35;};</v>
      </c>
      <c r="S226" t="str">
        <f t="shared" si="40"/>
        <v>["YULE_FESTIVAL"]=35;</v>
      </c>
      <c r="T226" t="str">
        <f t="shared" si="41"/>
        <v/>
      </c>
      <c r="U226" t="str">
        <f t="shared" si="42"/>
        <v/>
      </c>
      <c r="V226" t="str">
        <f t="shared" si="43"/>
        <v/>
      </c>
    </row>
    <row r="227" spans="2:22" x14ac:dyDescent="0.25">
      <c r="C227" t="s">
        <v>181</v>
      </c>
      <c r="D227">
        <v>1879385118</v>
      </c>
      <c r="G227">
        <v>35</v>
      </c>
      <c r="L227" s="2" t="str">
        <f t="shared" si="33"/>
        <v>[226]={[2]={["YULE_FESTIVAL"]=35;};[1]=1879385118;}; -- Vestments of the Northern Sky</v>
      </c>
      <c r="M227" s="1" t="str">
        <f t="shared" si="34"/>
        <v>[226]={[1]="DIVIDER1"; [2]={["ENGLISH"] = ""; }; };</v>
      </c>
      <c r="N227" s="1" t="str">
        <f t="shared" si="35"/>
        <v>[226]={[1]="DIVIDER2"; [2]={["ENGLISH"] = ""; }; };</v>
      </c>
      <c r="O227" s="1" t="str">
        <f t="shared" si="36"/>
        <v/>
      </c>
      <c r="P227" t="str">
        <f t="shared" si="37"/>
        <v>[1]=1879385118;</v>
      </c>
      <c r="Q227" t="str">
        <f t="shared" si="38"/>
        <v/>
      </c>
      <c r="R227" t="str">
        <f t="shared" si="39"/>
        <v>[2]={["YULE_FESTIVAL"]=35;};</v>
      </c>
      <c r="S227" t="str">
        <f t="shared" si="40"/>
        <v>["YULE_FESTIVAL"]=35;</v>
      </c>
      <c r="T227" t="str">
        <f t="shared" si="41"/>
        <v/>
      </c>
      <c r="U227" t="str">
        <f t="shared" si="42"/>
        <v/>
      </c>
      <c r="V227" t="str">
        <f t="shared" si="43"/>
        <v/>
      </c>
    </row>
    <row r="228" spans="2:22" x14ac:dyDescent="0.25">
      <c r="C228" t="s">
        <v>182</v>
      </c>
      <c r="D228">
        <v>1879385119</v>
      </c>
      <c r="G228">
        <v>35</v>
      </c>
      <c r="L228" s="2" t="str">
        <f t="shared" si="33"/>
        <v>[227]={[2]={["YULE_FESTIVAL"]=35;};[1]=1879385119;}; -- Shoulder-guards of the Northern Sky</v>
      </c>
      <c r="M228" s="1" t="str">
        <f t="shared" si="34"/>
        <v>[227]={[1]="DIVIDER1"; [2]={["ENGLISH"] = ""; }; };</v>
      </c>
      <c r="N228" s="1" t="str">
        <f t="shared" si="35"/>
        <v>[227]={[1]="DIVIDER2"; [2]={["ENGLISH"] = ""; }; };</v>
      </c>
      <c r="O228" s="1" t="str">
        <f t="shared" si="36"/>
        <v/>
      </c>
      <c r="P228" t="str">
        <f t="shared" si="37"/>
        <v>[1]=1879385119;</v>
      </c>
      <c r="Q228" t="str">
        <f t="shared" si="38"/>
        <v/>
      </c>
      <c r="R228" t="str">
        <f t="shared" si="39"/>
        <v>[2]={["YULE_FESTIVAL"]=35;};</v>
      </c>
      <c r="S228" t="str">
        <f t="shared" si="40"/>
        <v>["YULE_FESTIVAL"]=35;</v>
      </c>
      <c r="T228" t="str">
        <f t="shared" si="41"/>
        <v/>
      </c>
      <c r="U228" t="str">
        <f t="shared" si="42"/>
        <v/>
      </c>
      <c r="V228" t="str">
        <f t="shared" si="43"/>
        <v/>
      </c>
    </row>
    <row r="229" spans="2:22" x14ac:dyDescent="0.25">
      <c r="C229" t="s">
        <v>183</v>
      </c>
      <c r="D229">
        <v>1879385117</v>
      </c>
      <c r="G229">
        <v>35</v>
      </c>
      <c r="L229" s="2" t="str">
        <f t="shared" si="33"/>
        <v>[228]={[2]={["YULE_FESTIVAL"]=35;};[1]=1879385117;}; -- Hood of the Northern Sky</v>
      </c>
      <c r="M229" s="1" t="str">
        <f t="shared" si="34"/>
        <v>[228]={[1]="DIVIDER1"; [2]={["ENGLISH"] = ""; }; };</v>
      </c>
      <c r="N229" s="1" t="str">
        <f t="shared" si="35"/>
        <v>[228]={[1]="DIVIDER2"; [2]={["ENGLISH"] = ""; }; };</v>
      </c>
      <c r="O229" s="1" t="str">
        <f t="shared" si="36"/>
        <v/>
      </c>
      <c r="P229" t="str">
        <f t="shared" si="37"/>
        <v>[1]=1879385117;</v>
      </c>
      <c r="Q229" t="str">
        <f t="shared" si="38"/>
        <v/>
      </c>
      <c r="R229" t="str">
        <f t="shared" si="39"/>
        <v>[2]={["YULE_FESTIVAL"]=35;};</v>
      </c>
      <c r="S229" t="str">
        <f t="shared" si="40"/>
        <v>["YULE_FESTIVAL"]=35;</v>
      </c>
      <c r="T229" t="str">
        <f t="shared" si="41"/>
        <v/>
      </c>
      <c r="U229" t="str">
        <f t="shared" si="42"/>
        <v/>
      </c>
      <c r="V229" t="str">
        <f t="shared" si="43"/>
        <v/>
      </c>
    </row>
    <row r="230" spans="2:22" x14ac:dyDescent="0.25">
      <c r="B230" t="s">
        <v>184</v>
      </c>
      <c r="L230" s="2" t="str">
        <f t="shared" si="33"/>
        <v>[229]={[1]="DIVIDER2"; [2]={["ENGLISH"] = "The More the Merrier Rewards"; }; };</v>
      </c>
      <c r="M230" s="1" t="str">
        <f t="shared" si="34"/>
        <v>[229]={[1]="DIVIDER1"; [2]={["ENGLISH"] = ""; }; };</v>
      </c>
      <c r="N230" s="1" t="str">
        <f t="shared" si="35"/>
        <v>[229]={[1]="DIVIDER2"; [2]={["ENGLISH"] = "The More the Merrier Rewards"; }; };</v>
      </c>
      <c r="O230" s="1" t="str">
        <f t="shared" si="36"/>
        <v/>
      </c>
      <c r="P230" t="str">
        <f t="shared" si="37"/>
        <v>[1]=;</v>
      </c>
      <c r="Q230" t="str">
        <f t="shared" si="38"/>
        <v/>
      </c>
      <c r="R230" t="str">
        <f t="shared" si="39"/>
        <v>[2]={};</v>
      </c>
      <c r="S230" t="str">
        <f t="shared" si="40"/>
        <v/>
      </c>
      <c r="T230" t="str">
        <f t="shared" si="41"/>
        <v/>
      </c>
      <c r="U230" t="str">
        <f t="shared" si="42"/>
        <v/>
      </c>
      <c r="V230" t="str">
        <f t="shared" si="43"/>
        <v/>
      </c>
    </row>
    <row r="231" spans="2:22" x14ac:dyDescent="0.25">
      <c r="C231" t="s">
        <v>185</v>
      </c>
      <c r="D231">
        <v>1879301209</v>
      </c>
      <c r="G231">
        <v>25</v>
      </c>
      <c r="L231" s="2" t="str">
        <f t="shared" si="33"/>
        <v>[230]={[2]={["YULE_FESTIVAL"]=25;};[1]=1879301209;}; -- Wintertide Robe</v>
      </c>
      <c r="M231" s="1" t="str">
        <f t="shared" si="34"/>
        <v>[230]={[1]="DIVIDER1"; [2]={["ENGLISH"] = ""; }; };</v>
      </c>
      <c r="N231" s="1" t="str">
        <f t="shared" si="35"/>
        <v>[230]={[1]="DIVIDER2"; [2]={["ENGLISH"] = ""; }; };</v>
      </c>
      <c r="O231" s="1" t="str">
        <f t="shared" si="36"/>
        <v/>
      </c>
      <c r="P231" t="str">
        <f t="shared" si="37"/>
        <v>[1]=1879301209;</v>
      </c>
      <c r="Q231" t="str">
        <f t="shared" si="38"/>
        <v/>
      </c>
      <c r="R231" t="str">
        <f t="shared" si="39"/>
        <v>[2]={["YULE_FESTIVAL"]=25;};</v>
      </c>
      <c r="S231" t="str">
        <f t="shared" si="40"/>
        <v>["YULE_FESTIVAL"]=25;</v>
      </c>
      <c r="T231" t="str">
        <f t="shared" si="41"/>
        <v/>
      </c>
      <c r="U231" t="str">
        <f t="shared" si="42"/>
        <v/>
      </c>
      <c r="V231" t="str">
        <f t="shared" si="43"/>
        <v/>
      </c>
    </row>
    <row r="232" spans="2:22" x14ac:dyDescent="0.25">
      <c r="C232" t="s">
        <v>186</v>
      </c>
      <c r="D232">
        <v>1879301208</v>
      </c>
      <c r="G232">
        <v>25</v>
      </c>
      <c r="L232" s="2" t="str">
        <f t="shared" si="33"/>
        <v>[231]={[2]={["YULE_FESTIVAL"]=25;};[1]=1879301208;}; -- Wintertide Cloak</v>
      </c>
      <c r="M232" s="1" t="str">
        <f t="shared" si="34"/>
        <v>[231]={[1]="DIVIDER1"; [2]={["ENGLISH"] = ""; }; };</v>
      </c>
      <c r="N232" s="1" t="str">
        <f t="shared" si="35"/>
        <v>[231]={[1]="DIVIDER2"; [2]={["ENGLISH"] = ""; }; };</v>
      </c>
      <c r="O232" s="1" t="str">
        <f t="shared" si="36"/>
        <v/>
      </c>
      <c r="P232" t="str">
        <f t="shared" si="37"/>
        <v>[1]=1879301208;</v>
      </c>
      <c r="Q232" t="str">
        <f t="shared" si="38"/>
        <v/>
      </c>
      <c r="R232" t="str">
        <f t="shared" si="39"/>
        <v>[2]={["YULE_FESTIVAL"]=25;};</v>
      </c>
      <c r="S232" t="str">
        <f t="shared" si="40"/>
        <v>["YULE_FESTIVAL"]=25;</v>
      </c>
      <c r="T232" t="str">
        <f t="shared" si="41"/>
        <v/>
      </c>
      <c r="U232" t="str">
        <f t="shared" si="42"/>
        <v/>
      </c>
      <c r="V232" t="str">
        <f t="shared" si="43"/>
        <v/>
      </c>
    </row>
    <row r="233" spans="2:22" x14ac:dyDescent="0.25">
      <c r="C233" t="s">
        <v>187</v>
      </c>
      <c r="D233">
        <v>1879301207</v>
      </c>
      <c r="G233">
        <v>25</v>
      </c>
      <c r="L233" s="2" t="str">
        <f t="shared" si="33"/>
        <v>[232]={[2]={["YULE_FESTIVAL"]=25;};[1]=1879301207;}; -- Wintertide Hooded Cloak</v>
      </c>
      <c r="M233" s="1" t="str">
        <f t="shared" si="34"/>
        <v>[232]={[1]="DIVIDER1"; [2]={["ENGLISH"] = ""; }; };</v>
      </c>
      <c r="N233" s="1" t="str">
        <f t="shared" si="35"/>
        <v>[232]={[1]="DIVIDER2"; [2]={["ENGLISH"] = ""; }; };</v>
      </c>
      <c r="O233" s="1" t="str">
        <f t="shared" si="36"/>
        <v/>
      </c>
      <c r="P233" t="str">
        <f t="shared" si="37"/>
        <v>[1]=1879301207;</v>
      </c>
      <c r="Q233" t="str">
        <f t="shared" si="38"/>
        <v/>
      </c>
      <c r="R233" t="str">
        <f t="shared" si="39"/>
        <v>[2]={["YULE_FESTIVAL"]=25;};</v>
      </c>
      <c r="S233" t="str">
        <f t="shared" si="40"/>
        <v>["YULE_FESTIVAL"]=25;</v>
      </c>
      <c r="T233" t="str">
        <f t="shared" si="41"/>
        <v/>
      </c>
      <c r="U233" t="str">
        <f t="shared" si="42"/>
        <v/>
      </c>
      <c r="V233" t="str">
        <f t="shared" si="43"/>
        <v/>
      </c>
    </row>
    <row r="234" spans="2:22" x14ac:dyDescent="0.25">
      <c r="C234" t="s">
        <v>188</v>
      </c>
      <c r="D234">
        <v>1879257606</v>
      </c>
      <c r="G234">
        <v>30</v>
      </c>
      <c r="L234" s="2" t="str">
        <f t="shared" si="33"/>
        <v>[233]={[2]={["YULE_FESTIVAL"]=30;};[1]=1879257606;}; -- Wintry Yule Pack</v>
      </c>
      <c r="M234" s="1" t="str">
        <f t="shared" si="34"/>
        <v>[233]={[1]="DIVIDER1"; [2]={["ENGLISH"] = ""; }; };</v>
      </c>
      <c r="N234" s="1" t="str">
        <f t="shared" si="35"/>
        <v>[233]={[1]="DIVIDER2"; [2]={["ENGLISH"] = ""; }; };</v>
      </c>
      <c r="O234" s="1" t="str">
        <f t="shared" si="36"/>
        <v/>
      </c>
      <c r="P234" t="str">
        <f t="shared" si="37"/>
        <v>[1]=1879257606;</v>
      </c>
      <c r="Q234" t="str">
        <f t="shared" si="38"/>
        <v/>
      </c>
      <c r="R234" t="str">
        <f t="shared" si="39"/>
        <v>[2]={["YULE_FESTIVAL"]=30;};</v>
      </c>
      <c r="S234" t="str">
        <f t="shared" si="40"/>
        <v>["YULE_FESTIVAL"]=30;</v>
      </c>
      <c r="T234" t="str">
        <f t="shared" si="41"/>
        <v/>
      </c>
      <c r="U234" t="str">
        <f t="shared" si="42"/>
        <v/>
      </c>
      <c r="V234" t="str">
        <f t="shared" si="43"/>
        <v/>
      </c>
    </row>
    <row r="235" spans="2:22" x14ac:dyDescent="0.25">
      <c r="C235" t="s">
        <v>189</v>
      </c>
      <c r="D235">
        <v>1879258397</v>
      </c>
      <c r="G235">
        <v>30</v>
      </c>
      <c r="L235" s="2" t="str">
        <f t="shared" si="33"/>
        <v>[234]={[2]={["YULE_FESTIVAL"]=30;};[1]=1879258397;}; -- Wintry Yule Hat</v>
      </c>
      <c r="M235" s="1" t="str">
        <f t="shared" si="34"/>
        <v>[234]={[1]="DIVIDER1"; [2]={["ENGLISH"] = ""; }; };</v>
      </c>
      <c r="N235" s="1" t="str">
        <f t="shared" si="35"/>
        <v>[234]={[1]="DIVIDER2"; [2]={["ENGLISH"] = ""; }; };</v>
      </c>
      <c r="O235" s="1" t="str">
        <f t="shared" si="36"/>
        <v/>
      </c>
      <c r="P235" t="str">
        <f t="shared" si="37"/>
        <v>[1]=1879258397;</v>
      </c>
      <c r="Q235" t="str">
        <f t="shared" si="38"/>
        <v/>
      </c>
      <c r="R235" t="str">
        <f t="shared" si="39"/>
        <v>[2]={["YULE_FESTIVAL"]=30;};</v>
      </c>
      <c r="S235" t="str">
        <f t="shared" si="40"/>
        <v>["YULE_FESTIVAL"]=30;</v>
      </c>
      <c r="T235" t="str">
        <f t="shared" si="41"/>
        <v/>
      </c>
      <c r="U235" t="str">
        <f t="shared" si="42"/>
        <v/>
      </c>
      <c r="V235" t="str">
        <f t="shared" si="43"/>
        <v/>
      </c>
    </row>
    <row r="236" spans="2:22" x14ac:dyDescent="0.25">
      <c r="C236" t="s">
        <v>190</v>
      </c>
      <c r="D236">
        <v>1879256492</v>
      </c>
      <c r="G236">
        <v>25</v>
      </c>
      <c r="L236" s="2" t="str">
        <f t="shared" si="33"/>
        <v>[235]={[2]={["YULE_FESTIVAL"]=25;};[1]=1879256492;}; -- Yule-tree Cloak</v>
      </c>
      <c r="M236" s="1" t="str">
        <f t="shared" si="34"/>
        <v>[235]={[1]="DIVIDER1"; [2]={["ENGLISH"] = ""; }; };</v>
      </c>
      <c r="N236" s="1" t="str">
        <f t="shared" si="35"/>
        <v>[235]={[1]="DIVIDER2"; [2]={["ENGLISH"] = ""; }; };</v>
      </c>
      <c r="O236" s="1" t="str">
        <f t="shared" si="36"/>
        <v/>
      </c>
      <c r="P236" t="str">
        <f t="shared" si="37"/>
        <v>[1]=1879256492;</v>
      </c>
      <c r="Q236" t="str">
        <f t="shared" si="38"/>
        <v/>
      </c>
      <c r="R236" t="str">
        <f t="shared" si="39"/>
        <v>[2]={["YULE_FESTIVAL"]=25;};</v>
      </c>
      <c r="S236" t="str">
        <f t="shared" si="40"/>
        <v>["YULE_FESTIVAL"]=25;</v>
      </c>
      <c r="T236" t="str">
        <f t="shared" si="41"/>
        <v/>
      </c>
      <c r="U236" t="str">
        <f t="shared" si="42"/>
        <v/>
      </c>
      <c r="V236" t="str">
        <f t="shared" si="43"/>
        <v/>
      </c>
    </row>
    <row r="237" spans="2:22" x14ac:dyDescent="0.25">
      <c r="C237" t="s">
        <v>191</v>
      </c>
      <c r="D237">
        <v>1879257604</v>
      </c>
      <c r="G237">
        <v>25</v>
      </c>
      <c r="L237" s="2" t="str">
        <f t="shared" si="33"/>
        <v>[236]={[2]={["YULE_FESTIVAL"]=25;};[1]=1879257604;}; -- Wintry Yule Robe</v>
      </c>
      <c r="M237" s="1" t="str">
        <f t="shared" si="34"/>
        <v>[236]={[1]="DIVIDER1"; [2]={["ENGLISH"] = ""; }; };</v>
      </c>
      <c r="N237" s="1" t="str">
        <f t="shared" si="35"/>
        <v>[236]={[1]="DIVIDER2"; [2]={["ENGLISH"] = ""; }; };</v>
      </c>
      <c r="O237" s="1" t="str">
        <f t="shared" si="36"/>
        <v/>
      </c>
      <c r="P237" t="str">
        <f t="shared" si="37"/>
        <v>[1]=1879257604;</v>
      </c>
      <c r="Q237" t="str">
        <f t="shared" si="38"/>
        <v/>
      </c>
      <c r="R237" t="str">
        <f t="shared" si="39"/>
        <v>[2]={["YULE_FESTIVAL"]=25;};</v>
      </c>
      <c r="S237" t="str">
        <f t="shared" si="40"/>
        <v>["YULE_FESTIVAL"]=25;</v>
      </c>
      <c r="T237" t="str">
        <f t="shared" si="41"/>
        <v/>
      </c>
      <c r="U237" t="str">
        <f t="shared" si="42"/>
        <v/>
      </c>
      <c r="V237" t="str">
        <f t="shared" si="43"/>
        <v/>
      </c>
    </row>
    <row r="238" spans="2:22" x14ac:dyDescent="0.25">
      <c r="C238" t="s">
        <v>192</v>
      </c>
      <c r="D238">
        <v>1879258369</v>
      </c>
      <c r="G238">
        <v>25</v>
      </c>
      <c r="L238" s="2" t="str">
        <f t="shared" si="33"/>
        <v>[237]={[2]={["YULE_FESTIVAL"]=25;};[1]=1879258369;}; -- Wintry Yule Cloak</v>
      </c>
      <c r="M238" s="1" t="str">
        <f t="shared" si="34"/>
        <v>[237]={[1]="DIVIDER1"; [2]={["ENGLISH"] = ""; }; };</v>
      </c>
      <c r="N238" s="1" t="str">
        <f t="shared" si="35"/>
        <v>[237]={[1]="DIVIDER2"; [2]={["ENGLISH"] = ""; }; };</v>
      </c>
      <c r="O238" s="1" t="str">
        <f t="shared" si="36"/>
        <v/>
      </c>
      <c r="P238" t="str">
        <f t="shared" si="37"/>
        <v>[1]=1879258369;</v>
      </c>
      <c r="Q238" t="str">
        <f t="shared" si="38"/>
        <v/>
      </c>
      <c r="R238" t="str">
        <f t="shared" si="39"/>
        <v>[2]={["YULE_FESTIVAL"]=25;};</v>
      </c>
      <c r="S238" t="str">
        <f t="shared" si="40"/>
        <v>["YULE_FESTIVAL"]=25;</v>
      </c>
      <c r="T238" t="str">
        <f t="shared" si="41"/>
        <v/>
      </c>
      <c r="U238" t="str">
        <f t="shared" si="42"/>
        <v/>
      </c>
      <c r="V238" t="str">
        <f t="shared" si="43"/>
        <v/>
      </c>
    </row>
    <row r="239" spans="2:22" x14ac:dyDescent="0.25">
      <c r="C239" t="s">
        <v>193</v>
      </c>
      <c r="D239">
        <v>1879257572</v>
      </c>
      <c r="G239">
        <v>75</v>
      </c>
      <c r="L239" s="2" t="str">
        <f t="shared" si="33"/>
        <v>[238]={[2]={["YULE_FESTIVAL"]=75;};[1]=1879257572;}; -- Golden Festival Token</v>
      </c>
      <c r="M239" s="1" t="str">
        <f t="shared" si="34"/>
        <v>[238]={[1]="DIVIDER1"; [2]={["ENGLISH"] = ""; }; };</v>
      </c>
      <c r="N239" s="1" t="str">
        <f t="shared" si="35"/>
        <v>[238]={[1]="DIVIDER2"; [2]={["ENGLISH"] = ""; }; };</v>
      </c>
      <c r="O239" s="1" t="str">
        <f t="shared" si="36"/>
        <v/>
      </c>
      <c r="P239" t="str">
        <f t="shared" si="37"/>
        <v>[1]=1879257572;</v>
      </c>
      <c r="Q239" t="str">
        <f t="shared" si="38"/>
        <v/>
      </c>
      <c r="R239" t="str">
        <f t="shared" si="39"/>
        <v>[2]={["YULE_FESTIVAL"]=75;};</v>
      </c>
      <c r="S239" t="str">
        <f t="shared" si="40"/>
        <v>["YULE_FESTIVAL"]=75;</v>
      </c>
      <c r="T239" t="str">
        <f t="shared" si="41"/>
        <v/>
      </c>
      <c r="U239" t="str">
        <f t="shared" si="42"/>
        <v/>
      </c>
      <c r="V239" t="str">
        <f t="shared" si="43"/>
        <v/>
      </c>
    </row>
    <row r="240" spans="2:22" x14ac:dyDescent="0.25">
      <c r="C240" t="s">
        <v>194</v>
      </c>
      <c r="D240">
        <v>1879256449</v>
      </c>
      <c r="F240">
        <v>25</v>
      </c>
      <c r="L240" s="2" t="str">
        <f t="shared" si="33"/>
        <v>[239]={[3]=25;[2]={};[1]=1879256449;}; -- Yule Festival Token</v>
      </c>
      <c r="M240" s="1" t="str">
        <f t="shared" si="34"/>
        <v>[239]={[1]="DIVIDER1"; [2]={["ENGLISH"] = ""; }; };</v>
      </c>
      <c r="N240" s="1" t="str">
        <f t="shared" si="35"/>
        <v>[239]={[1]="DIVIDER2"; [2]={["ENGLISH"] = ""; }; };</v>
      </c>
      <c r="O240" s="1" t="str">
        <f t="shared" si="36"/>
        <v/>
      </c>
      <c r="P240" t="str">
        <f t="shared" si="37"/>
        <v>[1]=1879256449;</v>
      </c>
      <c r="Q240" t="str">
        <f t="shared" si="38"/>
        <v>[3]=25;</v>
      </c>
      <c r="R240" t="str">
        <f t="shared" si="39"/>
        <v>[2]={};</v>
      </c>
      <c r="S240" t="str">
        <f t="shared" si="40"/>
        <v/>
      </c>
      <c r="T240" t="str">
        <f t="shared" si="41"/>
        <v/>
      </c>
      <c r="U240" t="str">
        <f t="shared" si="42"/>
        <v/>
      </c>
      <c r="V240" t="str">
        <f t="shared" si="43"/>
        <v/>
      </c>
    </row>
    <row r="241" spans="1:22" x14ac:dyDescent="0.25">
      <c r="C241" t="s">
        <v>196</v>
      </c>
      <c r="D241">
        <v>1879233702</v>
      </c>
      <c r="G241">
        <v>50</v>
      </c>
      <c r="J241">
        <v>1</v>
      </c>
      <c r="L241" s="2" t="str">
        <f t="shared" si="33"/>
        <v>[240]={[2]={["YULE_FESTIVAL"]=50;["YULE_GOLDFESTIVAL"]=1;};[1]=1879233702;}; -- Horned Snow-beast Cloak</v>
      </c>
      <c r="M241" s="1" t="str">
        <f t="shared" si="34"/>
        <v>[240]={[1]="DIVIDER1"; [2]={["ENGLISH"] = ""; }; };</v>
      </c>
      <c r="N241" s="1" t="str">
        <f t="shared" si="35"/>
        <v>[240]={[1]="DIVIDER2"; [2]={["ENGLISH"] = ""; }; };</v>
      </c>
      <c r="O241" s="1" t="str">
        <f t="shared" si="36"/>
        <v/>
      </c>
      <c r="P241" t="str">
        <f t="shared" si="37"/>
        <v>[1]=1879233702;</v>
      </c>
      <c r="Q241" t="str">
        <f t="shared" si="38"/>
        <v/>
      </c>
      <c r="R241" t="str">
        <f t="shared" si="39"/>
        <v>[2]={["YULE_FESTIVAL"]=50;["YULE_GOLDFESTIVAL"]=1;};</v>
      </c>
      <c r="S241" t="str">
        <f t="shared" si="40"/>
        <v>["YULE_FESTIVAL"]=50;</v>
      </c>
      <c r="T241" t="str">
        <f t="shared" si="41"/>
        <v/>
      </c>
      <c r="U241" t="str">
        <f t="shared" si="42"/>
        <v/>
      </c>
      <c r="V241" t="str">
        <f t="shared" si="43"/>
        <v>["YULE_GOLDFESTIVAL"]=1;</v>
      </c>
    </row>
    <row r="242" spans="1:22" x14ac:dyDescent="0.25">
      <c r="C242" t="s">
        <v>197</v>
      </c>
      <c r="D242">
        <v>1879233699</v>
      </c>
      <c r="G242">
        <v>50</v>
      </c>
      <c r="J242">
        <v>1</v>
      </c>
      <c r="L242" s="2" t="str">
        <f t="shared" si="33"/>
        <v>[241]={[2]={["YULE_FESTIVAL"]=50;["YULE_GOLDFESTIVAL"]=1;};[1]=1879233699;}; -- Snow-beast Boots</v>
      </c>
      <c r="M242" s="1" t="str">
        <f t="shared" si="34"/>
        <v>[241]={[1]="DIVIDER1"; [2]={["ENGLISH"] = ""; }; };</v>
      </c>
      <c r="N242" s="1" t="str">
        <f t="shared" si="35"/>
        <v>[241]={[1]="DIVIDER2"; [2]={["ENGLISH"] = ""; }; };</v>
      </c>
      <c r="O242" s="1" t="str">
        <f t="shared" si="36"/>
        <v/>
      </c>
      <c r="P242" t="str">
        <f t="shared" si="37"/>
        <v>[1]=1879233699;</v>
      </c>
      <c r="Q242" t="str">
        <f t="shared" si="38"/>
        <v/>
      </c>
      <c r="R242" t="str">
        <f t="shared" si="39"/>
        <v>[2]={["YULE_FESTIVAL"]=50;["YULE_GOLDFESTIVAL"]=1;};</v>
      </c>
      <c r="S242" t="str">
        <f t="shared" si="40"/>
        <v>["YULE_FESTIVAL"]=50;</v>
      </c>
      <c r="T242" t="str">
        <f t="shared" si="41"/>
        <v/>
      </c>
      <c r="U242" t="str">
        <f t="shared" si="42"/>
        <v/>
      </c>
      <c r="V242" t="str">
        <f t="shared" si="43"/>
        <v>["YULE_GOLDFESTIVAL"]=1;</v>
      </c>
    </row>
    <row r="243" spans="1:22" x14ac:dyDescent="0.25">
      <c r="B243" t="s">
        <v>7</v>
      </c>
      <c r="L243" s="2" t="str">
        <f t="shared" si="33"/>
        <v>[242]={[1]="DIVIDER2"; [2]={["ENGLISH"] = "Dyes"; }; };</v>
      </c>
      <c r="M243" s="1" t="str">
        <f t="shared" si="34"/>
        <v>[242]={[1]="DIVIDER1"; [2]={["ENGLISH"] = ""; }; };</v>
      </c>
      <c r="N243" s="1" t="str">
        <f t="shared" si="35"/>
        <v>[242]={[1]="DIVIDER2"; [2]={["ENGLISH"] = "Dyes"; }; };</v>
      </c>
      <c r="O243" s="1" t="str">
        <f t="shared" si="36"/>
        <v/>
      </c>
      <c r="P243" t="str">
        <f t="shared" si="37"/>
        <v>[1]=;</v>
      </c>
      <c r="Q243" t="str">
        <f t="shared" si="38"/>
        <v/>
      </c>
      <c r="R243" t="str">
        <f t="shared" si="39"/>
        <v>[2]={};</v>
      </c>
      <c r="S243" t="str">
        <f t="shared" si="40"/>
        <v/>
      </c>
      <c r="T243" t="str">
        <f t="shared" si="41"/>
        <v/>
      </c>
      <c r="U243" t="str">
        <f t="shared" si="42"/>
        <v/>
      </c>
      <c r="V243" t="str">
        <f t="shared" si="43"/>
        <v/>
      </c>
    </row>
    <row r="244" spans="1:22" x14ac:dyDescent="0.25">
      <c r="C244" t="s">
        <v>222</v>
      </c>
      <c r="D244">
        <v>1879329689</v>
      </c>
      <c r="F244">
        <v>6</v>
      </c>
      <c r="G244">
        <v>30</v>
      </c>
      <c r="L244" s="2" t="str">
        <f t="shared" si="33"/>
        <v>[243]={[3]=6;[2]={["YULE_FESTIVAL"]=30;};[1]=1879329689;}; -- Moria Silver Dye</v>
      </c>
      <c r="M244" s="1" t="str">
        <f t="shared" si="34"/>
        <v>[243]={[1]="DIVIDER1"; [2]={["ENGLISH"] = ""; }; };</v>
      </c>
      <c r="N244" s="1" t="str">
        <f t="shared" si="35"/>
        <v>[243]={[1]="DIVIDER2"; [2]={["ENGLISH"] = ""; }; };</v>
      </c>
      <c r="O244" s="1" t="str">
        <f t="shared" si="36"/>
        <v/>
      </c>
      <c r="P244" t="str">
        <f t="shared" si="37"/>
        <v>[1]=1879329689;</v>
      </c>
      <c r="Q244" t="str">
        <f t="shared" si="38"/>
        <v>[3]=6;</v>
      </c>
      <c r="R244" t="str">
        <f t="shared" si="39"/>
        <v>[2]={["YULE_FESTIVAL"]=30;};</v>
      </c>
      <c r="S244" t="str">
        <f t="shared" si="40"/>
        <v>["YULE_FESTIVAL"]=30;</v>
      </c>
      <c r="T244" t="str">
        <f t="shared" si="41"/>
        <v/>
      </c>
      <c r="U244" t="str">
        <f t="shared" si="42"/>
        <v/>
      </c>
      <c r="V244" t="str">
        <f t="shared" si="43"/>
        <v/>
      </c>
    </row>
    <row r="245" spans="1:22" x14ac:dyDescent="0.25">
      <c r="C245" t="s">
        <v>223</v>
      </c>
      <c r="D245">
        <v>1879329677</v>
      </c>
      <c r="F245">
        <v>6</v>
      </c>
      <c r="G245">
        <v>30</v>
      </c>
      <c r="L245" s="2" t="str">
        <f t="shared" si="33"/>
        <v>[244]={[3]=6;[2]={["YULE_FESTIVAL"]=30;};[1]=1879329677;}; -- Belegaer Blue Dye</v>
      </c>
      <c r="M245" s="1" t="str">
        <f t="shared" si="34"/>
        <v>[244]={[1]="DIVIDER1"; [2]={["ENGLISH"] = ""; }; };</v>
      </c>
      <c r="N245" s="1" t="str">
        <f t="shared" si="35"/>
        <v>[244]={[1]="DIVIDER2"; [2]={["ENGLISH"] = ""; }; };</v>
      </c>
      <c r="O245" s="1" t="str">
        <f t="shared" si="36"/>
        <v/>
      </c>
      <c r="P245" t="str">
        <f t="shared" si="37"/>
        <v>[1]=1879329677;</v>
      </c>
      <c r="Q245" t="str">
        <f t="shared" si="38"/>
        <v>[3]=6;</v>
      </c>
      <c r="R245" t="str">
        <f t="shared" si="39"/>
        <v>[2]={["YULE_FESTIVAL"]=30;};</v>
      </c>
      <c r="S245" t="str">
        <f t="shared" si="40"/>
        <v>["YULE_FESTIVAL"]=30;</v>
      </c>
      <c r="T245" t="str">
        <f t="shared" si="41"/>
        <v/>
      </c>
      <c r="U245" t="str">
        <f t="shared" si="42"/>
        <v/>
      </c>
      <c r="V245" t="str">
        <f t="shared" si="43"/>
        <v/>
      </c>
    </row>
    <row r="246" spans="1:22" x14ac:dyDescent="0.25">
      <c r="C246" t="s">
        <v>224</v>
      </c>
      <c r="D246">
        <v>1879329679</v>
      </c>
      <c r="F246">
        <v>6</v>
      </c>
      <c r="I246">
        <v>10</v>
      </c>
      <c r="L246" s="2" t="str">
        <f t="shared" si="33"/>
        <v>[245]={[3]=6;[2]={["GENERIC_MITHRIL"]=10;};[1]=1879329679;}; -- Dark Mossy Green Dye</v>
      </c>
      <c r="M246" s="1" t="str">
        <f t="shared" si="34"/>
        <v>[245]={[1]="DIVIDER1"; [2]={["ENGLISH"] = ""; }; };</v>
      </c>
      <c r="N246" s="1" t="str">
        <f t="shared" si="35"/>
        <v>[245]={[1]="DIVIDER2"; [2]={["ENGLISH"] = ""; }; };</v>
      </c>
      <c r="O246" s="1" t="str">
        <f t="shared" si="36"/>
        <v/>
      </c>
      <c r="P246" t="str">
        <f t="shared" si="37"/>
        <v>[1]=1879329679;</v>
      </c>
      <c r="Q246" t="str">
        <f t="shared" si="38"/>
        <v>[3]=6;</v>
      </c>
      <c r="R246" t="str">
        <f t="shared" si="39"/>
        <v>[2]={["GENERIC_MITHRIL"]=10;};</v>
      </c>
      <c r="S246" t="str">
        <f t="shared" si="40"/>
        <v/>
      </c>
      <c r="T246" t="str">
        <f t="shared" si="41"/>
        <v/>
      </c>
      <c r="U246" t="str">
        <f t="shared" si="42"/>
        <v>["GENERIC_MITHRIL"]=10;</v>
      </c>
      <c r="V246" t="str">
        <f t="shared" si="43"/>
        <v/>
      </c>
    </row>
    <row r="247" spans="1:22" x14ac:dyDescent="0.25">
      <c r="C247" t="s">
        <v>225</v>
      </c>
      <c r="D247">
        <v>1879329675</v>
      </c>
      <c r="F247">
        <v>6</v>
      </c>
      <c r="I247">
        <v>10</v>
      </c>
      <c r="L247" s="2" t="str">
        <f t="shared" si="33"/>
        <v>[246]={[3]=6;[2]={["GENERIC_MITHRIL"]=10;};[1]=1879329675;}; -- Lórien Gold Dye</v>
      </c>
      <c r="M247" s="1" t="str">
        <f t="shared" si="34"/>
        <v>[246]={[1]="DIVIDER1"; [2]={["ENGLISH"] = ""; }; };</v>
      </c>
      <c r="N247" s="1" t="str">
        <f t="shared" si="35"/>
        <v>[246]={[1]="DIVIDER2"; [2]={["ENGLISH"] = ""; }; };</v>
      </c>
      <c r="O247" s="1" t="str">
        <f t="shared" si="36"/>
        <v/>
      </c>
      <c r="P247" t="str">
        <f t="shared" si="37"/>
        <v>[1]=1879329675;</v>
      </c>
      <c r="Q247" t="str">
        <f t="shared" si="38"/>
        <v>[3]=6;</v>
      </c>
      <c r="R247" t="str">
        <f t="shared" si="39"/>
        <v>[2]={["GENERIC_MITHRIL"]=10;};</v>
      </c>
      <c r="S247" t="str">
        <f t="shared" si="40"/>
        <v/>
      </c>
      <c r="T247" t="str">
        <f t="shared" si="41"/>
        <v/>
      </c>
      <c r="U247" t="str">
        <f t="shared" si="42"/>
        <v>["GENERIC_MITHRIL"]=10;</v>
      </c>
      <c r="V247" t="str">
        <f t="shared" si="43"/>
        <v/>
      </c>
    </row>
    <row r="248" spans="1:22" x14ac:dyDescent="0.25">
      <c r="C248" t="s">
        <v>198</v>
      </c>
      <c r="D248">
        <v>1879397282</v>
      </c>
      <c r="G248">
        <v>20</v>
      </c>
      <c r="L248" s="2" t="str">
        <f t="shared" si="33"/>
        <v>[247]={[2]={["YULE_FESTIVAL"]=20;};[1]=1879397282;}; -- Assortment of Dwarf-candles</v>
      </c>
      <c r="M248" s="1" t="str">
        <f t="shared" si="34"/>
        <v>[247]={[1]="DIVIDER1"; [2]={["ENGLISH"] = ""; }; };</v>
      </c>
      <c r="N248" s="1" t="str">
        <f t="shared" si="35"/>
        <v>[247]={[1]="DIVIDER2"; [2]={["ENGLISH"] = ""; }; };</v>
      </c>
      <c r="O248" s="1" t="str">
        <f t="shared" si="36"/>
        <v/>
      </c>
      <c r="P248" t="str">
        <f t="shared" si="37"/>
        <v>[1]=1879397282;</v>
      </c>
      <c r="Q248" t="str">
        <f t="shared" si="38"/>
        <v/>
      </c>
      <c r="R248" t="str">
        <f t="shared" si="39"/>
        <v>[2]={["YULE_FESTIVAL"]=20;};</v>
      </c>
      <c r="S248" t="str">
        <f t="shared" si="40"/>
        <v>["YULE_FESTIVAL"]=20;</v>
      </c>
      <c r="T248" t="str">
        <f t="shared" si="41"/>
        <v/>
      </c>
      <c r="U248" t="str">
        <f t="shared" si="42"/>
        <v/>
      </c>
      <c r="V248" t="str">
        <f t="shared" si="43"/>
        <v/>
      </c>
    </row>
    <row r="249" spans="1:22" x14ac:dyDescent="0.25">
      <c r="C249" t="s">
        <v>8</v>
      </c>
      <c r="D249">
        <v>1879387361</v>
      </c>
      <c r="F249">
        <v>5</v>
      </c>
      <c r="G249">
        <v>10</v>
      </c>
      <c r="L249" s="2" t="str">
        <f t="shared" si="33"/>
        <v>[248]={[3]=5;[2]={["YULE_FESTIVAL"]=10;};[1]=1879387361;}; -- Yellow Dwarf-candle</v>
      </c>
      <c r="M249" s="1" t="str">
        <f t="shared" si="34"/>
        <v>[248]={[1]="DIVIDER1"; [2]={["ENGLISH"] = ""; }; };</v>
      </c>
      <c r="N249" s="1" t="str">
        <f t="shared" si="35"/>
        <v>[248]={[1]="DIVIDER2"; [2]={["ENGLISH"] = ""; }; };</v>
      </c>
      <c r="O249" s="1" t="str">
        <f t="shared" si="36"/>
        <v/>
      </c>
      <c r="P249" t="str">
        <f t="shared" si="37"/>
        <v>[1]=1879387361;</v>
      </c>
      <c r="Q249" t="str">
        <f t="shared" si="38"/>
        <v>[3]=5;</v>
      </c>
      <c r="R249" t="str">
        <f t="shared" si="39"/>
        <v>[2]={["YULE_FESTIVAL"]=10;};</v>
      </c>
      <c r="S249" t="str">
        <f t="shared" si="40"/>
        <v>["YULE_FESTIVAL"]=10;</v>
      </c>
      <c r="T249" t="str">
        <f t="shared" si="41"/>
        <v/>
      </c>
      <c r="U249" t="str">
        <f t="shared" si="42"/>
        <v/>
      </c>
      <c r="V249" t="str">
        <f t="shared" si="43"/>
        <v/>
      </c>
    </row>
    <row r="250" spans="1:22" x14ac:dyDescent="0.25">
      <c r="C250" t="s">
        <v>9</v>
      </c>
      <c r="D250">
        <v>1879387362</v>
      </c>
      <c r="F250">
        <v>5</v>
      </c>
      <c r="G250">
        <v>10</v>
      </c>
      <c r="L250" s="2" t="str">
        <f t="shared" si="33"/>
        <v>[249]={[3]=5;[2]={["YULE_FESTIVAL"]=10;};[1]=1879387362;}; -- Red Dwarf-candle</v>
      </c>
      <c r="M250" s="1" t="str">
        <f t="shared" si="34"/>
        <v>[249]={[1]="DIVIDER1"; [2]={["ENGLISH"] = ""; }; };</v>
      </c>
      <c r="N250" s="1" t="str">
        <f t="shared" si="35"/>
        <v>[249]={[1]="DIVIDER2"; [2]={["ENGLISH"] = ""; }; };</v>
      </c>
      <c r="O250" s="1" t="str">
        <f t="shared" si="36"/>
        <v/>
      </c>
      <c r="P250" t="str">
        <f t="shared" si="37"/>
        <v>[1]=1879387362;</v>
      </c>
      <c r="Q250" t="str">
        <f t="shared" si="38"/>
        <v>[3]=5;</v>
      </c>
      <c r="R250" t="str">
        <f t="shared" si="39"/>
        <v>[2]={["YULE_FESTIVAL"]=10;};</v>
      </c>
      <c r="S250" t="str">
        <f t="shared" si="40"/>
        <v>["YULE_FESTIVAL"]=10;</v>
      </c>
      <c r="T250" t="str">
        <f t="shared" si="41"/>
        <v/>
      </c>
      <c r="U250" t="str">
        <f t="shared" si="42"/>
        <v/>
      </c>
      <c r="V250" t="str">
        <f t="shared" si="43"/>
        <v/>
      </c>
    </row>
    <row r="251" spans="1:22" x14ac:dyDescent="0.25">
      <c r="C251" t="s">
        <v>10</v>
      </c>
      <c r="D251">
        <v>1879387363</v>
      </c>
      <c r="F251">
        <v>5</v>
      </c>
      <c r="G251">
        <v>10</v>
      </c>
      <c r="L251" s="2" t="str">
        <f t="shared" si="33"/>
        <v>[250]={[3]=5;[2]={["YULE_FESTIVAL"]=10;};[1]=1879387363;}; -- Green Dwarf-candle</v>
      </c>
      <c r="M251" s="1" t="str">
        <f t="shared" si="34"/>
        <v>[250]={[1]="DIVIDER1"; [2]={["ENGLISH"] = ""; }; };</v>
      </c>
      <c r="N251" s="1" t="str">
        <f t="shared" si="35"/>
        <v>[250]={[1]="DIVIDER2"; [2]={["ENGLISH"] = ""; }; };</v>
      </c>
      <c r="O251" s="1" t="str">
        <f t="shared" si="36"/>
        <v/>
      </c>
      <c r="P251" t="str">
        <f t="shared" si="37"/>
        <v>[1]=1879387363;</v>
      </c>
      <c r="Q251" t="str">
        <f t="shared" si="38"/>
        <v>[3]=5;</v>
      </c>
      <c r="R251" t="str">
        <f t="shared" si="39"/>
        <v>[2]={["YULE_FESTIVAL"]=10;};</v>
      </c>
      <c r="S251" t="str">
        <f t="shared" si="40"/>
        <v>["YULE_FESTIVAL"]=10;</v>
      </c>
      <c r="T251" t="str">
        <f t="shared" si="41"/>
        <v/>
      </c>
      <c r="U251" t="str">
        <f t="shared" si="42"/>
        <v/>
      </c>
      <c r="V251" t="str">
        <f t="shared" si="43"/>
        <v/>
      </c>
    </row>
    <row r="252" spans="1:22" x14ac:dyDescent="0.25">
      <c r="C252" t="s">
        <v>11</v>
      </c>
      <c r="D252">
        <v>1879387360</v>
      </c>
      <c r="F252">
        <v>5</v>
      </c>
      <c r="G252">
        <v>10</v>
      </c>
      <c r="L252" s="2" t="str">
        <f t="shared" si="33"/>
        <v>[251]={[3]=5;[2]={["YULE_FESTIVAL"]=10;};[1]=1879387360;}; -- Blue Dwarf-candle</v>
      </c>
      <c r="M252" s="1" t="str">
        <f t="shared" si="34"/>
        <v>[251]={[1]="DIVIDER1"; [2]={["ENGLISH"] = ""; }; };</v>
      </c>
      <c r="N252" s="1" t="str">
        <f t="shared" si="35"/>
        <v>[251]={[1]="DIVIDER2"; [2]={["ENGLISH"] = ""; }; };</v>
      </c>
      <c r="O252" s="1" t="str">
        <f t="shared" si="36"/>
        <v/>
      </c>
      <c r="P252" t="str">
        <f t="shared" si="37"/>
        <v>[1]=1879387360;</v>
      </c>
      <c r="Q252" t="str">
        <f t="shared" si="38"/>
        <v>[3]=5;</v>
      </c>
      <c r="R252" t="str">
        <f t="shared" si="39"/>
        <v>[2]={["YULE_FESTIVAL"]=10;};</v>
      </c>
      <c r="S252" t="str">
        <f t="shared" si="40"/>
        <v>["YULE_FESTIVAL"]=10;</v>
      </c>
      <c r="T252" t="str">
        <f t="shared" si="41"/>
        <v/>
      </c>
      <c r="U252" t="str">
        <f t="shared" si="42"/>
        <v/>
      </c>
      <c r="V252" t="str">
        <f t="shared" si="43"/>
        <v/>
      </c>
    </row>
    <row r="253" spans="1:22" x14ac:dyDescent="0.25">
      <c r="C253" t="s">
        <v>12</v>
      </c>
      <c r="D253">
        <v>1879387357</v>
      </c>
      <c r="F253">
        <v>5</v>
      </c>
      <c r="G253">
        <v>10</v>
      </c>
      <c r="L253" s="2" t="str">
        <f t="shared" si="33"/>
        <v>[252]={[3]=5;[2]={["YULE_FESTIVAL"]=10;};[1]=1879387357;}; -- Orange Dwarf-candle</v>
      </c>
      <c r="M253" s="1" t="str">
        <f t="shared" si="34"/>
        <v>[252]={[1]="DIVIDER1"; [2]={["ENGLISH"] = ""; }; };</v>
      </c>
      <c r="N253" s="1" t="str">
        <f t="shared" si="35"/>
        <v>[252]={[1]="DIVIDER2"; [2]={["ENGLISH"] = ""; }; };</v>
      </c>
      <c r="O253" s="1" t="str">
        <f t="shared" si="36"/>
        <v/>
      </c>
      <c r="P253" t="str">
        <f t="shared" si="37"/>
        <v>[1]=1879387357;</v>
      </c>
      <c r="Q253" t="str">
        <f t="shared" si="38"/>
        <v>[3]=5;</v>
      </c>
      <c r="R253" t="str">
        <f t="shared" si="39"/>
        <v>[2]={["YULE_FESTIVAL"]=10;};</v>
      </c>
      <c r="S253" t="str">
        <f t="shared" si="40"/>
        <v>["YULE_FESTIVAL"]=10;</v>
      </c>
      <c r="T253" t="str">
        <f t="shared" si="41"/>
        <v/>
      </c>
      <c r="U253" t="str">
        <f t="shared" si="42"/>
        <v/>
      </c>
      <c r="V253" t="str">
        <f t="shared" si="43"/>
        <v/>
      </c>
    </row>
    <row r="254" spans="1:22" x14ac:dyDescent="0.25">
      <c r="C254" t="s">
        <v>13</v>
      </c>
      <c r="D254">
        <v>1879387358</v>
      </c>
      <c r="F254">
        <v>5</v>
      </c>
      <c r="G254">
        <v>10</v>
      </c>
      <c r="L254" s="2" t="str">
        <f t="shared" si="33"/>
        <v>[253]={[3]=5;[2]={["YULE_FESTIVAL"]=10;};[1]=1879387358;}; -- White Dwarf-candle</v>
      </c>
      <c r="M254" s="1" t="str">
        <f t="shared" si="34"/>
        <v>[253]={[1]="DIVIDER1"; [2]={["ENGLISH"] = ""; }; };</v>
      </c>
      <c r="N254" s="1" t="str">
        <f t="shared" si="35"/>
        <v>[253]={[1]="DIVIDER2"; [2]={["ENGLISH"] = ""; }; };</v>
      </c>
      <c r="O254" s="1" t="str">
        <f t="shared" si="36"/>
        <v/>
      </c>
      <c r="P254" t="str">
        <f t="shared" si="37"/>
        <v>[1]=1879387358;</v>
      </c>
      <c r="Q254" t="str">
        <f t="shared" si="38"/>
        <v>[3]=5;</v>
      </c>
      <c r="R254" t="str">
        <f t="shared" si="39"/>
        <v>[2]={["YULE_FESTIVAL"]=10;};</v>
      </c>
      <c r="S254" t="str">
        <f t="shared" si="40"/>
        <v>["YULE_FESTIVAL"]=10;</v>
      </c>
      <c r="T254" t="str">
        <f t="shared" si="41"/>
        <v/>
      </c>
      <c r="U254" t="str">
        <f t="shared" si="42"/>
        <v/>
      </c>
      <c r="V254" t="str">
        <f t="shared" si="43"/>
        <v/>
      </c>
    </row>
    <row r="255" spans="1:22" x14ac:dyDescent="0.25">
      <c r="C255" t="s">
        <v>14</v>
      </c>
      <c r="D255">
        <v>1879387359</v>
      </c>
      <c r="F255">
        <v>5</v>
      </c>
      <c r="G255">
        <v>10</v>
      </c>
      <c r="L255" s="2" t="str">
        <f t="shared" si="33"/>
        <v>[254]={[3]=5;[2]={["YULE_FESTIVAL"]=10;};[1]=1879387359;}; -- Purple Dwarf-candle</v>
      </c>
      <c r="M255" s="1" t="str">
        <f t="shared" si="34"/>
        <v>[254]={[1]="DIVIDER1"; [2]={["ENGLISH"] = ""; }; };</v>
      </c>
      <c r="N255" s="1" t="str">
        <f t="shared" si="35"/>
        <v>[254]={[1]="DIVIDER2"; [2]={["ENGLISH"] = ""; }; };</v>
      </c>
      <c r="O255" s="1" t="str">
        <f t="shared" si="36"/>
        <v/>
      </c>
      <c r="P255" t="str">
        <f t="shared" si="37"/>
        <v>[1]=1879387359;</v>
      </c>
      <c r="Q255" t="str">
        <f t="shared" si="38"/>
        <v>[3]=5;</v>
      </c>
      <c r="R255" t="str">
        <f t="shared" si="39"/>
        <v>[2]={["YULE_FESTIVAL"]=10;};</v>
      </c>
      <c r="S255" t="str">
        <f t="shared" si="40"/>
        <v>["YULE_FESTIVAL"]=10;</v>
      </c>
      <c r="T255" t="str">
        <f t="shared" si="41"/>
        <v/>
      </c>
      <c r="U255" t="str">
        <f t="shared" si="42"/>
        <v/>
      </c>
      <c r="V255" t="str">
        <f t="shared" si="43"/>
        <v/>
      </c>
    </row>
    <row r="256" spans="1:22" x14ac:dyDescent="0.25">
      <c r="A256" t="s">
        <v>306</v>
      </c>
      <c r="L256" s="2" t="str">
        <f t="shared" si="33"/>
        <v>[255]={[1]="DIVIDER1"; [2]={["ENGLISH"] = "Verbena Greenhand, Yule Festivity Token Vendor"; }; };</v>
      </c>
      <c r="M256" s="1" t="str">
        <f t="shared" si="34"/>
        <v>[255]={[1]="DIVIDER1"; [2]={["ENGLISH"] = "Verbena Greenhand, Yule Festivity Token Vendor"; }; };</v>
      </c>
      <c r="N256" s="1" t="str">
        <f t="shared" si="35"/>
        <v>[255]={[1]="DIVIDER2"; [2]={["ENGLISH"] = ""; }; };</v>
      </c>
      <c r="O256" s="1" t="str">
        <f t="shared" si="36"/>
        <v/>
      </c>
      <c r="P256" t="str">
        <f t="shared" si="37"/>
        <v>[1]=;</v>
      </c>
      <c r="Q256" t="str">
        <f t="shared" si="38"/>
        <v/>
      </c>
      <c r="R256" t="str">
        <f t="shared" si="39"/>
        <v>[2]={};</v>
      </c>
      <c r="S256" t="str">
        <f t="shared" si="40"/>
        <v/>
      </c>
      <c r="T256" t="str">
        <f t="shared" si="41"/>
        <v/>
      </c>
      <c r="U256" t="str">
        <f t="shared" si="42"/>
        <v/>
      </c>
      <c r="V256" t="str">
        <f t="shared" si="43"/>
        <v/>
      </c>
    </row>
    <row r="257" spans="2:22" x14ac:dyDescent="0.25">
      <c r="B257" t="s">
        <v>226</v>
      </c>
      <c r="L257" s="2" t="str">
        <f t="shared" si="33"/>
        <v>[256]={[1]="DIVIDER2"; [2]={["ENGLISH"] = "Yule Festivities"; }; };</v>
      </c>
      <c r="M257" s="1" t="str">
        <f t="shared" si="34"/>
        <v>[256]={[1]="DIVIDER1"; [2]={["ENGLISH"] = ""; }; };</v>
      </c>
      <c r="N257" s="1" t="str">
        <f t="shared" si="35"/>
        <v>[256]={[1]="DIVIDER2"; [2]={["ENGLISH"] = "Yule Festivities"; }; };</v>
      </c>
      <c r="O257" s="1" t="str">
        <f t="shared" si="36"/>
        <v/>
      </c>
      <c r="P257" t="str">
        <f t="shared" si="37"/>
        <v>[1]=;</v>
      </c>
      <c r="Q257" t="str">
        <f t="shared" si="38"/>
        <v/>
      </c>
      <c r="R257" t="str">
        <f t="shared" si="39"/>
        <v>[2]={};</v>
      </c>
      <c r="S257" t="str">
        <f t="shared" si="40"/>
        <v/>
      </c>
      <c r="T257" t="str">
        <f t="shared" si="41"/>
        <v/>
      </c>
      <c r="U257" t="str">
        <f t="shared" si="42"/>
        <v/>
      </c>
      <c r="V257" t="str">
        <f t="shared" si="43"/>
        <v/>
      </c>
    </row>
    <row r="258" spans="2:22" x14ac:dyDescent="0.25">
      <c r="C258" t="s">
        <v>281</v>
      </c>
      <c r="D258">
        <v>1879498320</v>
      </c>
      <c r="H258">
        <v>30</v>
      </c>
      <c r="L258" s="2" t="str">
        <f t="shared" si="33"/>
        <v>[257]={[2]={["GENERIC_FESTIVITY"]=30;};[1]=1879498320;}; -- Tome of the Snowy Evening Pig</v>
      </c>
      <c r="M258" s="1" t="str">
        <f t="shared" si="34"/>
        <v>[257]={[1]="DIVIDER1"; [2]={["ENGLISH"] = ""; }; };</v>
      </c>
      <c r="N258" s="1" t="str">
        <f t="shared" si="35"/>
        <v>[257]={[1]="DIVIDER2"; [2]={["ENGLISH"] = ""; }; };</v>
      </c>
      <c r="O258" s="1" t="str">
        <f t="shared" si="36"/>
        <v/>
      </c>
      <c r="P258" t="str">
        <f t="shared" si="37"/>
        <v>[1]=1879498320;</v>
      </c>
      <c r="Q258" t="str">
        <f t="shared" si="38"/>
        <v/>
      </c>
      <c r="R258" t="str">
        <f t="shared" si="39"/>
        <v>[2]={["GENERIC_FESTIVITY"]=30;};</v>
      </c>
      <c r="S258" t="str">
        <f t="shared" si="40"/>
        <v/>
      </c>
      <c r="T258" t="str">
        <f t="shared" si="41"/>
        <v>["GENERIC_FESTIVITY"]=30;</v>
      </c>
      <c r="U258" t="str">
        <f t="shared" si="42"/>
        <v/>
      </c>
      <c r="V258" t="str">
        <f t="shared" si="43"/>
        <v/>
      </c>
    </row>
    <row r="259" spans="2:22" x14ac:dyDescent="0.25">
      <c r="C259" t="s">
        <v>281</v>
      </c>
      <c r="D259">
        <v>1879498320</v>
      </c>
      <c r="I259">
        <v>30</v>
      </c>
      <c r="L259" s="2" t="str">
        <f t="shared" ref="L259:L323" si="44">IF(
  NOT(ISBLANK(A259)),
  M259,
  IF(
    NOT(ISBLANK(B259)),
    N259,
    CONCATENATE("[",ROW()-1,"]={",Q259,R259,P259,"};"," -- ",C259)
  )
)</f>
        <v>[258]={[2]={["GENERIC_MITHRIL"]=30;};[1]=1879498320;}; -- Tome of the Snowy Evening Pig</v>
      </c>
      <c r="M259" s="1" t="str">
        <f t="shared" ref="M259:M323" si="45">CONCATENATE("[",ROW()-1,"]={[1]=""DIVIDER1""; [2]={[""ENGLISH""] = """,A259,"""; }; ",O259,"};")</f>
        <v>[258]={[1]="DIVIDER1"; [2]={["ENGLISH"] = ""; }; };</v>
      </c>
      <c r="N259" s="1" t="str">
        <f t="shared" ref="N259:N323" si="46">CONCATENATE("[",ROW()-1,"]={[1]=""DIVIDER2""; [2]={[""ENGLISH""] = """,B259,"""; }; ",O259,"};")</f>
        <v>[258]={[1]="DIVIDER2"; [2]={["ENGLISH"] = ""; }; };</v>
      </c>
      <c r="O259" s="1" t="str">
        <f t="shared" ref="O259:O323" si="47">IF(LEN(K259)&gt;0,CONCATENATE("[""DIVIDER_HEIGHT""] = ",K259,";"),"")</f>
        <v/>
      </c>
      <c r="P259" t="str">
        <f t="shared" ref="P259:P323" si="48">CONCATENATE("[1]=",D259,";")</f>
        <v>[1]=1879498320;</v>
      </c>
      <c r="Q259" t="str">
        <f t="shared" ref="Q259:Q323" si="49">IF(F259&gt;0,CONCATENATE("[3]=",F259,";"),"")</f>
        <v/>
      </c>
      <c r="R259" t="str">
        <f t="shared" ref="R259:R323" si="50">_xlfn.TEXTJOIN("",TRUE,"[2]={",S259:V259,"};")</f>
        <v>[2]={["GENERIC_MITHRIL"]=30;};</v>
      </c>
      <c r="S259" t="str">
        <f t="shared" ref="S259:S323" si="51">IF(G259&gt;0,CONCATENATE("[""",G$1,"""]=",G259,";"),"")</f>
        <v/>
      </c>
      <c r="T259" t="str">
        <f t="shared" ref="T259:T323" si="52">IF(H259&gt;0,CONCATENATE("[""",H$1,"""]=",H259,";"),"")</f>
        <v/>
      </c>
      <c r="U259" t="str">
        <f t="shared" ref="U259:U323" si="53">IF(I259&gt;0,CONCATENATE("[""",I$1,"""]=",I259,";"),"")</f>
        <v>["GENERIC_MITHRIL"]=30;</v>
      </c>
      <c r="V259" t="str">
        <f t="shared" ref="V259:V323" si="54">IF(J259&gt;0,CONCATENATE("[""",J$1,"""]=",J259,";"),"")</f>
        <v/>
      </c>
    </row>
    <row r="260" spans="2:22" x14ac:dyDescent="0.25">
      <c r="C260" t="s">
        <v>102</v>
      </c>
      <c r="D260">
        <v>1879479289</v>
      </c>
      <c r="H260">
        <v>10</v>
      </c>
      <c r="L260" s="2" t="str">
        <f t="shared" si="44"/>
        <v>[259]={[2]={["GENERIC_FESTIVITY"]=10;};[1]=1879479289;}; -- Wintry Outdoor Fire-pit</v>
      </c>
      <c r="M260" s="1" t="str">
        <f t="shared" si="45"/>
        <v>[259]={[1]="DIVIDER1"; [2]={["ENGLISH"] = ""; }; };</v>
      </c>
      <c r="N260" s="1" t="str">
        <f t="shared" si="46"/>
        <v>[259]={[1]="DIVIDER2"; [2]={["ENGLISH"] = ""; }; };</v>
      </c>
      <c r="O260" s="1" t="str">
        <f t="shared" si="47"/>
        <v/>
      </c>
      <c r="P260" t="str">
        <f t="shared" si="48"/>
        <v>[1]=1879479289;</v>
      </c>
      <c r="Q260" t="str">
        <f t="shared" si="49"/>
        <v/>
      </c>
      <c r="R260" t="str">
        <f t="shared" si="50"/>
        <v>[2]={["GENERIC_FESTIVITY"]=10;};</v>
      </c>
      <c r="S260" t="str">
        <f t="shared" si="51"/>
        <v/>
      </c>
      <c r="T260" t="str">
        <f t="shared" si="52"/>
        <v>["GENERIC_FESTIVITY"]=10;</v>
      </c>
      <c r="U260" t="str">
        <f t="shared" si="53"/>
        <v/>
      </c>
      <c r="V260" t="str">
        <f t="shared" si="54"/>
        <v/>
      </c>
    </row>
    <row r="261" spans="2:22" x14ac:dyDescent="0.25">
      <c r="C261" t="s">
        <v>227</v>
      </c>
      <c r="D261">
        <v>1879456987</v>
      </c>
      <c r="H261">
        <v>10</v>
      </c>
      <c r="L261" s="2" t="str">
        <f t="shared" si="44"/>
        <v>[260]={[2]={["GENERIC_FESTIVITY"]=10;};[1]=1879456987;}; -- Snow-strider's Woven Deer</v>
      </c>
      <c r="M261" s="1" t="str">
        <f t="shared" si="45"/>
        <v>[260]={[1]="DIVIDER1"; [2]={["ENGLISH"] = ""; }; };</v>
      </c>
      <c r="N261" s="1" t="str">
        <f t="shared" si="46"/>
        <v>[260]={[1]="DIVIDER2"; [2]={["ENGLISH"] = ""; }; };</v>
      </c>
      <c r="O261" s="1" t="str">
        <f t="shared" si="47"/>
        <v/>
      </c>
      <c r="P261" t="str">
        <f t="shared" si="48"/>
        <v>[1]=1879456987;</v>
      </c>
      <c r="Q261" t="str">
        <f t="shared" si="49"/>
        <v/>
      </c>
      <c r="R261" t="str">
        <f t="shared" si="50"/>
        <v>[2]={["GENERIC_FESTIVITY"]=10;};</v>
      </c>
      <c r="S261" t="str">
        <f t="shared" si="51"/>
        <v/>
      </c>
      <c r="T261" t="str">
        <f t="shared" si="52"/>
        <v>["GENERIC_FESTIVITY"]=10;</v>
      </c>
      <c r="U261" t="str">
        <f t="shared" si="53"/>
        <v/>
      </c>
      <c r="V261" t="str">
        <f t="shared" si="54"/>
        <v/>
      </c>
    </row>
    <row r="262" spans="2:22" x14ac:dyDescent="0.25">
      <c r="C262" t="s">
        <v>228</v>
      </c>
      <c r="D262">
        <v>1879442098</v>
      </c>
      <c r="H262">
        <v>30</v>
      </c>
      <c r="L262" s="2" t="str">
        <f t="shared" si="44"/>
        <v>[261]={[2]={["GENERIC_FESTIVITY"]=30;};[1]=1879442098;}; -- Tome of the Yule Princess Bunny</v>
      </c>
      <c r="M262" s="1" t="str">
        <f t="shared" si="45"/>
        <v>[261]={[1]="DIVIDER1"; [2]={["ENGLISH"] = ""; }; };</v>
      </c>
      <c r="N262" s="1" t="str">
        <f t="shared" si="46"/>
        <v>[261]={[1]="DIVIDER2"; [2]={["ENGLISH"] = ""; }; };</v>
      </c>
      <c r="O262" s="1" t="str">
        <f t="shared" si="47"/>
        <v/>
      </c>
      <c r="P262" t="str">
        <f t="shared" si="48"/>
        <v>[1]=1879442098;</v>
      </c>
      <c r="Q262" t="str">
        <f t="shared" si="49"/>
        <v/>
      </c>
      <c r="R262" t="str">
        <f t="shared" si="50"/>
        <v>[2]={["GENERIC_FESTIVITY"]=30;};</v>
      </c>
      <c r="S262" t="str">
        <f t="shared" si="51"/>
        <v/>
      </c>
      <c r="T262" t="str">
        <f t="shared" si="52"/>
        <v>["GENERIC_FESTIVITY"]=30;</v>
      </c>
      <c r="U262" t="str">
        <f t="shared" si="53"/>
        <v/>
      </c>
      <c r="V262" t="str">
        <f t="shared" si="54"/>
        <v/>
      </c>
    </row>
    <row r="263" spans="2:22" x14ac:dyDescent="0.25">
      <c r="C263" t="s">
        <v>229</v>
      </c>
      <c r="D263">
        <v>1879416913</v>
      </c>
      <c r="H263">
        <v>10</v>
      </c>
      <c r="L263" s="2" t="str">
        <f t="shared" si="44"/>
        <v>[262]={[2]={["GENERIC_FESTIVITY"]=10;};[1]=1879416913;}; -- Blue Winter Celebration Banner</v>
      </c>
      <c r="M263" s="1" t="str">
        <f t="shared" si="45"/>
        <v>[262]={[1]="DIVIDER1"; [2]={["ENGLISH"] = ""; }; };</v>
      </c>
      <c r="N263" s="1" t="str">
        <f t="shared" si="46"/>
        <v>[262]={[1]="DIVIDER2"; [2]={["ENGLISH"] = ""; }; };</v>
      </c>
      <c r="O263" s="1" t="str">
        <f t="shared" si="47"/>
        <v/>
      </c>
      <c r="P263" t="str">
        <f t="shared" si="48"/>
        <v>[1]=1879416913;</v>
      </c>
      <c r="Q263" t="str">
        <f t="shared" si="49"/>
        <v/>
      </c>
      <c r="R263" t="str">
        <f t="shared" si="50"/>
        <v>[2]={["GENERIC_FESTIVITY"]=10;};</v>
      </c>
      <c r="S263" t="str">
        <f t="shared" si="51"/>
        <v/>
      </c>
      <c r="T263" t="str">
        <f t="shared" si="52"/>
        <v>["GENERIC_FESTIVITY"]=10;</v>
      </c>
      <c r="U263" t="str">
        <f t="shared" si="53"/>
        <v/>
      </c>
      <c r="V263" t="str">
        <f t="shared" si="54"/>
        <v/>
      </c>
    </row>
    <row r="264" spans="2:22" x14ac:dyDescent="0.25">
      <c r="C264" t="s">
        <v>247</v>
      </c>
      <c r="D264">
        <v>1879416922</v>
      </c>
      <c r="H264">
        <v>10</v>
      </c>
      <c r="L264" s="2" t="str">
        <f t="shared" si="44"/>
        <v>[263]={[2]={["GENERIC_FESTIVITY"]=10;};[1]=1879416922;}; -- Purple Winter Celebration Banner</v>
      </c>
      <c r="M264" s="1" t="str">
        <f t="shared" si="45"/>
        <v>[263]={[1]="DIVIDER1"; [2]={["ENGLISH"] = ""; }; };</v>
      </c>
      <c r="N264" s="1" t="str">
        <f t="shared" si="46"/>
        <v>[263]={[1]="DIVIDER2"; [2]={["ENGLISH"] = ""; }; };</v>
      </c>
      <c r="O264" s="1" t="str">
        <f t="shared" si="47"/>
        <v/>
      </c>
      <c r="P264" t="str">
        <f t="shared" si="48"/>
        <v>[1]=1879416922;</v>
      </c>
      <c r="Q264" t="str">
        <f t="shared" si="49"/>
        <v/>
      </c>
      <c r="R264" t="str">
        <f t="shared" si="50"/>
        <v>[2]={["GENERIC_FESTIVITY"]=10;};</v>
      </c>
      <c r="S264" t="str">
        <f t="shared" si="51"/>
        <v/>
      </c>
      <c r="T264" t="str">
        <f t="shared" si="52"/>
        <v>["GENERIC_FESTIVITY"]=10;</v>
      </c>
      <c r="U264" t="str">
        <f t="shared" si="53"/>
        <v/>
      </c>
      <c r="V264" t="str">
        <f t="shared" si="54"/>
        <v/>
      </c>
    </row>
    <row r="265" spans="2:22" x14ac:dyDescent="0.25">
      <c r="C265" t="s">
        <v>230</v>
      </c>
      <c r="D265">
        <v>1879385176</v>
      </c>
      <c r="H265">
        <v>20</v>
      </c>
      <c r="L265" s="2" t="str">
        <f t="shared" si="44"/>
        <v>[264]={[2]={["GENERIC_FESTIVITY"]=20;};[1]=1879385176;}; -- Storvâgûn's Smallest Mace</v>
      </c>
      <c r="M265" s="1" t="str">
        <f t="shared" si="45"/>
        <v>[264]={[1]="DIVIDER1"; [2]={["ENGLISH"] = ""; }; };</v>
      </c>
      <c r="N265" s="1" t="str">
        <f t="shared" si="46"/>
        <v>[264]={[1]="DIVIDER2"; [2]={["ENGLISH"] = ""; }; };</v>
      </c>
      <c r="O265" s="1" t="str">
        <f t="shared" si="47"/>
        <v/>
      </c>
      <c r="P265" t="str">
        <f t="shared" si="48"/>
        <v>[1]=1879385176;</v>
      </c>
      <c r="Q265" t="str">
        <f t="shared" si="49"/>
        <v/>
      </c>
      <c r="R265" t="str">
        <f t="shared" si="50"/>
        <v>[2]={["GENERIC_FESTIVITY"]=20;};</v>
      </c>
      <c r="S265" t="str">
        <f t="shared" si="51"/>
        <v/>
      </c>
      <c r="T265" t="str">
        <f t="shared" si="52"/>
        <v>["GENERIC_FESTIVITY"]=20;</v>
      </c>
      <c r="U265" t="str">
        <f t="shared" si="53"/>
        <v/>
      </c>
      <c r="V265" t="str">
        <f t="shared" si="54"/>
        <v/>
      </c>
    </row>
    <row r="266" spans="2:22" x14ac:dyDescent="0.25">
      <c r="C266" t="s">
        <v>231</v>
      </c>
      <c r="D266">
        <v>1879385178</v>
      </c>
      <c r="H266">
        <v>20</v>
      </c>
      <c r="L266" s="2" t="str">
        <f t="shared" si="44"/>
        <v>[265]={[2]={["GENERIC_FESTIVITY"]=20;};[1]=1879385178;}; -- Storvâgûn's Smaller Mace</v>
      </c>
      <c r="M266" s="1" t="str">
        <f t="shared" si="45"/>
        <v>[265]={[1]="DIVIDER1"; [2]={["ENGLISH"] = ""; }; };</v>
      </c>
      <c r="N266" s="1" t="str">
        <f t="shared" si="46"/>
        <v>[265]={[1]="DIVIDER2"; [2]={["ENGLISH"] = ""; }; };</v>
      </c>
      <c r="O266" s="1" t="str">
        <f t="shared" si="47"/>
        <v/>
      </c>
      <c r="P266" t="str">
        <f t="shared" si="48"/>
        <v>[1]=1879385178;</v>
      </c>
      <c r="Q266" t="str">
        <f t="shared" si="49"/>
        <v/>
      </c>
      <c r="R266" t="str">
        <f t="shared" si="50"/>
        <v>[2]={["GENERIC_FESTIVITY"]=20;};</v>
      </c>
      <c r="S266" t="str">
        <f t="shared" si="51"/>
        <v/>
      </c>
      <c r="T266" t="str">
        <f t="shared" si="52"/>
        <v>["GENERIC_FESTIVITY"]=20;</v>
      </c>
      <c r="U266" t="str">
        <f t="shared" si="53"/>
        <v/>
      </c>
      <c r="V266" t="str">
        <f t="shared" si="54"/>
        <v/>
      </c>
    </row>
    <row r="267" spans="2:22" x14ac:dyDescent="0.25">
      <c r="C267" t="s">
        <v>232</v>
      </c>
      <c r="D267">
        <v>1879385177</v>
      </c>
      <c r="H267">
        <v>20</v>
      </c>
      <c r="L267" s="2" t="str">
        <f t="shared" si="44"/>
        <v>[266]={[2]={["GENERIC_FESTIVITY"]=20;};[1]=1879385177;}; -- Storvâgûn's Small Mace</v>
      </c>
      <c r="M267" s="1" t="str">
        <f t="shared" si="45"/>
        <v>[266]={[1]="DIVIDER1"; [2]={["ENGLISH"] = ""; }; };</v>
      </c>
      <c r="N267" s="1" t="str">
        <f t="shared" si="46"/>
        <v>[266]={[1]="DIVIDER2"; [2]={["ENGLISH"] = ""; }; };</v>
      </c>
      <c r="O267" s="1" t="str">
        <f t="shared" si="47"/>
        <v/>
      </c>
      <c r="P267" t="str">
        <f t="shared" si="48"/>
        <v>[1]=1879385177;</v>
      </c>
      <c r="Q267" t="str">
        <f t="shared" si="49"/>
        <v/>
      </c>
      <c r="R267" t="str">
        <f t="shared" si="50"/>
        <v>[2]={["GENERIC_FESTIVITY"]=20;};</v>
      </c>
      <c r="S267" t="str">
        <f t="shared" si="51"/>
        <v/>
      </c>
      <c r="T267" t="str">
        <f t="shared" si="52"/>
        <v>["GENERIC_FESTIVITY"]=20;</v>
      </c>
      <c r="U267" t="str">
        <f t="shared" si="53"/>
        <v/>
      </c>
      <c r="V267" t="str">
        <f t="shared" si="54"/>
        <v/>
      </c>
    </row>
    <row r="268" spans="2:22" x14ac:dyDescent="0.25">
      <c r="C268" t="s">
        <v>233</v>
      </c>
      <c r="D268">
        <v>1879411753</v>
      </c>
      <c r="H268">
        <v>20</v>
      </c>
      <c r="L268" s="2" t="str">
        <f t="shared" si="44"/>
        <v>[267]={[2]={["GENERIC_FESTIVITY"]=20;};[1]=1879411753;}; -- Tome of the Alabaster Donkey</v>
      </c>
      <c r="M268" s="1" t="str">
        <f t="shared" si="45"/>
        <v>[267]={[1]="DIVIDER1"; [2]={["ENGLISH"] = ""; }; };</v>
      </c>
      <c r="N268" s="1" t="str">
        <f t="shared" si="46"/>
        <v>[267]={[1]="DIVIDER2"; [2]={["ENGLISH"] = ""; }; };</v>
      </c>
      <c r="O268" s="1" t="str">
        <f t="shared" si="47"/>
        <v/>
      </c>
      <c r="P268" t="str">
        <f t="shared" si="48"/>
        <v>[1]=1879411753;</v>
      </c>
      <c r="Q268" t="str">
        <f t="shared" si="49"/>
        <v/>
      </c>
      <c r="R268" t="str">
        <f t="shared" si="50"/>
        <v>[2]={["GENERIC_FESTIVITY"]=20;};</v>
      </c>
      <c r="S268" t="str">
        <f t="shared" si="51"/>
        <v/>
      </c>
      <c r="T268" t="str">
        <f t="shared" si="52"/>
        <v>["GENERIC_FESTIVITY"]=20;</v>
      </c>
      <c r="U268" t="str">
        <f t="shared" si="53"/>
        <v/>
      </c>
      <c r="V268" t="str">
        <f t="shared" si="54"/>
        <v/>
      </c>
    </row>
    <row r="269" spans="2:22" x14ac:dyDescent="0.25">
      <c r="C269" t="s">
        <v>246</v>
      </c>
      <c r="D269">
        <v>1879397728</v>
      </c>
      <c r="H269">
        <v>20</v>
      </c>
      <c r="L269" s="2" t="str">
        <f t="shared" si="44"/>
        <v>[268]={[2]={["GENERIC_FESTIVITY"]=20;};[1]=1879397728;}; -- Knitted Frostbluff Mitts of Comfort</v>
      </c>
      <c r="M269" s="1" t="str">
        <f t="shared" si="45"/>
        <v>[268]={[1]="DIVIDER1"; [2]={["ENGLISH"] = ""; }; };</v>
      </c>
      <c r="N269" s="1" t="str">
        <f t="shared" si="46"/>
        <v>[268]={[1]="DIVIDER2"; [2]={["ENGLISH"] = ""; }; };</v>
      </c>
      <c r="O269" s="1" t="str">
        <f t="shared" si="47"/>
        <v/>
      </c>
      <c r="P269" t="str">
        <f t="shared" si="48"/>
        <v>[1]=1879397728;</v>
      </c>
      <c r="Q269" t="str">
        <f t="shared" si="49"/>
        <v/>
      </c>
      <c r="R269" t="str">
        <f t="shared" si="50"/>
        <v>[2]={["GENERIC_FESTIVITY"]=20;};</v>
      </c>
      <c r="S269" t="str">
        <f t="shared" si="51"/>
        <v/>
      </c>
      <c r="T269" t="str">
        <f t="shared" si="52"/>
        <v>["GENERIC_FESTIVITY"]=20;</v>
      </c>
      <c r="U269" t="str">
        <f t="shared" si="53"/>
        <v/>
      </c>
      <c r="V269" t="str">
        <f t="shared" si="54"/>
        <v/>
      </c>
    </row>
    <row r="270" spans="2:22" x14ac:dyDescent="0.25">
      <c r="C270" t="s">
        <v>234</v>
      </c>
      <c r="D270">
        <v>1879397729</v>
      </c>
      <c r="H270">
        <v>20</v>
      </c>
      <c r="L270" s="2" t="str">
        <f t="shared" si="44"/>
        <v>[269]={[2]={["GENERIC_FESTIVITY"]=20;};[1]=1879397729;}; -- Knitted Cozy Frostbluff Cap</v>
      </c>
      <c r="M270" s="1" t="str">
        <f t="shared" si="45"/>
        <v>[269]={[1]="DIVIDER1"; [2]={["ENGLISH"] = ""; }; };</v>
      </c>
      <c r="N270" s="1" t="str">
        <f t="shared" si="46"/>
        <v>[269]={[1]="DIVIDER2"; [2]={["ENGLISH"] = ""; }; };</v>
      </c>
      <c r="O270" s="1" t="str">
        <f t="shared" si="47"/>
        <v/>
      </c>
      <c r="P270" t="str">
        <f t="shared" si="48"/>
        <v>[1]=1879397729;</v>
      </c>
      <c r="Q270" t="str">
        <f t="shared" si="49"/>
        <v/>
      </c>
      <c r="R270" t="str">
        <f t="shared" si="50"/>
        <v>[2]={["GENERIC_FESTIVITY"]=20;};</v>
      </c>
      <c r="S270" t="str">
        <f t="shared" si="51"/>
        <v/>
      </c>
      <c r="T270" t="str">
        <f t="shared" si="52"/>
        <v>["GENERIC_FESTIVITY"]=20;</v>
      </c>
      <c r="U270" t="str">
        <f t="shared" si="53"/>
        <v/>
      </c>
      <c r="V270" t="str">
        <f t="shared" si="54"/>
        <v/>
      </c>
    </row>
    <row r="271" spans="2:22" x14ac:dyDescent="0.25">
      <c r="C271" t="s">
        <v>235</v>
      </c>
      <c r="D271">
        <v>1879397731</v>
      </c>
      <c r="H271">
        <v>20</v>
      </c>
      <c r="L271" s="2" t="str">
        <f t="shared" si="44"/>
        <v>[270]={[2]={["GENERIC_FESTIVITY"]=20;};[1]=1879397731;}; -- Knitted Frostbluff Tunic of Snowball Resistance</v>
      </c>
      <c r="M271" s="1" t="str">
        <f t="shared" si="45"/>
        <v>[270]={[1]="DIVIDER1"; [2]={["ENGLISH"] = ""; }; };</v>
      </c>
      <c r="N271" s="1" t="str">
        <f t="shared" si="46"/>
        <v>[270]={[1]="DIVIDER2"; [2]={["ENGLISH"] = ""; }; };</v>
      </c>
      <c r="O271" s="1" t="str">
        <f t="shared" si="47"/>
        <v/>
      </c>
      <c r="P271" t="str">
        <f t="shared" si="48"/>
        <v>[1]=1879397731;</v>
      </c>
      <c r="Q271" t="str">
        <f t="shared" si="49"/>
        <v/>
      </c>
      <c r="R271" t="str">
        <f t="shared" si="50"/>
        <v>[2]={["GENERIC_FESTIVITY"]=20;};</v>
      </c>
      <c r="S271" t="str">
        <f t="shared" si="51"/>
        <v/>
      </c>
      <c r="T271" t="str">
        <f t="shared" si="52"/>
        <v>["GENERIC_FESTIVITY"]=20;</v>
      </c>
      <c r="U271" t="str">
        <f t="shared" si="53"/>
        <v/>
      </c>
      <c r="V271" t="str">
        <f t="shared" si="54"/>
        <v/>
      </c>
    </row>
    <row r="272" spans="2:22" x14ac:dyDescent="0.25">
      <c r="C272" t="s">
        <v>236</v>
      </c>
      <c r="D272">
        <v>1879385146</v>
      </c>
      <c r="H272">
        <v>10</v>
      </c>
      <c r="L272" s="2" t="str">
        <f t="shared" si="44"/>
        <v>[271]={[2]={["GENERIC_FESTIVITY"]=10;};[1]=1879385146;}; -- Stately Malformed Snowman</v>
      </c>
      <c r="M272" s="1" t="str">
        <f t="shared" si="45"/>
        <v>[271]={[1]="DIVIDER1"; [2]={["ENGLISH"] = ""; }; };</v>
      </c>
      <c r="N272" s="1" t="str">
        <f t="shared" si="46"/>
        <v>[271]={[1]="DIVIDER2"; [2]={["ENGLISH"] = ""; }; };</v>
      </c>
      <c r="O272" s="1" t="str">
        <f t="shared" si="47"/>
        <v/>
      </c>
      <c r="P272" t="str">
        <f t="shared" si="48"/>
        <v>[1]=1879385146;</v>
      </c>
      <c r="Q272" t="str">
        <f t="shared" si="49"/>
        <v/>
      </c>
      <c r="R272" t="str">
        <f t="shared" si="50"/>
        <v>[2]={["GENERIC_FESTIVITY"]=10;};</v>
      </c>
      <c r="S272" t="str">
        <f t="shared" si="51"/>
        <v/>
      </c>
      <c r="T272" t="str">
        <f t="shared" si="52"/>
        <v>["GENERIC_FESTIVITY"]=10;</v>
      </c>
      <c r="U272" t="str">
        <f t="shared" si="53"/>
        <v/>
      </c>
      <c r="V272" t="str">
        <f t="shared" si="54"/>
        <v/>
      </c>
    </row>
    <row r="273" spans="1:22" x14ac:dyDescent="0.25">
      <c r="C273" t="s">
        <v>237</v>
      </c>
      <c r="D273">
        <v>1879385145</v>
      </c>
      <c r="H273">
        <v>10</v>
      </c>
      <c r="L273" s="2" t="str">
        <f t="shared" si="44"/>
        <v>[272]={[2]={["GENERIC_FESTIVITY"]=10;};[1]=1879385145;}; -- Malformed Miniature Snow Ent</v>
      </c>
      <c r="M273" s="1" t="str">
        <f t="shared" si="45"/>
        <v>[272]={[1]="DIVIDER1"; [2]={["ENGLISH"] = ""; }; };</v>
      </c>
      <c r="N273" s="1" t="str">
        <f t="shared" si="46"/>
        <v>[272]={[1]="DIVIDER2"; [2]={["ENGLISH"] = ""; }; };</v>
      </c>
      <c r="O273" s="1" t="str">
        <f t="shared" si="47"/>
        <v/>
      </c>
      <c r="P273" t="str">
        <f t="shared" si="48"/>
        <v>[1]=1879385145;</v>
      </c>
      <c r="Q273" t="str">
        <f t="shared" si="49"/>
        <v/>
      </c>
      <c r="R273" t="str">
        <f t="shared" si="50"/>
        <v>[2]={["GENERIC_FESTIVITY"]=10;};</v>
      </c>
      <c r="S273" t="str">
        <f t="shared" si="51"/>
        <v/>
      </c>
      <c r="T273" t="str">
        <f t="shared" si="52"/>
        <v>["GENERIC_FESTIVITY"]=10;</v>
      </c>
      <c r="U273" t="str">
        <f t="shared" si="53"/>
        <v/>
      </c>
      <c r="V273" t="str">
        <f t="shared" si="54"/>
        <v/>
      </c>
    </row>
    <row r="274" spans="1:22" x14ac:dyDescent="0.25">
      <c r="C274" t="s">
        <v>248</v>
      </c>
      <c r="D274">
        <v>1879385144</v>
      </c>
      <c r="H274">
        <v>10</v>
      </c>
      <c r="L274" s="2" t="str">
        <f t="shared" si="44"/>
        <v>[273]={[2]={["GENERIC_FESTIVITY"]=10;};[1]=1879385144;}; -- Malformed Snow Etten</v>
      </c>
      <c r="M274" s="1" t="str">
        <f t="shared" si="45"/>
        <v>[273]={[1]="DIVIDER1"; [2]={["ENGLISH"] = ""; }; };</v>
      </c>
      <c r="N274" s="1" t="str">
        <f t="shared" si="46"/>
        <v>[273]={[1]="DIVIDER2"; [2]={["ENGLISH"] = ""; }; };</v>
      </c>
      <c r="O274" s="1" t="str">
        <f t="shared" si="47"/>
        <v/>
      </c>
      <c r="P274" t="str">
        <f t="shared" si="48"/>
        <v>[1]=1879385144;</v>
      </c>
      <c r="Q274" t="str">
        <f t="shared" si="49"/>
        <v/>
      </c>
      <c r="R274" t="str">
        <f t="shared" si="50"/>
        <v>[2]={["GENERIC_FESTIVITY"]=10;};</v>
      </c>
      <c r="S274" t="str">
        <f t="shared" si="51"/>
        <v/>
      </c>
      <c r="T274" t="str">
        <f t="shared" si="52"/>
        <v>["GENERIC_FESTIVITY"]=10;</v>
      </c>
      <c r="U274" t="str">
        <f t="shared" si="53"/>
        <v/>
      </c>
      <c r="V274" t="str">
        <f t="shared" si="54"/>
        <v/>
      </c>
    </row>
    <row r="275" spans="1:22" x14ac:dyDescent="0.25">
      <c r="C275" t="s">
        <v>238</v>
      </c>
      <c r="D275">
        <v>1879385093</v>
      </c>
      <c r="H275">
        <v>10</v>
      </c>
      <c r="L275" s="2" t="str">
        <f t="shared" si="44"/>
        <v>[274]={[2]={["GENERIC_FESTIVITY"]=10;};[1]=1879385093;}; -- Storvâgûn's Spare Shoulder-guards</v>
      </c>
      <c r="M275" s="1" t="str">
        <f t="shared" si="45"/>
        <v>[274]={[1]="DIVIDER1"; [2]={["ENGLISH"] = ""; }; };</v>
      </c>
      <c r="N275" s="1" t="str">
        <f t="shared" si="46"/>
        <v>[274]={[1]="DIVIDER2"; [2]={["ENGLISH"] = ""; }; };</v>
      </c>
      <c r="O275" s="1" t="str">
        <f t="shared" si="47"/>
        <v/>
      </c>
      <c r="P275" t="str">
        <f t="shared" si="48"/>
        <v>[1]=1879385093;</v>
      </c>
      <c r="Q275" t="str">
        <f t="shared" si="49"/>
        <v/>
      </c>
      <c r="R275" t="str">
        <f t="shared" si="50"/>
        <v>[2]={["GENERIC_FESTIVITY"]=10;};</v>
      </c>
      <c r="S275" t="str">
        <f t="shared" si="51"/>
        <v/>
      </c>
      <c r="T275" t="str">
        <f t="shared" si="52"/>
        <v>["GENERIC_FESTIVITY"]=10;</v>
      </c>
      <c r="U275" t="str">
        <f t="shared" si="53"/>
        <v/>
      </c>
      <c r="V275" t="str">
        <f t="shared" si="54"/>
        <v/>
      </c>
    </row>
    <row r="276" spans="1:22" x14ac:dyDescent="0.25">
      <c r="C276" t="s">
        <v>239</v>
      </c>
      <c r="D276">
        <v>1879385096</v>
      </c>
      <c r="H276">
        <v>10</v>
      </c>
      <c r="L276" s="2" t="str">
        <f t="shared" si="44"/>
        <v>[275]={[2]={["GENERIC_FESTIVITY"]=10;};[1]=1879385096;}; -- Storvâgûn's Spare Helm</v>
      </c>
      <c r="M276" s="1" t="str">
        <f t="shared" si="45"/>
        <v>[275]={[1]="DIVIDER1"; [2]={["ENGLISH"] = ""; }; };</v>
      </c>
      <c r="N276" s="1" t="str">
        <f t="shared" si="46"/>
        <v>[275]={[1]="DIVIDER2"; [2]={["ENGLISH"] = ""; }; };</v>
      </c>
      <c r="O276" s="1" t="str">
        <f t="shared" si="47"/>
        <v/>
      </c>
      <c r="P276" t="str">
        <f t="shared" si="48"/>
        <v>[1]=1879385096;</v>
      </c>
      <c r="Q276" t="str">
        <f t="shared" si="49"/>
        <v/>
      </c>
      <c r="R276" t="str">
        <f t="shared" si="50"/>
        <v>[2]={["GENERIC_FESTIVITY"]=10;};</v>
      </c>
      <c r="S276" t="str">
        <f t="shared" si="51"/>
        <v/>
      </c>
      <c r="T276" t="str">
        <f t="shared" si="52"/>
        <v>["GENERIC_FESTIVITY"]=10;</v>
      </c>
      <c r="U276" t="str">
        <f t="shared" si="53"/>
        <v/>
      </c>
      <c r="V276" t="str">
        <f t="shared" si="54"/>
        <v/>
      </c>
    </row>
    <row r="277" spans="1:22" x14ac:dyDescent="0.25">
      <c r="C277" t="s">
        <v>240</v>
      </c>
      <c r="D277">
        <v>1879385095</v>
      </c>
      <c r="H277">
        <v>10</v>
      </c>
      <c r="L277" s="2" t="str">
        <f t="shared" si="44"/>
        <v>[276]={[2]={["GENERIC_FESTIVITY"]=10;};[1]=1879385095;}; -- Storvâgûn's Spare Gloves</v>
      </c>
      <c r="M277" s="1" t="str">
        <f t="shared" si="45"/>
        <v>[276]={[1]="DIVIDER1"; [2]={["ENGLISH"] = ""; }; };</v>
      </c>
      <c r="N277" s="1" t="str">
        <f t="shared" si="46"/>
        <v>[276]={[1]="DIVIDER2"; [2]={["ENGLISH"] = ""; }; };</v>
      </c>
      <c r="O277" s="1" t="str">
        <f t="shared" si="47"/>
        <v/>
      </c>
      <c r="P277" t="str">
        <f t="shared" si="48"/>
        <v>[1]=1879385095;</v>
      </c>
      <c r="Q277" t="str">
        <f t="shared" si="49"/>
        <v/>
      </c>
      <c r="R277" t="str">
        <f t="shared" si="50"/>
        <v>[2]={["GENERIC_FESTIVITY"]=10;};</v>
      </c>
      <c r="S277" t="str">
        <f t="shared" si="51"/>
        <v/>
      </c>
      <c r="T277" t="str">
        <f t="shared" si="52"/>
        <v>["GENERIC_FESTIVITY"]=10;</v>
      </c>
      <c r="U277" t="str">
        <f t="shared" si="53"/>
        <v/>
      </c>
      <c r="V277" t="str">
        <f t="shared" si="54"/>
        <v/>
      </c>
    </row>
    <row r="278" spans="1:22" x14ac:dyDescent="0.25">
      <c r="C278" t="s">
        <v>241</v>
      </c>
      <c r="D278">
        <v>1879385094</v>
      </c>
      <c r="H278">
        <v>10</v>
      </c>
      <c r="L278" s="2" t="str">
        <f t="shared" si="44"/>
        <v>[277]={[2]={["GENERIC_FESTIVITY"]=10;};[1]=1879385094;}; -- Storvâgûn's Spare Boots</v>
      </c>
      <c r="M278" s="1" t="str">
        <f t="shared" si="45"/>
        <v>[277]={[1]="DIVIDER1"; [2]={["ENGLISH"] = ""; }; };</v>
      </c>
      <c r="N278" s="1" t="str">
        <f t="shared" si="46"/>
        <v>[277]={[1]="DIVIDER2"; [2]={["ENGLISH"] = ""; }; };</v>
      </c>
      <c r="O278" s="1" t="str">
        <f t="shared" si="47"/>
        <v/>
      </c>
      <c r="P278" t="str">
        <f t="shared" si="48"/>
        <v>[1]=1879385094;</v>
      </c>
      <c r="Q278" t="str">
        <f t="shared" si="49"/>
        <v/>
      </c>
      <c r="R278" t="str">
        <f t="shared" si="50"/>
        <v>[2]={["GENERIC_FESTIVITY"]=10;};</v>
      </c>
      <c r="S278" t="str">
        <f t="shared" si="51"/>
        <v/>
      </c>
      <c r="T278" t="str">
        <f t="shared" si="52"/>
        <v>["GENERIC_FESTIVITY"]=10;</v>
      </c>
      <c r="U278" t="str">
        <f t="shared" si="53"/>
        <v/>
      </c>
      <c r="V278" t="str">
        <f t="shared" si="54"/>
        <v/>
      </c>
    </row>
    <row r="279" spans="1:22" x14ac:dyDescent="0.25">
      <c r="C279" t="s">
        <v>249</v>
      </c>
      <c r="D279">
        <v>1879385143</v>
      </c>
      <c r="H279">
        <v>10</v>
      </c>
      <c r="L279" s="2" t="str">
        <f t="shared" si="44"/>
        <v>[278]={[2]={["GENERIC_FESTIVITY"]=10;};[1]=1879385143;}; -- Malformed Snow-wizard</v>
      </c>
      <c r="M279" s="1" t="str">
        <f t="shared" si="45"/>
        <v>[278]={[1]="DIVIDER1"; [2]={["ENGLISH"] = ""; }; };</v>
      </c>
      <c r="N279" s="1" t="str">
        <f t="shared" si="46"/>
        <v>[278]={[1]="DIVIDER2"; [2]={["ENGLISH"] = ""; }; };</v>
      </c>
      <c r="O279" s="1" t="str">
        <f t="shared" si="47"/>
        <v/>
      </c>
      <c r="P279" t="str">
        <f t="shared" si="48"/>
        <v>[1]=1879385143;</v>
      </c>
      <c r="Q279" t="str">
        <f t="shared" si="49"/>
        <v/>
      </c>
      <c r="R279" t="str">
        <f t="shared" si="50"/>
        <v>[2]={["GENERIC_FESTIVITY"]=10;};</v>
      </c>
      <c r="S279" t="str">
        <f t="shared" si="51"/>
        <v/>
      </c>
      <c r="T279" t="str">
        <f t="shared" si="52"/>
        <v>["GENERIC_FESTIVITY"]=10;</v>
      </c>
      <c r="U279" t="str">
        <f t="shared" si="53"/>
        <v/>
      </c>
      <c r="V279" t="str">
        <f t="shared" si="54"/>
        <v/>
      </c>
    </row>
    <row r="280" spans="1:22" x14ac:dyDescent="0.25">
      <c r="C280" t="s">
        <v>242</v>
      </c>
      <c r="D280">
        <v>1879385123</v>
      </c>
      <c r="H280">
        <v>20</v>
      </c>
      <c r="L280" s="2" t="str">
        <f t="shared" si="44"/>
        <v>[279]={[2]={["GENERIC_FESTIVITY"]=20;};[1]=1879385123;}; -- Carrot Nose</v>
      </c>
      <c r="M280" s="1" t="str">
        <f t="shared" si="45"/>
        <v>[279]={[1]="DIVIDER1"; [2]={["ENGLISH"] = ""; }; };</v>
      </c>
      <c r="N280" s="1" t="str">
        <f t="shared" si="46"/>
        <v>[279]={[1]="DIVIDER2"; [2]={["ENGLISH"] = ""; }; };</v>
      </c>
      <c r="O280" s="1" t="str">
        <f t="shared" si="47"/>
        <v/>
      </c>
      <c r="P280" t="str">
        <f t="shared" si="48"/>
        <v>[1]=1879385123;</v>
      </c>
      <c r="Q280" t="str">
        <f t="shared" si="49"/>
        <v/>
      </c>
      <c r="R280" t="str">
        <f t="shared" si="50"/>
        <v>[2]={["GENERIC_FESTIVITY"]=20;};</v>
      </c>
      <c r="S280" t="str">
        <f t="shared" si="51"/>
        <v/>
      </c>
      <c r="T280" t="str">
        <f t="shared" si="52"/>
        <v>["GENERIC_FESTIVITY"]=20;</v>
      </c>
      <c r="U280" t="str">
        <f t="shared" si="53"/>
        <v/>
      </c>
      <c r="V280" t="str">
        <f t="shared" si="54"/>
        <v/>
      </c>
    </row>
    <row r="281" spans="1:22" x14ac:dyDescent="0.25">
      <c r="C281" t="s">
        <v>243</v>
      </c>
      <c r="D281">
        <v>1879385160</v>
      </c>
      <c r="H281">
        <v>20</v>
      </c>
      <c r="L281" s="2" t="str">
        <f t="shared" si="44"/>
        <v>[280]={[2]={["GENERIC_FESTIVITY"]=20;};[1]=1879385160;}; -- Tome of the Snow Not-so-grim</v>
      </c>
      <c r="M281" s="1" t="str">
        <f t="shared" si="45"/>
        <v>[280]={[1]="DIVIDER1"; [2]={["ENGLISH"] = ""; }; };</v>
      </c>
      <c r="N281" s="1" t="str">
        <f t="shared" si="46"/>
        <v>[280]={[1]="DIVIDER2"; [2]={["ENGLISH"] = ""; }; };</v>
      </c>
      <c r="O281" s="1" t="str">
        <f t="shared" si="47"/>
        <v/>
      </c>
      <c r="P281" t="str">
        <f t="shared" si="48"/>
        <v>[1]=1879385160;</v>
      </c>
      <c r="Q281" t="str">
        <f t="shared" si="49"/>
        <v/>
      </c>
      <c r="R281" t="str">
        <f t="shared" si="50"/>
        <v>[2]={["GENERIC_FESTIVITY"]=20;};</v>
      </c>
      <c r="S281" t="str">
        <f t="shared" si="51"/>
        <v/>
      </c>
      <c r="T281" t="str">
        <f t="shared" si="52"/>
        <v>["GENERIC_FESTIVITY"]=20;</v>
      </c>
      <c r="U281" t="str">
        <f t="shared" si="53"/>
        <v/>
      </c>
      <c r="V281" t="str">
        <f t="shared" si="54"/>
        <v/>
      </c>
    </row>
    <row r="282" spans="1:22" x14ac:dyDescent="0.25">
      <c r="C282" t="s">
        <v>244</v>
      </c>
      <c r="D282">
        <v>1879385120</v>
      </c>
      <c r="H282">
        <v>10</v>
      </c>
      <c r="L282" s="2" t="str">
        <f t="shared" si="44"/>
        <v>[281]={[2]={["GENERIC_FESTIVITY"]=10;};[1]=1879385120;}; -- Battle at Frostbluff Cloak</v>
      </c>
      <c r="M282" s="1" t="str">
        <f t="shared" si="45"/>
        <v>[281]={[1]="DIVIDER1"; [2]={["ENGLISH"] = ""; }; };</v>
      </c>
      <c r="N282" s="1" t="str">
        <f t="shared" si="46"/>
        <v>[281]={[1]="DIVIDER2"; [2]={["ENGLISH"] = ""; }; };</v>
      </c>
      <c r="O282" s="1" t="str">
        <f t="shared" si="47"/>
        <v/>
      </c>
      <c r="P282" t="str">
        <f t="shared" si="48"/>
        <v>[1]=1879385120;</v>
      </c>
      <c r="Q282" t="str">
        <f t="shared" si="49"/>
        <v/>
      </c>
      <c r="R282" t="str">
        <f t="shared" si="50"/>
        <v>[2]={["GENERIC_FESTIVITY"]=10;};</v>
      </c>
      <c r="S282" t="str">
        <f t="shared" si="51"/>
        <v/>
      </c>
      <c r="T282" t="str">
        <f t="shared" si="52"/>
        <v>["GENERIC_FESTIVITY"]=10;</v>
      </c>
      <c r="U282" t="str">
        <f t="shared" si="53"/>
        <v/>
      </c>
      <c r="V282" t="str">
        <f t="shared" si="54"/>
        <v/>
      </c>
    </row>
    <row r="283" spans="1:22" x14ac:dyDescent="0.25">
      <c r="C283" t="s">
        <v>245</v>
      </c>
      <c r="D283">
        <v>1879385121</v>
      </c>
      <c r="H283">
        <v>10</v>
      </c>
      <c r="L283" s="2" t="str">
        <f t="shared" si="44"/>
        <v>[282]={[2]={["GENERIC_FESTIVITY"]=10;};[1]=1879385121;}; -- Hooded Battle at Frostbluff Cloak</v>
      </c>
      <c r="M283" s="1" t="str">
        <f t="shared" si="45"/>
        <v>[282]={[1]="DIVIDER1"; [2]={["ENGLISH"] = ""; }; };</v>
      </c>
      <c r="N283" s="1" t="str">
        <f t="shared" si="46"/>
        <v>[282]={[1]="DIVIDER2"; [2]={["ENGLISH"] = ""; }; };</v>
      </c>
      <c r="O283" s="1" t="str">
        <f t="shared" si="47"/>
        <v/>
      </c>
      <c r="P283" t="str">
        <f t="shared" si="48"/>
        <v>[1]=1879385121;</v>
      </c>
      <c r="Q283" t="str">
        <f t="shared" si="49"/>
        <v/>
      </c>
      <c r="R283" t="str">
        <f t="shared" si="50"/>
        <v>[2]={["GENERIC_FESTIVITY"]=10;};</v>
      </c>
      <c r="S283" t="str">
        <f t="shared" si="51"/>
        <v/>
      </c>
      <c r="T283" t="str">
        <f t="shared" si="52"/>
        <v>["GENERIC_FESTIVITY"]=10;</v>
      </c>
      <c r="U283" t="str">
        <f t="shared" si="53"/>
        <v/>
      </c>
      <c r="V283" t="str">
        <f t="shared" si="54"/>
        <v/>
      </c>
    </row>
    <row r="284" spans="1:22" x14ac:dyDescent="0.25">
      <c r="A284" t="s">
        <v>307</v>
      </c>
      <c r="L284" s="2" t="str">
        <f t="shared" ref="L284:L285" si="55">IF(
  NOT(ISBLANK(A284)),
  M284,
  IF(
    NOT(ISBLANK(B284)),
    N284,
    CONCATENATE("[",ROW()-1,"]={",Q284,R284,P284,"};"," -- ",C284)
  )
)</f>
        <v>[283]={[1]="DIVIDER1"; [2]={["ENGLISH"] = "Mount Vendor, Mithril Trader"; }; };</v>
      </c>
      <c r="M284" s="1" t="str">
        <f t="shared" ref="M284:M285" si="56">CONCATENATE("[",ROW()-1,"]={[1]=""DIVIDER1""; [2]={[""ENGLISH""] = """,A284,"""; }; ",O284,"};")</f>
        <v>[283]={[1]="DIVIDER1"; [2]={["ENGLISH"] = "Mount Vendor, Mithril Trader"; }; };</v>
      </c>
      <c r="N284" s="1" t="str">
        <f t="shared" ref="N284:N285" si="57">CONCATENATE("[",ROW()-1,"]={[1]=""DIVIDER2""; [2]={[""ENGLISH""] = """,B284,"""; }; ",O284,"};")</f>
        <v>[283]={[1]="DIVIDER2"; [2]={["ENGLISH"] = ""; }; };</v>
      </c>
      <c r="O284" s="1" t="str">
        <f t="shared" ref="O284:O285" si="58">IF(LEN(K284)&gt;0,CONCATENATE("[""DIVIDER_HEIGHT""] = ",K284,";"),"")</f>
        <v/>
      </c>
      <c r="P284" t="str">
        <f t="shared" ref="P284:P285" si="59">CONCATENATE("[1]=",D284,";")</f>
        <v>[1]=;</v>
      </c>
      <c r="Q284" t="str">
        <f t="shared" ref="Q284:Q285" si="60">IF(F284&gt;0,CONCATENATE("[3]=",F284,";"),"")</f>
        <v/>
      </c>
      <c r="R284" t="str">
        <f t="shared" ref="R284:R285" si="61">_xlfn.TEXTJOIN("",TRUE,"[2]={",S284:V284,"};")</f>
        <v>[2]={};</v>
      </c>
      <c r="S284" t="str">
        <f t="shared" ref="S284:S285" si="62">IF(G284&gt;0,CONCATENATE("[""",G$1,"""]=",G284,";"),"")</f>
        <v/>
      </c>
      <c r="T284" t="str">
        <f t="shared" ref="T284:T285" si="63">IF(H284&gt;0,CONCATENATE("[""",H$1,"""]=",H284,";"),"")</f>
        <v/>
      </c>
      <c r="U284" t="str">
        <f t="shared" ref="U284:U285" si="64">IF(I284&gt;0,CONCATENATE("[""",I$1,"""]=",I284,";"),"")</f>
        <v/>
      </c>
      <c r="V284" t="str">
        <f t="shared" ref="V284:V285" si="65">IF(J284&gt;0,CONCATENATE("[""",J$1,"""]=",J284,";"),"")</f>
        <v/>
      </c>
    </row>
    <row r="285" spans="1:22" x14ac:dyDescent="0.25">
      <c r="B285" t="s">
        <v>250</v>
      </c>
      <c r="L285" s="2" t="str">
        <f t="shared" si="55"/>
        <v>[284]={[1]="DIVIDER2"; [2]={["ENGLISH"] = "Yule Festival Steeds - Mithril"; }; };</v>
      </c>
      <c r="M285" s="1" t="str">
        <f t="shared" si="56"/>
        <v>[284]={[1]="DIVIDER1"; [2]={["ENGLISH"] = ""; }; };</v>
      </c>
      <c r="N285" s="1" t="str">
        <f t="shared" si="57"/>
        <v>[284]={[1]="DIVIDER2"; [2]={["ENGLISH"] = "Yule Festival Steeds - Mithril"; }; };</v>
      </c>
      <c r="O285" s="1" t="str">
        <f t="shared" si="58"/>
        <v/>
      </c>
      <c r="P285" t="str">
        <f t="shared" si="59"/>
        <v>[1]=;</v>
      </c>
      <c r="Q285" t="str">
        <f t="shared" si="60"/>
        <v/>
      </c>
      <c r="R285" t="str">
        <f t="shared" si="61"/>
        <v>[2]={};</v>
      </c>
      <c r="S285" t="str">
        <f t="shared" si="62"/>
        <v/>
      </c>
      <c r="T285" t="str">
        <f t="shared" si="63"/>
        <v/>
      </c>
      <c r="U285" t="str">
        <f t="shared" si="64"/>
        <v/>
      </c>
      <c r="V285" t="str">
        <f t="shared" si="65"/>
        <v/>
      </c>
    </row>
    <row r="286" spans="1:22" x14ac:dyDescent="0.25">
      <c r="C286" t="s">
        <v>287</v>
      </c>
      <c r="D286">
        <v>1879498325</v>
      </c>
      <c r="I286">
        <v>70</v>
      </c>
      <c r="L286" s="2" t="str">
        <f t="shared" si="44"/>
        <v>[285]={[2]={["GENERIC_MITHRIL"]=70;};[1]=1879498325;}; -- Snowy Evening Steed</v>
      </c>
      <c r="M286" s="1" t="str">
        <f t="shared" si="45"/>
        <v>[285]={[1]="DIVIDER1"; [2]={["ENGLISH"] = ""; }; };</v>
      </c>
      <c r="N286" s="1" t="str">
        <f t="shared" si="46"/>
        <v>[285]={[1]="DIVIDER2"; [2]={["ENGLISH"] = ""; }; };</v>
      </c>
      <c r="O286" s="1" t="str">
        <f t="shared" si="47"/>
        <v/>
      </c>
      <c r="P286" t="str">
        <f t="shared" si="48"/>
        <v>[1]=1879498325;</v>
      </c>
      <c r="Q286" t="str">
        <f t="shared" si="49"/>
        <v/>
      </c>
      <c r="R286" t="str">
        <f t="shared" si="50"/>
        <v>[2]={["GENERIC_MITHRIL"]=70;};</v>
      </c>
      <c r="S286" t="str">
        <f t="shared" si="51"/>
        <v/>
      </c>
      <c r="T286" t="str">
        <f t="shared" si="52"/>
        <v/>
      </c>
      <c r="U286" t="str">
        <f t="shared" si="53"/>
        <v>["GENERIC_MITHRIL"]=70;</v>
      </c>
      <c r="V286" t="str">
        <f t="shared" si="54"/>
        <v/>
      </c>
    </row>
    <row r="287" spans="1:22" x14ac:dyDescent="0.25">
      <c r="C287" t="s">
        <v>104</v>
      </c>
      <c r="D287" s="1">
        <v>1879479318</v>
      </c>
      <c r="E287" t="s">
        <v>279</v>
      </c>
      <c r="I287">
        <v>70</v>
      </c>
      <c r="L287" s="2" t="str">
        <f t="shared" si="44"/>
        <v>[286]={[2]={["GENERIC_MITHRIL"]=70;};[1]=1879479318;}; -- Icy Expeditions Steed</v>
      </c>
      <c r="M287" s="1" t="str">
        <f t="shared" si="45"/>
        <v>[286]={[1]="DIVIDER1"; [2]={["ENGLISH"] = ""; }; };</v>
      </c>
      <c r="N287" s="1" t="str">
        <f t="shared" si="46"/>
        <v>[286]={[1]="DIVIDER2"; [2]={["ENGLISH"] = ""; }; };</v>
      </c>
      <c r="O287" s="1" t="str">
        <f t="shared" si="47"/>
        <v/>
      </c>
      <c r="P287" t="str">
        <f t="shared" si="48"/>
        <v>[1]=1879479318;</v>
      </c>
      <c r="Q287" t="str">
        <f t="shared" si="49"/>
        <v/>
      </c>
      <c r="R287" t="str">
        <f t="shared" si="50"/>
        <v>[2]={["GENERIC_MITHRIL"]=70;};</v>
      </c>
      <c r="S287" t="str">
        <f t="shared" si="51"/>
        <v/>
      </c>
      <c r="T287" t="str">
        <f t="shared" si="52"/>
        <v/>
      </c>
      <c r="U287" t="str">
        <f t="shared" si="53"/>
        <v>["GENERIC_MITHRIL"]=70;</v>
      </c>
      <c r="V287" t="str">
        <f t="shared" si="54"/>
        <v/>
      </c>
    </row>
    <row r="288" spans="1:22" x14ac:dyDescent="0.25">
      <c r="C288" t="s">
        <v>118</v>
      </c>
      <c r="D288">
        <v>1879456973</v>
      </c>
      <c r="I288">
        <v>70</v>
      </c>
      <c r="L288" s="2" t="str">
        <f t="shared" si="44"/>
        <v>[287]={[2]={["GENERIC_MITHRIL"]=70;};[1]=1879456973;}; -- Snow-strider's Steed</v>
      </c>
      <c r="M288" s="1" t="str">
        <f t="shared" si="45"/>
        <v>[287]={[1]="DIVIDER1"; [2]={["ENGLISH"] = ""; }; };</v>
      </c>
      <c r="N288" s="1" t="str">
        <f t="shared" si="46"/>
        <v>[287]={[1]="DIVIDER2"; [2]={["ENGLISH"] = ""; }; };</v>
      </c>
      <c r="O288" s="1" t="str">
        <f t="shared" si="47"/>
        <v/>
      </c>
      <c r="P288" t="str">
        <f t="shared" si="48"/>
        <v>[1]=1879456973;</v>
      </c>
      <c r="Q288" t="str">
        <f t="shared" si="49"/>
        <v/>
      </c>
      <c r="R288" t="str">
        <f t="shared" si="50"/>
        <v>[2]={["GENERIC_MITHRIL"]=70;};</v>
      </c>
      <c r="S288" t="str">
        <f t="shared" si="51"/>
        <v/>
      </c>
      <c r="T288" t="str">
        <f t="shared" si="52"/>
        <v/>
      </c>
      <c r="U288" t="str">
        <f t="shared" si="53"/>
        <v>["GENERIC_MITHRIL"]=70;</v>
      </c>
      <c r="V288" t="str">
        <f t="shared" si="54"/>
        <v/>
      </c>
    </row>
    <row r="289" spans="2:22" x14ac:dyDescent="0.25">
      <c r="C289" t="s">
        <v>119</v>
      </c>
      <c r="D289" s="1">
        <v>1879442109</v>
      </c>
      <c r="E289" t="s">
        <v>279</v>
      </c>
      <c r="I289">
        <v>70</v>
      </c>
      <c r="L289" s="2" t="str">
        <f t="shared" si="44"/>
        <v>[288]={[2]={["GENERIC_MITHRIL"]=70;};[1]=1879442109;}; -- Shire Holly Steed</v>
      </c>
      <c r="M289" s="1" t="str">
        <f t="shared" si="45"/>
        <v>[288]={[1]="DIVIDER1"; [2]={["ENGLISH"] = ""; }; };</v>
      </c>
      <c r="N289" s="1" t="str">
        <f t="shared" si="46"/>
        <v>[288]={[1]="DIVIDER2"; [2]={["ENGLISH"] = ""; }; };</v>
      </c>
      <c r="O289" s="1" t="str">
        <f t="shared" si="47"/>
        <v/>
      </c>
      <c r="P289" t="str">
        <f t="shared" si="48"/>
        <v>[1]=1879442109;</v>
      </c>
      <c r="Q289" t="str">
        <f t="shared" si="49"/>
        <v/>
      </c>
      <c r="R289" t="str">
        <f t="shared" si="50"/>
        <v>[2]={["GENERIC_MITHRIL"]=70;};</v>
      </c>
      <c r="S289" t="str">
        <f t="shared" si="51"/>
        <v/>
      </c>
      <c r="T289" t="str">
        <f t="shared" si="52"/>
        <v/>
      </c>
      <c r="U289" t="str">
        <f t="shared" si="53"/>
        <v>["GENERIC_MITHRIL"]=70;</v>
      </c>
      <c r="V289" t="str">
        <f t="shared" si="54"/>
        <v/>
      </c>
    </row>
    <row r="290" spans="2:22" x14ac:dyDescent="0.25">
      <c r="C290" t="s">
        <v>120</v>
      </c>
      <c r="D290" s="1">
        <v>1879414302</v>
      </c>
      <c r="E290" t="s">
        <v>279</v>
      </c>
      <c r="I290">
        <v>70</v>
      </c>
      <c r="L290" s="2" t="str">
        <f t="shared" si="44"/>
        <v>[289]={[2]={["GENERIC_MITHRIL"]=70;};[1]=1879414302;}; -- Yule Gala Steed</v>
      </c>
      <c r="M290" s="1" t="str">
        <f t="shared" si="45"/>
        <v>[289]={[1]="DIVIDER1"; [2]={["ENGLISH"] = ""; }; };</v>
      </c>
      <c r="N290" s="1" t="str">
        <f t="shared" si="46"/>
        <v>[289]={[1]="DIVIDER2"; [2]={["ENGLISH"] = ""; }; };</v>
      </c>
      <c r="O290" s="1" t="str">
        <f t="shared" si="47"/>
        <v/>
      </c>
      <c r="P290" t="str">
        <f t="shared" si="48"/>
        <v>[1]=1879414302;</v>
      </c>
      <c r="Q290" t="str">
        <f t="shared" si="49"/>
        <v/>
      </c>
      <c r="R290" t="str">
        <f t="shared" si="50"/>
        <v>[2]={["GENERIC_MITHRIL"]=70;};</v>
      </c>
      <c r="S290" t="str">
        <f t="shared" si="51"/>
        <v/>
      </c>
      <c r="T290" t="str">
        <f t="shared" si="52"/>
        <v/>
      </c>
      <c r="U290" t="str">
        <f t="shared" si="53"/>
        <v>["GENERIC_MITHRIL"]=70;</v>
      </c>
      <c r="V290" t="str">
        <f t="shared" si="54"/>
        <v/>
      </c>
    </row>
    <row r="291" spans="2:22" x14ac:dyDescent="0.25">
      <c r="C291" t="s">
        <v>251</v>
      </c>
      <c r="D291" s="1">
        <v>1879399228</v>
      </c>
      <c r="E291" t="s">
        <v>279</v>
      </c>
      <c r="I291">
        <v>70</v>
      </c>
      <c r="L291" s="2" t="str">
        <f t="shared" si="44"/>
        <v>[290]={[2]={["GENERIC_MITHRIL"]=70;};[1]=1879399228;}; -- Ice Flower Steed</v>
      </c>
      <c r="M291" s="1" t="str">
        <f t="shared" si="45"/>
        <v>[290]={[1]="DIVIDER1"; [2]={["ENGLISH"] = ""; }; };</v>
      </c>
      <c r="N291" s="1" t="str">
        <f t="shared" si="46"/>
        <v>[290]={[1]="DIVIDER2"; [2]={["ENGLISH"] = ""; }; };</v>
      </c>
      <c r="O291" s="1" t="str">
        <f t="shared" si="47"/>
        <v/>
      </c>
      <c r="P291" t="str">
        <f t="shared" si="48"/>
        <v>[1]=1879399228;</v>
      </c>
      <c r="Q291" t="str">
        <f t="shared" si="49"/>
        <v/>
      </c>
      <c r="R291" t="str">
        <f t="shared" si="50"/>
        <v>[2]={["GENERIC_MITHRIL"]=70;};</v>
      </c>
      <c r="S291" t="str">
        <f t="shared" si="51"/>
        <v/>
      </c>
      <c r="T291" t="str">
        <f t="shared" si="52"/>
        <v/>
      </c>
      <c r="U291" t="str">
        <f t="shared" si="53"/>
        <v>["GENERIC_MITHRIL"]=70;</v>
      </c>
      <c r="V291" t="str">
        <f t="shared" si="54"/>
        <v/>
      </c>
    </row>
    <row r="292" spans="2:22" x14ac:dyDescent="0.25">
      <c r="C292" t="s">
        <v>252</v>
      </c>
      <c r="D292" s="1">
        <v>1879385115</v>
      </c>
      <c r="E292" t="s">
        <v>279</v>
      </c>
      <c r="I292">
        <v>70</v>
      </c>
      <c r="L292" s="2" t="str">
        <f t="shared" si="44"/>
        <v>[291]={[2]={["GENERIC_MITHRIL"]=70;};[1]=1879385115;}; -- Herald of the Northern Star</v>
      </c>
      <c r="M292" s="1" t="str">
        <f t="shared" si="45"/>
        <v>[291]={[1]="DIVIDER1"; [2]={["ENGLISH"] = ""; }; };</v>
      </c>
      <c r="N292" s="1" t="str">
        <f t="shared" si="46"/>
        <v>[291]={[1]="DIVIDER2"; [2]={["ENGLISH"] = ""; }; };</v>
      </c>
      <c r="O292" s="1" t="str">
        <f t="shared" si="47"/>
        <v/>
      </c>
      <c r="P292" t="str">
        <f t="shared" si="48"/>
        <v>[1]=1879385115;</v>
      </c>
      <c r="Q292" t="str">
        <f t="shared" si="49"/>
        <v/>
      </c>
      <c r="R292" t="str">
        <f t="shared" si="50"/>
        <v>[2]={["GENERIC_MITHRIL"]=70;};</v>
      </c>
      <c r="S292" t="str">
        <f t="shared" si="51"/>
        <v/>
      </c>
      <c r="T292" t="str">
        <f t="shared" si="52"/>
        <v/>
      </c>
      <c r="U292" t="str">
        <f t="shared" si="53"/>
        <v>["GENERIC_MITHRIL"]=70;</v>
      </c>
      <c r="V292" t="str">
        <f t="shared" si="54"/>
        <v/>
      </c>
    </row>
    <row r="293" spans="2:22" x14ac:dyDescent="0.25">
      <c r="C293" t="s">
        <v>253</v>
      </c>
      <c r="D293" s="1">
        <v>1879362239</v>
      </c>
      <c r="E293" t="s">
        <v>279</v>
      </c>
      <c r="I293">
        <v>70</v>
      </c>
      <c r="L293" s="2" t="str">
        <f t="shared" si="44"/>
        <v>[292]={[2]={["GENERIC_MITHRIL"]=70;};[1]=1879362239;}; -- Winter Elk</v>
      </c>
      <c r="M293" s="1" t="str">
        <f t="shared" si="45"/>
        <v>[292]={[1]="DIVIDER1"; [2]={["ENGLISH"] = ""; }; };</v>
      </c>
      <c r="N293" s="1" t="str">
        <f t="shared" si="46"/>
        <v>[292]={[1]="DIVIDER2"; [2]={["ENGLISH"] = ""; }; };</v>
      </c>
      <c r="O293" s="1" t="str">
        <f t="shared" si="47"/>
        <v/>
      </c>
      <c r="P293" t="str">
        <f t="shared" si="48"/>
        <v>[1]=1879362239;</v>
      </c>
      <c r="Q293" t="str">
        <f t="shared" si="49"/>
        <v/>
      </c>
      <c r="R293" t="str">
        <f t="shared" si="50"/>
        <v>[2]={["GENERIC_MITHRIL"]=70;};</v>
      </c>
      <c r="S293" t="str">
        <f t="shared" si="51"/>
        <v/>
      </c>
      <c r="T293" t="str">
        <f t="shared" si="52"/>
        <v/>
      </c>
      <c r="U293" t="str">
        <f t="shared" si="53"/>
        <v>["GENERIC_MITHRIL"]=70;</v>
      </c>
      <c r="V293" t="str">
        <f t="shared" si="54"/>
        <v/>
      </c>
    </row>
    <row r="294" spans="2:22" x14ac:dyDescent="0.25">
      <c r="C294" t="s">
        <v>254</v>
      </c>
      <c r="D294" s="1">
        <v>1879341281</v>
      </c>
      <c r="E294" t="s">
        <v>279</v>
      </c>
      <c r="I294">
        <v>70</v>
      </c>
      <c r="L294" s="2" t="str">
        <f t="shared" si="44"/>
        <v>[293]={[2]={["GENERIC_MITHRIL"]=70;};[1]=1879341281;}; -- Steed of Winter's Light</v>
      </c>
      <c r="M294" s="1" t="str">
        <f t="shared" si="45"/>
        <v>[293]={[1]="DIVIDER1"; [2]={["ENGLISH"] = ""; }; };</v>
      </c>
      <c r="N294" s="1" t="str">
        <f t="shared" si="46"/>
        <v>[293]={[1]="DIVIDER2"; [2]={["ENGLISH"] = ""; }; };</v>
      </c>
      <c r="O294" s="1" t="str">
        <f t="shared" si="47"/>
        <v/>
      </c>
      <c r="P294" t="str">
        <f t="shared" si="48"/>
        <v>[1]=1879341281;</v>
      </c>
      <c r="Q294" t="str">
        <f t="shared" si="49"/>
        <v/>
      </c>
      <c r="R294" t="str">
        <f t="shared" si="50"/>
        <v>[2]={["GENERIC_MITHRIL"]=70;};</v>
      </c>
      <c r="S294" t="str">
        <f t="shared" si="51"/>
        <v/>
      </c>
      <c r="T294" t="str">
        <f t="shared" si="52"/>
        <v/>
      </c>
      <c r="U294" t="str">
        <f t="shared" si="53"/>
        <v>["GENERIC_MITHRIL"]=70;</v>
      </c>
      <c r="V294" t="str">
        <f t="shared" si="54"/>
        <v/>
      </c>
    </row>
    <row r="295" spans="2:22" x14ac:dyDescent="0.25">
      <c r="C295" t="s">
        <v>255</v>
      </c>
      <c r="D295" s="1">
        <v>1879329778</v>
      </c>
      <c r="E295" t="s">
        <v>279</v>
      </c>
      <c r="I295">
        <v>70</v>
      </c>
      <c r="L295" s="2" t="str">
        <f t="shared" si="44"/>
        <v>[294]={[2]={["GENERIC_MITHRIL"]=70;};[1]=1879329778;}; -- Steed of the Ithilien Winter</v>
      </c>
      <c r="M295" s="1" t="str">
        <f t="shared" si="45"/>
        <v>[294]={[1]="DIVIDER1"; [2]={["ENGLISH"] = ""; }; };</v>
      </c>
      <c r="N295" s="1" t="str">
        <f t="shared" si="46"/>
        <v>[294]={[1]="DIVIDER2"; [2]={["ENGLISH"] = ""; }; };</v>
      </c>
      <c r="O295" s="1" t="str">
        <f t="shared" si="47"/>
        <v/>
      </c>
      <c r="P295" t="str">
        <f t="shared" si="48"/>
        <v>[1]=1879329778;</v>
      </c>
      <c r="Q295" t="str">
        <f t="shared" si="49"/>
        <v/>
      </c>
      <c r="R295" t="str">
        <f t="shared" si="50"/>
        <v>[2]={["GENERIC_MITHRIL"]=70;};</v>
      </c>
      <c r="S295" t="str">
        <f t="shared" si="51"/>
        <v/>
      </c>
      <c r="T295" t="str">
        <f t="shared" si="52"/>
        <v/>
      </c>
      <c r="U295" t="str">
        <f t="shared" si="53"/>
        <v>["GENERIC_MITHRIL"]=70;</v>
      </c>
      <c r="V295" t="str">
        <f t="shared" si="54"/>
        <v/>
      </c>
    </row>
    <row r="296" spans="2:22" x14ac:dyDescent="0.25">
      <c r="C296" t="s">
        <v>256</v>
      </c>
      <c r="D296" s="1">
        <v>1879315979</v>
      </c>
      <c r="E296" t="s">
        <v>279</v>
      </c>
      <c r="I296">
        <v>70</v>
      </c>
      <c r="L296" s="2" t="str">
        <f t="shared" si="44"/>
        <v>[295]={[2]={["GENERIC_MITHRIL"]=70;};[1]=1879315979;}; -- Steed of Winter Winds</v>
      </c>
      <c r="M296" s="1" t="str">
        <f t="shared" si="45"/>
        <v>[295]={[1]="DIVIDER1"; [2]={["ENGLISH"] = ""; }; };</v>
      </c>
      <c r="N296" s="1" t="str">
        <f t="shared" si="46"/>
        <v>[295]={[1]="DIVIDER2"; [2]={["ENGLISH"] = ""; }; };</v>
      </c>
      <c r="O296" s="1" t="str">
        <f t="shared" si="47"/>
        <v/>
      </c>
      <c r="P296" t="str">
        <f t="shared" si="48"/>
        <v>[1]=1879315979;</v>
      </c>
      <c r="Q296" t="str">
        <f t="shared" si="49"/>
        <v/>
      </c>
      <c r="R296" t="str">
        <f t="shared" si="50"/>
        <v>[2]={["GENERIC_MITHRIL"]=70;};</v>
      </c>
      <c r="S296" t="str">
        <f t="shared" si="51"/>
        <v/>
      </c>
      <c r="T296" t="str">
        <f t="shared" si="52"/>
        <v/>
      </c>
      <c r="U296" t="str">
        <f t="shared" si="53"/>
        <v>["GENERIC_MITHRIL"]=70;</v>
      </c>
      <c r="V296" t="str">
        <f t="shared" si="54"/>
        <v/>
      </c>
    </row>
    <row r="297" spans="2:22" x14ac:dyDescent="0.25">
      <c r="C297" t="s">
        <v>257</v>
      </c>
      <c r="D297" s="1">
        <v>1879301199</v>
      </c>
      <c r="E297" t="s">
        <v>279</v>
      </c>
      <c r="I297">
        <v>70</v>
      </c>
      <c r="L297" s="2" t="str">
        <f t="shared" si="44"/>
        <v>[296]={[2]={["GENERIC_MITHRIL"]=70;};[1]=1879301199;}; -- Wintertide Steed</v>
      </c>
      <c r="M297" s="1" t="str">
        <f t="shared" si="45"/>
        <v>[296]={[1]="DIVIDER1"; [2]={["ENGLISH"] = ""; }; };</v>
      </c>
      <c r="N297" s="1" t="str">
        <f t="shared" si="46"/>
        <v>[296]={[1]="DIVIDER2"; [2]={["ENGLISH"] = ""; }; };</v>
      </c>
      <c r="O297" s="1" t="str">
        <f t="shared" si="47"/>
        <v/>
      </c>
      <c r="P297" t="str">
        <f t="shared" si="48"/>
        <v>[1]=1879301199;</v>
      </c>
      <c r="Q297" t="str">
        <f t="shared" si="49"/>
        <v/>
      </c>
      <c r="R297" t="str">
        <f t="shared" si="50"/>
        <v>[2]={["GENERIC_MITHRIL"]=70;};</v>
      </c>
      <c r="S297" t="str">
        <f t="shared" si="51"/>
        <v/>
      </c>
      <c r="T297" t="str">
        <f t="shared" si="52"/>
        <v/>
      </c>
      <c r="U297" t="str">
        <f t="shared" si="53"/>
        <v>["GENERIC_MITHRIL"]=70;</v>
      </c>
      <c r="V297" t="str">
        <f t="shared" si="54"/>
        <v/>
      </c>
    </row>
    <row r="298" spans="2:22" x14ac:dyDescent="0.25">
      <c r="C298" t="s">
        <v>258</v>
      </c>
      <c r="D298">
        <v>1879229973</v>
      </c>
      <c r="I298">
        <v>70</v>
      </c>
      <c r="L298" s="2" t="str">
        <f t="shared" si="44"/>
        <v>[297]={[2]={["GENERIC_MITHRIL"]=70;};[1]=1879229973;}; -- Snowy Steed</v>
      </c>
      <c r="M298" s="1" t="str">
        <f t="shared" si="45"/>
        <v>[297]={[1]="DIVIDER1"; [2]={["ENGLISH"] = ""; }; };</v>
      </c>
      <c r="N298" s="1" t="str">
        <f t="shared" si="46"/>
        <v>[297]={[1]="DIVIDER2"; [2]={["ENGLISH"] = ""; }; };</v>
      </c>
      <c r="O298" s="1" t="str">
        <f t="shared" si="47"/>
        <v/>
      </c>
      <c r="P298" t="str">
        <f t="shared" si="48"/>
        <v>[1]=1879229973;</v>
      </c>
      <c r="Q298" t="str">
        <f t="shared" si="49"/>
        <v/>
      </c>
      <c r="R298" t="str">
        <f t="shared" si="50"/>
        <v>[2]={["GENERIC_MITHRIL"]=70;};</v>
      </c>
      <c r="S298" t="str">
        <f t="shared" si="51"/>
        <v/>
      </c>
      <c r="T298" t="str">
        <f t="shared" si="52"/>
        <v/>
      </c>
      <c r="U298" t="str">
        <f t="shared" si="53"/>
        <v>["GENERIC_MITHRIL"]=70;</v>
      </c>
      <c r="V298" t="str">
        <f t="shared" si="54"/>
        <v/>
      </c>
    </row>
    <row r="299" spans="2:22" x14ac:dyDescent="0.25">
      <c r="C299" t="s">
        <v>259</v>
      </c>
      <c r="D299">
        <v>1879220549</v>
      </c>
      <c r="I299">
        <v>70</v>
      </c>
      <c r="L299" s="2" t="str">
        <f t="shared" si="44"/>
        <v>[298]={[2]={["GENERIC_MITHRIL"]=70;};[1]=1879220549;}; -- Frosty Steed</v>
      </c>
      <c r="M299" s="1" t="str">
        <f t="shared" si="45"/>
        <v>[298]={[1]="DIVIDER1"; [2]={["ENGLISH"] = ""; }; };</v>
      </c>
      <c r="N299" s="1" t="str">
        <f t="shared" si="46"/>
        <v>[298]={[1]="DIVIDER2"; [2]={["ENGLISH"] = ""; }; };</v>
      </c>
      <c r="O299" s="1" t="str">
        <f t="shared" si="47"/>
        <v/>
      </c>
      <c r="P299" t="str">
        <f t="shared" si="48"/>
        <v>[1]=1879220549;</v>
      </c>
      <c r="Q299" t="str">
        <f t="shared" si="49"/>
        <v/>
      </c>
      <c r="R299" t="str">
        <f t="shared" si="50"/>
        <v>[2]={["GENERIC_MITHRIL"]=70;};</v>
      </c>
      <c r="S299" t="str">
        <f t="shared" si="51"/>
        <v/>
      </c>
      <c r="T299" t="str">
        <f t="shared" si="52"/>
        <v/>
      </c>
      <c r="U299" t="str">
        <f t="shared" si="53"/>
        <v>["GENERIC_MITHRIL"]=70;</v>
      </c>
      <c r="V299" t="str">
        <f t="shared" si="54"/>
        <v/>
      </c>
    </row>
    <row r="300" spans="2:22" x14ac:dyDescent="0.25">
      <c r="C300" t="s">
        <v>260</v>
      </c>
      <c r="D300" s="1">
        <v>1879199199</v>
      </c>
      <c r="E300" t="s">
        <v>279</v>
      </c>
      <c r="I300">
        <v>70</v>
      </c>
      <c r="L300" s="2" t="str">
        <f t="shared" si="44"/>
        <v>[299]={[2]={["GENERIC_MITHRIL"]=70;};[1]=1879199199;}; -- Glittering Yule Steed</v>
      </c>
      <c r="M300" s="1" t="str">
        <f t="shared" si="45"/>
        <v>[299]={[1]="DIVIDER1"; [2]={["ENGLISH"] = ""; }; };</v>
      </c>
      <c r="N300" s="1" t="str">
        <f t="shared" si="46"/>
        <v>[299]={[1]="DIVIDER2"; [2]={["ENGLISH"] = ""; }; };</v>
      </c>
      <c r="O300" s="1" t="str">
        <f t="shared" si="47"/>
        <v/>
      </c>
      <c r="P300" t="str">
        <f t="shared" si="48"/>
        <v>[1]=1879199199;</v>
      </c>
      <c r="Q300" t="str">
        <f t="shared" si="49"/>
        <v/>
      </c>
      <c r="R300" t="str">
        <f t="shared" si="50"/>
        <v>[2]={["GENERIC_MITHRIL"]=70;};</v>
      </c>
      <c r="S300" t="str">
        <f t="shared" si="51"/>
        <v/>
      </c>
      <c r="T300" t="str">
        <f t="shared" si="52"/>
        <v/>
      </c>
      <c r="U300" t="str">
        <f t="shared" si="53"/>
        <v>["GENERIC_MITHRIL"]=70;</v>
      </c>
      <c r="V300" t="str">
        <f t="shared" si="54"/>
        <v/>
      </c>
    </row>
    <row r="301" spans="2:22" x14ac:dyDescent="0.25">
      <c r="C301" t="s">
        <v>261</v>
      </c>
      <c r="D301" s="1">
        <v>1879173352</v>
      </c>
      <c r="E301" t="s">
        <v>279</v>
      </c>
      <c r="I301">
        <v>70</v>
      </c>
      <c r="L301" s="2" t="str">
        <f t="shared" si="44"/>
        <v>[300]={[2]={["GENERIC_MITHRIL"]=70;};[1]=1879173352;}; -- Yule Festival Snow Steed</v>
      </c>
      <c r="M301" s="1" t="str">
        <f t="shared" si="45"/>
        <v>[300]={[1]="DIVIDER1"; [2]={["ENGLISH"] = ""; }; };</v>
      </c>
      <c r="N301" s="1" t="str">
        <f t="shared" si="46"/>
        <v>[300]={[1]="DIVIDER2"; [2]={["ENGLISH"] = ""; }; };</v>
      </c>
      <c r="O301" s="1" t="str">
        <f t="shared" si="47"/>
        <v/>
      </c>
      <c r="P301" t="str">
        <f t="shared" si="48"/>
        <v>[1]=1879173352;</v>
      </c>
      <c r="Q301" t="str">
        <f t="shared" si="49"/>
        <v/>
      </c>
      <c r="R301" t="str">
        <f t="shared" si="50"/>
        <v>[2]={["GENERIC_MITHRIL"]=70;};</v>
      </c>
      <c r="S301" t="str">
        <f t="shared" si="51"/>
        <v/>
      </c>
      <c r="T301" t="str">
        <f t="shared" si="52"/>
        <v/>
      </c>
      <c r="U301" t="str">
        <f t="shared" si="53"/>
        <v>["GENERIC_MITHRIL"]=70;</v>
      </c>
      <c r="V301" t="str">
        <f t="shared" si="54"/>
        <v/>
      </c>
    </row>
    <row r="302" spans="2:22" x14ac:dyDescent="0.25">
      <c r="C302" t="s">
        <v>262</v>
      </c>
      <c r="D302" s="1">
        <v>1879149787</v>
      </c>
      <c r="E302" t="s">
        <v>279</v>
      </c>
      <c r="I302">
        <v>70</v>
      </c>
      <c r="L302" s="2" t="str">
        <f t="shared" si="44"/>
        <v>[301]={[2]={["GENERIC_MITHRIL"]=70;};[1]=1879149787;}; -- Yule Festival Steed</v>
      </c>
      <c r="M302" s="1" t="str">
        <f t="shared" si="45"/>
        <v>[301]={[1]="DIVIDER1"; [2]={["ENGLISH"] = ""; }; };</v>
      </c>
      <c r="N302" s="1" t="str">
        <f t="shared" si="46"/>
        <v>[301]={[1]="DIVIDER2"; [2]={["ENGLISH"] = ""; }; };</v>
      </c>
      <c r="O302" s="1" t="str">
        <f t="shared" si="47"/>
        <v/>
      </c>
      <c r="P302" t="str">
        <f t="shared" si="48"/>
        <v>[1]=1879149787;</v>
      </c>
      <c r="Q302" t="str">
        <f t="shared" si="49"/>
        <v/>
      </c>
      <c r="R302" t="str">
        <f t="shared" si="50"/>
        <v>[2]={["GENERIC_MITHRIL"]=70;};</v>
      </c>
      <c r="S302" t="str">
        <f t="shared" si="51"/>
        <v/>
      </c>
      <c r="T302" t="str">
        <f t="shared" si="52"/>
        <v/>
      </c>
      <c r="U302" t="str">
        <f t="shared" si="53"/>
        <v>["GENERIC_MITHRIL"]=70;</v>
      </c>
      <c r="V302" t="str">
        <f t="shared" si="54"/>
        <v/>
      </c>
    </row>
    <row r="303" spans="2:22" x14ac:dyDescent="0.25">
      <c r="C303" t="s">
        <v>263</v>
      </c>
      <c r="D303">
        <v>1879256859</v>
      </c>
      <c r="I303">
        <v>70</v>
      </c>
      <c r="L303" s="2" t="str">
        <f t="shared" si="44"/>
        <v>[302]={[2]={["GENERIC_MITHRIL"]=70;};[1]=1879256859;}; -- Wintry Yule Steed</v>
      </c>
      <c r="M303" s="1" t="str">
        <f t="shared" si="45"/>
        <v>[302]={[1]="DIVIDER1"; [2]={["ENGLISH"] = ""; }; };</v>
      </c>
      <c r="N303" s="1" t="str">
        <f t="shared" si="46"/>
        <v>[302]={[1]="DIVIDER2"; [2]={["ENGLISH"] = ""; }; };</v>
      </c>
      <c r="O303" s="1" t="str">
        <f t="shared" si="47"/>
        <v/>
      </c>
      <c r="P303" t="str">
        <f t="shared" si="48"/>
        <v>[1]=1879256859;</v>
      </c>
      <c r="Q303" t="str">
        <f t="shared" si="49"/>
        <v/>
      </c>
      <c r="R303" t="str">
        <f t="shared" si="50"/>
        <v>[2]={["GENERIC_MITHRIL"]=70;};</v>
      </c>
      <c r="S303" t="str">
        <f t="shared" si="51"/>
        <v/>
      </c>
      <c r="T303" t="str">
        <f t="shared" si="52"/>
        <v/>
      </c>
      <c r="U303" t="str">
        <f t="shared" si="53"/>
        <v>["GENERIC_MITHRIL"]=70;</v>
      </c>
      <c r="V303" t="str">
        <f t="shared" si="54"/>
        <v/>
      </c>
    </row>
    <row r="304" spans="2:22" x14ac:dyDescent="0.25">
      <c r="B304" t="s">
        <v>264</v>
      </c>
      <c r="L304" s="2" t="str">
        <f t="shared" si="44"/>
        <v>[303]={[1]="DIVIDER2"; [2]={["ENGLISH"] = "Yule Festival War-steed - Mithril"; }; };</v>
      </c>
      <c r="M304" s="1" t="str">
        <f t="shared" si="45"/>
        <v>[303]={[1]="DIVIDER1"; [2]={["ENGLISH"] = ""; }; };</v>
      </c>
      <c r="N304" s="1" t="str">
        <f t="shared" si="46"/>
        <v>[303]={[1]="DIVIDER2"; [2]={["ENGLISH"] = "Yule Festival War-steed - Mithril"; }; };</v>
      </c>
      <c r="O304" s="1" t="str">
        <f t="shared" si="47"/>
        <v/>
      </c>
      <c r="P304" t="str">
        <f t="shared" si="48"/>
        <v>[1]=;</v>
      </c>
      <c r="Q304" t="str">
        <f t="shared" si="49"/>
        <v/>
      </c>
      <c r="R304" t="str">
        <f t="shared" si="50"/>
        <v>[2]={};</v>
      </c>
      <c r="S304" t="str">
        <f t="shared" si="51"/>
        <v/>
      </c>
      <c r="T304" t="str">
        <f t="shared" si="52"/>
        <v/>
      </c>
      <c r="U304" t="str">
        <f t="shared" si="53"/>
        <v/>
      </c>
      <c r="V304" t="str">
        <f t="shared" si="54"/>
        <v/>
      </c>
    </row>
    <row r="305" spans="3:22" x14ac:dyDescent="0.25">
      <c r="C305" t="s">
        <v>291</v>
      </c>
      <c r="D305">
        <v>1879498373</v>
      </c>
      <c r="L305" s="2" t="str">
        <f t="shared" si="44"/>
        <v>[304]={[2]={};[1]=1879498373;}; -- Snowy Evening War-steed Cosmetics</v>
      </c>
      <c r="M305" s="1" t="str">
        <f t="shared" si="45"/>
        <v>[304]={[1]="DIVIDER1"; [2]={["ENGLISH"] = ""; }; };</v>
      </c>
      <c r="N305" s="1" t="str">
        <f t="shared" si="46"/>
        <v>[304]={[1]="DIVIDER2"; [2]={["ENGLISH"] = ""; }; };</v>
      </c>
      <c r="O305" s="1" t="str">
        <f t="shared" si="47"/>
        <v/>
      </c>
      <c r="P305" t="str">
        <f t="shared" si="48"/>
        <v>[1]=1879498373;</v>
      </c>
      <c r="Q305" t="str">
        <f t="shared" si="49"/>
        <v/>
      </c>
      <c r="R305" t="str">
        <f t="shared" si="50"/>
        <v>[2]={};</v>
      </c>
      <c r="S305" t="str">
        <f t="shared" si="51"/>
        <v/>
      </c>
      <c r="T305" t="str">
        <f t="shared" si="52"/>
        <v/>
      </c>
      <c r="U305" t="str">
        <f t="shared" si="53"/>
        <v/>
      </c>
      <c r="V305" t="str">
        <f t="shared" si="54"/>
        <v/>
      </c>
    </row>
    <row r="306" spans="3:22" x14ac:dyDescent="0.25">
      <c r="C306" t="s">
        <v>265</v>
      </c>
      <c r="D306">
        <v>1879479332</v>
      </c>
      <c r="I306">
        <v>70</v>
      </c>
      <c r="L306" s="2" t="str">
        <f t="shared" si="44"/>
        <v>[305]={[2]={["GENERIC_MITHRIL"]=70;};[1]=1879479332;}; -- Icy Expeditions War-steed Cosmetics</v>
      </c>
      <c r="M306" s="1" t="str">
        <f t="shared" si="45"/>
        <v>[305]={[1]="DIVIDER1"; [2]={["ENGLISH"] = ""; }; };</v>
      </c>
      <c r="N306" s="1" t="str">
        <f t="shared" si="46"/>
        <v>[305]={[1]="DIVIDER2"; [2]={["ENGLISH"] = ""; }; };</v>
      </c>
      <c r="O306" s="1" t="str">
        <f t="shared" si="47"/>
        <v/>
      </c>
      <c r="P306" t="str">
        <f t="shared" si="48"/>
        <v>[1]=1879479332;</v>
      </c>
      <c r="Q306" t="str">
        <f t="shared" si="49"/>
        <v/>
      </c>
      <c r="R306" t="str">
        <f t="shared" si="50"/>
        <v>[2]={["GENERIC_MITHRIL"]=70;};</v>
      </c>
      <c r="S306" t="str">
        <f t="shared" si="51"/>
        <v/>
      </c>
      <c r="T306" t="str">
        <f t="shared" si="52"/>
        <v/>
      </c>
      <c r="U306" t="str">
        <f t="shared" si="53"/>
        <v>["GENERIC_MITHRIL"]=70;</v>
      </c>
      <c r="V306" t="str">
        <f t="shared" si="54"/>
        <v/>
      </c>
    </row>
    <row r="307" spans="3:22" x14ac:dyDescent="0.25">
      <c r="C307" t="s">
        <v>200</v>
      </c>
      <c r="D307" s="1">
        <v>1879456976</v>
      </c>
      <c r="E307" t="s">
        <v>280</v>
      </c>
      <c r="I307">
        <v>70</v>
      </c>
      <c r="L307" s="2" t="str">
        <f t="shared" si="44"/>
        <v>[306]={[2]={["GENERIC_MITHRIL"]=70;};[1]=1879456976;}; -- Snow-strider's Caparison</v>
      </c>
      <c r="M307" s="1" t="str">
        <f t="shared" si="45"/>
        <v>[306]={[1]="DIVIDER1"; [2]={["ENGLISH"] = ""; }; };</v>
      </c>
      <c r="N307" s="1" t="str">
        <f t="shared" si="46"/>
        <v>[306]={[1]="DIVIDER2"; [2]={["ENGLISH"] = ""; }; };</v>
      </c>
      <c r="O307" s="1" t="str">
        <f t="shared" si="47"/>
        <v/>
      </c>
      <c r="P307" t="str">
        <f t="shared" si="48"/>
        <v>[1]=1879456976;</v>
      </c>
      <c r="Q307" t="str">
        <f t="shared" si="49"/>
        <v/>
      </c>
      <c r="R307" t="str">
        <f t="shared" si="50"/>
        <v>[2]={["GENERIC_MITHRIL"]=70;};</v>
      </c>
      <c r="S307" t="str">
        <f t="shared" si="51"/>
        <v/>
      </c>
      <c r="T307" t="str">
        <f t="shared" si="52"/>
        <v/>
      </c>
      <c r="U307" t="str">
        <f t="shared" si="53"/>
        <v>["GENERIC_MITHRIL"]=70;</v>
      </c>
      <c r="V307" t="str">
        <f t="shared" si="54"/>
        <v/>
      </c>
    </row>
    <row r="308" spans="3:22" x14ac:dyDescent="0.25">
      <c r="C308" t="s">
        <v>201</v>
      </c>
      <c r="D308" s="1">
        <v>1879456983</v>
      </c>
      <c r="E308" t="s">
        <v>280</v>
      </c>
      <c r="I308">
        <v>70</v>
      </c>
      <c r="L308" s="2" t="str">
        <f t="shared" si="44"/>
        <v>[307]={[2]={["GENERIC_MITHRIL"]=70;};[1]=1879456983;}; -- Snow-strider's Head-piece</v>
      </c>
      <c r="M308" s="1" t="str">
        <f t="shared" si="45"/>
        <v>[307]={[1]="DIVIDER1"; [2]={["ENGLISH"] = ""; }; };</v>
      </c>
      <c r="N308" s="1" t="str">
        <f t="shared" si="46"/>
        <v>[307]={[1]="DIVIDER2"; [2]={["ENGLISH"] = ""; }; };</v>
      </c>
      <c r="O308" s="1" t="str">
        <f t="shared" si="47"/>
        <v/>
      </c>
      <c r="P308" t="str">
        <f t="shared" si="48"/>
        <v>[1]=1879456983;</v>
      </c>
      <c r="Q308" t="str">
        <f t="shared" si="49"/>
        <v/>
      </c>
      <c r="R308" t="str">
        <f t="shared" si="50"/>
        <v>[2]={["GENERIC_MITHRIL"]=70;};</v>
      </c>
      <c r="S308" t="str">
        <f t="shared" si="51"/>
        <v/>
      </c>
      <c r="T308" t="str">
        <f t="shared" si="52"/>
        <v/>
      </c>
      <c r="U308" t="str">
        <f t="shared" si="53"/>
        <v>["GENERIC_MITHRIL"]=70;</v>
      </c>
      <c r="V308" t="str">
        <f t="shared" si="54"/>
        <v/>
      </c>
    </row>
    <row r="309" spans="3:22" x14ac:dyDescent="0.25">
      <c r="C309" t="s">
        <v>202</v>
      </c>
      <c r="D309" s="1">
        <v>1879456972</v>
      </c>
      <c r="E309" t="s">
        <v>280</v>
      </c>
      <c r="I309">
        <v>70</v>
      </c>
      <c r="L309" s="2" t="str">
        <f t="shared" si="44"/>
        <v>[308]={[2]={["GENERIC_MITHRIL"]=70;};[1]=1879456972;}; -- Snow-strider's Saddle</v>
      </c>
      <c r="M309" s="1" t="str">
        <f t="shared" si="45"/>
        <v>[308]={[1]="DIVIDER1"; [2]={["ENGLISH"] = ""; }; };</v>
      </c>
      <c r="N309" s="1" t="str">
        <f t="shared" si="46"/>
        <v>[308]={[1]="DIVIDER2"; [2]={["ENGLISH"] = ""; }; };</v>
      </c>
      <c r="O309" s="1" t="str">
        <f t="shared" si="47"/>
        <v/>
      </c>
      <c r="P309" t="str">
        <f t="shared" si="48"/>
        <v>[1]=1879456972;</v>
      </c>
      <c r="Q309" t="str">
        <f t="shared" si="49"/>
        <v/>
      </c>
      <c r="R309" t="str">
        <f t="shared" si="50"/>
        <v>[2]={["GENERIC_MITHRIL"]=70;};</v>
      </c>
      <c r="S309" t="str">
        <f t="shared" si="51"/>
        <v/>
      </c>
      <c r="T309" t="str">
        <f t="shared" si="52"/>
        <v/>
      </c>
      <c r="U309" t="str">
        <f t="shared" si="53"/>
        <v>["GENERIC_MITHRIL"]=70;</v>
      </c>
      <c r="V309" t="str">
        <f t="shared" si="54"/>
        <v/>
      </c>
    </row>
    <row r="310" spans="3:22" x14ac:dyDescent="0.25">
      <c r="C310" t="s">
        <v>203</v>
      </c>
      <c r="D310" s="1">
        <v>1879442113</v>
      </c>
      <c r="E310" t="s">
        <v>280</v>
      </c>
      <c r="I310">
        <v>70</v>
      </c>
      <c r="L310" s="2" t="str">
        <f t="shared" si="44"/>
        <v>[309]={[2]={["GENERIC_MITHRIL"]=70;};[1]=1879442113;}; -- Shire Holly Caparison</v>
      </c>
      <c r="M310" s="1" t="str">
        <f t="shared" si="45"/>
        <v>[309]={[1]="DIVIDER1"; [2]={["ENGLISH"] = ""; }; };</v>
      </c>
      <c r="N310" s="1" t="str">
        <f t="shared" si="46"/>
        <v>[309]={[1]="DIVIDER2"; [2]={["ENGLISH"] = ""; }; };</v>
      </c>
      <c r="O310" s="1" t="str">
        <f t="shared" si="47"/>
        <v/>
      </c>
      <c r="P310" t="str">
        <f t="shared" si="48"/>
        <v>[1]=1879442113;</v>
      </c>
      <c r="Q310" t="str">
        <f t="shared" si="49"/>
        <v/>
      </c>
      <c r="R310" t="str">
        <f t="shared" si="50"/>
        <v>[2]={["GENERIC_MITHRIL"]=70;};</v>
      </c>
      <c r="S310" t="str">
        <f t="shared" si="51"/>
        <v/>
      </c>
      <c r="T310" t="str">
        <f t="shared" si="52"/>
        <v/>
      </c>
      <c r="U310" t="str">
        <f t="shared" si="53"/>
        <v>["GENERIC_MITHRIL"]=70;</v>
      </c>
      <c r="V310" t="str">
        <f t="shared" si="54"/>
        <v/>
      </c>
    </row>
    <row r="311" spans="3:22" x14ac:dyDescent="0.25">
      <c r="C311" t="s">
        <v>204</v>
      </c>
      <c r="D311">
        <v>1879442112</v>
      </c>
      <c r="I311">
        <v>70</v>
      </c>
      <c r="L311" s="2" t="str">
        <f t="shared" si="44"/>
        <v>[310]={[2]={["GENERIC_MITHRIL"]=70;};[1]=1879442112;}; -- Shire Holly Head-piece</v>
      </c>
      <c r="M311" s="1" t="str">
        <f t="shared" si="45"/>
        <v>[310]={[1]="DIVIDER1"; [2]={["ENGLISH"] = ""; }; };</v>
      </c>
      <c r="N311" s="1" t="str">
        <f t="shared" si="46"/>
        <v>[310]={[1]="DIVIDER2"; [2]={["ENGLISH"] = ""; }; };</v>
      </c>
      <c r="O311" s="1" t="str">
        <f t="shared" si="47"/>
        <v/>
      </c>
      <c r="P311" t="str">
        <f t="shared" si="48"/>
        <v>[1]=1879442112;</v>
      </c>
      <c r="Q311" t="str">
        <f t="shared" si="49"/>
        <v/>
      </c>
      <c r="R311" t="str">
        <f t="shared" si="50"/>
        <v>[2]={["GENERIC_MITHRIL"]=70;};</v>
      </c>
      <c r="S311" t="str">
        <f t="shared" si="51"/>
        <v/>
      </c>
      <c r="T311" t="str">
        <f t="shared" si="52"/>
        <v/>
      </c>
      <c r="U311" t="str">
        <f t="shared" si="53"/>
        <v>["GENERIC_MITHRIL"]=70;</v>
      </c>
      <c r="V311" t="str">
        <f t="shared" si="54"/>
        <v/>
      </c>
    </row>
    <row r="312" spans="3:22" x14ac:dyDescent="0.25">
      <c r="C312" t="s">
        <v>205</v>
      </c>
      <c r="D312" s="1">
        <v>1879442115</v>
      </c>
      <c r="E312" t="s">
        <v>280</v>
      </c>
      <c r="I312">
        <v>70</v>
      </c>
      <c r="L312" s="2" t="str">
        <f t="shared" si="44"/>
        <v>[311]={[2]={["GENERIC_MITHRIL"]=70;};[1]=1879442115;}; -- Shire Holly Saddle</v>
      </c>
      <c r="M312" s="1" t="str">
        <f t="shared" si="45"/>
        <v>[311]={[1]="DIVIDER1"; [2]={["ENGLISH"] = ""; }; };</v>
      </c>
      <c r="N312" s="1" t="str">
        <f t="shared" si="46"/>
        <v>[311]={[1]="DIVIDER2"; [2]={["ENGLISH"] = ""; }; };</v>
      </c>
      <c r="O312" s="1" t="str">
        <f t="shared" si="47"/>
        <v/>
      </c>
      <c r="P312" t="str">
        <f t="shared" si="48"/>
        <v>[1]=1879442115;</v>
      </c>
      <c r="Q312" t="str">
        <f t="shared" si="49"/>
        <v/>
      </c>
      <c r="R312" t="str">
        <f t="shared" si="50"/>
        <v>[2]={["GENERIC_MITHRIL"]=70;};</v>
      </c>
      <c r="S312" t="str">
        <f t="shared" si="51"/>
        <v/>
      </c>
      <c r="T312" t="str">
        <f t="shared" si="52"/>
        <v/>
      </c>
      <c r="U312" t="str">
        <f t="shared" si="53"/>
        <v>["GENERIC_MITHRIL"]=70;</v>
      </c>
      <c r="V312" t="str">
        <f t="shared" si="54"/>
        <v/>
      </c>
    </row>
    <row r="313" spans="3:22" x14ac:dyDescent="0.25">
      <c r="C313" t="s">
        <v>206</v>
      </c>
      <c r="D313" s="1">
        <v>1879414307</v>
      </c>
      <c r="E313" t="s">
        <v>280</v>
      </c>
      <c r="I313">
        <v>70</v>
      </c>
      <c r="L313" s="2" t="str">
        <f t="shared" si="44"/>
        <v>[312]={[2]={["GENERIC_MITHRIL"]=70;};[1]=1879414307;}; -- Yule Gala Caparison</v>
      </c>
      <c r="M313" s="1" t="str">
        <f t="shared" si="45"/>
        <v>[312]={[1]="DIVIDER1"; [2]={["ENGLISH"] = ""; }; };</v>
      </c>
      <c r="N313" s="1" t="str">
        <f t="shared" si="46"/>
        <v>[312]={[1]="DIVIDER2"; [2]={["ENGLISH"] = ""; }; };</v>
      </c>
      <c r="O313" s="1" t="str">
        <f t="shared" si="47"/>
        <v/>
      </c>
      <c r="P313" t="str">
        <f t="shared" si="48"/>
        <v>[1]=1879414307;</v>
      </c>
      <c r="Q313" t="str">
        <f t="shared" si="49"/>
        <v/>
      </c>
      <c r="R313" t="str">
        <f t="shared" si="50"/>
        <v>[2]={["GENERIC_MITHRIL"]=70;};</v>
      </c>
      <c r="S313" t="str">
        <f t="shared" si="51"/>
        <v/>
      </c>
      <c r="T313" t="str">
        <f t="shared" si="52"/>
        <v/>
      </c>
      <c r="U313" t="str">
        <f t="shared" si="53"/>
        <v>["GENERIC_MITHRIL"]=70;</v>
      </c>
      <c r="V313" t="str">
        <f t="shared" si="54"/>
        <v/>
      </c>
    </row>
    <row r="314" spans="3:22" x14ac:dyDescent="0.25">
      <c r="C314" t="s">
        <v>207</v>
      </c>
      <c r="D314" s="1">
        <v>1879414308</v>
      </c>
      <c r="E314" t="s">
        <v>280</v>
      </c>
      <c r="I314">
        <v>70</v>
      </c>
      <c r="L314" s="2" t="str">
        <f t="shared" si="44"/>
        <v>[313]={[2]={["GENERIC_MITHRIL"]=70;};[1]=1879414308;}; -- Yule Gala Head-piece</v>
      </c>
      <c r="M314" s="1" t="str">
        <f t="shared" si="45"/>
        <v>[313]={[1]="DIVIDER1"; [2]={["ENGLISH"] = ""; }; };</v>
      </c>
      <c r="N314" s="1" t="str">
        <f t="shared" si="46"/>
        <v>[313]={[1]="DIVIDER2"; [2]={["ENGLISH"] = ""; }; };</v>
      </c>
      <c r="O314" s="1" t="str">
        <f t="shared" si="47"/>
        <v/>
      </c>
      <c r="P314" t="str">
        <f t="shared" si="48"/>
        <v>[1]=1879414308;</v>
      </c>
      <c r="Q314" t="str">
        <f t="shared" si="49"/>
        <v/>
      </c>
      <c r="R314" t="str">
        <f t="shared" si="50"/>
        <v>[2]={["GENERIC_MITHRIL"]=70;};</v>
      </c>
      <c r="S314" t="str">
        <f t="shared" si="51"/>
        <v/>
      </c>
      <c r="T314" t="str">
        <f t="shared" si="52"/>
        <v/>
      </c>
      <c r="U314" t="str">
        <f t="shared" si="53"/>
        <v>["GENERIC_MITHRIL"]=70;</v>
      </c>
      <c r="V314" t="str">
        <f t="shared" si="54"/>
        <v/>
      </c>
    </row>
    <row r="315" spans="3:22" x14ac:dyDescent="0.25">
      <c r="C315" t="s">
        <v>208</v>
      </c>
      <c r="D315" s="1">
        <v>1879414306</v>
      </c>
      <c r="E315" t="s">
        <v>280</v>
      </c>
      <c r="I315">
        <v>70</v>
      </c>
      <c r="L315" s="2" t="str">
        <f t="shared" si="44"/>
        <v>[314]={[2]={["GENERIC_MITHRIL"]=70;};[1]=1879414306;}; -- Yule Gala Saddle</v>
      </c>
      <c r="M315" s="1" t="str">
        <f t="shared" si="45"/>
        <v>[314]={[1]="DIVIDER1"; [2]={["ENGLISH"] = ""; }; };</v>
      </c>
      <c r="N315" s="1" t="str">
        <f t="shared" si="46"/>
        <v>[314]={[1]="DIVIDER2"; [2]={["ENGLISH"] = ""; }; };</v>
      </c>
      <c r="O315" s="1" t="str">
        <f t="shared" si="47"/>
        <v/>
      </c>
      <c r="P315" t="str">
        <f t="shared" si="48"/>
        <v>[1]=1879414306;</v>
      </c>
      <c r="Q315" t="str">
        <f t="shared" si="49"/>
        <v/>
      </c>
      <c r="R315" t="str">
        <f t="shared" si="50"/>
        <v>[2]={["GENERIC_MITHRIL"]=70;};</v>
      </c>
      <c r="S315" t="str">
        <f t="shared" si="51"/>
        <v/>
      </c>
      <c r="T315" t="str">
        <f t="shared" si="52"/>
        <v/>
      </c>
      <c r="U315" t="str">
        <f t="shared" si="53"/>
        <v>["GENERIC_MITHRIL"]=70;</v>
      </c>
      <c r="V315" t="str">
        <f t="shared" si="54"/>
        <v/>
      </c>
    </row>
    <row r="316" spans="3:22" x14ac:dyDescent="0.25">
      <c r="C316" t="s">
        <v>209</v>
      </c>
      <c r="D316" s="1">
        <v>1879399247</v>
      </c>
      <c r="E316" t="s">
        <v>280</v>
      </c>
      <c r="I316">
        <v>70</v>
      </c>
      <c r="L316" s="2" t="str">
        <f t="shared" si="44"/>
        <v>[315]={[2]={["GENERIC_MITHRIL"]=70;};[1]=1879399247;}; -- Caparison of the Ice Flower</v>
      </c>
      <c r="M316" s="1" t="str">
        <f t="shared" si="45"/>
        <v>[315]={[1]="DIVIDER1"; [2]={["ENGLISH"] = ""; }; };</v>
      </c>
      <c r="N316" s="1" t="str">
        <f t="shared" si="46"/>
        <v>[315]={[1]="DIVIDER2"; [2]={["ENGLISH"] = ""; }; };</v>
      </c>
      <c r="O316" s="1" t="str">
        <f t="shared" si="47"/>
        <v/>
      </c>
      <c r="P316" t="str">
        <f t="shared" si="48"/>
        <v>[1]=1879399247;</v>
      </c>
      <c r="Q316" t="str">
        <f t="shared" si="49"/>
        <v/>
      </c>
      <c r="R316" t="str">
        <f t="shared" si="50"/>
        <v>[2]={["GENERIC_MITHRIL"]=70;};</v>
      </c>
      <c r="S316" t="str">
        <f t="shared" si="51"/>
        <v/>
      </c>
      <c r="T316" t="str">
        <f t="shared" si="52"/>
        <v/>
      </c>
      <c r="U316" t="str">
        <f t="shared" si="53"/>
        <v>["GENERIC_MITHRIL"]=70;</v>
      </c>
      <c r="V316" t="str">
        <f t="shared" si="54"/>
        <v/>
      </c>
    </row>
    <row r="317" spans="3:22" x14ac:dyDescent="0.25">
      <c r="C317" t="s">
        <v>210</v>
      </c>
      <c r="D317" s="1">
        <v>1879399246</v>
      </c>
      <c r="E317" t="s">
        <v>280</v>
      </c>
      <c r="I317">
        <v>70</v>
      </c>
      <c r="L317" s="2" t="str">
        <f t="shared" si="44"/>
        <v>[316]={[2]={["GENERIC_MITHRIL"]=70;};[1]=1879399246;}; -- Head-piece of the Ice Flower</v>
      </c>
      <c r="M317" s="1" t="str">
        <f t="shared" si="45"/>
        <v>[316]={[1]="DIVIDER1"; [2]={["ENGLISH"] = ""; }; };</v>
      </c>
      <c r="N317" s="1" t="str">
        <f t="shared" si="46"/>
        <v>[316]={[1]="DIVIDER2"; [2]={["ENGLISH"] = ""; }; };</v>
      </c>
      <c r="O317" s="1" t="str">
        <f t="shared" si="47"/>
        <v/>
      </c>
      <c r="P317" t="str">
        <f t="shared" si="48"/>
        <v>[1]=1879399246;</v>
      </c>
      <c r="Q317" t="str">
        <f t="shared" si="49"/>
        <v/>
      </c>
      <c r="R317" t="str">
        <f t="shared" si="50"/>
        <v>[2]={["GENERIC_MITHRIL"]=70;};</v>
      </c>
      <c r="S317" t="str">
        <f t="shared" si="51"/>
        <v/>
      </c>
      <c r="T317" t="str">
        <f t="shared" si="52"/>
        <v/>
      </c>
      <c r="U317" t="str">
        <f t="shared" si="53"/>
        <v>["GENERIC_MITHRIL"]=70;</v>
      </c>
      <c r="V317" t="str">
        <f t="shared" si="54"/>
        <v/>
      </c>
    </row>
    <row r="318" spans="3:22" x14ac:dyDescent="0.25">
      <c r="C318" t="s">
        <v>211</v>
      </c>
      <c r="D318" s="1">
        <v>1879399248</v>
      </c>
      <c r="E318" t="s">
        <v>280</v>
      </c>
      <c r="I318">
        <v>70</v>
      </c>
      <c r="L318" s="2" t="str">
        <f t="shared" si="44"/>
        <v>[317]={[2]={["GENERIC_MITHRIL"]=70;};[1]=1879399248;}; -- Saddle of the Ice Flower</v>
      </c>
      <c r="M318" s="1" t="str">
        <f t="shared" si="45"/>
        <v>[317]={[1]="DIVIDER1"; [2]={["ENGLISH"] = ""; }; };</v>
      </c>
      <c r="N318" s="1" t="str">
        <f t="shared" si="46"/>
        <v>[317]={[1]="DIVIDER2"; [2]={["ENGLISH"] = ""; }; };</v>
      </c>
      <c r="O318" s="1" t="str">
        <f t="shared" si="47"/>
        <v/>
      </c>
      <c r="P318" t="str">
        <f t="shared" si="48"/>
        <v>[1]=1879399248;</v>
      </c>
      <c r="Q318" t="str">
        <f t="shared" si="49"/>
        <v/>
      </c>
      <c r="R318" t="str">
        <f t="shared" si="50"/>
        <v>[2]={["GENERIC_MITHRIL"]=70;};</v>
      </c>
      <c r="S318" t="str">
        <f t="shared" si="51"/>
        <v/>
      </c>
      <c r="T318" t="str">
        <f t="shared" si="52"/>
        <v/>
      </c>
      <c r="U318" t="str">
        <f t="shared" si="53"/>
        <v>["GENERIC_MITHRIL"]=70;</v>
      </c>
      <c r="V318" t="str">
        <f t="shared" si="54"/>
        <v/>
      </c>
    </row>
    <row r="319" spans="3:22" x14ac:dyDescent="0.25">
      <c r="C319" t="s">
        <v>266</v>
      </c>
      <c r="D319" s="1">
        <v>1879385098</v>
      </c>
      <c r="E319" t="s">
        <v>280</v>
      </c>
      <c r="I319">
        <v>70</v>
      </c>
      <c r="L319" s="2" t="str">
        <f t="shared" si="44"/>
        <v>[318]={[2]={["GENERIC_MITHRIL"]=70;};[1]=1879385098;}; -- Lamp of the Northern Herald</v>
      </c>
      <c r="M319" s="1" t="str">
        <f t="shared" si="45"/>
        <v>[318]={[1]="DIVIDER1"; [2]={["ENGLISH"] = ""; }; };</v>
      </c>
      <c r="N319" s="1" t="str">
        <f t="shared" si="46"/>
        <v>[318]={[1]="DIVIDER2"; [2]={["ENGLISH"] = ""; }; };</v>
      </c>
      <c r="O319" s="1" t="str">
        <f t="shared" si="47"/>
        <v/>
      </c>
      <c r="P319" t="str">
        <f t="shared" si="48"/>
        <v>[1]=1879385098;</v>
      </c>
      <c r="Q319" t="str">
        <f t="shared" si="49"/>
        <v/>
      </c>
      <c r="R319" t="str">
        <f t="shared" si="50"/>
        <v>[2]={["GENERIC_MITHRIL"]=70;};</v>
      </c>
      <c r="S319" t="str">
        <f t="shared" si="51"/>
        <v/>
      </c>
      <c r="T319" t="str">
        <f t="shared" si="52"/>
        <v/>
      </c>
      <c r="U319" t="str">
        <f t="shared" si="53"/>
        <v>["GENERIC_MITHRIL"]=70;</v>
      </c>
      <c r="V319" t="str">
        <f t="shared" si="54"/>
        <v/>
      </c>
    </row>
    <row r="320" spans="3:22" x14ac:dyDescent="0.25">
      <c r="C320" t="s">
        <v>267</v>
      </c>
      <c r="D320" s="1">
        <v>1879385097</v>
      </c>
      <c r="E320" t="s">
        <v>280</v>
      </c>
      <c r="I320">
        <v>70</v>
      </c>
      <c r="L320" s="2" t="str">
        <f t="shared" si="44"/>
        <v>[319]={[2]={["GENERIC_MITHRIL"]=70;};[1]=1879385097;}; -- Trappings of the Northern Herald</v>
      </c>
      <c r="M320" s="1" t="str">
        <f t="shared" si="45"/>
        <v>[319]={[1]="DIVIDER1"; [2]={["ENGLISH"] = ""; }; };</v>
      </c>
      <c r="N320" s="1" t="str">
        <f t="shared" si="46"/>
        <v>[319]={[1]="DIVIDER2"; [2]={["ENGLISH"] = ""; }; };</v>
      </c>
      <c r="O320" s="1" t="str">
        <f t="shared" si="47"/>
        <v/>
      </c>
      <c r="P320" t="str">
        <f t="shared" si="48"/>
        <v>[1]=1879385097;</v>
      </c>
      <c r="Q320" t="str">
        <f t="shared" si="49"/>
        <v/>
      </c>
      <c r="R320" t="str">
        <f t="shared" si="50"/>
        <v>[2]={["GENERIC_MITHRIL"]=70;};</v>
      </c>
      <c r="S320" t="str">
        <f t="shared" si="51"/>
        <v/>
      </c>
      <c r="T320" t="str">
        <f t="shared" si="52"/>
        <v/>
      </c>
      <c r="U320" t="str">
        <f t="shared" si="53"/>
        <v>["GENERIC_MITHRIL"]=70;</v>
      </c>
      <c r="V320" t="str">
        <f t="shared" si="54"/>
        <v/>
      </c>
    </row>
    <row r="321" spans="3:22" x14ac:dyDescent="0.25">
      <c r="C321" t="s">
        <v>268</v>
      </c>
      <c r="D321" s="1">
        <v>1879385099</v>
      </c>
      <c r="E321" t="s">
        <v>280</v>
      </c>
      <c r="I321">
        <v>70</v>
      </c>
      <c r="L321" s="2" t="str">
        <f t="shared" si="44"/>
        <v>[320]={[2]={["GENERIC_MITHRIL"]=70;};[1]=1879385099;}; -- Head-piece of the Northern Herald</v>
      </c>
      <c r="M321" s="1" t="str">
        <f t="shared" si="45"/>
        <v>[320]={[1]="DIVIDER1"; [2]={["ENGLISH"] = ""; }; };</v>
      </c>
      <c r="N321" s="1" t="str">
        <f t="shared" si="46"/>
        <v>[320]={[1]="DIVIDER2"; [2]={["ENGLISH"] = ""; }; };</v>
      </c>
      <c r="O321" s="1" t="str">
        <f t="shared" si="47"/>
        <v/>
      </c>
      <c r="P321" t="str">
        <f t="shared" si="48"/>
        <v>[1]=1879385099;</v>
      </c>
      <c r="Q321" t="str">
        <f t="shared" si="49"/>
        <v/>
      </c>
      <c r="R321" t="str">
        <f t="shared" si="50"/>
        <v>[2]={["GENERIC_MITHRIL"]=70;};</v>
      </c>
      <c r="S321" t="str">
        <f t="shared" si="51"/>
        <v/>
      </c>
      <c r="T321" t="str">
        <f t="shared" si="52"/>
        <v/>
      </c>
      <c r="U321" t="str">
        <f t="shared" si="53"/>
        <v>["GENERIC_MITHRIL"]=70;</v>
      </c>
      <c r="V321" t="str">
        <f t="shared" si="54"/>
        <v/>
      </c>
    </row>
    <row r="322" spans="3:22" x14ac:dyDescent="0.25">
      <c r="C322" t="s">
        <v>269</v>
      </c>
      <c r="D322" s="1">
        <v>1879385100</v>
      </c>
      <c r="E322" t="s">
        <v>280</v>
      </c>
      <c r="I322">
        <v>70</v>
      </c>
      <c r="L322" s="2" t="str">
        <f t="shared" si="44"/>
        <v>[321]={[2]={["GENERIC_MITHRIL"]=70;};[1]=1879385100;}; -- Saddle of the Northern Herald</v>
      </c>
      <c r="M322" s="1" t="str">
        <f t="shared" si="45"/>
        <v>[321]={[1]="DIVIDER1"; [2]={["ENGLISH"] = ""; }; };</v>
      </c>
      <c r="N322" s="1" t="str">
        <f t="shared" si="46"/>
        <v>[321]={[1]="DIVIDER2"; [2]={["ENGLISH"] = ""; }; };</v>
      </c>
      <c r="O322" s="1" t="str">
        <f t="shared" si="47"/>
        <v/>
      </c>
      <c r="P322" t="str">
        <f t="shared" si="48"/>
        <v>[1]=1879385100;</v>
      </c>
      <c r="Q322" t="str">
        <f t="shared" si="49"/>
        <v/>
      </c>
      <c r="R322" t="str">
        <f t="shared" si="50"/>
        <v>[2]={["GENERIC_MITHRIL"]=70;};</v>
      </c>
      <c r="S322" t="str">
        <f t="shared" si="51"/>
        <v/>
      </c>
      <c r="T322" t="str">
        <f t="shared" si="52"/>
        <v/>
      </c>
      <c r="U322" t="str">
        <f t="shared" si="53"/>
        <v>["GENERIC_MITHRIL"]=70;</v>
      </c>
      <c r="V322" t="str">
        <f t="shared" si="54"/>
        <v/>
      </c>
    </row>
    <row r="323" spans="3:22" x14ac:dyDescent="0.25">
      <c r="C323" t="s">
        <v>270</v>
      </c>
      <c r="D323" s="1">
        <v>1879341330</v>
      </c>
      <c r="E323" t="s">
        <v>280</v>
      </c>
      <c r="I323">
        <v>70</v>
      </c>
      <c r="L323" s="2" t="str">
        <f t="shared" si="44"/>
        <v>[322]={[2]={["GENERIC_MITHRIL"]=70;};[1]=1879341330;}; -- Caparison of Winter's Light</v>
      </c>
      <c r="M323" s="1" t="str">
        <f t="shared" si="45"/>
        <v>[322]={[1]="DIVIDER1"; [2]={["ENGLISH"] = ""; }; };</v>
      </c>
      <c r="N323" s="1" t="str">
        <f t="shared" si="46"/>
        <v>[322]={[1]="DIVIDER2"; [2]={["ENGLISH"] = ""; }; };</v>
      </c>
      <c r="O323" s="1" t="str">
        <f t="shared" si="47"/>
        <v/>
      </c>
      <c r="P323" t="str">
        <f t="shared" si="48"/>
        <v>[1]=1879341330;</v>
      </c>
      <c r="Q323" t="str">
        <f t="shared" si="49"/>
        <v/>
      </c>
      <c r="R323" t="str">
        <f t="shared" si="50"/>
        <v>[2]={["GENERIC_MITHRIL"]=70;};</v>
      </c>
      <c r="S323" t="str">
        <f t="shared" si="51"/>
        <v/>
      </c>
      <c r="T323" t="str">
        <f t="shared" si="52"/>
        <v/>
      </c>
      <c r="U323" t="str">
        <f t="shared" si="53"/>
        <v>["GENERIC_MITHRIL"]=70;</v>
      </c>
      <c r="V323" t="str">
        <f t="shared" si="54"/>
        <v/>
      </c>
    </row>
    <row r="324" spans="3:22" x14ac:dyDescent="0.25">
      <c r="C324" t="s">
        <v>271</v>
      </c>
      <c r="D324" s="1">
        <v>1879341335</v>
      </c>
      <c r="E324" t="s">
        <v>280</v>
      </c>
      <c r="I324">
        <v>70</v>
      </c>
      <c r="L324" s="2" t="str">
        <f t="shared" ref="L324:L339" si="66">IF(
  NOT(ISBLANK(A324)),
  M324,
  IF(
    NOT(ISBLANK(B324)),
    N324,
    CONCATENATE("[",ROW()-1,"]={",Q324,R324,P324,"};"," -- ",C324)
  )
)</f>
        <v>[323]={[2]={["GENERIC_MITHRIL"]=70;};[1]=1879341335;}; -- Antlers of Winter's Light</v>
      </c>
      <c r="M324" s="1" t="str">
        <f t="shared" ref="M324:M339" si="67">CONCATENATE("[",ROW()-1,"]={[1]=""DIVIDER1""; [2]={[""ENGLISH""] = """,A324,"""; }; ",O324,"};")</f>
        <v>[323]={[1]="DIVIDER1"; [2]={["ENGLISH"] = ""; }; };</v>
      </c>
      <c r="N324" s="1" t="str">
        <f t="shared" ref="N324:N339" si="68">CONCATENATE("[",ROW()-1,"]={[1]=""DIVIDER2""; [2]={[""ENGLISH""] = """,B324,"""; }; ",O324,"};")</f>
        <v>[323]={[1]="DIVIDER2"; [2]={["ENGLISH"] = ""; }; };</v>
      </c>
      <c r="O324" s="1" t="str">
        <f t="shared" ref="O324:O339" si="69">IF(LEN(K324)&gt;0,CONCATENATE("[""DIVIDER_HEIGHT""] = ",K324,";"),"")</f>
        <v/>
      </c>
      <c r="P324" t="str">
        <f t="shared" ref="P324:P339" si="70">CONCATENATE("[1]=",D324,";")</f>
        <v>[1]=1879341335;</v>
      </c>
      <c r="Q324" t="str">
        <f t="shared" ref="Q324:Q339" si="71">IF(F324&gt;0,CONCATENATE("[3]=",F324,";"),"")</f>
        <v/>
      </c>
      <c r="R324" t="str">
        <f t="shared" ref="R324:R339" si="72">_xlfn.TEXTJOIN("",TRUE,"[2]={",S324:V324,"};")</f>
        <v>[2]={["GENERIC_MITHRIL"]=70;};</v>
      </c>
      <c r="S324" t="str">
        <f t="shared" ref="S324:S339" si="73">IF(G324&gt;0,CONCATENATE("[""",G$1,"""]=",G324,";"),"")</f>
        <v/>
      </c>
      <c r="T324" t="str">
        <f t="shared" ref="T324:T339" si="74">IF(H324&gt;0,CONCATENATE("[""",H$1,"""]=",H324,";"),"")</f>
        <v/>
      </c>
      <c r="U324" t="str">
        <f t="shared" ref="U324:U339" si="75">IF(I324&gt;0,CONCATENATE("[""",I$1,"""]=",I324,";"),"")</f>
        <v>["GENERIC_MITHRIL"]=70;</v>
      </c>
      <c r="V324" t="str">
        <f t="shared" ref="V324:V339" si="76">IF(J324&gt;0,CONCATENATE("[""",J$1,"""]=",J324,";"),"")</f>
        <v/>
      </c>
    </row>
    <row r="325" spans="3:22" x14ac:dyDescent="0.25">
      <c r="C325" t="s">
        <v>272</v>
      </c>
      <c r="D325" s="1">
        <v>1879341334</v>
      </c>
      <c r="E325" t="s">
        <v>280</v>
      </c>
      <c r="I325">
        <v>70</v>
      </c>
      <c r="L325" s="2" t="str">
        <f t="shared" si="66"/>
        <v>[324]={[2]={["GENERIC_MITHRIL"]=70;};[1]=1879341334;}; -- War-steed's Leggings of Winter's Light</v>
      </c>
      <c r="M325" s="1" t="str">
        <f t="shared" si="67"/>
        <v>[324]={[1]="DIVIDER1"; [2]={["ENGLISH"] = ""; }; };</v>
      </c>
      <c r="N325" s="1" t="str">
        <f t="shared" si="68"/>
        <v>[324]={[1]="DIVIDER2"; [2]={["ENGLISH"] = ""; }; };</v>
      </c>
      <c r="O325" s="1" t="str">
        <f t="shared" si="69"/>
        <v/>
      </c>
      <c r="P325" t="str">
        <f t="shared" si="70"/>
        <v>[1]=1879341334;</v>
      </c>
      <c r="Q325" t="str">
        <f t="shared" si="71"/>
        <v/>
      </c>
      <c r="R325" t="str">
        <f t="shared" si="72"/>
        <v>[2]={["GENERIC_MITHRIL"]=70;};</v>
      </c>
      <c r="S325" t="str">
        <f t="shared" si="73"/>
        <v/>
      </c>
      <c r="T325" t="str">
        <f t="shared" si="74"/>
        <v/>
      </c>
      <c r="U325" t="str">
        <f t="shared" si="75"/>
        <v>["GENERIC_MITHRIL"]=70;</v>
      </c>
      <c r="V325" t="str">
        <f t="shared" si="76"/>
        <v/>
      </c>
    </row>
    <row r="326" spans="3:22" x14ac:dyDescent="0.25">
      <c r="C326" t="s">
        <v>273</v>
      </c>
      <c r="D326" s="1">
        <v>1879341336</v>
      </c>
      <c r="E326" t="s">
        <v>280</v>
      </c>
      <c r="I326">
        <v>70</v>
      </c>
      <c r="L326" s="2" t="str">
        <f t="shared" si="66"/>
        <v>[325]={[2]={["GENERIC_MITHRIL"]=70;};[1]=1879341336;}; -- Saddle of Winter's Light</v>
      </c>
      <c r="M326" s="1" t="str">
        <f t="shared" si="67"/>
        <v>[325]={[1]="DIVIDER1"; [2]={["ENGLISH"] = ""; }; };</v>
      </c>
      <c r="N326" s="1" t="str">
        <f t="shared" si="68"/>
        <v>[325]={[1]="DIVIDER2"; [2]={["ENGLISH"] = ""; }; };</v>
      </c>
      <c r="O326" s="1" t="str">
        <f t="shared" si="69"/>
        <v/>
      </c>
      <c r="P326" t="str">
        <f t="shared" si="70"/>
        <v>[1]=1879341336;</v>
      </c>
      <c r="Q326" t="str">
        <f t="shared" si="71"/>
        <v/>
      </c>
      <c r="R326" t="str">
        <f t="shared" si="72"/>
        <v>[2]={["GENERIC_MITHRIL"]=70;};</v>
      </c>
      <c r="S326" t="str">
        <f t="shared" si="73"/>
        <v/>
      </c>
      <c r="T326" t="str">
        <f t="shared" si="74"/>
        <v/>
      </c>
      <c r="U326" t="str">
        <f t="shared" si="75"/>
        <v>["GENERIC_MITHRIL"]=70;</v>
      </c>
      <c r="V326" t="str">
        <f t="shared" si="76"/>
        <v/>
      </c>
    </row>
    <row r="327" spans="3:22" x14ac:dyDescent="0.25">
      <c r="C327" t="s">
        <v>274</v>
      </c>
      <c r="D327" s="1">
        <v>1879341329</v>
      </c>
      <c r="E327" t="s">
        <v>280</v>
      </c>
      <c r="I327">
        <v>70</v>
      </c>
      <c r="L327" s="2" t="str">
        <f t="shared" si="66"/>
        <v>[326]={[2]={["GENERIC_MITHRIL"]=70;};[1]=1879341329;}; -- Tail of Winter's Light</v>
      </c>
      <c r="M327" s="1" t="str">
        <f t="shared" si="67"/>
        <v>[326]={[1]="DIVIDER1"; [2]={["ENGLISH"] = ""; }; };</v>
      </c>
      <c r="N327" s="1" t="str">
        <f t="shared" si="68"/>
        <v>[326]={[1]="DIVIDER2"; [2]={["ENGLISH"] = ""; }; };</v>
      </c>
      <c r="O327" s="1" t="str">
        <f t="shared" si="69"/>
        <v/>
      </c>
      <c r="P327" t="str">
        <f t="shared" si="70"/>
        <v>[1]=1879341329;</v>
      </c>
      <c r="Q327" t="str">
        <f t="shared" si="71"/>
        <v/>
      </c>
      <c r="R327" t="str">
        <f t="shared" si="72"/>
        <v>[2]={["GENERIC_MITHRIL"]=70;};</v>
      </c>
      <c r="S327" t="str">
        <f t="shared" si="73"/>
        <v/>
      </c>
      <c r="T327" t="str">
        <f t="shared" si="74"/>
        <v/>
      </c>
      <c r="U327" t="str">
        <f t="shared" si="75"/>
        <v>["GENERIC_MITHRIL"]=70;</v>
      </c>
      <c r="V327" t="str">
        <f t="shared" si="76"/>
        <v/>
      </c>
    </row>
    <row r="328" spans="3:22" x14ac:dyDescent="0.25">
      <c r="C328" t="s">
        <v>275</v>
      </c>
      <c r="D328" s="1">
        <v>1879329812</v>
      </c>
      <c r="E328" t="s">
        <v>280</v>
      </c>
      <c r="I328">
        <v>70</v>
      </c>
      <c r="L328" s="2" t="str">
        <f t="shared" si="66"/>
        <v>[327]={[2]={["GENERIC_MITHRIL"]=70;};[1]=1879329812;}; -- Caparison of the Ithilien Winter</v>
      </c>
      <c r="M328" s="1" t="str">
        <f t="shared" si="67"/>
        <v>[327]={[1]="DIVIDER1"; [2]={["ENGLISH"] = ""; }; };</v>
      </c>
      <c r="N328" s="1" t="str">
        <f t="shared" si="68"/>
        <v>[327]={[1]="DIVIDER2"; [2]={["ENGLISH"] = ""; }; };</v>
      </c>
      <c r="O328" s="1" t="str">
        <f t="shared" si="69"/>
        <v/>
      </c>
      <c r="P328" t="str">
        <f t="shared" si="70"/>
        <v>[1]=1879329812;</v>
      </c>
      <c r="Q328" t="str">
        <f t="shared" si="71"/>
        <v/>
      </c>
      <c r="R328" t="str">
        <f t="shared" si="72"/>
        <v>[2]={["GENERIC_MITHRIL"]=70;};</v>
      </c>
      <c r="S328" t="str">
        <f t="shared" si="73"/>
        <v/>
      </c>
      <c r="T328" t="str">
        <f t="shared" si="74"/>
        <v/>
      </c>
      <c r="U328" t="str">
        <f t="shared" si="75"/>
        <v>["GENERIC_MITHRIL"]=70;</v>
      </c>
      <c r="V328" t="str">
        <f t="shared" si="76"/>
        <v/>
      </c>
    </row>
    <row r="329" spans="3:22" x14ac:dyDescent="0.25">
      <c r="C329" t="s">
        <v>276</v>
      </c>
      <c r="D329" s="1">
        <v>1879315982</v>
      </c>
      <c r="E329" t="s">
        <v>280</v>
      </c>
      <c r="I329">
        <v>70</v>
      </c>
      <c r="L329" s="2" t="str">
        <f t="shared" si="66"/>
        <v>[328]={[2]={["GENERIC_MITHRIL"]=70;};[1]=1879315982;}; -- Winter Winds Caparison</v>
      </c>
      <c r="M329" s="1" t="str">
        <f t="shared" si="67"/>
        <v>[328]={[1]="DIVIDER1"; [2]={["ENGLISH"] = ""; }; };</v>
      </c>
      <c r="N329" s="1" t="str">
        <f t="shared" si="68"/>
        <v>[328]={[1]="DIVIDER2"; [2]={["ENGLISH"] = ""; }; };</v>
      </c>
      <c r="O329" s="1" t="str">
        <f t="shared" si="69"/>
        <v/>
      </c>
      <c r="P329" t="str">
        <f t="shared" si="70"/>
        <v>[1]=1879315982;</v>
      </c>
      <c r="Q329" t="str">
        <f t="shared" si="71"/>
        <v/>
      </c>
      <c r="R329" t="str">
        <f t="shared" si="72"/>
        <v>[2]={["GENERIC_MITHRIL"]=70;};</v>
      </c>
      <c r="S329" t="str">
        <f t="shared" si="73"/>
        <v/>
      </c>
      <c r="T329" t="str">
        <f t="shared" si="74"/>
        <v/>
      </c>
      <c r="U329" t="str">
        <f t="shared" si="75"/>
        <v>["GENERIC_MITHRIL"]=70;</v>
      </c>
      <c r="V329" t="str">
        <f t="shared" si="76"/>
        <v/>
      </c>
    </row>
    <row r="330" spans="3:22" x14ac:dyDescent="0.25">
      <c r="C330" t="s">
        <v>277</v>
      </c>
      <c r="D330" s="1">
        <v>1879301206</v>
      </c>
      <c r="E330" t="s">
        <v>280</v>
      </c>
      <c r="I330">
        <v>70</v>
      </c>
      <c r="L330" s="2" t="str">
        <f t="shared" si="66"/>
        <v>[329]={[2]={["GENERIC_MITHRIL"]=70;};[1]=1879301206;}; -- Wintertide Caparison</v>
      </c>
      <c r="M330" s="1" t="str">
        <f t="shared" si="67"/>
        <v>[329]={[1]="DIVIDER1"; [2]={["ENGLISH"] = ""; }; };</v>
      </c>
      <c r="N330" s="1" t="str">
        <f t="shared" si="68"/>
        <v>[329]={[1]="DIVIDER2"; [2]={["ENGLISH"] = ""; }; };</v>
      </c>
      <c r="O330" s="1" t="str">
        <f t="shared" si="69"/>
        <v/>
      </c>
      <c r="P330" t="str">
        <f t="shared" si="70"/>
        <v>[1]=1879301206;</v>
      </c>
      <c r="Q330" t="str">
        <f t="shared" si="71"/>
        <v/>
      </c>
      <c r="R330" t="str">
        <f t="shared" si="72"/>
        <v>[2]={["GENERIC_MITHRIL"]=70;};</v>
      </c>
      <c r="S330" t="str">
        <f t="shared" si="73"/>
        <v/>
      </c>
      <c r="T330" t="str">
        <f t="shared" si="74"/>
        <v/>
      </c>
      <c r="U330" t="str">
        <f t="shared" si="75"/>
        <v>["GENERIC_MITHRIL"]=70;</v>
      </c>
      <c r="V330" t="str">
        <f t="shared" si="76"/>
        <v/>
      </c>
    </row>
    <row r="331" spans="3:22" x14ac:dyDescent="0.25">
      <c r="C331" t="s">
        <v>278</v>
      </c>
      <c r="D331">
        <v>1879257016</v>
      </c>
      <c r="I331">
        <v>70</v>
      </c>
      <c r="L331" s="2" t="str">
        <f t="shared" si="66"/>
        <v>[330]={[2]={["GENERIC_MITHRIL"]=70;};[1]=1879257016;}; -- War-steed Cosmetic Set - Wintry Yule Appearance</v>
      </c>
      <c r="M331" s="1" t="str">
        <f t="shared" si="67"/>
        <v>[330]={[1]="DIVIDER1"; [2]={["ENGLISH"] = ""; }; };</v>
      </c>
      <c r="N331" s="1" t="str">
        <f t="shared" si="68"/>
        <v>[330]={[1]="DIVIDER2"; [2]={["ENGLISH"] = ""; }; };</v>
      </c>
      <c r="O331" s="1" t="str">
        <f t="shared" si="69"/>
        <v/>
      </c>
      <c r="P331" t="str">
        <f t="shared" si="70"/>
        <v>[1]=1879257016;</v>
      </c>
      <c r="Q331" t="str">
        <f t="shared" si="71"/>
        <v/>
      </c>
      <c r="R331" t="str">
        <f t="shared" si="72"/>
        <v>[2]={["GENERIC_MITHRIL"]=70;};</v>
      </c>
      <c r="S331" t="str">
        <f t="shared" si="73"/>
        <v/>
      </c>
      <c r="T331" t="str">
        <f t="shared" si="74"/>
        <v/>
      </c>
      <c r="U331" t="str">
        <f t="shared" si="75"/>
        <v>["GENERIC_MITHRIL"]=70;</v>
      </c>
      <c r="V331" t="str">
        <f t="shared" si="76"/>
        <v/>
      </c>
    </row>
    <row r="332" spans="3:22" x14ac:dyDescent="0.25">
      <c r="L332" s="2" t="str">
        <f t="shared" si="66"/>
        <v xml:space="preserve">[331]={[2]={};[1]=;}; -- </v>
      </c>
      <c r="M332" s="1" t="str">
        <f t="shared" si="67"/>
        <v>[331]={[1]="DIVIDER1"; [2]={["ENGLISH"] = ""; }; };</v>
      </c>
      <c r="N332" s="1" t="str">
        <f t="shared" si="68"/>
        <v>[331]={[1]="DIVIDER2"; [2]={["ENGLISH"] = ""; }; };</v>
      </c>
      <c r="O332" s="1" t="str">
        <f t="shared" si="69"/>
        <v/>
      </c>
      <c r="P332" t="str">
        <f t="shared" si="70"/>
        <v>[1]=;</v>
      </c>
      <c r="Q332" t="str">
        <f t="shared" si="71"/>
        <v/>
      </c>
      <c r="R332" t="str">
        <f t="shared" si="72"/>
        <v>[2]={};</v>
      </c>
      <c r="S332" t="str">
        <f t="shared" si="73"/>
        <v/>
      </c>
      <c r="T332" t="str">
        <f t="shared" si="74"/>
        <v/>
      </c>
      <c r="U332" t="str">
        <f t="shared" si="75"/>
        <v/>
      </c>
      <c r="V332" t="str">
        <f t="shared" si="76"/>
        <v/>
      </c>
    </row>
    <row r="333" spans="3:22" x14ac:dyDescent="0.25">
      <c r="L333" s="2" t="str">
        <f t="shared" si="66"/>
        <v xml:space="preserve">[332]={[2]={};[1]=;}; -- </v>
      </c>
      <c r="M333" s="1" t="str">
        <f t="shared" si="67"/>
        <v>[332]={[1]="DIVIDER1"; [2]={["ENGLISH"] = ""; }; };</v>
      </c>
      <c r="N333" s="1" t="str">
        <f t="shared" si="68"/>
        <v>[332]={[1]="DIVIDER2"; [2]={["ENGLISH"] = ""; }; };</v>
      </c>
      <c r="O333" s="1" t="str">
        <f t="shared" si="69"/>
        <v/>
      </c>
      <c r="P333" t="str">
        <f t="shared" si="70"/>
        <v>[1]=;</v>
      </c>
      <c r="Q333" t="str">
        <f t="shared" si="71"/>
        <v/>
      </c>
      <c r="R333" t="str">
        <f t="shared" si="72"/>
        <v>[2]={};</v>
      </c>
      <c r="S333" t="str">
        <f t="shared" si="73"/>
        <v/>
      </c>
      <c r="T333" t="str">
        <f t="shared" si="74"/>
        <v/>
      </c>
      <c r="U333" t="str">
        <f t="shared" si="75"/>
        <v/>
      </c>
      <c r="V333" t="str">
        <f t="shared" si="76"/>
        <v/>
      </c>
    </row>
    <row r="334" spans="3:22" x14ac:dyDescent="0.25">
      <c r="L334" s="2" t="str">
        <f t="shared" si="66"/>
        <v xml:space="preserve">[333]={[2]={};[1]=;}; -- </v>
      </c>
      <c r="M334" s="1" t="str">
        <f t="shared" si="67"/>
        <v>[333]={[1]="DIVIDER1"; [2]={["ENGLISH"] = ""; }; };</v>
      </c>
      <c r="N334" s="1" t="str">
        <f t="shared" si="68"/>
        <v>[333]={[1]="DIVIDER2"; [2]={["ENGLISH"] = ""; }; };</v>
      </c>
      <c r="O334" s="1" t="str">
        <f t="shared" si="69"/>
        <v/>
      </c>
      <c r="P334" t="str">
        <f t="shared" si="70"/>
        <v>[1]=;</v>
      </c>
      <c r="Q334" t="str">
        <f t="shared" si="71"/>
        <v/>
      </c>
      <c r="R334" t="str">
        <f t="shared" si="72"/>
        <v>[2]={};</v>
      </c>
      <c r="S334" t="str">
        <f t="shared" si="73"/>
        <v/>
      </c>
      <c r="T334" t="str">
        <f t="shared" si="74"/>
        <v/>
      </c>
      <c r="U334" t="str">
        <f t="shared" si="75"/>
        <v/>
      </c>
      <c r="V334" t="str">
        <f t="shared" si="76"/>
        <v/>
      </c>
    </row>
    <row r="335" spans="3:22" x14ac:dyDescent="0.25">
      <c r="L335" s="2" t="str">
        <f t="shared" si="66"/>
        <v xml:space="preserve">[334]={[2]={};[1]=;}; -- </v>
      </c>
      <c r="M335" s="1" t="str">
        <f t="shared" si="67"/>
        <v>[334]={[1]="DIVIDER1"; [2]={["ENGLISH"] = ""; }; };</v>
      </c>
      <c r="N335" s="1" t="str">
        <f t="shared" si="68"/>
        <v>[334]={[1]="DIVIDER2"; [2]={["ENGLISH"] = ""; }; };</v>
      </c>
      <c r="O335" s="1" t="str">
        <f t="shared" si="69"/>
        <v/>
      </c>
      <c r="P335" t="str">
        <f t="shared" si="70"/>
        <v>[1]=;</v>
      </c>
      <c r="Q335" t="str">
        <f t="shared" si="71"/>
        <v/>
      </c>
      <c r="R335" t="str">
        <f t="shared" si="72"/>
        <v>[2]={};</v>
      </c>
      <c r="S335" t="str">
        <f t="shared" si="73"/>
        <v/>
      </c>
      <c r="T335" t="str">
        <f t="shared" si="74"/>
        <v/>
      </c>
      <c r="U335" t="str">
        <f t="shared" si="75"/>
        <v/>
      </c>
      <c r="V335" t="str">
        <f t="shared" si="76"/>
        <v/>
      </c>
    </row>
    <row r="336" spans="3:22" x14ac:dyDescent="0.25">
      <c r="L336" s="2" t="str">
        <f t="shared" si="66"/>
        <v xml:space="preserve">[335]={[2]={};[1]=;}; -- </v>
      </c>
      <c r="M336" s="1" t="str">
        <f t="shared" si="67"/>
        <v>[335]={[1]="DIVIDER1"; [2]={["ENGLISH"] = ""; }; };</v>
      </c>
      <c r="N336" s="1" t="str">
        <f t="shared" si="68"/>
        <v>[335]={[1]="DIVIDER2"; [2]={["ENGLISH"] = ""; }; };</v>
      </c>
      <c r="O336" s="1" t="str">
        <f t="shared" si="69"/>
        <v/>
      </c>
      <c r="P336" t="str">
        <f t="shared" si="70"/>
        <v>[1]=;</v>
      </c>
      <c r="Q336" t="str">
        <f t="shared" si="71"/>
        <v/>
      </c>
      <c r="R336" t="str">
        <f t="shared" si="72"/>
        <v>[2]={};</v>
      </c>
      <c r="S336" t="str">
        <f t="shared" si="73"/>
        <v/>
      </c>
      <c r="T336" t="str">
        <f t="shared" si="74"/>
        <v/>
      </c>
      <c r="U336" t="str">
        <f t="shared" si="75"/>
        <v/>
      </c>
      <c r="V336" t="str">
        <f t="shared" si="76"/>
        <v/>
      </c>
    </row>
    <row r="337" spans="12:22" x14ac:dyDescent="0.25">
      <c r="L337" s="2" t="str">
        <f t="shared" si="66"/>
        <v xml:space="preserve">[336]={[2]={};[1]=;}; -- </v>
      </c>
      <c r="M337" s="1" t="str">
        <f t="shared" si="67"/>
        <v>[336]={[1]="DIVIDER1"; [2]={["ENGLISH"] = ""; }; };</v>
      </c>
      <c r="N337" s="1" t="str">
        <f t="shared" si="68"/>
        <v>[336]={[1]="DIVIDER2"; [2]={["ENGLISH"] = ""; }; };</v>
      </c>
      <c r="O337" s="1" t="str">
        <f t="shared" si="69"/>
        <v/>
      </c>
      <c r="P337" t="str">
        <f t="shared" si="70"/>
        <v>[1]=;</v>
      </c>
      <c r="Q337" t="str">
        <f t="shared" si="71"/>
        <v/>
      </c>
      <c r="R337" t="str">
        <f t="shared" si="72"/>
        <v>[2]={};</v>
      </c>
      <c r="S337" t="str">
        <f t="shared" si="73"/>
        <v/>
      </c>
      <c r="T337" t="str">
        <f t="shared" si="74"/>
        <v/>
      </c>
      <c r="U337" t="str">
        <f t="shared" si="75"/>
        <v/>
      </c>
      <c r="V337" t="str">
        <f t="shared" si="76"/>
        <v/>
      </c>
    </row>
    <row r="338" spans="12:22" x14ac:dyDescent="0.25">
      <c r="L338" s="2" t="str">
        <f t="shared" si="66"/>
        <v xml:space="preserve">[337]={[2]={};[1]=;}; -- </v>
      </c>
      <c r="M338" s="1" t="str">
        <f t="shared" si="67"/>
        <v>[337]={[1]="DIVIDER1"; [2]={["ENGLISH"] = ""; }; };</v>
      </c>
      <c r="N338" s="1" t="str">
        <f t="shared" si="68"/>
        <v>[337]={[1]="DIVIDER2"; [2]={["ENGLISH"] = ""; }; };</v>
      </c>
      <c r="O338" s="1" t="str">
        <f t="shared" si="69"/>
        <v/>
      </c>
      <c r="P338" t="str">
        <f t="shared" si="70"/>
        <v>[1]=;</v>
      </c>
      <c r="Q338" t="str">
        <f t="shared" si="71"/>
        <v/>
      </c>
      <c r="R338" t="str">
        <f t="shared" si="72"/>
        <v>[2]={};</v>
      </c>
      <c r="S338" t="str">
        <f t="shared" si="73"/>
        <v/>
      </c>
      <c r="T338" t="str">
        <f t="shared" si="74"/>
        <v/>
      </c>
      <c r="U338" t="str">
        <f t="shared" si="75"/>
        <v/>
      </c>
      <c r="V338" t="str">
        <f t="shared" si="76"/>
        <v/>
      </c>
    </row>
    <row r="339" spans="12:22" x14ac:dyDescent="0.25">
      <c r="L339" s="2" t="str">
        <f t="shared" si="66"/>
        <v xml:space="preserve">[338]={[2]={};[1]=;}; -- </v>
      </c>
      <c r="M339" s="1" t="str">
        <f t="shared" si="67"/>
        <v>[338]={[1]="DIVIDER1"; [2]={["ENGLISH"] = ""; }; };</v>
      </c>
      <c r="N339" s="1" t="str">
        <f t="shared" si="68"/>
        <v>[338]={[1]="DIVIDER2"; [2]={["ENGLISH"] = ""; }; };</v>
      </c>
      <c r="O339" s="1" t="str">
        <f t="shared" si="69"/>
        <v/>
      </c>
      <c r="P339" t="str">
        <f t="shared" si="70"/>
        <v>[1]=;</v>
      </c>
      <c r="Q339" t="str">
        <f t="shared" si="71"/>
        <v/>
      </c>
      <c r="R339" t="str">
        <f t="shared" si="72"/>
        <v>[2]={};</v>
      </c>
      <c r="S339" t="str">
        <f t="shared" si="73"/>
        <v/>
      </c>
      <c r="T339" t="str">
        <f t="shared" si="74"/>
        <v/>
      </c>
      <c r="U339" t="str">
        <f t="shared" si="75"/>
        <v/>
      </c>
      <c r="V339" t="str">
        <f t="shared" si="76"/>
        <v/>
      </c>
    </row>
  </sheetData>
  <conditionalFormatting sqref="C205:C229">
    <cfRule type="duplicateValues" dxfId="3" priority="1"/>
  </conditionalFormatting>
  <conditionalFormatting sqref="C230:C1048576 C1:C204">
    <cfRule type="duplicateValues" dxfId="2" priority="3"/>
  </conditionalFormatting>
  <conditionalFormatting sqref="D114:E114">
    <cfRule type="duplicateValues" dxfId="1" priority="2"/>
  </conditionalFormatting>
  <conditionalFormatting sqref="D240:E1048576 D230:E238 D205:D229 D1:E113 D115:E204">
    <cfRule type="duplicateValues" dxfId="0" priority="4"/>
  </conditionalFormatting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2024-03-13T18:13:09Z</dcterms:created>
  <dcterms:modified xsi:type="dcterms:W3CDTF">2024-12-17T20:29:11Z</dcterms:modified>
</cp:coreProperties>
</file>