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FestivalBuddyII\_sourceFiles\Barter Items\"/>
    </mc:Choice>
  </mc:AlternateContent>
  <xr:revisionPtr revIDLastSave="0" documentId="13_ncr:1_{18DBF924-EFB1-4422-9204-B656E1747751}" xr6:coauthVersionLast="47" xr6:coauthVersionMax="47" xr10:uidLastSave="{00000000-0000-0000-0000-000000000000}"/>
  <bookViews>
    <workbookView xWindow="-14400" yWindow="0" windowWidth="14400" windowHeight="15600" xr2:uid="{83101F25-9AB0-48DD-9147-B2D704E74084}"/>
  </bookViews>
  <sheets>
    <sheet name="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O3" i="1"/>
  <c r="P3" i="1"/>
  <c r="Q3" i="1"/>
  <c r="R3" i="1"/>
  <c r="S3" i="1"/>
  <c r="T3" i="1"/>
  <c r="L4" i="1"/>
  <c r="M4" i="1"/>
  <c r="O4" i="1"/>
  <c r="P4" i="1"/>
  <c r="Q4" i="1"/>
  <c r="R4" i="1"/>
  <c r="S4" i="1"/>
  <c r="T4" i="1"/>
  <c r="L5" i="1"/>
  <c r="M5" i="1"/>
  <c r="O5" i="1"/>
  <c r="P5" i="1"/>
  <c r="Q5" i="1"/>
  <c r="R5" i="1"/>
  <c r="S5" i="1"/>
  <c r="T5" i="1"/>
  <c r="L6" i="1"/>
  <c r="M6" i="1"/>
  <c r="O6" i="1"/>
  <c r="P6" i="1"/>
  <c r="Q6" i="1"/>
  <c r="R6" i="1"/>
  <c r="S6" i="1"/>
  <c r="T6" i="1"/>
  <c r="L7" i="1"/>
  <c r="M7" i="1"/>
  <c r="O7" i="1"/>
  <c r="P7" i="1"/>
  <c r="Q7" i="1"/>
  <c r="R7" i="1"/>
  <c r="S7" i="1"/>
  <c r="T7" i="1"/>
  <c r="L8" i="1"/>
  <c r="M8" i="1"/>
  <c r="O8" i="1"/>
  <c r="P8" i="1"/>
  <c r="Q8" i="1"/>
  <c r="R8" i="1"/>
  <c r="S8" i="1"/>
  <c r="T8" i="1"/>
  <c r="L9" i="1"/>
  <c r="M9" i="1"/>
  <c r="O9" i="1"/>
  <c r="P9" i="1"/>
  <c r="Q9" i="1"/>
  <c r="R9" i="1"/>
  <c r="S9" i="1"/>
  <c r="T9" i="1"/>
  <c r="L10" i="1"/>
  <c r="M10" i="1"/>
  <c r="O10" i="1"/>
  <c r="P10" i="1"/>
  <c r="Q10" i="1"/>
  <c r="R10" i="1"/>
  <c r="S10" i="1"/>
  <c r="T10" i="1"/>
  <c r="L11" i="1"/>
  <c r="M11" i="1"/>
  <c r="O11" i="1"/>
  <c r="P11" i="1"/>
  <c r="Q11" i="1"/>
  <c r="R11" i="1"/>
  <c r="S11" i="1"/>
  <c r="T11" i="1"/>
  <c r="L12" i="1"/>
  <c r="M12" i="1"/>
  <c r="O12" i="1"/>
  <c r="P12" i="1"/>
  <c r="Q12" i="1"/>
  <c r="R12" i="1"/>
  <c r="S12" i="1"/>
  <c r="T12" i="1"/>
  <c r="L13" i="1"/>
  <c r="M13" i="1"/>
  <c r="O13" i="1"/>
  <c r="P13" i="1"/>
  <c r="Q13" i="1"/>
  <c r="R13" i="1"/>
  <c r="S13" i="1"/>
  <c r="T13" i="1"/>
  <c r="L14" i="1"/>
  <c r="M14" i="1"/>
  <c r="O14" i="1"/>
  <c r="P14" i="1"/>
  <c r="Q14" i="1"/>
  <c r="R14" i="1"/>
  <c r="S14" i="1"/>
  <c r="T14" i="1"/>
  <c r="L15" i="1"/>
  <c r="M15" i="1"/>
  <c r="O15" i="1"/>
  <c r="P15" i="1"/>
  <c r="Q15" i="1"/>
  <c r="R15" i="1"/>
  <c r="S15" i="1"/>
  <c r="T15" i="1"/>
  <c r="L16" i="1"/>
  <c r="M16" i="1"/>
  <c r="O16" i="1"/>
  <c r="P16" i="1"/>
  <c r="Q16" i="1"/>
  <c r="R16" i="1"/>
  <c r="S16" i="1"/>
  <c r="T16" i="1"/>
  <c r="L17" i="1"/>
  <c r="M17" i="1"/>
  <c r="O17" i="1"/>
  <c r="P17" i="1"/>
  <c r="Q17" i="1"/>
  <c r="R17" i="1"/>
  <c r="S17" i="1"/>
  <c r="T17" i="1"/>
  <c r="L18" i="1"/>
  <c r="M18" i="1"/>
  <c r="O18" i="1"/>
  <c r="P18" i="1"/>
  <c r="Q18" i="1"/>
  <c r="R18" i="1"/>
  <c r="S18" i="1"/>
  <c r="T18" i="1"/>
  <c r="L19" i="1"/>
  <c r="M19" i="1"/>
  <c r="O19" i="1"/>
  <c r="P19" i="1"/>
  <c r="Q19" i="1"/>
  <c r="R19" i="1"/>
  <c r="S19" i="1"/>
  <c r="T19" i="1"/>
  <c r="L20" i="1"/>
  <c r="M20" i="1"/>
  <c r="O20" i="1"/>
  <c r="P20" i="1"/>
  <c r="Q20" i="1"/>
  <c r="R20" i="1"/>
  <c r="S20" i="1"/>
  <c r="T20" i="1"/>
  <c r="L21" i="1"/>
  <c r="M21" i="1"/>
  <c r="O21" i="1"/>
  <c r="P21" i="1"/>
  <c r="Q21" i="1"/>
  <c r="R21" i="1"/>
  <c r="S21" i="1"/>
  <c r="T21" i="1"/>
  <c r="K22" i="1"/>
  <c r="L22" i="1"/>
  <c r="M22" i="1"/>
  <c r="O22" i="1"/>
  <c r="P22" i="1"/>
  <c r="Q22" i="1"/>
  <c r="R22" i="1"/>
  <c r="S22" i="1"/>
  <c r="T22" i="1"/>
  <c r="L23" i="1"/>
  <c r="M23" i="1"/>
  <c r="O23" i="1"/>
  <c r="P23" i="1"/>
  <c r="Q23" i="1"/>
  <c r="R23" i="1"/>
  <c r="S23" i="1"/>
  <c r="T23" i="1"/>
  <c r="L24" i="1"/>
  <c r="M24" i="1"/>
  <c r="O24" i="1"/>
  <c r="P24" i="1"/>
  <c r="Q24" i="1"/>
  <c r="R24" i="1"/>
  <c r="S24" i="1"/>
  <c r="T24" i="1"/>
  <c r="L25" i="1"/>
  <c r="M25" i="1"/>
  <c r="O25" i="1"/>
  <c r="P25" i="1"/>
  <c r="Q25" i="1"/>
  <c r="N25" i="1" s="1"/>
  <c r="R25" i="1"/>
  <c r="S25" i="1"/>
  <c r="T25" i="1"/>
  <c r="L26" i="1"/>
  <c r="M26" i="1"/>
  <c r="O26" i="1"/>
  <c r="P26" i="1"/>
  <c r="Q26" i="1"/>
  <c r="R26" i="1"/>
  <c r="S26" i="1"/>
  <c r="T26" i="1"/>
  <c r="L27" i="1"/>
  <c r="M27" i="1"/>
  <c r="O27" i="1"/>
  <c r="P27" i="1"/>
  <c r="Q27" i="1"/>
  <c r="R27" i="1"/>
  <c r="S27" i="1"/>
  <c r="T27" i="1"/>
  <c r="L28" i="1"/>
  <c r="M28" i="1"/>
  <c r="O28" i="1"/>
  <c r="P28" i="1"/>
  <c r="Q28" i="1"/>
  <c r="R28" i="1"/>
  <c r="S28" i="1"/>
  <c r="T28" i="1"/>
  <c r="L29" i="1"/>
  <c r="M29" i="1"/>
  <c r="O29" i="1"/>
  <c r="P29" i="1"/>
  <c r="Q29" i="1"/>
  <c r="R29" i="1"/>
  <c r="S29" i="1"/>
  <c r="T29" i="1"/>
  <c r="L30" i="1"/>
  <c r="M30" i="1"/>
  <c r="O30" i="1"/>
  <c r="P30" i="1"/>
  <c r="Q30" i="1"/>
  <c r="R30" i="1"/>
  <c r="S30" i="1"/>
  <c r="T30" i="1"/>
  <c r="L31" i="1"/>
  <c r="M31" i="1"/>
  <c r="O31" i="1"/>
  <c r="P31" i="1"/>
  <c r="Q31" i="1"/>
  <c r="R31" i="1"/>
  <c r="S31" i="1"/>
  <c r="T31" i="1"/>
  <c r="L32" i="1"/>
  <c r="M32" i="1"/>
  <c r="O32" i="1"/>
  <c r="P32" i="1"/>
  <c r="Q32" i="1"/>
  <c r="R32" i="1"/>
  <c r="S32" i="1"/>
  <c r="T32" i="1"/>
  <c r="L33" i="1"/>
  <c r="M33" i="1"/>
  <c r="O33" i="1"/>
  <c r="P33" i="1"/>
  <c r="Q33" i="1"/>
  <c r="R33" i="1"/>
  <c r="S33" i="1"/>
  <c r="T33" i="1"/>
  <c r="L34" i="1"/>
  <c r="M34" i="1"/>
  <c r="O34" i="1"/>
  <c r="P34" i="1"/>
  <c r="Q34" i="1"/>
  <c r="R34" i="1"/>
  <c r="S34" i="1"/>
  <c r="T34" i="1"/>
  <c r="L35" i="1"/>
  <c r="M35" i="1"/>
  <c r="O35" i="1"/>
  <c r="P35" i="1"/>
  <c r="Q35" i="1"/>
  <c r="R35" i="1"/>
  <c r="S35" i="1"/>
  <c r="T35" i="1"/>
  <c r="L36" i="1"/>
  <c r="M36" i="1"/>
  <c r="O36" i="1"/>
  <c r="P36" i="1"/>
  <c r="Q36" i="1"/>
  <c r="R36" i="1"/>
  <c r="S36" i="1"/>
  <c r="T36" i="1"/>
  <c r="L37" i="1"/>
  <c r="M37" i="1"/>
  <c r="O37" i="1"/>
  <c r="P37" i="1"/>
  <c r="Q37" i="1"/>
  <c r="R37" i="1"/>
  <c r="S37" i="1"/>
  <c r="T37" i="1"/>
  <c r="L38" i="1"/>
  <c r="M38" i="1"/>
  <c r="O38" i="1"/>
  <c r="P38" i="1"/>
  <c r="Q38" i="1"/>
  <c r="R38" i="1"/>
  <c r="S38" i="1"/>
  <c r="T38" i="1"/>
  <c r="L39" i="1"/>
  <c r="M39" i="1"/>
  <c r="O39" i="1"/>
  <c r="P39" i="1"/>
  <c r="Q39" i="1"/>
  <c r="R39" i="1"/>
  <c r="S39" i="1"/>
  <c r="T39" i="1"/>
  <c r="L40" i="1"/>
  <c r="M40" i="1"/>
  <c r="O40" i="1"/>
  <c r="P40" i="1"/>
  <c r="Q40" i="1"/>
  <c r="R40" i="1"/>
  <c r="S40" i="1"/>
  <c r="T40" i="1"/>
  <c r="L41" i="1"/>
  <c r="M41" i="1"/>
  <c r="O41" i="1"/>
  <c r="P41" i="1"/>
  <c r="Q41" i="1"/>
  <c r="R41" i="1"/>
  <c r="S41" i="1"/>
  <c r="T41" i="1"/>
  <c r="L42" i="1"/>
  <c r="M42" i="1"/>
  <c r="O42" i="1"/>
  <c r="P42" i="1"/>
  <c r="Q42" i="1"/>
  <c r="R42" i="1"/>
  <c r="S42" i="1"/>
  <c r="T42" i="1"/>
  <c r="K43" i="1"/>
  <c r="L43" i="1"/>
  <c r="M43" i="1"/>
  <c r="O43" i="1"/>
  <c r="P43" i="1"/>
  <c r="Q43" i="1"/>
  <c r="R43" i="1"/>
  <c r="S43" i="1"/>
  <c r="T43" i="1"/>
  <c r="L44" i="1"/>
  <c r="M44" i="1"/>
  <c r="O44" i="1"/>
  <c r="P44" i="1"/>
  <c r="Q44" i="1"/>
  <c r="R44" i="1"/>
  <c r="S44" i="1"/>
  <c r="T44" i="1"/>
  <c r="L45" i="1"/>
  <c r="M45" i="1"/>
  <c r="O45" i="1"/>
  <c r="P45" i="1"/>
  <c r="Q45" i="1"/>
  <c r="R45" i="1"/>
  <c r="S45" i="1"/>
  <c r="T45" i="1"/>
  <c r="L46" i="1"/>
  <c r="M46" i="1"/>
  <c r="O46" i="1"/>
  <c r="P46" i="1"/>
  <c r="N46" i="1" s="1"/>
  <c r="K46" i="1" s="1"/>
  <c r="Q46" i="1"/>
  <c r="R46" i="1"/>
  <c r="S46" i="1"/>
  <c r="T46" i="1"/>
  <c r="L47" i="1"/>
  <c r="M47" i="1"/>
  <c r="O47" i="1"/>
  <c r="P47" i="1"/>
  <c r="Q47" i="1"/>
  <c r="R47" i="1"/>
  <c r="S47" i="1"/>
  <c r="T47" i="1"/>
  <c r="L48" i="1"/>
  <c r="M48" i="1"/>
  <c r="O48" i="1"/>
  <c r="P48" i="1"/>
  <c r="Q48" i="1"/>
  <c r="R48" i="1"/>
  <c r="S48" i="1"/>
  <c r="T48" i="1"/>
  <c r="L49" i="1"/>
  <c r="M49" i="1"/>
  <c r="O49" i="1"/>
  <c r="P49" i="1"/>
  <c r="Q49" i="1"/>
  <c r="R49" i="1"/>
  <c r="S49" i="1"/>
  <c r="T49" i="1"/>
  <c r="L50" i="1"/>
  <c r="M50" i="1"/>
  <c r="O50" i="1"/>
  <c r="N50" i="1" s="1"/>
  <c r="P50" i="1"/>
  <c r="Q50" i="1"/>
  <c r="R50" i="1"/>
  <c r="S50" i="1"/>
  <c r="T50" i="1"/>
  <c r="L51" i="1"/>
  <c r="M51" i="1"/>
  <c r="O51" i="1"/>
  <c r="P51" i="1"/>
  <c r="Q51" i="1"/>
  <c r="R51" i="1"/>
  <c r="S51" i="1"/>
  <c r="T51" i="1"/>
  <c r="L52" i="1"/>
  <c r="M52" i="1"/>
  <c r="N52" i="1"/>
  <c r="O52" i="1"/>
  <c r="P52" i="1"/>
  <c r="Q52" i="1"/>
  <c r="R52" i="1"/>
  <c r="S52" i="1"/>
  <c r="T52" i="1"/>
  <c r="L53" i="1"/>
  <c r="M53" i="1"/>
  <c r="O53" i="1"/>
  <c r="P53" i="1"/>
  <c r="Q53" i="1"/>
  <c r="R53" i="1"/>
  <c r="S53" i="1"/>
  <c r="T53" i="1"/>
  <c r="L54" i="1"/>
  <c r="K54" i="1" s="1"/>
  <c r="M54" i="1"/>
  <c r="O54" i="1"/>
  <c r="P54" i="1"/>
  <c r="N54" i="1" s="1"/>
  <c r="Q54" i="1"/>
  <c r="R54" i="1"/>
  <c r="S54" i="1"/>
  <c r="T54" i="1"/>
  <c r="L55" i="1"/>
  <c r="M55" i="1"/>
  <c r="O55" i="1"/>
  <c r="P55" i="1"/>
  <c r="Q55" i="1"/>
  <c r="R55" i="1"/>
  <c r="S55" i="1"/>
  <c r="T55" i="1"/>
  <c r="L56" i="1"/>
  <c r="M56" i="1"/>
  <c r="O56" i="1"/>
  <c r="P56" i="1"/>
  <c r="Q56" i="1"/>
  <c r="R56" i="1"/>
  <c r="S56" i="1"/>
  <c r="T56" i="1"/>
  <c r="L57" i="1"/>
  <c r="M57" i="1"/>
  <c r="O57" i="1"/>
  <c r="P57" i="1"/>
  <c r="Q57" i="1"/>
  <c r="N57" i="1" s="1"/>
  <c r="R57" i="1"/>
  <c r="S57" i="1"/>
  <c r="T57" i="1"/>
  <c r="L58" i="1"/>
  <c r="M58" i="1"/>
  <c r="O58" i="1"/>
  <c r="P58" i="1"/>
  <c r="Q58" i="1"/>
  <c r="R58" i="1"/>
  <c r="S58" i="1"/>
  <c r="T58" i="1"/>
  <c r="L59" i="1"/>
  <c r="M59" i="1"/>
  <c r="O59" i="1"/>
  <c r="P59" i="1"/>
  <c r="Q59" i="1"/>
  <c r="R59" i="1"/>
  <c r="S59" i="1"/>
  <c r="T59" i="1"/>
  <c r="L60" i="1"/>
  <c r="M60" i="1"/>
  <c r="O60" i="1"/>
  <c r="P60" i="1"/>
  <c r="Q60" i="1"/>
  <c r="R60" i="1"/>
  <c r="S60" i="1"/>
  <c r="T60" i="1"/>
  <c r="L61" i="1"/>
  <c r="M61" i="1"/>
  <c r="O61" i="1"/>
  <c r="P61" i="1"/>
  <c r="Q61" i="1"/>
  <c r="R61" i="1"/>
  <c r="S61" i="1"/>
  <c r="T61" i="1"/>
  <c r="L62" i="1"/>
  <c r="M62" i="1"/>
  <c r="O62" i="1"/>
  <c r="P62" i="1"/>
  <c r="N62" i="1" s="1"/>
  <c r="K62" i="1" s="1"/>
  <c r="Q62" i="1"/>
  <c r="R62" i="1"/>
  <c r="S62" i="1"/>
  <c r="T62" i="1"/>
  <c r="L63" i="1"/>
  <c r="M63" i="1"/>
  <c r="O63" i="1"/>
  <c r="P63" i="1"/>
  <c r="Q63" i="1"/>
  <c r="R63" i="1"/>
  <c r="S63" i="1"/>
  <c r="T63" i="1"/>
  <c r="K64" i="1"/>
  <c r="L64" i="1"/>
  <c r="M64" i="1"/>
  <c r="O64" i="1"/>
  <c r="P64" i="1"/>
  <c r="Q64" i="1"/>
  <c r="R64" i="1"/>
  <c r="S64" i="1"/>
  <c r="T64" i="1"/>
  <c r="L65" i="1"/>
  <c r="M65" i="1"/>
  <c r="O65" i="1"/>
  <c r="P65" i="1"/>
  <c r="Q65" i="1"/>
  <c r="R65" i="1"/>
  <c r="S65" i="1"/>
  <c r="T65" i="1"/>
  <c r="L66" i="1"/>
  <c r="M66" i="1"/>
  <c r="O66" i="1"/>
  <c r="P66" i="1"/>
  <c r="Q66" i="1"/>
  <c r="R66" i="1"/>
  <c r="S66" i="1"/>
  <c r="N66" i="1" s="1"/>
  <c r="T66" i="1"/>
  <c r="L67" i="1"/>
  <c r="M67" i="1"/>
  <c r="O67" i="1"/>
  <c r="P67" i="1"/>
  <c r="Q67" i="1"/>
  <c r="R67" i="1"/>
  <c r="S67" i="1"/>
  <c r="T67" i="1"/>
  <c r="L68" i="1"/>
  <c r="M68" i="1"/>
  <c r="O68" i="1"/>
  <c r="P68" i="1"/>
  <c r="Q68" i="1"/>
  <c r="R68" i="1"/>
  <c r="S68" i="1"/>
  <c r="T68" i="1"/>
  <c r="L69" i="1"/>
  <c r="M69" i="1"/>
  <c r="O69" i="1"/>
  <c r="P69" i="1"/>
  <c r="Q69" i="1"/>
  <c r="R69" i="1"/>
  <c r="S69" i="1"/>
  <c r="T69" i="1"/>
  <c r="L70" i="1"/>
  <c r="M70" i="1"/>
  <c r="O70" i="1"/>
  <c r="P70" i="1"/>
  <c r="Q70" i="1"/>
  <c r="R70" i="1"/>
  <c r="S70" i="1"/>
  <c r="T70" i="1"/>
  <c r="K71" i="1"/>
  <c r="L71" i="1"/>
  <c r="M71" i="1"/>
  <c r="O71" i="1"/>
  <c r="P71" i="1"/>
  <c r="Q71" i="1"/>
  <c r="R71" i="1"/>
  <c r="S71" i="1"/>
  <c r="T71" i="1"/>
  <c r="L72" i="1"/>
  <c r="M72" i="1"/>
  <c r="O72" i="1"/>
  <c r="P72" i="1"/>
  <c r="Q72" i="1"/>
  <c r="R72" i="1"/>
  <c r="S72" i="1"/>
  <c r="T72" i="1"/>
  <c r="L73" i="1"/>
  <c r="M73" i="1"/>
  <c r="O73" i="1"/>
  <c r="P73" i="1"/>
  <c r="Q73" i="1"/>
  <c r="N73" i="1" s="1"/>
  <c r="R73" i="1"/>
  <c r="S73" i="1"/>
  <c r="T73" i="1"/>
  <c r="L74" i="1"/>
  <c r="M74" i="1"/>
  <c r="O74" i="1"/>
  <c r="P74" i="1"/>
  <c r="Q74" i="1"/>
  <c r="N74" i="1" s="1"/>
  <c r="R74" i="1"/>
  <c r="S74" i="1"/>
  <c r="T74" i="1"/>
  <c r="L75" i="1"/>
  <c r="M75" i="1"/>
  <c r="O75" i="1"/>
  <c r="P75" i="1"/>
  <c r="Q75" i="1"/>
  <c r="R75" i="1"/>
  <c r="S75" i="1"/>
  <c r="T75" i="1"/>
  <c r="L76" i="1"/>
  <c r="M76" i="1"/>
  <c r="O76" i="1"/>
  <c r="P76" i="1"/>
  <c r="Q76" i="1"/>
  <c r="R76" i="1"/>
  <c r="S76" i="1"/>
  <c r="T76" i="1"/>
  <c r="L77" i="1"/>
  <c r="M77" i="1"/>
  <c r="O77" i="1"/>
  <c r="P77" i="1"/>
  <c r="Q77" i="1"/>
  <c r="R77" i="1"/>
  <c r="S77" i="1"/>
  <c r="T77" i="1"/>
  <c r="L78" i="1"/>
  <c r="M78" i="1"/>
  <c r="O78" i="1"/>
  <c r="P78" i="1"/>
  <c r="Q78" i="1"/>
  <c r="R78" i="1"/>
  <c r="S78" i="1"/>
  <c r="T78" i="1"/>
  <c r="L79" i="1"/>
  <c r="M79" i="1"/>
  <c r="O79" i="1"/>
  <c r="P79" i="1"/>
  <c r="Q79" i="1"/>
  <c r="R79" i="1"/>
  <c r="S79" i="1"/>
  <c r="T79" i="1"/>
  <c r="L80" i="1"/>
  <c r="M80" i="1"/>
  <c r="O80" i="1"/>
  <c r="P80" i="1"/>
  <c r="Q80" i="1"/>
  <c r="R80" i="1"/>
  <c r="S80" i="1"/>
  <c r="T80" i="1"/>
  <c r="L81" i="1"/>
  <c r="M81" i="1"/>
  <c r="O81" i="1"/>
  <c r="P81" i="1"/>
  <c r="Q81" i="1"/>
  <c r="R81" i="1"/>
  <c r="S81" i="1"/>
  <c r="T81" i="1"/>
  <c r="L82" i="1"/>
  <c r="M82" i="1"/>
  <c r="O82" i="1"/>
  <c r="P82" i="1"/>
  <c r="Q82" i="1"/>
  <c r="R82" i="1"/>
  <c r="S82" i="1"/>
  <c r="T82" i="1"/>
  <c r="L83" i="1"/>
  <c r="M83" i="1"/>
  <c r="O83" i="1"/>
  <c r="P83" i="1"/>
  <c r="Q83" i="1"/>
  <c r="R83" i="1"/>
  <c r="S83" i="1"/>
  <c r="T83" i="1"/>
  <c r="L84" i="1"/>
  <c r="M84" i="1"/>
  <c r="O84" i="1"/>
  <c r="P84" i="1"/>
  <c r="Q84" i="1"/>
  <c r="R84" i="1"/>
  <c r="S84" i="1"/>
  <c r="T84" i="1"/>
  <c r="L85" i="1"/>
  <c r="M85" i="1"/>
  <c r="O85" i="1"/>
  <c r="P85" i="1"/>
  <c r="Q85" i="1"/>
  <c r="R85" i="1"/>
  <c r="S85" i="1"/>
  <c r="T85" i="1"/>
  <c r="L86" i="1"/>
  <c r="M86" i="1"/>
  <c r="O86" i="1"/>
  <c r="P86" i="1"/>
  <c r="Q86" i="1"/>
  <c r="R86" i="1"/>
  <c r="S86" i="1"/>
  <c r="T86" i="1"/>
  <c r="L87" i="1"/>
  <c r="M87" i="1"/>
  <c r="O87" i="1"/>
  <c r="P87" i="1"/>
  <c r="Q87" i="1"/>
  <c r="R87" i="1"/>
  <c r="S87" i="1"/>
  <c r="T87" i="1"/>
  <c r="L88" i="1"/>
  <c r="M88" i="1"/>
  <c r="O88" i="1"/>
  <c r="P88" i="1"/>
  <c r="Q88" i="1"/>
  <c r="R88" i="1"/>
  <c r="S88" i="1"/>
  <c r="T88" i="1"/>
  <c r="L89" i="1"/>
  <c r="M89" i="1"/>
  <c r="O89" i="1"/>
  <c r="P89" i="1"/>
  <c r="Q89" i="1"/>
  <c r="R89" i="1"/>
  <c r="S89" i="1"/>
  <c r="T89" i="1"/>
  <c r="L90" i="1"/>
  <c r="M90" i="1"/>
  <c r="O90" i="1"/>
  <c r="P90" i="1"/>
  <c r="Q90" i="1"/>
  <c r="R90" i="1"/>
  <c r="S90" i="1"/>
  <c r="T90" i="1"/>
  <c r="L91" i="1"/>
  <c r="M91" i="1"/>
  <c r="O91" i="1"/>
  <c r="P91" i="1"/>
  <c r="Q91" i="1"/>
  <c r="R91" i="1"/>
  <c r="S91" i="1"/>
  <c r="T91" i="1"/>
  <c r="L92" i="1"/>
  <c r="M92" i="1"/>
  <c r="O92" i="1"/>
  <c r="P92" i="1"/>
  <c r="Q92" i="1"/>
  <c r="R92" i="1"/>
  <c r="S92" i="1"/>
  <c r="T92" i="1"/>
  <c r="K93" i="1"/>
  <c r="L93" i="1"/>
  <c r="M93" i="1"/>
  <c r="O93" i="1"/>
  <c r="P93" i="1"/>
  <c r="Q93" i="1"/>
  <c r="R93" i="1"/>
  <c r="S93" i="1"/>
  <c r="T93" i="1"/>
  <c r="L94" i="1"/>
  <c r="M94" i="1"/>
  <c r="O94" i="1"/>
  <c r="P94" i="1"/>
  <c r="Q94" i="1"/>
  <c r="R94" i="1"/>
  <c r="S94" i="1"/>
  <c r="T94" i="1"/>
  <c r="L95" i="1"/>
  <c r="M95" i="1"/>
  <c r="O95" i="1"/>
  <c r="P95" i="1"/>
  <c r="Q95" i="1"/>
  <c r="R95" i="1"/>
  <c r="S95" i="1"/>
  <c r="T95" i="1"/>
  <c r="L96" i="1"/>
  <c r="M96" i="1"/>
  <c r="O96" i="1"/>
  <c r="P96" i="1"/>
  <c r="Q96" i="1"/>
  <c r="R96" i="1"/>
  <c r="S96" i="1"/>
  <c r="T96" i="1"/>
  <c r="L97" i="1"/>
  <c r="M97" i="1"/>
  <c r="O97" i="1"/>
  <c r="P97" i="1"/>
  <c r="N97" i="1" s="1"/>
  <c r="Q97" i="1"/>
  <c r="R97" i="1"/>
  <c r="S97" i="1"/>
  <c r="T97" i="1"/>
  <c r="L98" i="1"/>
  <c r="M98" i="1"/>
  <c r="O98" i="1"/>
  <c r="P98" i="1"/>
  <c r="Q98" i="1"/>
  <c r="R98" i="1"/>
  <c r="S98" i="1"/>
  <c r="T98" i="1"/>
  <c r="L99" i="1"/>
  <c r="M99" i="1"/>
  <c r="O99" i="1"/>
  <c r="P99" i="1"/>
  <c r="Q99" i="1"/>
  <c r="R99" i="1"/>
  <c r="S99" i="1"/>
  <c r="T99" i="1"/>
  <c r="L100" i="1"/>
  <c r="M100" i="1"/>
  <c r="O100" i="1"/>
  <c r="P100" i="1"/>
  <c r="Q100" i="1"/>
  <c r="R100" i="1"/>
  <c r="S100" i="1"/>
  <c r="T100" i="1"/>
  <c r="L101" i="1"/>
  <c r="M101" i="1"/>
  <c r="O101" i="1"/>
  <c r="P101" i="1"/>
  <c r="Q101" i="1"/>
  <c r="R101" i="1"/>
  <c r="S101" i="1"/>
  <c r="T101" i="1"/>
  <c r="L102" i="1"/>
  <c r="M102" i="1"/>
  <c r="O102" i="1"/>
  <c r="P102" i="1"/>
  <c r="Q102" i="1"/>
  <c r="R102" i="1"/>
  <c r="S102" i="1"/>
  <c r="T102" i="1"/>
  <c r="L103" i="1"/>
  <c r="M103" i="1"/>
  <c r="O103" i="1"/>
  <c r="P103" i="1"/>
  <c r="Q103" i="1"/>
  <c r="R103" i="1"/>
  <c r="S103" i="1"/>
  <c r="T103" i="1"/>
  <c r="L104" i="1"/>
  <c r="M104" i="1"/>
  <c r="O104" i="1"/>
  <c r="P104" i="1"/>
  <c r="Q104" i="1"/>
  <c r="R104" i="1"/>
  <c r="S104" i="1"/>
  <c r="T104" i="1"/>
  <c r="L105" i="1"/>
  <c r="M105" i="1"/>
  <c r="O105" i="1"/>
  <c r="P105" i="1"/>
  <c r="N105" i="1" s="1"/>
  <c r="Q105" i="1"/>
  <c r="R105" i="1"/>
  <c r="S105" i="1"/>
  <c r="T105" i="1"/>
  <c r="L106" i="1"/>
  <c r="M106" i="1"/>
  <c r="O106" i="1"/>
  <c r="P106" i="1"/>
  <c r="Q106" i="1"/>
  <c r="R106" i="1"/>
  <c r="S106" i="1"/>
  <c r="T106" i="1"/>
  <c r="L107" i="1"/>
  <c r="M107" i="1"/>
  <c r="O107" i="1"/>
  <c r="P107" i="1"/>
  <c r="Q107" i="1"/>
  <c r="R107" i="1"/>
  <c r="S107" i="1"/>
  <c r="T107" i="1"/>
  <c r="L108" i="1"/>
  <c r="M108" i="1"/>
  <c r="O108" i="1"/>
  <c r="P108" i="1"/>
  <c r="Q108" i="1"/>
  <c r="R108" i="1"/>
  <c r="S108" i="1"/>
  <c r="T108" i="1"/>
  <c r="L109" i="1"/>
  <c r="M109" i="1"/>
  <c r="O109" i="1"/>
  <c r="P109" i="1"/>
  <c r="Q109" i="1"/>
  <c r="R109" i="1"/>
  <c r="S109" i="1"/>
  <c r="T109" i="1"/>
  <c r="L110" i="1"/>
  <c r="M110" i="1"/>
  <c r="O110" i="1"/>
  <c r="P110" i="1"/>
  <c r="Q110" i="1"/>
  <c r="R110" i="1"/>
  <c r="S110" i="1"/>
  <c r="T110" i="1"/>
  <c r="L111" i="1"/>
  <c r="M111" i="1"/>
  <c r="O111" i="1"/>
  <c r="P111" i="1"/>
  <c r="Q111" i="1"/>
  <c r="R111" i="1"/>
  <c r="S111" i="1"/>
  <c r="T111" i="1"/>
  <c r="L112" i="1"/>
  <c r="M112" i="1"/>
  <c r="O112" i="1"/>
  <c r="P112" i="1"/>
  <c r="Q112" i="1"/>
  <c r="R112" i="1"/>
  <c r="S112" i="1"/>
  <c r="T112" i="1"/>
  <c r="L113" i="1"/>
  <c r="M113" i="1"/>
  <c r="N113" i="1"/>
  <c r="O113" i="1"/>
  <c r="P113" i="1"/>
  <c r="Q113" i="1"/>
  <c r="R113" i="1"/>
  <c r="S113" i="1"/>
  <c r="T113" i="1"/>
  <c r="K114" i="1"/>
  <c r="L114" i="1"/>
  <c r="M114" i="1"/>
  <c r="O114" i="1"/>
  <c r="P114" i="1"/>
  <c r="Q114" i="1"/>
  <c r="R114" i="1"/>
  <c r="S114" i="1"/>
  <c r="T114" i="1"/>
  <c r="L115" i="1"/>
  <c r="M115" i="1"/>
  <c r="O115" i="1"/>
  <c r="P115" i="1"/>
  <c r="Q115" i="1"/>
  <c r="R115" i="1"/>
  <c r="S115" i="1"/>
  <c r="T115" i="1"/>
  <c r="L116" i="1"/>
  <c r="M116" i="1"/>
  <c r="O116" i="1"/>
  <c r="P116" i="1"/>
  <c r="Q116" i="1"/>
  <c r="R116" i="1"/>
  <c r="S116" i="1"/>
  <c r="T116" i="1"/>
  <c r="L117" i="1"/>
  <c r="M117" i="1"/>
  <c r="O117" i="1"/>
  <c r="P117" i="1"/>
  <c r="Q117" i="1"/>
  <c r="R117" i="1"/>
  <c r="S117" i="1"/>
  <c r="T117" i="1"/>
  <c r="L118" i="1"/>
  <c r="M118" i="1"/>
  <c r="O118" i="1"/>
  <c r="P118" i="1"/>
  <c r="Q118" i="1"/>
  <c r="R118" i="1"/>
  <c r="S118" i="1"/>
  <c r="T118" i="1"/>
  <c r="L119" i="1"/>
  <c r="M119" i="1"/>
  <c r="O119" i="1"/>
  <c r="P119" i="1"/>
  <c r="Q119" i="1"/>
  <c r="R119" i="1"/>
  <c r="S119" i="1"/>
  <c r="T119" i="1"/>
  <c r="L120" i="1"/>
  <c r="M120" i="1"/>
  <c r="O120" i="1"/>
  <c r="P120" i="1"/>
  <c r="Q120" i="1"/>
  <c r="R120" i="1"/>
  <c r="S120" i="1"/>
  <c r="T120" i="1"/>
  <c r="L121" i="1"/>
  <c r="M121" i="1"/>
  <c r="O121" i="1"/>
  <c r="P121" i="1"/>
  <c r="N121" i="1" s="1"/>
  <c r="Q121" i="1"/>
  <c r="R121" i="1"/>
  <c r="S121" i="1"/>
  <c r="T121" i="1"/>
  <c r="L122" i="1"/>
  <c r="M122" i="1"/>
  <c r="O122" i="1"/>
  <c r="P122" i="1"/>
  <c r="Q122" i="1"/>
  <c r="R122" i="1"/>
  <c r="S122" i="1"/>
  <c r="T122" i="1"/>
  <c r="K123" i="1"/>
  <c r="L123" i="1"/>
  <c r="M123" i="1"/>
  <c r="O123" i="1"/>
  <c r="P123" i="1"/>
  <c r="Q123" i="1"/>
  <c r="R123" i="1"/>
  <c r="S123" i="1"/>
  <c r="T123" i="1"/>
  <c r="L124" i="1"/>
  <c r="M124" i="1"/>
  <c r="O124" i="1"/>
  <c r="P124" i="1"/>
  <c r="Q124" i="1"/>
  <c r="R124" i="1"/>
  <c r="S124" i="1"/>
  <c r="T124" i="1"/>
  <c r="L125" i="1"/>
  <c r="M125" i="1"/>
  <c r="O125" i="1"/>
  <c r="P125" i="1"/>
  <c r="Q125" i="1"/>
  <c r="R125" i="1"/>
  <c r="S125" i="1"/>
  <c r="T125" i="1"/>
  <c r="L126" i="1"/>
  <c r="M126" i="1"/>
  <c r="O126" i="1"/>
  <c r="P126" i="1"/>
  <c r="Q126" i="1"/>
  <c r="R126" i="1"/>
  <c r="S126" i="1"/>
  <c r="T126" i="1"/>
  <c r="L127" i="1"/>
  <c r="M127" i="1"/>
  <c r="O127" i="1"/>
  <c r="P127" i="1"/>
  <c r="Q127" i="1"/>
  <c r="R127" i="1"/>
  <c r="S127" i="1"/>
  <c r="T127" i="1"/>
  <c r="L128" i="1"/>
  <c r="M128" i="1"/>
  <c r="O128" i="1"/>
  <c r="P128" i="1"/>
  <c r="Q128" i="1"/>
  <c r="R128" i="1"/>
  <c r="S128" i="1"/>
  <c r="T128" i="1"/>
  <c r="L129" i="1"/>
  <c r="M129" i="1"/>
  <c r="O129" i="1"/>
  <c r="P129" i="1"/>
  <c r="Q129" i="1"/>
  <c r="R129" i="1"/>
  <c r="S129" i="1"/>
  <c r="T129" i="1"/>
  <c r="L130" i="1"/>
  <c r="M130" i="1"/>
  <c r="O130" i="1"/>
  <c r="P130" i="1"/>
  <c r="Q130" i="1"/>
  <c r="R130" i="1"/>
  <c r="S130" i="1"/>
  <c r="T130" i="1"/>
  <c r="L131" i="1"/>
  <c r="M131" i="1"/>
  <c r="O131" i="1"/>
  <c r="P131" i="1"/>
  <c r="Q131" i="1"/>
  <c r="R131" i="1"/>
  <c r="S131" i="1"/>
  <c r="T131" i="1"/>
  <c r="L132" i="1"/>
  <c r="M132" i="1"/>
  <c r="O132" i="1"/>
  <c r="P132" i="1"/>
  <c r="Q132" i="1"/>
  <c r="R132" i="1"/>
  <c r="S132" i="1"/>
  <c r="T132" i="1"/>
  <c r="L133" i="1"/>
  <c r="M133" i="1"/>
  <c r="O133" i="1"/>
  <c r="P133" i="1"/>
  <c r="Q133" i="1"/>
  <c r="R133" i="1"/>
  <c r="S133" i="1"/>
  <c r="T133" i="1"/>
  <c r="L134" i="1"/>
  <c r="M134" i="1"/>
  <c r="O134" i="1"/>
  <c r="P134" i="1"/>
  <c r="Q134" i="1"/>
  <c r="R134" i="1"/>
  <c r="S134" i="1"/>
  <c r="T134" i="1"/>
  <c r="K135" i="1"/>
  <c r="L135" i="1"/>
  <c r="M135" i="1"/>
  <c r="O135" i="1"/>
  <c r="P135" i="1"/>
  <c r="Q135" i="1"/>
  <c r="R135" i="1"/>
  <c r="S135" i="1"/>
  <c r="T135" i="1"/>
  <c r="L136" i="1"/>
  <c r="M136" i="1"/>
  <c r="O136" i="1"/>
  <c r="P136" i="1"/>
  <c r="Q136" i="1"/>
  <c r="R136" i="1"/>
  <c r="S136" i="1"/>
  <c r="T136" i="1"/>
  <c r="L137" i="1"/>
  <c r="M137" i="1"/>
  <c r="O137" i="1"/>
  <c r="P137" i="1"/>
  <c r="Q137" i="1"/>
  <c r="N137" i="1" s="1"/>
  <c r="R137" i="1"/>
  <c r="S137" i="1"/>
  <c r="T137" i="1"/>
  <c r="L138" i="1"/>
  <c r="M138" i="1"/>
  <c r="O138" i="1"/>
  <c r="P138" i="1"/>
  <c r="Q138" i="1"/>
  <c r="R138" i="1"/>
  <c r="S138" i="1"/>
  <c r="T138" i="1"/>
  <c r="L139" i="1"/>
  <c r="M139" i="1"/>
  <c r="O139" i="1"/>
  <c r="P139" i="1"/>
  <c r="Q139" i="1"/>
  <c r="R139" i="1"/>
  <c r="S139" i="1"/>
  <c r="T139" i="1"/>
  <c r="L140" i="1"/>
  <c r="M140" i="1"/>
  <c r="O140" i="1"/>
  <c r="P140" i="1"/>
  <c r="Q140" i="1"/>
  <c r="R140" i="1"/>
  <c r="S140" i="1"/>
  <c r="T140" i="1"/>
  <c r="L141" i="1"/>
  <c r="M141" i="1"/>
  <c r="O141" i="1"/>
  <c r="P141" i="1"/>
  <c r="Q141" i="1"/>
  <c r="R141" i="1"/>
  <c r="S141" i="1"/>
  <c r="T141" i="1"/>
  <c r="L142" i="1"/>
  <c r="M142" i="1"/>
  <c r="O142" i="1"/>
  <c r="P142" i="1"/>
  <c r="Q142" i="1"/>
  <c r="R142" i="1"/>
  <c r="S142" i="1"/>
  <c r="T142" i="1"/>
  <c r="L143" i="1"/>
  <c r="M143" i="1"/>
  <c r="O143" i="1"/>
  <c r="P143" i="1"/>
  <c r="Q143" i="1"/>
  <c r="R143" i="1"/>
  <c r="S143" i="1"/>
  <c r="T143" i="1"/>
  <c r="L144" i="1"/>
  <c r="M144" i="1"/>
  <c r="O144" i="1"/>
  <c r="P144" i="1"/>
  <c r="Q144" i="1"/>
  <c r="R144" i="1"/>
  <c r="S144" i="1"/>
  <c r="T144" i="1"/>
  <c r="L145" i="1"/>
  <c r="M145" i="1"/>
  <c r="O145" i="1"/>
  <c r="P145" i="1"/>
  <c r="Q145" i="1"/>
  <c r="R145" i="1"/>
  <c r="S145" i="1"/>
  <c r="T145" i="1"/>
  <c r="L146" i="1"/>
  <c r="M146" i="1"/>
  <c r="O146" i="1"/>
  <c r="P146" i="1"/>
  <c r="Q146" i="1"/>
  <c r="R146" i="1"/>
  <c r="S146" i="1"/>
  <c r="T146" i="1"/>
  <c r="L147" i="1"/>
  <c r="M147" i="1"/>
  <c r="O147" i="1"/>
  <c r="P147" i="1"/>
  <c r="Q147" i="1"/>
  <c r="R147" i="1"/>
  <c r="S147" i="1"/>
  <c r="T147" i="1"/>
  <c r="L148" i="1"/>
  <c r="M148" i="1"/>
  <c r="O148" i="1"/>
  <c r="P148" i="1"/>
  <c r="Q148" i="1"/>
  <c r="R148" i="1"/>
  <c r="S148" i="1"/>
  <c r="T148" i="1"/>
  <c r="L149" i="1"/>
  <c r="M149" i="1"/>
  <c r="O149" i="1"/>
  <c r="P149" i="1"/>
  <c r="Q149" i="1"/>
  <c r="R149" i="1"/>
  <c r="S149" i="1"/>
  <c r="T149" i="1"/>
  <c r="L150" i="1"/>
  <c r="M150" i="1"/>
  <c r="O150" i="1"/>
  <c r="P150" i="1"/>
  <c r="Q150" i="1"/>
  <c r="R150" i="1"/>
  <c r="S150" i="1"/>
  <c r="T150" i="1"/>
  <c r="L151" i="1"/>
  <c r="M151" i="1"/>
  <c r="O151" i="1"/>
  <c r="P151" i="1"/>
  <c r="Q151" i="1"/>
  <c r="R151" i="1"/>
  <c r="S151" i="1"/>
  <c r="T151" i="1"/>
  <c r="L152" i="1"/>
  <c r="M152" i="1"/>
  <c r="O152" i="1"/>
  <c r="P152" i="1"/>
  <c r="Q152" i="1"/>
  <c r="R152" i="1"/>
  <c r="S152" i="1"/>
  <c r="T152" i="1"/>
  <c r="L153" i="1"/>
  <c r="M153" i="1"/>
  <c r="O153" i="1"/>
  <c r="P153" i="1"/>
  <c r="Q153" i="1"/>
  <c r="R153" i="1"/>
  <c r="S153" i="1"/>
  <c r="T153" i="1"/>
  <c r="L154" i="1"/>
  <c r="M154" i="1"/>
  <c r="O154" i="1"/>
  <c r="P154" i="1"/>
  <c r="Q154" i="1"/>
  <c r="R154" i="1"/>
  <c r="S154" i="1"/>
  <c r="T154" i="1"/>
  <c r="L155" i="1"/>
  <c r="M155" i="1"/>
  <c r="O155" i="1"/>
  <c r="P155" i="1"/>
  <c r="Q155" i="1"/>
  <c r="R155" i="1"/>
  <c r="S155" i="1"/>
  <c r="T155" i="1"/>
  <c r="L156" i="1"/>
  <c r="M156" i="1"/>
  <c r="O156" i="1"/>
  <c r="P156" i="1"/>
  <c r="Q156" i="1"/>
  <c r="R156" i="1"/>
  <c r="S156" i="1"/>
  <c r="T156" i="1"/>
  <c r="L157" i="1"/>
  <c r="M157" i="1"/>
  <c r="O157" i="1"/>
  <c r="P157" i="1"/>
  <c r="Q157" i="1"/>
  <c r="R157" i="1"/>
  <c r="S157" i="1"/>
  <c r="T157" i="1"/>
  <c r="L158" i="1"/>
  <c r="M158" i="1"/>
  <c r="O158" i="1"/>
  <c r="P158" i="1"/>
  <c r="Q158" i="1"/>
  <c r="R158" i="1"/>
  <c r="S158" i="1"/>
  <c r="T158" i="1"/>
  <c r="L159" i="1"/>
  <c r="M159" i="1"/>
  <c r="O159" i="1"/>
  <c r="P159" i="1"/>
  <c r="Q159" i="1"/>
  <c r="R159" i="1"/>
  <c r="S159" i="1"/>
  <c r="T159" i="1"/>
  <c r="L160" i="1"/>
  <c r="M160" i="1"/>
  <c r="O160" i="1"/>
  <c r="P160" i="1"/>
  <c r="Q160" i="1"/>
  <c r="R160" i="1"/>
  <c r="S160" i="1"/>
  <c r="T160" i="1"/>
  <c r="L161" i="1"/>
  <c r="M161" i="1"/>
  <c r="O161" i="1"/>
  <c r="P161" i="1"/>
  <c r="Q161" i="1"/>
  <c r="R161" i="1"/>
  <c r="S161" i="1"/>
  <c r="T161" i="1"/>
  <c r="L162" i="1"/>
  <c r="M162" i="1"/>
  <c r="O162" i="1"/>
  <c r="P162" i="1"/>
  <c r="Q162" i="1"/>
  <c r="R162" i="1"/>
  <c r="S162" i="1"/>
  <c r="T162" i="1"/>
  <c r="L163" i="1"/>
  <c r="M163" i="1"/>
  <c r="O163" i="1"/>
  <c r="P163" i="1"/>
  <c r="Q163" i="1"/>
  <c r="R163" i="1"/>
  <c r="S163" i="1"/>
  <c r="T163" i="1"/>
  <c r="K164" i="1"/>
  <c r="L164" i="1"/>
  <c r="M164" i="1"/>
  <c r="O164" i="1"/>
  <c r="P164" i="1"/>
  <c r="Q164" i="1"/>
  <c r="N164" i="1" s="1"/>
  <c r="R164" i="1"/>
  <c r="S164" i="1"/>
  <c r="T164" i="1"/>
  <c r="L165" i="1"/>
  <c r="M165" i="1"/>
  <c r="O165" i="1"/>
  <c r="P165" i="1"/>
  <c r="Q165" i="1"/>
  <c r="R165" i="1"/>
  <c r="S165" i="1"/>
  <c r="T165" i="1"/>
  <c r="K166" i="1"/>
  <c r="L166" i="1"/>
  <c r="M166" i="1"/>
  <c r="O166" i="1"/>
  <c r="P166" i="1"/>
  <c r="N166" i="1" s="1"/>
  <c r="Q166" i="1"/>
  <c r="R166" i="1"/>
  <c r="S166" i="1"/>
  <c r="T166" i="1"/>
  <c r="L167" i="1"/>
  <c r="M167" i="1"/>
  <c r="O167" i="1"/>
  <c r="P167" i="1"/>
  <c r="Q167" i="1"/>
  <c r="R167" i="1"/>
  <c r="S167" i="1"/>
  <c r="T167" i="1"/>
  <c r="L168" i="1"/>
  <c r="M168" i="1"/>
  <c r="O168" i="1"/>
  <c r="P168" i="1"/>
  <c r="Q168" i="1"/>
  <c r="R168" i="1"/>
  <c r="S168" i="1"/>
  <c r="T168" i="1"/>
  <c r="L169" i="1"/>
  <c r="M169" i="1"/>
  <c r="O169" i="1"/>
  <c r="P169" i="1"/>
  <c r="Q169" i="1"/>
  <c r="N169" i="1" s="1"/>
  <c r="R169" i="1"/>
  <c r="S169" i="1"/>
  <c r="T169" i="1"/>
  <c r="L170" i="1"/>
  <c r="M170" i="1"/>
  <c r="O170" i="1"/>
  <c r="P170" i="1"/>
  <c r="Q170" i="1"/>
  <c r="R170" i="1"/>
  <c r="S170" i="1"/>
  <c r="T170" i="1"/>
  <c r="L171" i="1"/>
  <c r="M171" i="1"/>
  <c r="O171" i="1"/>
  <c r="P171" i="1"/>
  <c r="Q171" i="1"/>
  <c r="R171" i="1"/>
  <c r="S171" i="1"/>
  <c r="T171" i="1"/>
  <c r="L172" i="1"/>
  <c r="M172" i="1"/>
  <c r="O172" i="1"/>
  <c r="P172" i="1"/>
  <c r="Q172" i="1"/>
  <c r="R172" i="1"/>
  <c r="S172" i="1"/>
  <c r="T172" i="1"/>
  <c r="L173" i="1"/>
  <c r="M173" i="1"/>
  <c r="O173" i="1"/>
  <c r="P173" i="1"/>
  <c r="Q173" i="1"/>
  <c r="R173" i="1"/>
  <c r="S173" i="1"/>
  <c r="T173" i="1"/>
  <c r="L174" i="1"/>
  <c r="M174" i="1"/>
  <c r="O174" i="1"/>
  <c r="P174" i="1"/>
  <c r="N174" i="1" s="1"/>
  <c r="K174" i="1" s="1"/>
  <c r="Q174" i="1"/>
  <c r="R174" i="1"/>
  <c r="S174" i="1"/>
  <c r="T174" i="1"/>
  <c r="L175" i="1"/>
  <c r="M175" i="1"/>
  <c r="O175" i="1"/>
  <c r="P175" i="1"/>
  <c r="Q175" i="1"/>
  <c r="R175" i="1"/>
  <c r="S175" i="1"/>
  <c r="T175" i="1"/>
  <c r="L176" i="1"/>
  <c r="M176" i="1"/>
  <c r="O176" i="1"/>
  <c r="P176" i="1"/>
  <c r="Q176" i="1"/>
  <c r="R176" i="1"/>
  <c r="S176" i="1"/>
  <c r="T176" i="1"/>
  <c r="L177" i="1"/>
  <c r="M177" i="1"/>
  <c r="O177" i="1"/>
  <c r="P177" i="1"/>
  <c r="Q177" i="1"/>
  <c r="N177" i="1" s="1"/>
  <c r="R177" i="1"/>
  <c r="S177" i="1"/>
  <c r="T177" i="1"/>
  <c r="L178" i="1"/>
  <c r="M178" i="1"/>
  <c r="O178" i="1"/>
  <c r="P178" i="1"/>
  <c r="Q178" i="1"/>
  <c r="R178" i="1"/>
  <c r="S178" i="1"/>
  <c r="T178" i="1"/>
  <c r="K179" i="1"/>
  <c r="L179" i="1"/>
  <c r="M179" i="1"/>
  <c r="O179" i="1"/>
  <c r="P179" i="1"/>
  <c r="Q179" i="1"/>
  <c r="R179" i="1"/>
  <c r="S179" i="1"/>
  <c r="T179" i="1"/>
  <c r="L180" i="1"/>
  <c r="M180" i="1"/>
  <c r="O180" i="1"/>
  <c r="P180" i="1"/>
  <c r="Q180" i="1"/>
  <c r="R180" i="1"/>
  <c r="S180" i="1"/>
  <c r="T180" i="1"/>
  <c r="L181" i="1"/>
  <c r="M181" i="1"/>
  <c r="O181" i="1"/>
  <c r="P181" i="1"/>
  <c r="Q181" i="1"/>
  <c r="R181" i="1"/>
  <c r="S181" i="1"/>
  <c r="T181" i="1"/>
  <c r="L182" i="1"/>
  <c r="M182" i="1"/>
  <c r="O182" i="1"/>
  <c r="P182" i="1"/>
  <c r="Q182" i="1"/>
  <c r="R182" i="1"/>
  <c r="S182" i="1"/>
  <c r="T182" i="1"/>
  <c r="L183" i="1"/>
  <c r="M183" i="1"/>
  <c r="O183" i="1"/>
  <c r="P183" i="1"/>
  <c r="Q183" i="1"/>
  <c r="R183" i="1"/>
  <c r="S183" i="1"/>
  <c r="T183" i="1"/>
  <c r="L184" i="1"/>
  <c r="M184" i="1"/>
  <c r="O184" i="1"/>
  <c r="P184" i="1"/>
  <c r="Q184" i="1"/>
  <c r="R184" i="1"/>
  <c r="S184" i="1"/>
  <c r="T184" i="1"/>
  <c r="L185" i="1"/>
  <c r="M185" i="1"/>
  <c r="O185" i="1"/>
  <c r="P185" i="1"/>
  <c r="Q185" i="1"/>
  <c r="R185" i="1"/>
  <c r="S185" i="1"/>
  <c r="T185" i="1"/>
  <c r="L186" i="1"/>
  <c r="M186" i="1"/>
  <c r="O186" i="1"/>
  <c r="P186" i="1"/>
  <c r="Q186" i="1"/>
  <c r="R186" i="1"/>
  <c r="S186" i="1"/>
  <c r="T186" i="1"/>
  <c r="L187" i="1"/>
  <c r="M187" i="1"/>
  <c r="O187" i="1"/>
  <c r="P187" i="1"/>
  <c r="Q187" i="1"/>
  <c r="R187" i="1"/>
  <c r="S187" i="1"/>
  <c r="T187" i="1"/>
  <c r="L188" i="1"/>
  <c r="M188" i="1"/>
  <c r="O188" i="1"/>
  <c r="P188" i="1"/>
  <c r="Q188" i="1"/>
  <c r="R188" i="1"/>
  <c r="S188" i="1"/>
  <c r="T188" i="1"/>
  <c r="L189" i="1"/>
  <c r="M189" i="1"/>
  <c r="O189" i="1"/>
  <c r="P189" i="1"/>
  <c r="Q189" i="1"/>
  <c r="R189" i="1"/>
  <c r="S189" i="1"/>
  <c r="T189" i="1"/>
  <c r="L190" i="1"/>
  <c r="M190" i="1"/>
  <c r="O190" i="1"/>
  <c r="P190" i="1"/>
  <c r="Q190" i="1"/>
  <c r="R190" i="1"/>
  <c r="S190" i="1"/>
  <c r="T190" i="1"/>
  <c r="L191" i="1"/>
  <c r="M191" i="1"/>
  <c r="O191" i="1"/>
  <c r="P191" i="1"/>
  <c r="Q191" i="1"/>
  <c r="R191" i="1"/>
  <c r="S191" i="1"/>
  <c r="T191" i="1"/>
  <c r="L192" i="1"/>
  <c r="M192" i="1"/>
  <c r="O192" i="1"/>
  <c r="P192" i="1"/>
  <c r="Q192" i="1"/>
  <c r="R192" i="1"/>
  <c r="S192" i="1"/>
  <c r="T192" i="1"/>
  <c r="L193" i="1"/>
  <c r="M193" i="1"/>
  <c r="O193" i="1"/>
  <c r="P193" i="1"/>
  <c r="Q193" i="1"/>
  <c r="N193" i="1" s="1"/>
  <c r="K193" i="1" s="1"/>
  <c r="R193" i="1"/>
  <c r="S193" i="1"/>
  <c r="T193" i="1"/>
  <c r="L194" i="1"/>
  <c r="M194" i="1"/>
  <c r="O194" i="1"/>
  <c r="P194" i="1"/>
  <c r="Q194" i="1"/>
  <c r="R194" i="1"/>
  <c r="S194" i="1"/>
  <c r="T194" i="1"/>
  <c r="K195" i="1"/>
  <c r="L195" i="1"/>
  <c r="M195" i="1"/>
  <c r="O195" i="1"/>
  <c r="P195" i="1"/>
  <c r="Q195" i="1"/>
  <c r="R195" i="1"/>
  <c r="S195" i="1"/>
  <c r="T195" i="1"/>
  <c r="L196" i="1"/>
  <c r="M196" i="1"/>
  <c r="O196" i="1"/>
  <c r="P196" i="1"/>
  <c r="Q196" i="1"/>
  <c r="R196" i="1"/>
  <c r="S196" i="1"/>
  <c r="T196" i="1"/>
  <c r="L197" i="1"/>
  <c r="M197" i="1"/>
  <c r="O197" i="1"/>
  <c r="P197" i="1"/>
  <c r="Q197" i="1"/>
  <c r="R197" i="1"/>
  <c r="S197" i="1"/>
  <c r="T197" i="1"/>
  <c r="L198" i="1"/>
  <c r="M198" i="1"/>
  <c r="O198" i="1"/>
  <c r="P198" i="1"/>
  <c r="Q198" i="1"/>
  <c r="R198" i="1"/>
  <c r="S198" i="1"/>
  <c r="T198" i="1"/>
  <c r="L199" i="1"/>
  <c r="M199" i="1"/>
  <c r="O199" i="1"/>
  <c r="P199" i="1"/>
  <c r="Q199" i="1"/>
  <c r="R199" i="1"/>
  <c r="S199" i="1"/>
  <c r="T199" i="1"/>
  <c r="L200" i="1"/>
  <c r="M200" i="1"/>
  <c r="O200" i="1"/>
  <c r="P200" i="1"/>
  <c r="Q200" i="1"/>
  <c r="R200" i="1"/>
  <c r="S200" i="1"/>
  <c r="T200" i="1"/>
  <c r="L201" i="1"/>
  <c r="M201" i="1"/>
  <c r="O201" i="1"/>
  <c r="P201" i="1"/>
  <c r="Q201" i="1"/>
  <c r="R201" i="1"/>
  <c r="S201" i="1"/>
  <c r="T201" i="1"/>
  <c r="L202" i="1"/>
  <c r="M202" i="1"/>
  <c r="O202" i="1"/>
  <c r="P202" i="1"/>
  <c r="Q202" i="1"/>
  <c r="R202" i="1"/>
  <c r="S202" i="1"/>
  <c r="T202" i="1"/>
  <c r="L203" i="1"/>
  <c r="M203" i="1"/>
  <c r="O203" i="1"/>
  <c r="P203" i="1"/>
  <c r="Q203" i="1"/>
  <c r="R203" i="1"/>
  <c r="S203" i="1"/>
  <c r="T203" i="1"/>
  <c r="L204" i="1"/>
  <c r="M204" i="1"/>
  <c r="O204" i="1"/>
  <c r="P204" i="1"/>
  <c r="Q204" i="1"/>
  <c r="R204" i="1"/>
  <c r="S204" i="1"/>
  <c r="T204" i="1"/>
  <c r="L205" i="1"/>
  <c r="M205" i="1"/>
  <c r="O205" i="1"/>
  <c r="P205" i="1"/>
  <c r="Q205" i="1"/>
  <c r="R205" i="1"/>
  <c r="S205" i="1"/>
  <c r="T205" i="1"/>
  <c r="L206" i="1"/>
  <c r="M206" i="1"/>
  <c r="O206" i="1"/>
  <c r="P206" i="1"/>
  <c r="Q206" i="1"/>
  <c r="R206" i="1"/>
  <c r="S206" i="1"/>
  <c r="T206" i="1"/>
  <c r="L207" i="1"/>
  <c r="M207" i="1"/>
  <c r="O207" i="1"/>
  <c r="P207" i="1"/>
  <c r="Q207" i="1"/>
  <c r="R207" i="1"/>
  <c r="S207" i="1"/>
  <c r="T207" i="1"/>
  <c r="L208" i="1"/>
  <c r="M208" i="1"/>
  <c r="O208" i="1"/>
  <c r="P208" i="1"/>
  <c r="Q208" i="1"/>
  <c r="R208" i="1"/>
  <c r="S208" i="1"/>
  <c r="T208" i="1"/>
  <c r="L209" i="1"/>
  <c r="M209" i="1"/>
  <c r="O209" i="1"/>
  <c r="P209" i="1"/>
  <c r="Q209" i="1"/>
  <c r="R209" i="1"/>
  <c r="S209" i="1"/>
  <c r="T209" i="1"/>
  <c r="K210" i="1"/>
  <c r="L210" i="1"/>
  <c r="M210" i="1"/>
  <c r="O210" i="1"/>
  <c r="P210" i="1"/>
  <c r="Q210" i="1"/>
  <c r="R210" i="1"/>
  <c r="S210" i="1"/>
  <c r="T210" i="1"/>
  <c r="L211" i="1"/>
  <c r="M211" i="1"/>
  <c r="O211" i="1"/>
  <c r="P211" i="1"/>
  <c r="Q211" i="1"/>
  <c r="R211" i="1"/>
  <c r="S211" i="1"/>
  <c r="T211" i="1"/>
  <c r="L212" i="1"/>
  <c r="M212" i="1"/>
  <c r="O212" i="1"/>
  <c r="P212" i="1"/>
  <c r="Q212" i="1"/>
  <c r="R212" i="1"/>
  <c r="S212" i="1"/>
  <c r="T212" i="1"/>
  <c r="L213" i="1"/>
  <c r="M213" i="1"/>
  <c r="O213" i="1"/>
  <c r="P213" i="1"/>
  <c r="Q213" i="1"/>
  <c r="R213" i="1"/>
  <c r="S213" i="1"/>
  <c r="T213" i="1"/>
  <c r="L214" i="1"/>
  <c r="M214" i="1"/>
  <c r="O214" i="1"/>
  <c r="P214" i="1"/>
  <c r="Q214" i="1"/>
  <c r="R214" i="1"/>
  <c r="S214" i="1"/>
  <c r="T214" i="1"/>
  <c r="L215" i="1"/>
  <c r="M215" i="1"/>
  <c r="O215" i="1"/>
  <c r="P215" i="1"/>
  <c r="Q215" i="1"/>
  <c r="R215" i="1"/>
  <c r="S215" i="1"/>
  <c r="T215" i="1"/>
  <c r="L216" i="1"/>
  <c r="M216" i="1"/>
  <c r="O216" i="1"/>
  <c r="P216" i="1"/>
  <c r="Q216" i="1"/>
  <c r="R216" i="1"/>
  <c r="S216" i="1"/>
  <c r="T216" i="1"/>
  <c r="L217" i="1"/>
  <c r="M217" i="1"/>
  <c r="O217" i="1"/>
  <c r="P217" i="1"/>
  <c r="Q217" i="1"/>
  <c r="R217" i="1"/>
  <c r="S217" i="1"/>
  <c r="T217" i="1"/>
  <c r="L218" i="1"/>
  <c r="M218" i="1"/>
  <c r="O218" i="1"/>
  <c r="P218" i="1"/>
  <c r="Q218" i="1"/>
  <c r="R218" i="1"/>
  <c r="S218" i="1"/>
  <c r="T218" i="1"/>
  <c r="L219" i="1"/>
  <c r="M219" i="1"/>
  <c r="O219" i="1"/>
  <c r="P219" i="1"/>
  <c r="Q219" i="1"/>
  <c r="R219" i="1"/>
  <c r="S219" i="1"/>
  <c r="T219" i="1"/>
  <c r="L220" i="1"/>
  <c r="M220" i="1"/>
  <c r="O220" i="1"/>
  <c r="P220" i="1"/>
  <c r="Q220" i="1"/>
  <c r="R220" i="1"/>
  <c r="S220" i="1"/>
  <c r="T220" i="1"/>
  <c r="L221" i="1"/>
  <c r="M221" i="1"/>
  <c r="O221" i="1"/>
  <c r="P221" i="1"/>
  <c r="Q221" i="1"/>
  <c r="R221" i="1"/>
  <c r="S221" i="1"/>
  <c r="T221" i="1"/>
  <c r="L222" i="1"/>
  <c r="M222" i="1"/>
  <c r="O222" i="1"/>
  <c r="P222" i="1"/>
  <c r="Q222" i="1"/>
  <c r="R222" i="1"/>
  <c r="S222" i="1"/>
  <c r="T222" i="1"/>
  <c r="L223" i="1"/>
  <c r="M223" i="1"/>
  <c r="O223" i="1"/>
  <c r="P223" i="1"/>
  <c r="Q223" i="1"/>
  <c r="R223" i="1"/>
  <c r="S223" i="1"/>
  <c r="T223" i="1"/>
  <c r="L224" i="1"/>
  <c r="M224" i="1"/>
  <c r="O224" i="1"/>
  <c r="P224" i="1"/>
  <c r="Q224" i="1"/>
  <c r="R224" i="1"/>
  <c r="S224" i="1"/>
  <c r="T224" i="1"/>
  <c r="L225" i="1"/>
  <c r="M225" i="1"/>
  <c r="O225" i="1"/>
  <c r="P225" i="1"/>
  <c r="Q225" i="1"/>
  <c r="R225" i="1"/>
  <c r="S225" i="1"/>
  <c r="T225" i="1"/>
  <c r="L226" i="1"/>
  <c r="M226" i="1"/>
  <c r="O226" i="1"/>
  <c r="P226" i="1"/>
  <c r="Q226" i="1"/>
  <c r="R226" i="1"/>
  <c r="S226" i="1"/>
  <c r="T226" i="1"/>
  <c r="L227" i="1"/>
  <c r="M227" i="1"/>
  <c r="O227" i="1"/>
  <c r="P227" i="1"/>
  <c r="Q227" i="1"/>
  <c r="R227" i="1"/>
  <c r="S227" i="1"/>
  <c r="T227" i="1"/>
  <c r="L228" i="1"/>
  <c r="M228" i="1"/>
  <c r="O228" i="1"/>
  <c r="P228" i="1"/>
  <c r="Q228" i="1"/>
  <c r="N228" i="1" s="1"/>
  <c r="R228" i="1"/>
  <c r="S228" i="1"/>
  <c r="T228" i="1"/>
  <c r="L229" i="1"/>
  <c r="M229" i="1"/>
  <c r="O229" i="1"/>
  <c r="P229" i="1"/>
  <c r="Q229" i="1"/>
  <c r="R229" i="1"/>
  <c r="S229" i="1"/>
  <c r="T229" i="1"/>
  <c r="L230" i="1"/>
  <c r="M230" i="1"/>
  <c r="O230" i="1"/>
  <c r="P230" i="1"/>
  <c r="Q230" i="1"/>
  <c r="R230" i="1"/>
  <c r="S230" i="1"/>
  <c r="T230" i="1"/>
  <c r="L231" i="1"/>
  <c r="M231" i="1"/>
  <c r="O231" i="1"/>
  <c r="P231" i="1"/>
  <c r="Q231" i="1"/>
  <c r="R231" i="1"/>
  <c r="S231" i="1"/>
  <c r="T231" i="1"/>
  <c r="L232" i="1"/>
  <c r="M232" i="1"/>
  <c r="O232" i="1"/>
  <c r="P232" i="1"/>
  <c r="Q232" i="1"/>
  <c r="R232" i="1"/>
  <c r="S232" i="1"/>
  <c r="T232" i="1"/>
  <c r="L233" i="1"/>
  <c r="M233" i="1"/>
  <c r="N233" i="1"/>
  <c r="O233" i="1"/>
  <c r="P233" i="1"/>
  <c r="Q233" i="1"/>
  <c r="R233" i="1"/>
  <c r="S233" i="1"/>
  <c r="T233" i="1"/>
  <c r="K234" i="1"/>
  <c r="L234" i="1"/>
  <c r="M234" i="1"/>
  <c r="O234" i="1"/>
  <c r="P234" i="1"/>
  <c r="Q234" i="1"/>
  <c r="R234" i="1"/>
  <c r="S234" i="1"/>
  <c r="T234" i="1"/>
  <c r="L235" i="1"/>
  <c r="M235" i="1"/>
  <c r="O235" i="1"/>
  <c r="N235" i="1" s="1"/>
  <c r="K235" i="1" s="1"/>
  <c r="P235" i="1"/>
  <c r="Q235" i="1"/>
  <c r="R235" i="1"/>
  <c r="S235" i="1"/>
  <c r="T235" i="1"/>
  <c r="L236" i="1"/>
  <c r="M236" i="1"/>
  <c r="O236" i="1"/>
  <c r="P236" i="1"/>
  <c r="Q236" i="1"/>
  <c r="R236" i="1"/>
  <c r="S236" i="1"/>
  <c r="T236" i="1"/>
  <c r="L237" i="1"/>
  <c r="M237" i="1"/>
  <c r="O237" i="1"/>
  <c r="P237" i="1"/>
  <c r="Q237" i="1"/>
  <c r="R237" i="1"/>
  <c r="S237" i="1"/>
  <c r="T237" i="1"/>
  <c r="L238" i="1"/>
  <c r="M238" i="1"/>
  <c r="O238" i="1"/>
  <c r="P238" i="1"/>
  <c r="Q238" i="1"/>
  <c r="R238" i="1"/>
  <c r="S238" i="1"/>
  <c r="T238" i="1"/>
  <c r="L239" i="1"/>
  <c r="M239" i="1"/>
  <c r="O239" i="1"/>
  <c r="P239" i="1"/>
  <c r="Q239" i="1"/>
  <c r="R239" i="1"/>
  <c r="S239" i="1"/>
  <c r="T239" i="1"/>
  <c r="L240" i="1"/>
  <c r="M240" i="1"/>
  <c r="O240" i="1"/>
  <c r="P240" i="1"/>
  <c r="Q240" i="1"/>
  <c r="R240" i="1"/>
  <c r="S240" i="1"/>
  <c r="T240" i="1"/>
  <c r="L241" i="1"/>
  <c r="M241" i="1"/>
  <c r="O241" i="1"/>
  <c r="P241" i="1"/>
  <c r="Q241" i="1"/>
  <c r="R241" i="1"/>
  <c r="S241" i="1"/>
  <c r="T241" i="1"/>
  <c r="N241" i="1" s="1"/>
  <c r="L242" i="1"/>
  <c r="M242" i="1"/>
  <c r="O242" i="1"/>
  <c r="P242" i="1"/>
  <c r="Q242" i="1"/>
  <c r="R242" i="1"/>
  <c r="S242" i="1"/>
  <c r="T242" i="1"/>
  <c r="L243" i="1"/>
  <c r="M243" i="1"/>
  <c r="O243" i="1"/>
  <c r="P243" i="1"/>
  <c r="Q243" i="1"/>
  <c r="R243" i="1"/>
  <c r="S243" i="1"/>
  <c r="T243" i="1"/>
  <c r="L244" i="1"/>
  <c r="M244" i="1"/>
  <c r="O244" i="1"/>
  <c r="P244" i="1"/>
  <c r="Q244" i="1"/>
  <c r="R244" i="1"/>
  <c r="S244" i="1"/>
  <c r="T244" i="1"/>
  <c r="L245" i="1"/>
  <c r="M245" i="1"/>
  <c r="O245" i="1"/>
  <c r="P245" i="1"/>
  <c r="Q245" i="1"/>
  <c r="R245" i="1"/>
  <c r="S245" i="1"/>
  <c r="T245" i="1"/>
  <c r="N30" i="1" l="1"/>
  <c r="K30" i="1" s="1"/>
  <c r="N225" i="1"/>
  <c r="N36" i="1"/>
  <c r="N26" i="1"/>
  <c r="N156" i="1"/>
  <c r="K156" i="1" s="1"/>
  <c r="N142" i="1"/>
  <c r="K142" i="1" s="1"/>
  <c r="K38" i="1"/>
  <c r="N238" i="1"/>
  <c r="K238" i="1" s="1"/>
  <c r="N175" i="1"/>
  <c r="N110" i="1"/>
  <c r="K110" i="1" s="1"/>
  <c r="N41" i="1"/>
  <c r="K41" i="1" s="1"/>
  <c r="K177" i="1"/>
  <c r="N198" i="1"/>
  <c r="N161" i="1"/>
  <c r="K161" i="1" s="1"/>
  <c r="N143" i="1"/>
  <c r="K143" i="1" s="1"/>
  <c r="N202" i="1"/>
  <c r="K202" i="1" s="1"/>
  <c r="N17" i="1"/>
  <c r="N9" i="1"/>
  <c r="N209" i="1"/>
  <c r="N22" i="1"/>
  <c r="N150" i="1"/>
  <c r="N18" i="1"/>
  <c r="N65" i="1"/>
  <c r="K65" i="1" s="1"/>
  <c r="N106" i="1"/>
  <c r="K106" i="1" s="1"/>
  <c r="N214" i="1"/>
  <c r="K214" i="1" s="1"/>
  <c r="N78" i="1"/>
  <c r="K78" i="1" s="1"/>
  <c r="N153" i="1"/>
  <c r="N76" i="1"/>
  <c r="K76" i="1" s="1"/>
  <c r="K230" i="1"/>
  <c r="N190" i="1"/>
  <c r="K190" i="1" s="1"/>
  <c r="N182" i="1"/>
  <c r="K182" i="1" s="1"/>
  <c r="N135" i="1"/>
  <c r="N129" i="1"/>
  <c r="N127" i="1"/>
  <c r="N89" i="1"/>
  <c r="N217" i="1"/>
  <c r="N201" i="1"/>
  <c r="K201" i="1" s="1"/>
  <c r="N148" i="1"/>
  <c r="K148" i="1" s="1"/>
  <c r="N140" i="1"/>
  <c r="N185" i="1"/>
  <c r="K185" i="1" s="1"/>
  <c r="N49" i="1"/>
  <c r="N167" i="1"/>
  <c r="K167" i="1" s="1"/>
  <c r="N90" i="1"/>
  <c r="N212" i="1"/>
  <c r="K212" i="1" s="1"/>
  <c r="N206" i="1"/>
  <c r="N159" i="1"/>
  <c r="K159" i="1" s="1"/>
  <c r="K206" i="1"/>
  <c r="K198" i="1"/>
  <c r="N38" i="1"/>
  <c r="N81" i="1"/>
  <c r="N28" i="1"/>
  <c r="N158" i="1"/>
  <c r="K158" i="1" s="1"/>
  <c r="N138" i="1"/>
  <c r="K138" i="1" s="1"/>
  <c r="N132" i="1"/>
  <c r="N236" i="1"/>
  <c r="N94" i="1"/>
  <c r="K94" i="1" s="1"/>
  <c r="N230" i="1"/>
  <c r="N108" i="1"/>
  <c r="K108" i="1" s="1"/>
  <c r="N86" i="1"/>
  <c r="K86" i="1" s="1"/>
  <c r="N33" i="1"/>
  <c r="N222" i="1"/>
  <c r="K222" i="1" s="1"/>
  <c r="N226" i="1"/>
  <c r="K226" i="1" s="1"/>
  <c r="N145" i="1"/>
  <c r="K145" i="1" s="1"/>
  <c r="N219" i="1"/>
  <c r="K219" i="1" s="1"/>
  <c r="N151" i="1"/>
  <c r="N35" i="1"/>
  <c r="K35" i="1" s="1"/>
  <c r="K209" i="1"/>
  <c r="N195" i="1"/>
  <c r="N172" i="1"/>
  <c r="K172" i="1" s="1"/>
  <c r="N170" i="1"/>
  <c r="K170" i="1" s="1"/>
  <c r="N120" i="1"/>
  <c r="K120" i="1" s="1"/>
  <c r="N118" i="1"/>
  <c r="K118" i="1" s="1"/>
  <c r="N98" i="1"/>
  <c r="K98" i="1" s="1"/>
  <c r="K89" i="1"/>
  <c r="N60" i="1"/>
  <c r="K60" i="1" s="1"/>
  <c r="N58" i="1"/>
  <c r="K58" i="1" s="1"/>
  <c r="N183" i="1"/>
  <c r="K183" i="1" s="1"/>
  <c r="N79" i="1"/>
  <c r="N75" i="1"/>
  <c r="N27" i="1"/>
  <c r="K27" i="1" s="1"/>
  <c r="K169" i="1"/>
  <c r="N111" i="1"/>
  <c r="K111" i="1" s="1"/>
  <c r="K57" i="1"/>
  <c r="N51" i="1"/>
  <c r="K51" i="1" s="1"/>
  <c r="K28" i="1"/>
  <c r="N186" i="1"/>
  <c r="K186" i="1" s="1"/>
  <c r="N134" i="1"/>
  <c r="K134" i="1" s="1"/>
  <c r="K113" i="1"/>
  <c r="N20" i="1"/>
  <c r="K20" i="1" s="1"/>
  <c r="K225" i="1"/>
  <c r="N130" i="1"/>
  <c r="K130" i="1" s="1"/>
  <c r="N95" i="1"/>
  <c r="K95" i="1" s="1"/>
  <c r="N70" i="1"/>
  <c r="K70" i="1" s="1"/>
  <c r="N180" i="1"/>
  <c r="N128" i="1"/>
  <c r="K97" i="1"/>
  <c r="N91" i="1"/>
  <c r="K91" i="1" s="1"/>
  <c r="N68" i="1"/>
  <c r="N14" i="1"/>
  <c r="K14" i="1" s="1"/>
  <c r="N126" i="1"/>
  <c r="K126" i="1" s="1"/>
  <c r="N124" i="1"/>
  <c r="K68" i="1"/>
  <c r="N39" i="1"/>
  <c r="K39" i="1" s="1"/>
  <c r="N234" i="1"/>
  <c r="N207" i="1"/>
  <c r="K207" i="1" s="1"/>
  <c r="N203" i="1"/>
  <c r="K203" i="1" s="1"/>
  <c r="N220" i="1"/>
  <c r="K220" i="1" s="1"/>
  <c r="N191" i="1"/>
  <c r="K191" i="1" s="1"/>
  <c r="N187" i="1"/>
  <c r="K187" i="1" s="1"/>
  <c r="N104" i="1"/>
  <c r="N102" i="1"/>
  <c r="K102" i="1" s="1"/>
  <c r="K25" i="1"/>
  <c r="N82" i="1"/>
  <c r="K82" i="1" s="1"/>
  <c r="K73" i="1"/>
  <c r="N44" i="1"/>
  <c r="N210" i="1"/>
  <c r="N160" i="1"/>
  <c r="K160" i="1" s="1"/>
  <c r="N92" i="1"/>
  <c r="K92" i="1" s="1"/>
  <c r="K44" i="1"/>
  <c r="N42" i="1"/>
  <c r="K42" i="1" s="1"/>
  <c r="N15" i="1"/>
  <c r="K15" i="1" s="1"/>
  <c r="K175" i="1"/>
  <c r="N10" i="1"/>
  <c r="K10" i="1" s="1"/>
  <c r="N8" i="1"/>
  <c r="N176" i="1"/>
  <c r="K137" i="1"/>
  <c r="N12" i="1"/>
  <c r="K12" i="1" s="1"/>
  <c r="N6" i="1"/>
  <c r="K6" i="1" s="1"/>
  <c r="N205" i="1"/>
  <c r="K205" i="1" s="1"/>
  <c r="K228" i="1"/>
  <c r="K129" i="1"/>
  <c r="K127" i="1"/>
  <c r="N196" i="1"/>
  <c r="N144" i="1"/>
  <c r="K144" i="1" s="1"/>
  <c r="N84" i="1"/>
  <c r="N59" i="1"/>
  <c r="K59" i="1" s="1"/>
  <c r="N215" i="1"/>
  <c r="K215" i="1" s="1"/>
  <c r="K217" i="1"/>
  <c r="K176" i="1"/>
  <c r="N31" i="1"/>
  <c r="K31" i="1" s="1"/>
  <c r="N239" i="1"/>
  <c r="K239" i="1" s="1"/>
  <c r="N213" i="1"/>
  <c r="K213" i="1" s="1"/>
  <c r="N125" i="1"/>
  <c r="K125" i="1" s="1"/>
  <c r="K33" i="1"/>
  <c r="N157" i="1"/>
  <c r="K157" i="1" s="1"/>
  <c r="K140" i="1"/>
  <c r="N100" i="1"/>
  <c r="K100" i="1" s="1"/>
  <c r="K74" i="1"/>
  <c r="N72" i="1"/>
  <c r="K72" i="1" s="1"/>
  <c r="N4" i="1"/>
  <c r="K4" i="1" s="1"/>
  <c r="N119" i="1"/>
  <c r="K119" i="1" s="1"/>
  <c r="K104" i="1"/>
  <c r="N87" i="1"/>
  <c r="K87" i="1" s="1"/>
  <c r="K8" i="1"/>
  <c r="N224" i="1"/>
  <c r="K224" i="1" s="1"/>
  <c r="K196" i="1"/>
  <c r="N194" i="1"/>
  <c r="K194" i="1" s="1"/>
  <c r="K153" i="1"/>
  <c r="K121" i="1"/>
  <c r="N55" i="1"/>
  <c r="K55" i="1" s="1"/>
  <c r="N23" i="1"/>
  <c r="N189" i="1"/>
  <c r="K189" i="1" s="1"/>
  <c r="N162" i="1"/>
  <c r="K132" i="1"/>
  <c r="K81" i="1"/>
  <c r="N229" i="1"/>
  <c r="K229" i="1" s="1"/>
  <c r="K79" i="1"/>
  <c r="K17" i="1"/>
  <c r="N240" i="1"/>
  <c r="K240" i="1"/>
  <c r="K124" i="1"/>
  <c r="N71" i="1"/>
  <c r="N7" i="1"/>
  <c r="K7" i="1" s="1"/>
  <c r="K105" i="1"/>
  <c r="N88" i="1"/>
  <c r="K9" i="1"/>
  <c r="K236" i="1"/>
  <c r="N223" i="1"/>
  <c r="K223" i="1" s="1"/>
  <c r="K150" i="1"/>
  <c r="N114" i="1"/>
  <c r="K88" i="1"/>
  <c r="N56" i="1"/>
  <c r="K56" i="1" s="1"/>
  <c r="K26" i="1"/>
  <c r="N24" i="1"/>
  <c r="K24" i="1" s="1"/>
  <c r="N204" i="1"/>
  <c r="K204" i="1" s="1"/>
  <c r="N63" i="1"/>
  <c r="K63" i="1" s="1"/>
  <c r="K52" i="1"/>
  <c r="K151" i="1"/>
  <c r="N231" i="1"/>
  <c r="K231" i="1" s="1"/>
  <c r="N218" i="1"/>
  <c r="K218" i="1" s="1"/>
  <c r="K233" i="1"/>
  <c r="N188" i="1"/>
  <c r="K188" i="1" s="1"/>
  <c r="N47" i="1"/>
  <c r="K47" i="1" s="1"/>
  <c r="N34" i="1"/>
  <c r="K34" i="1" s="1"/>
  <c r="K128" i="1"/>
  <c r="K49" i="1"/>
  <c r="K36" i="1"/>
  <c r="N199" i="1"/>
  <c r="K199" i="1" s="1"/>
  <c r="N173" i="1"/>
  <c r="K173" i="1" s="1"/>
  <c r="N141" i="1"/>
  <c r="K141" i="1" s="1"/>
  <c r="K75" i="1"/>
  <c r="N227" i="1"/>
  <c r="K227" i="1" s="1"/>
  <c r="N197" i="1"/>
  <c r="N154" i="1"/>
  <c r="K154" i="1" s="1"/>
  <c r="N122" i="1"/>
  <c r="N103" i="1"/>
  <c r="N43" i="1"/>
  <c r="N116" i="1"/>
  <c r="K116" i="1" s="1"/>
  <c r="K103" i="1"/>
  <c r="K90" i="1"/>
  <c r="K180" i="1"/>
  <c r="N178" i="1"/>
  <c r="N146" i="1"/>
  <c r="K146" i="1" s="1"/>
  <c r="K84" i="1"/>
  <c r="N171" i="1"/>
  <c r="K171" i="1" s="1"/>
  <c r="N155" i="1"/>
  <c r="K155" i="1" s="1"/>
  <c r="N139" i="1"/>
  <c r="K139" i="1" s="1"/>
  <c r="N123" i="1"/>
  <c r="N109" i="1"/>
  <c r="K109" i="1" s="1"/>
  <c r="N93" i="1"/>
  <c r="N40" i="1"/>
  <c r="K40" i="1" s="1"/>
  <c r="N13" i="1"/>
  <c r="K13" i="1" s="1"/>
  <c r="N208" i="1"/>
  <c r="N77" i="1"/>
  <c r="K77" i="1" s="1"/>
  <c r="K208" i="1"/>
  <c r="N192" i="1"/>
  <c r="K192" i="1" s="1"/>
  <c r="K178" i="1"/>
  <c r="K162" i="1"/>
  <c r="N107" i="1"/>
  <c r="K107" i="1" s="1"/>
  <c r="N61" i="1"/>
  <c r="K61" i="1" s="1"/>
  <c r="N45" i="1"/>
  <c r="K45" i="1" s="1"/>
  <c r="N29" i="1"/>
  <c r="K29" i="1" s="1"/>
  <c r="N11" i="1"/>
  <c r="K11" i="1" s="1"/>
  <c r="N211" i="1"/>
  <c r="K211" i="1" s="1"/>
  <c r="N181" i="1"/>
  <c r="K181" i="1" s="1"/>
  <c r="N112" i="1"/>
  <c r="K66" i="1"/>
  <c r="K18" i="1"/>
  <c r="N165" i="1"/>
  <c r="K165" i="1" s="1"/>
  <c r="N133" i="1"/>
  <c r="K133" i="1" s="1"/>
  <c r="K112" i="1"/>
  <c r="N80" i="1"/>
  <c r="K80" i="1" s="1"/>
  <c r="N64" i="1"/>
  <c r="K50" i="1"/>
  <c r="N16" i="1"/>
  <c r="K16" i="1" s="1"/>
  <c r="N179" i="1"/>
  <c r="N48" i="1"/>
  <c r="K48" i="1" s="1"/>
  <c r="N232" i="1"/>
  <c r="N131" i="1"/>
  <c r="K131" i="1" s="1"/>
  <c r="N32" i="1"/>
  <c r="K232" i="1"/>
  <c r="N115" i="1"/>
  <c r="K115" i="1" s="1"/>
  <c r="N85" i="1"/>
  <c r="K85" i="1" s="1"/>
  <c r="N69" i="1"/>
  <c r="K69" i="1" s="1"/>
  <c r="K32" i="1"/>
  <c r="K23" i="1"/>
  <c r="N3" i="1"/>
  <c r="K3" i="1" s="1"/>
  <c r="N237" i="1"/>
  <c r="K237" i="1" s="1"/>
  <c r="N184" i="1"/>
  <c r="N99" i="1"/>
  <c r="K99" i="1" s="1"/>
  <c r="N53" i="1"/>
  <c r="K53" i="1" s="1"/>
  <c r="K197" i="1"/>
  <c r="N96" i="1"/>
  <c r="K96" i="1" s="1"/>
  <c r="N149" i="1"/>
  <c r="K149" i="1" s="1"/>
  <c r="N117" i="1"/>
  <c r="K117" i="1" s="1"/>
  <c r="N5" i="1"/>
  <c r="K5" i="1" s="1"/>
  <c r="N216" i="1"/>
  <c r="K216" i="1" s="1"/>
  <c r="N163" i="1"/>
  <c r="K163" i="1" s="1"/>
  <c r="N147" i="1"/>
  <c r="K147" i="1" s="1"/>
  <c r="N101" i="1"/>
  <c r="K101" i="1" s="1"/>
  <c r="N200" i="1"/>
  <c r="K200" i="1" s="1"/>
  <c r="N21" i="1"/>
  <c r="K21" i="1" s="1"/>
  <c r="N221" i="1"/>
  <c r="K221" i="1" s="1"/>
  <c r="K184" i="1"/>
  <c r="N168" i="1"/>
  <c r="K168" i="1" s="1"/>
  <c r="N152" i="1"/>
  <c r="K152" i="1" s="1"/>
  <c r="N136" i="1"/>
  <c r="K136" i="1" s="1"/>
  <c r="K122" i="1"/>
  <c r="N83" i="1"/>
  <c r="K83" i="1" s="1"/>
  <c r="N67" i="1"/>
  <c r="K67" i="1" s="1"/>
  <c r="N37" i="1"/>
  <c r="K37" i="1" s="1"/>
  <c r="N19" i="1"/>
  <c r="K19" i="1" s="1"/>
  <c r="N244" i="1"/>
  <c r="K244" i="1" s="1"/>
  <c r="N242" i="1"/>
  <c r="K242" i="1" s="1"/>
  <c r="K241" i="1"/>
  <c r="N245" i="1"/>
  <c r="K245" i="1" s="1"/>
  <c r="N243" i="1"/>
  <c r="K243" i="1"/>
  <c r="K2" i="1" l="1"/>
  <c r="T2" i="1"/>
  <c r="S2" i="1"/>
  <c r="R2" i="1"/>
  <c r="Q2" i="1"/>
  <c r="P2" i="1"/>
  <c r="O2" i="1"/>
  <c r="M2" i="1"/>
  <c r="L2" i="1"/>
  <c r="N2" i="1" l="1"/>
</calcChain>
</file>

<file path=xl/sharedStrings.xml><?xml version="1.0" encoding="utf-8"?>
<sst xmlns="http://schemas.openxmlformats.org/spreadsheetml/2006/main" count="483" uniqueCount="466">
  <si>
    <t>Item:</t>
  </si>
  <si>
    <t>Simbelmynë Circlet</t>
  </si>
  <si>
    <t>Simbelmynë Cloak</t>
  </si>
  <si>
    <t>Simbelmynë Dress</t>
  </si>
  <si>
    <t>Map of Annúminas</t>
  </si>
  <si>
    <t>Garden-dwarf</t>
  </si>
  <si>
    <t>Trellis-weave Caparison</t>
  </si>
  <si>
    <t>Steed of Spring Gardens</t>
  </si>
  <si>
    <t>Simbelmynë Steed</t>
  </si>
  <si>
    <t>Springtime Steed</t>
  </si>
  <si>
    <t>Blue Roan Steed</t>
  </si>
  <si>
    <t>Springfest Steed</t>
  </si>
  <si>
    <t>Spring Lissuin Halter</t>
  </si>
  <si>
    <t>Spring Lissuin Saddle</t>
  </si>
  <si>
    <t>Steed of the Jester</t>
  </si>
  <si>
    <t>Blue Flower Gift Box</t>
  </si>
  <si>
    <t>Green Flower Gift Box</t>
  </si>
  <si>
    <t>Red Flower Gift Box</t>
  </si>
  <si>
    <t>Item ID</t>
  </si>
  <si>
    <t>0x7003FC33</t>
  </si>
  <si>
    <t>0x7003FDD2</t>
  </si>
  <si>
    <t>0x7003FC30</t>
  </si>
  <si>
    <t>0x7003660B</t>
  </si>
  <si>
    <t>0x7003660C</t>
  </si>
  <si>
    <t>0x7003660D</t>
  </si>
  <si>
    <t>0x7003660E</t>
  </si>
  <si>
    <t>0x7002E906</t>
  </si>
  <si>
    <t>0x7002E909</t>
  </si>
  <si>
    <t>0x7002E908</t>
  </si>
  <si>
    <t>0x7002E905</t>
  </si>
  <si>
    <t>0x7002E907</t>
  </si>
  <si>
    <t>0x70019475</t>
  </si>
  <si>
    <t>0x70019A3B</t>
  </si>
  <si>
    <t>0x70026969</t>
  </si>
  <si>
    <t>0x70026968</t>
  </si>
  <si>
    <t>0x700199F2</t>
  </si>
  <si>
    <t>0x7002696A</t>
  </si>
  <si>
    <t>0x70019481</t>
  </si>
  <si>
    <t>0x70019D6E</t>
  </si>
  <si>
    <t>0x70019480</t>
  </si>
  <si>
    <t>0x70036346</t>
  </si>
  <si>
    <t>0x70036347</t>
  </si>
  <si>
    <t>0x70036355</t>
  </si>
  <si>
    <t>0x700194B9</t>
  </si>
  <si>
    <t>0x700194BA</t>
  </si>
  <si>
    <t>0x700194BE</t>
  </si>
  <si>
    <t>0x700266B5</t>
  </si>
  <si>
    <t>0x700266B9</t>
  </si>
  <si>
    <t>0x700266B3</t>
  </si>
  <si>
    <t>0x700266C2</t>
  </si>
  <si>
    <t>0x70019478</t>
  </si>
  <si>
    <t>0x7001947E</t>
  </si>
  <si>
    <t>0x7001947D</t>
  </si>
  <si>
    <t>0x7001947A</t>
  </si>
  <si>
    <t>0x70019476</t>
  </si>
  <si>
    <t>0x70021382</t>
  </si>
  <si>
    <t>0x70019477</t>
  </si>
  <si>
    <t>0x70019A34</t>
  </si>
  <si>
    <t>0x70020D80</t>
  </si>
  <si>
    <t>0x7001ABC0</t>
  </si>
  <si>
    <t>0x70021383</t>
  </si>
  <si>
    <t>0x7002D485</t>
  </si>
  <si>
    <t>0x70020E69</t>
  </si>
  <si>
    <t>0x70020E78</t>
  </si>
  <si>
    <t>0x70026695</t>
  </si>
  <si>
    <t>0x700193C6</t>
  </si>
  <si>
    <t>0x70020E58</t>
  </si>
  <si>
    <t>0x7001980F</t>
  </si>
  <si>
    <t>0x700195AE</t>
  </si>
  <si>
    <t>0x7003FC31</t>
  </si>
  <si>
    <t>0x7003FDEC</t>
  </si>
  <si>
    <t>0x70036609</t>
  </si>
  <si>
    <t>0x70036642</t>
  </si>
  <si>
    <t>0x70036645</t>
  </si>
  <si>
    <t>0x7002E91A</t>
  </si>
  <si>
    <t>0x700267A1</t>
  </si>
  <si>
    <t>0x70020548</t>
  </si>
  <si>
    <t>0x70019DB0</t>
  </si>
  <si>
    <t>0x70036643</t>
  </si>
  <si>
    <t>0x70036644</t>
  </si>
  <si>
    <t>0x7002CBE9</t>
  </si>
  <si>
    <t>0x7000D8C5</t>
  </si>
  <si>
    <t>0x7000D8EF</t>
  </si>
  <si>
    <t>0x7000D8F1</t>
  </si>
  <si>
    <t>Count</t>
  </si>
  <si>
    <t>SPRING_FESTIVAL</t>
  </si>
  <si>
    <t>SPRING_MITHRIL</t>
  </si>
  <si>
    <t>SPRING_VIOLET</t>
  </si>
  <si>
    <t>SPRING_MARIGOLD</t>
  </si>
  <si>
    <t>SPRING_PRIMROSE</t>
  </si>
  <si>
    <t>Lua:</t>
  </si>
  <si>
    <t>spring festival tokens</t>
  </si>
  <si>
    <t>Cost:</t>
  </si>
  <si>
    <t>Item Count:</t>
  </si>
  <si>
    <t>Divider</t>
  </si>
  <si>
    <t>Cosmetics - Part 1</t>
  </si>
  <si>
    <t>Festivity</t>
  </si>
  <si>
    <t>Boots of the Perfect Curl</t>
  </si>
  <si>
    <t>Helmet of the Perfect Curl</t>
  </si>
  <si>
    <t>Shoulder-guards of the Perfect Curl</t>
  </si>
  <si>
    <t>Tunic and Leggings of the Perfect Curl</t>
  </si>
  <si>
    <t>Cloak of New Growth</t>
  </si>
  <si>
    <t>Hooded Cloak of New Growth</t>
  </si>
  <si>
    <t>Jacket of a Merry Fellow</t>
  </si>
  <si>
    <t>Hat of a Merry Fellow</t>
  </si>
  <si>
    <t>Boots of a Merry Fellow</t>
  </si>
  <si>
    <t>Short-sleeved Dress of the Spring Maid</t>
  </si>
  <si>
    <t>Long-sleeved Dress of the Spring Maid</t>
  </si>
  <si>
    <t>Sleeveless Dress of the Spring Maid</t>
  </si>
  <si>
    <t>Braided Dress of the Spring Woods</t>
  </si>
  <si>
    <t>Braided Tunic and Trousers of the Spring Woods</t>
  </si>
  <si>
    <t>Mantle of the Spring Woods</t>
  </si>
  <si>
    <t>Cloak of the Mountain Meadow</t>
  </si>
  <si>
    <t>Hooded Cloak of the Mountain Meadow</t>
  </si>
  <si>
    <t>Lonely Mountain Fiddle</t>
  </si>
  <si>
    <t>Sprightly Fiddle</t>
  </si>
  <si>
    <t>Cosmetics - Part 2</t>
  </si>
  <si>
    <t>Tunic Set of the Mountain Meadow</t>
  </si>
  <si>
    <t>Long-sleeved Dress of the Mountain Meadow</t>
  </si>
  <si>
    <t>Sleeveless Dress of the Mountain Meadow</t>
  </si>
  <si>
    <t>Cap-sleeved Dress of the Mountain Meadow</t>
  </si>
  <si>
    <t>Cap of the Mountain Meadow</t>
  </si>
  <si>
    <t>Lasgalen Spring Dress</t>
  </si>
  <si>
    <t>Lasgalen Spring Tunic and Trousers</t>
  </si>
  <si>
    <t>0x7006A6D4</t>
  </si>
  <si>
    <t>0x7006A6D3</t>
  </si>
  <si>
    <t>0x7006A6D2</t>
  </si>
  <si>
    <t>0x7006A6D5</t>
  </si>
  <si>
    <t>0x70064D6D</t>
  </si>
  <si>
    <t>0x7005A3CF</t>
  </si>
  <si>
    <t>0x7005A3C1</t>
  </si>
  <si>
    <t>0x7005A3C7</t>
  </si>
  <si>
    <t>0x7005A3CA</t>
  </si>
  <si>
    <t>0x7005A3CD</t>
  </si>
  <si>
    <t>0x7005A3C4</t>
  </si>
  <si>
    <t>0x700569EB</t>
  </si>
  <si>
    <t>0x700569EC</t>
  </si>
  <si>
    <t>0x700569EA</t>
  </si>
  <si>
    <t>0x70052BE4</t>
  </si>
  <si>
    <t>0x70052BE6</t>
  </si>
  <si>
    <t>0x7004D879</t>
  </si>
  <si>
    <t>0x7004D87A</t>
  </si>
  <si>
    <t>0x70052BE2</t>
  </si>
  <si>
    <t>0x70052BE7</t>
  </si>
  <si>
    <t>0x70052BE3</t>
  </si>
  <si>
    <t>0x70052BE8</t>
  </si>
  <si>
    <t>0x70052BE5</t>
  </si>
  <si>
    <t>0x7004D812</t>
  </si>
  <si>
    <t>0x7004D811</t>
  </si>
  <si>
    <t>Lasgalen Spring Dress Boots</t>
  </si>
  <si>
    <t>Lasgalen Spring Pack</t>
  </si>
  <si>
    <t>Cloak of the Moth</t>
  </si>
  <si>
    <t>Hooded Cloak of the Moth</t>
  </si>
  <si>
    <t>Short-sleeved Dress of the Moth</t>
  </si>
  <si>
    <t>Long-sleeved Dress of the Moth</t>
  </si>
  <si>
    <t>Sleeveless Dress of the Moth</t>
  </si>
  <si>
    <t>Sightseer's Jacket</t>
  </si>
  <si>
    <t>Sightseer's Trousers</t>
  </si>
  <si>
    <t>Sightseer's Straw Hat</t>
  </si>
  <si>
    <t>Trellis-weave Cloak</t>
  </si>
  <si>
    <t>Hooded Trellis-weave Cloak</t>
  </si>
  <si>
    <t>Trellis-weave Robe</t>
  </si>
  <si>
    <t>0x7004D80F</t>
  </si>
  <si>
    <t>0x7004D838</t>
  </si>
  <si>
    <t>0x700485CB</t>
  </si>
  <si>
    <t>0x700486F7</t>
  </si>
  <si>
    <t>0x700485CC</t>
  </si>
  <si>
    <t>0x700487B0</t>
  </si>
  <si>
    <t>0x700487B3</t>
  </si>
  <si>
    <t>0x70045274</t>
  </si>
  <si>
    <t>0x70045272</t>
  </si>
  <si>
    <t>0x70045273</t>
  </si>
  <si>
    <t>0x70064D6E</t>
  </si>
  <si>
    <t>Cosmetics - Part 3</t>
  </si>
  <si>
    <t>Spring Adventurer's Quiver</t>
  </si>
  <si>
    <t>Spring Dandy Cloak</t>
  </si>
  <si>
    <t>Spring Dandy Hooded Cloak</t>
  </si>
  <si>
    <t>Spring-flinger Cloak</t>
  </si>
  <si>
    <t>Spring-flinger Hooded Cloak</t>
  </si>
  <si>
    <t>Spring-flinger Hat</t>
  </si>
  <si>
    <t>Short-sleeved Spring-flinger Hauberk</t>
  </si>
  <si>
    <t>Long-sleeved Spring-flinger Hauberk</t>
  </si>
  <si>
    <t>Wide-brimmed Spring Hat</t>
  </si>
  <si>
    <t>Hooded Cloak of New Bloom</t>
  </si>
  <si>
    <t>Tunic and Trousers of New Bloom</t>
  </si>
  <si>
    <t>Lissuin Cloak</t>
  </si>
  <si>
    <t>Lissuin Hooded Cloak</t>
  </si>
  <si>
    <t>Lissuin Robe</t>
  </si>
  <si>
    <t>Lissuin Dress</t>
  </si>
  <si>
    <t>White Rose Circlet</t>
  </si>
  <si>
    <t>Simbelmynë Tunic &amp; Trousers</t>
  </si>
  <si>
    <t>0x7004363D</t>
  </si>
  <si>
    <t>0x70043640</t>
  </si>
  <si>
    <t>Recipes</t>
  </si>
  <si>
    <t>Bilberry Tart Recipe</t>
  </si>
  <si>
    <t>Cherry Tart Recipe</t>
  </si>
  <si>
    <t>Potted Lily-of-the-Valley Recipe</t>
  </si>
  <si>
    <t>Potted Iris Recipe</t>
  </si>
  <si>
    <t>Potted Bluebottle Recipe</t>
  </si>
  <si>
    <t>Strawberry-rhubarb Tart Recipe</t>
  </si>
  <si>
    <t>Housing Items</t>
  </si>
  <si>
    <t>Tasty Herb Patch</t>
  </si>
  <si>
    <t>Cozy Teapot</t>
  </si>
  <si>
    <t>Wall-mounted Shield of New Growth</t>
  </si>
  <si>
    <t>The Roaring Bull Inn Signpost</t>
  </si>
  <si>
    <t>Small Grove of Flowering Spring Trees</t>
  </si>
  <si>
    <t>Small Grove of Early Spring Trees</t>
  </si>
  <si>
    <t>Flowering Spring Tree</t>
  </si>
  <si>
    <t>Large Flowering Spring Tree</t>
  </si>
  <si>
    <t>Large Early Spring Tree</t>
  </si>
  <si>
    <t>Large White Flowering Spring Tree</t>
  </si>
  <si>
    <t>Ruined Arnorian Bridge</t>
  </si>
  <si>
    <t>Small Arnorian Watch-tower</t>
  </si>
  <si>
    <t>Arnorian Entryway</t>
  </si>
  <si>
    <t>Gammer's Cozy Hobbit Bed</t>
  </si>
  <si>
    <t>Gammer's Coffee Table</t>
  </si>
  <si>
    <t>Gammer's Tall Trinket Stand</t>
  </si>
  <si>
    <t>Elf Hedge Sculpture</t>
  </si>
  <si>
    <t>Dwarf Hedge Sculpture</t>
  </si>
  <si>
    <t>Hobbit Hedge Sculpture</t>
  </si>
  <si>
    <t>Garden Boar Sculpture</t>
  </si>
  <si>
    <t>0x7006A6DE</t>
  </si>
  <si>
    <t>0x70064A3D</t>
  </si>
  <si>
    <t>0x70064A3E</t>
  </si>
  <si>
    <t>0x700619EB</t>
  </si>
  <si>
    <t>0x70064AAF</t>
  </si>
  <si>
    <t>0x70064AB1</t>
  </si>
  <si>
    <t>White Flowering Spring Tree</t>
  </si>
  <si>
    <t>0x70064AB3</t>
  </si>
  <si>
    <t>0x70064AB5</t>
  </si>
  <si>
    <t>0x70064AB4</t>
  </si>
  <si>
    <t>0x70064AB2</t>
  </si>
  <si>
    <t>0x70064AAE</t>
  </si>
  <si>
    <t>0x7006332A</t>
  </si>
  <si>
    <t>0x70063364</t>
  </si>
  <si>
    <t>0x7006338D</t>
  </si>
  <si>
    <t>0x7005A3EC</t>
  </si>
  <si>
    <t>0x7005A3F3</t>
  </si>
  <si>
    <t>0x7005A3EE</t>
  </si>
  <si>
    <t>Housing Items 2</t>
  </si>
  <si>
    <t>Shrewmouse House</t>
  </si>
  <si>
    <t>Elegant Green Burning Sconce</t>
  </si>
  <si>
    <t>Majestic Shrew Statue</t>
  </si>
  <si>
    <t>Spring Festival Theme</t>
  </si>
  <si>
    <t>Clover Table</t>
  </si>
  <si>
    <t>Moria Keg</t>
  </si>
  <si>
    <t>Clover Stool</t>
  </si>
  <si>
    <t>Fine Portrait of a Shrew</t>
  </si>
  <si>
    <t>Hanging Pot of Lively Ivy</t>
  </si>
  <si>
    <t>Hanging Pot of Verdant Ivy</t>
  </si>
  <si>
    <t>Tiered Planter of Verdant Ivy</t>
  </si>
  <si>
    <t>Tiered Planter of Lively Ivy</t>
  </si>
  <si>
    <t>Map of the Old Forest</t>
  </si>
  <si>
    <t>Map of Archet</t>
  </si>
  <si>
    <t>Map of Bree-town</t>
  </si>
  <si>
    <t>Glittering Stone Floor</t>
  </si>
  <si>
    <t>Intricate Flagstone Floor</t>
  </si>
  <si>
    <t>Decorative Glittering Stone Floor</t>
  </si>
  <si>
    <t>0x70057392</t>
  </si>
  <si>
    <t>0x7005A419</t>
  </si>
  <si>
    <t>0x70056CB8</t>
  </si>
  <si>
    <t>0x70056CBA</t>
  </si>
  <si>
    <t>0x70056CB7</t>
  </si>
  <si>
    <t>0x70056CB9</t>
  </si>
  <si>
    <t>0x700568AC</t>
  </si>
  <si>
    <t>0x700568A2</t>
  </si>
  <si>
    <t>0x70062679</t>
  </si>
  <si>
    <t>Other</t>
  </si>
  <si>
    <t>D.R.A.G.O.N.</t>
  </si>
  <si>
    <t>Sack of Petals</t>
  </si>
  <si>
    <t>Cold Fish</t>
  </si>
  <si>
    <t>Slapper Fish</t>
  </si>
  <si>
    <t>Pile of Mysterious Powder</t>
  </si>
  <si>
    <t>Doom-shroom</t>
  </si>
  <si>
    <t>Springfest Brew Mug</t>
  </si>
  <si>
    <t>Extra Deliciously Tasty Biscuit</t>
  </si>
  <si>
    <t>Spring Festival Steeds</t>
  </si>
  <si>
    <t>Steed of the Perfect Curl</t>
  </si>
  <si>
    <t>Perfect Curl Accessory</t>
  </si>
  <si>
    <t>Perfect Curl Caparison</t>
  </si>
  <si>
    <t>Perfect Curl Head-piece</t>
  </si>
  <si>
    <t>Perfect Curl Leg-guards</t>
  </si>
  <si>
    <t>Perfect Curl Saddle</t>
  </si>
  <si>
    <t>Steed of the Forest Spring</t>
  </si>
  <si>
    <t>Caparison of the Forest Spring</t>
  </si>
  <si>
    <t>Head-piece of the Forest Spring</t>
  </si>
  <si>
    <t>Saddle of the Forest Spring</t>
  </si>
  <si>
    <t>Elk of the Spring Wood</t>
  </si>
  <si>
    <t>0x7006A6E1</t>
  </si>
  <si>
    <t>0x7006A6E6</t>
  </si>
  <si>
    <t>0x7006A6EB</t>
  </si>
  <si>
    <t>0x7006A6E9</t>
  </si>
  <si>
    <t>0x7006A6E8</t>
  </si>
  <si>
    <t>0x7006A6ED</t>
  </si>
  <si>
    <t>0x7005A3E9</t>
  </si>
  <si>
    <t>0x7005A402</t>
  </si>
  <si>
    <t>0x7005A40A</t>
  </si>
  <si>
    <t>0x7005A411</t>
  </si>
  <si>
    <t>0x700568BB</t>
  </si>
  <si>
    <t>Spring Festival Steeds - Mithril</t>
  </si>
  <si>
    <t>Lissuin Steed</t>
  </si>
  <si>
    <t>Spring Lissuin Caparison</t>
  </si>
  <si>
    <t>Spring Lissuin Leggings</t>
  </si>
  <si>
    <t>Steed of New Bloom</t>
  </si>
  <si>
    <t>Steed of Ethuil</t>
  </si>
  <si>
    <t>Steed of the Moon Moth</t>
  </si>
  <si>
    <t>Head-piece of the Moon Moth</t>
  </si>
  <si>
    <t>Caparison of the Moon Moth</t>
  </si>
  <si>
    <t>Saddle of the Moon Moth</t>
  </si>
  <si>
    <t>Lasgalen Spring Steed</t>
  </si>
  <si>
    <t>Caparison of Lasgalen Spring</t>
  </si>
  <si>
    <t>Head-piece of Lasgalen Spring</t>
  </si>
  <si>
    <t>Saddle of Lasgalen Spring</t>
  </si>
  <si>
    <t>Tail of Lasgalen Spring</t>
  </si>
  <si>
    <t>Travelling Goat of the Mountain Meadow</t>
  </si>
  <si>
    <t>Perfect Curl War-steed Cosmetics</t>
  </si>
  <si>
    <t>0x7004363E</t>
  </si>
  <si>
    <t>0x70045285</t>
  </si>
  <si>
    <t>0x70047D88</t>
  </si>
  <si>
    <t>0x700485CF</t>
  </si>
  <si>
    <t>0x700485CE</t>
  </si>
  <si>
    <t>0x700485D1</t>
  </si>
  <si>
    <t>0x7004D814</t>
  </si>
  <si>
    <t>0x7004D81C</t>
  </si>
  <si>
    <t>0x7004D81F</t>
  </si>
  <si>
    <t>0x7004D81E</t>
  </si>
  <si>
    <t>0x7004D81D</t>
  </si>
  <si>
    <t>0x70052BED</t>
  </si>
  <si>
    <t>0x7006A6F0</t>
  </si>
  <si>
    <t>Essences</t>
  </si>
  <si>
    <t>Essence Reclamation Scroll</t>
  </si>
  <si>
    <t>0x7005F84B</t>
  </si>
  <si>
    <t>Dyes</t>
  </si>
  <si>
    <t>Shire-plum Dye</t>
  </si>
  <si>
    <t>0x70044B8E</t>
  </si>
  <si>
    <t>Bullroarer's Green Dye</t>
  </si>
  <si>
    <t>Lavender Dye</t>
  </si>
  <si>
    <t>Dark Purple Dye</t>
  </si>
  <si>
    <t>Assortment of Dwarf-candle</t>
  </si>
  <si>
    <t>Yellow Dwarf-candle</t>
  </si>
  <si>
    <t>Red Dwarf-candle</t>
  </si>
  <si>
    <t>Green Dwarf-candle</t>
  </si>
  <si>
    <t>Blue Dwarf-candle</t>
  </si>
  <si>
    <t>Orange Dwarf-candle</t>
  </si>
  <si>
    <t>White Dwarf-candle</t>
  </si>
  <si>
    <t>Purple Dwarf-candle</t>
  </si>
  <si>
    <t>0x70044B93</t>
  </si>
  <si>
    <t>0x70044B96</t>
  </si>
  <si>
    <t>0x70044B91</t>
  </si>
  <si>
    <t>0x700553A2</t>
  </si>
  <si>
    <t>0x70052CE1</t>
  </si>
  <si>
    <t>0x70052CE2</t>
  </si>
  <si>
    <t>0x70052CDF</t>
  </si>
  <si>
    <t>0x70052CDD</t>
  </si>
  <si>
    <t>0x70052CDE</t>
  </si>
  <si>
    <t>0x70052CE0</t>
  </si>
  <si>
    <t>0x70052CE3</t>
  </si>
  <si>
    <t>Cosmetic Pets</t>
  </si>
  <si>
    <t>Tome of the Perfect Curl Garden Snail</t>
  </si>
  <si>
    <t>Tome of the White Puppy</t>
  </si>
  <si>
    <t>Tome of the Wild Spotted Donkey</t>
  </si>
  <si>
    <t>Tome of the Silly Goose</t>
  </si>
  <si>
    <t>Tome of the Woodland Rabbit</t>
  </si>
  <si>
    <t>Tome of the White-headed Hawk</t>
  </si>
  <si>
    <t>Tome of the Male Spring Pheasant</t>
  </si>
  <si>
    <t>Tome of the Female Spring Pheasant</t>
  </si>
  <si>
    <t>Tome of the Hedgehog</t>
  </si>
  <si>
    <t>Tome of the Moth Kite</t>
  </si>
  <si>
    <t>Tome of the Floral Kite</t>
  </si>
  <si>
    <t>Tome of the Large Shrew</t>
  </si>
  <si>
    <t>Tome of the Dusty Shrew</t>
  </si>
  <si>
    <t>Tome of the Plain Shrew</t>
  </si>
  <si>
    <t>Tome of the Spotted Shrew</t>
  </si>
  <si>
    <t>0x7006A6DD</t>
  </si>
  <si>
    <t>0x70064AC5</t>
  </si>
  <si>
    <t>0x70058C2B</t>
  </si>
  <si>
    <t>0x70057386</t>
  </si>
  <si>
    <t>0x7005735D</t>
  </si>
  <si>
    <t>0x7005735B</t>
  </si>
  <si>
    <t>0x7004DA51</t>
  </si>
  <si>
    <t>0x7004DA58</t>
  </si>
  <si>
    <t>0x7004DA5B</t>
  </si>
  <si>
    <t>0x700485B6</t>
  </si>
  <si>
    <t>0x700485BF</t>
  </si>
  <si>
    <t>0x7003F38A</t>
  </si>
  <si>
    <t>0x7003F388</t>
  </si>
  <si>
    <t>0x7003F38C</t>
  </si>
  <si>
    <t>0x7003F387</t>
  </si>
  <si>
    <t>Gift Boxes</t>
  </si>
  <si>
    <t>Garments of the Perfect Curl - Gift-wrapped Selection Box</t>
  </si>
  <si>
    <t>0x7006A6D7</t>
  </si>
  <si>
    <t>Cloaks of New Growth - Gift-wrapped Selection Box</t>
  </si>
  <si>
    <t>0x70064D70</t>
  </si>
  <si>
    <t>Merry Fellow and Spring Maid Garments - Gift-wrapped selection box</t>
  </si>
  <si>
    <t>0x7005A414</t>
  </si>
  <si>
    <t>Garments of the Spring Woods - Gift-wrapped selection box</t>
  </si>
  <si>
    <t>0x70056CB6</t>
  </si>
  <si>
    <t>Garments of the Mountain Meadow - Gift-wrapped selection box</t>
  </si>
  <si>
    <t>0x70052BEE</t>
  </si>
  <si>
    <t>Lasgalen Spring Dress - Gift-wrapped</t>
  </si>
  <si>
    <t>0x07004D82C</t>
  </si>
  <si>
    <t>Lasgalen Spring Tunic and Trousers - Gift-wrapped</t>
  </si>
  <si>
    <t>0x07004D82D</t>
  </si>
  <si>
    <t>Lasgalen Spring Pack - Gift-wrapped</t>
  </si>
  <si>
    <t>0x07004D836</t>
  </si>
  <si>
    <t>Cloak of the Moth - Gift Wrapped</t>
  </si>
  <si>
    <t>0x0700486FA</t>
  </si>
  <si>
    <t>Hooded Cloak of the Moth - Gift Wrapped</t>
  </si>
  <si>
    <t>0x0700486F3</t>
  </si>
  <si>
    <t>Short-sleeved Dress of the Moth - Gift Wrapped</t>
  </si>
  <si>
    <t>0x0700486FC</t>
  </si>
  <si>
    <t>Long-sleeved Dress of the Moth - Gift Wrapped</t>
  </si>
  <si>
    <t>0x0700487AF</t>
  </si>
  <si>
    <t>Sleeveless Dress of the Moth - Gift Wrapped</t>
  </si>
  <si>
    <t>0x0700487B4</t>
  </si>
  <si>
    <t>Lasgalen Spring Dress Boots - Gift-wrapped</t>
  </si>
  <si>
    <t>0x07004D82F</t>
  </si>
  <si>
    <t>Spring Festivity Token Vendor</t>
  </si>
  <si>
    <t>Cosmetic Shield of New Growth</t>
  </si>
  <si>
    <t>Tome of the Adorable Sickle-fly</t>
  </si>
  <si>
    <t>Vines of Naruhel</t>
  </si>
  <si>
    <t>Crown of Naruhel</t>
  </si>
  <si>
    <t>Naruhel's Shawl</t>
  </si>
  <si>
    <t>Naruhel's Vine Dress</t>
  </si>
  <si>
    <t>Honeycomb Cloak</t>
  </si>
  <si>
    <t>Hooded Honeycomb Cloak</t>
  </si>
  <si>
    <t>Honey Goat</t>
  </si>
  <si>
    <t>Lossarnach Lily</t>
  </si>
  <si>
    <t>Lossarnach Great-lily</t>
  </si>
  <si>
    <t>Green Spring Flower Banner</t>
  </si>
  <si>
    <t>Purple Spring Flower Banner</t>
  </si>
  <si>
    <t>Gammer's Best Hall Bench</t>
  </si>
  <si>
    <t>Gammer's Best Arm Chair</t>
  </si>
  <si>
    <t>Gammer's Tea Table</t>
  </si>
  <si>
    <t>Gammer's Best Large Footstool</t>
  </si>
  <si>
    <t>Gammer's Best Couch</t>
  </si>
  <si>
    <t>Gammer's Couch for Tall Visitors</t>
  </si>
  <si>
    <t>Gammer's Best Small Footstool</t>
  </si>
  <si>
    <t>Gammer's Hall Table</t>
  </si>
  <si>
    <t>Gammer's Trinket Stand</t>
  </si>
  <si>
    <t>Curious Novelties</t>
  </si>
  <si>
    <t>0x07006A6DD</t>
  </si>
  <si>
    <t>0x070064AC3</t>
  </si>
  <si>
    <t>0x070064193</t>
  </si>
  <si>
    <t>0x070056F11</t>
  </si>
  <si>
    <t>0x070056F13</t>
  </si>
  <si>
    <t>0x070056F10</t>
  </si>
  <si>
    <t>0x070056F12</t>
  </si>
  <si>
    <t>0x07005A3C8</t>
  </si>
  <si>
    <t>0x07005A3C9</t>
  </si>
  <si>
    <t>0x07005A3E8</t>
  </si>
  <si>
    <t>0x07005A3FF</t>
  </si>
  <si>
    <t>0x07005A3FE</t>
  </si>
  <si>
    <t>0x07005A057</t>
  </si>
  <si>
    <t>0x07005A054</t>
  </si>
  <si>
    <t>0x07005A3EB</t>
  </si>
  <si>
    <t>0x07005A3ED</t>
  </si>
  <si>
    <t>0x07005A3EF</t>
  </si>
  <si>
    <t>0x07005A3F5</t>
  </si>
  <si>
    <t>0x07005A3F1</t>
  </si>
  <si>
    <t>0x07005A3F4</t>
  </si>
  <si>
    <t>0x07005A3F2</t>
  </si>
  <si>
    <t>0x07005A3F0</t>
  </si>
  <si>
    <t>0x07005A3F6</t>
  </si>
  <si>
    <t>GENERIC_FESTIVITY</t>
  </si>
  <si>
    <t>GENERIC_MITHRIL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</si>
</sst>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6B17-13DE-4945-8C52-EB5DBDBF3B39}">
  <dimension ref="A1:T245"/>
  <sheetViews>
    <sheetView tabSelected="1" workbookViewId="0">
      <pane xSplit="1" ySplit="1" topLeftCell="F224" activePane="bottomRight" state="frozen"/>
      <selection pane="topRight" activeCell="B1" sqref="B1"/>
      <selection pane="bottomLeft" activeCell="A2" sqref="A2"/>
      <selection pane="bottomRight" activeCell="K2" sqref="K2:K240"/>
    </sheetView>
  </sheetViews>
  <sheetFormatPr defaultRowHeight="15" x14ac:dyDescent="0.25"/>
  <cols>
    <col min="1" max="1" width="20" bestFit="1" customWidth="1"/>
    <col min="2" max="2" width="33.85546875" bestFit="1" customWidth="1"/>
    <col min="3" max="3" width="11.5703125" bestFit="1" customWidth="1"/>
    <col min="5" max="5" width="16.7109375" bestFit="1" customWidth="1"/>
    <col min="6" max="6" width="16.7109375" customWidth="1"/>
    <col min="7" max="7" width="15.85546875" bestFit="1" customWidth="1"/>
    <col min="8" max="8" width="14.85546875" bestFit="1" customWidth="1"/>
    <col min="9" max="9" width="18.42578125" bestFit="1" customWidth="1"/>
    <col min="10" max="10" width="18" bestFit="1" customWidth="1"/>
    <col min="11" max="11" width="23.42578125" customWidth="1"/>
    <col min="12" max="12" width="15.28515625" bestFit="1" customWidth="1"/>
    <col min="13" max="13" width="15.28515625" customWidth="1"/>
    <col min="14" max="14" width="79.5703125" bestFit="1" customWidth="1"/>
    <col min="15" max="15" width="23.7109375" bestFit="1" customWidth="1"/>
    <col min="16" max="16" width="23.7109375" customWidth="1"/>
    <col min="17" max="18" width="22.85546875" bestFit="1" customWidth="1"/>
    <col min="19" max="19" width="26.42578125" bestFit="1" customWidth="1"/>
    <col min="20" max="20" width="26" bestFit="1" customWidth="1"/>
  </cols>
  <sheetData>
    <row r="1" spans="1:20" x14ac:dyDescent="0.25">
      <c r="A1" t="s">
        <v>94</v>
      </c>
      <c r="B1" t="s">
        <v>0</v>
      </c>
      <c r="C1" t="s">
        <v>18</v>
      </c>
      <c r="D1" t="s">
        <v>84</v>
      </c>
      <c r="E1" t="s">
        <v>85</v>
      </c>
      <c r="F1" t="s">
        <v>464</v>
      </c>
      <c r="G1" t="s">
        <v>465</v>
      </c>
      <c r="H1" t="s">
        <v>87</v>
      </c>
      <c r="I1" t="s">
        <v>88</v>
      </c>
      <c r="J1" t="s">
        <v>89</v>
      </c>
      <c r="K1" t="s">
        <v>90</v>
      </c>
      <c r="L1" t="s">
        <v>0</v>
      </c>
      <c r="M1" t="s">
        <v>93</v>
      </c>
      <c r="N1" t="s">
        <v>92</v>
      </c>
      <c r="O1" t="s">
        <v>91</v>
      </c>
      <c r="P1" t="s">
        <v>96</v>
      </c>
      <c r="Q1" t="s">
        <v>86</v>
      </c>
      <c r="R1" t="s">
        <v>87</v>
      </c>
      <c r="S1" t="s">
        <v>88</v>
      </c>
      <c r="T1" t="s">
        <v>89</v>
      </c>
    </row>
    <row r="2" spans="1:20" x14ac:dyDescent="0.25">
      <c r="A2" t="s">
        <v>95</v>
      </c>
      <c r="K2" t="str">
        <f t="shared" ref="K2" si="0">IF(ISBLANK(A2),CONCATENATE("[",ROW()-1,"]={",M2,N2,L2,"};"," --",B2),CONCATENATE("[",ROW()-1,"]={[1]=""DIVIDER1""; [2]={[""ENGLISH""] = """,A2,"""; }; };"))</f>
        <v>[1]={[1]="DIVIDER1"; [2]={["ENGLISH"] = "Cosmetics - Part 1"; }; };</v>
      </c>
      <c r="L2" t="str">
        <f t="shared" ref="L2" si="1">CONCATENATE("[1]=",C2,";")</f>
        <v>[1]=;</v>
      </c>
      <c r="M2" t="str">
        <f t="shared" ref="M2" si="2">IF(D2&gt;0,CONCATENATE("[3]=",D2,";"),"")</f>
        <v/>
      </c>
      <c r="N2" t="str">
        <f t="shared" ref="N2" si="3">_xlfn.TEXTJOIN("",TRUE,"[2]={",O2:T2,"};")</f>
        <v>[2]={};</v>
      </c>
      <c r="O2" t="str">
        <f t="shared" ref="O2" si="4">IF(E2&gt;0,CONCATENATE("[""",E$1,"""]=",E2,";"),"")</f>
        <v/>
      </c>
      <c r="P2" t="str">
        <f t="shared" ref="P2" si="5">IF(F2&gt;0,CONCATENATE("[""",F$1,"""]=",F2,";"),"")</f>
        <v/>
      </c>
      <c r="Q2" t="str">
        <f t="shared" ref="Q2" si="6">IF(G2&gt;0,CONCATENATE("[""",G$1,"""]=",G2,";"),"")</f>
        <v/>
      </c>
      <c r="R2" t="str">
        <f t="shared" ref="R2" si="7">IF(H2&gt;0,CONCATENATE("[""",H$1,"""]=",H2,";"),"")</f>
        <v/>
      </c>
      <c r="S2" t="str">
        <f t="shared" ref="S2" si="8">IF(I2&gt;0,CONCATENATE("[""",I$1,"""]=",I2,";"),"")</f>
        <v/>
      </c>
      <c r="T2" t="str">
        <f t="shared" ref="T2" si="9">IF(J2&gt;0,CONCATENATE("[""",J$1,"""]=",J2,";"),"")</f>
        <v/>
      </c>
    </row>
    <row r="3" spans="1:20" x14ac:dyDescent="0.25">
      <c r="B3" t="s">
        <v>97</v>
      </c>
      <c r="C3" t="s">
        <v>124</v>
      </c>
      <c r="E3">
        <v>15</v>
      </c>
      <c r="K3" t="str">
        <f t="shared" ref="K3:K66" si="10">IF(ISBLANK(A3),CONCATENATE("[",ROW()-1,"]={",M3,N3,L3,"};"," --",B3),CONCATENATE("[",ROW()-1,"]={[1]=""DIVIDER1""; [2]={[""ENGLISH""] = """,A3,"""; }; };"))</f>
        <v>[2]={[2]={["SPRING_FESTIVAL"]=15;};[1]=0x7006A6D4;}; --Boots of the Perfect Curl</v>
      </c>
      <c r="L3" t="str">
        <f t="shared" ref="L3:L66" si="11">CONCATENATE("[1]=",C3,";")</f>
        <v>[1]=0x7006A6D4;</v>
      </c>
      <c r="M3" t="str">
        <f t="shared" ref="M3:M66" si="12">IF(D3&gt;0,CONCATENATE("[3]=",D3,";"),"")</f>
        <v/>
      </c>
      <c r="N3" t="str">
        <f t="shared" ref="N3:N66" si="13">_xlfn.TEXTJOIN("",TRUE,"[2]={",O3:T3,"};")</f>
        <v>[2]={["SPRING_FESTIVAL"]=15;};</v>
      </c>
      <c r="O3" t="str">
        <f t="shared" ref="O3:O66" si="14">IF(E3&gt;0,CONCATENATE("[""",E$1,"""]=",E3,";"),"")</f>
        <v>["SPRING_FESTIVAL"]=15;</v>
      </c>
      <c r="P3" t="str">
        <f t="shared" ref="P3:P66" si="15">IF(F3&gt;0,CONCATENATE("[""",F$1,"""]=",F3,";"),"")</f>
        <v/>
      </c>
      <c r="Q3" t="str">
        <f t="shared" ref="Q3:Q66" si="16">IF(G3&gt;0,CONCATENATE("[""",G$1,"""]=",G3,";"),"")</f>
        <v/>
      </c>
      <c r="R3" t="str">
        <f t="shared" ref="R3:R66" si="17">IF(H3&gt;0,CONCATENATE("[""",H$1,"""]=",H3,";"),"")</f>
        <v/>
      </c>
      <c r="S3" t="str">
        <f t="shared" ref="S3:S66" si="18">IF(I3&gt;0,CONCATENATE("[""",I$1,"""]=",I3,";"),"")</f>
        <v/>
      </c>
      <c r="T3" t="str">
        <f t="shared" ref="T3:T66" si="19">IF(J3&gt;0,CONCATENATE("[""",J$1,"""]=",J3,";"),"")</f>
        <v/>
      </c>
    </row>
    <row r="4" spans="1:20" x14ac:dyDescent="0.25">
      <c r="B4" t="s">
        <v>98</v>
      </c>
      <c r="C4" t="s">
        <v>125</v>
      </c>
      <c r="E4">
        <v>15</v>
      </c>
      <c r="K4" t="str">
        <f t="shared" si="10"/>
        <v>[3]={[2]={["SPRING_FESTIVAL"]=15;};[1]=0x7006A6D3;}; --Helmet of the Perfect Curl</v>
      </c>
      <c r="L4" t="str">
        <f t="shared" si="11"/>
        <v>[1]=0x7006A6D3;</v>
      </c>
      <c r="M4" t="str">
        <f t="shared" si="12"/>
        <v/>
      </c>
      <c r="N4" t="str">
        <f t="shared" si="13"/>
        <v>[2]={["SPRING_FESTIVAL"]=15;};</v>
      </c>
      <c r="O4" t="str">
        <f t="shared" si="14"/>
        <v>["SPRING_FESTIVAL"]=15;</v>
      </c>
      <c r="P4" t="str">
        <f t="shared" si="15"/>
        <v/>
      </c>
      <c r="Q4" t="str">
        <f t="shared" si="16"/>
        <v/>
      </c>
      <c r="R4" t="str">
        <f t="shared" si="17"/>
        <v/>
      </c>
      <c r="S4" t="str">
        <f t="shared" si="18"/>
        <v/>
      </c>
      <c r="T4" t="str">
        <f t="shared" si="19"/>
        <v/>
      </c>
    </row>
    <row r="5" spans="1:20" x14ac:dyDescent="0.25">
      <c r="B5" t="s">
        <v>99</v>
      </c>
      <c r="C5" t="s">
        <v>126</v>
      </c>
      <c r="E5">
        <v>15</v>
      </c>
      <c r="K5" t="str">
        <f t="shared" si="10"/>
        <v>[4]={[2]={["SPRING_FESTIVAL"]=15;};[1]=0x7006A6D2;}; --Shoulder-guards of the Perfect Curl</v>
      </c>
      <c r="L5" t="str">
        <f t="shared" si="11"/>
        <v>[1]=0x7006A6D2;</v>
      </c>
      <c r="M5" t="str">
        <f t="shared" si="12"/>
        <v/>
      </c>
      <c r="N5" t="str">
        <f t="shared" si="13"/>
        <v>[2]={["SPRING_FESTIVAL"]=15;};</v>
      </c>
      <c r="O5" t="str">
        <f t="shared" si="14"/>
        <v>["SPRING_FESTIVAL"]=15;</v>
      </c>
      <c r="P5" t="str">
        <f t="shared" si="15"/>
        <v/>
      </c>
      <c r="Q5" t="str">
        <f t="shared" si="16"/>
        <v/>
      </c>
      <c r="R5" t="str">
        <f t="shared" si="17"/>
        <v/>
      </c>
      <c r="S5" t="str">
        <f t="shared" si="18"/>
        <v/>
      </c>
      <c r="T5" t="str">
        <f t="shared" si="19"/>
        <v/>
      </c>
    </row>
    <row r="6" spans="1:20" x14ac:dyDescent="0.25">
      <c r="B6" t="s">
        <v>100</v>
      </c>
      <c r="C6" t="s">
        <v>127</v>
      </c>
      <c r="E6">
        <v>15</v>
      </c>
      <c r="K6" t="str">
        <f t="shared" si="10"/>
        <v>[5]={[2]={["SPRING_FESTIVAL"]=15;};[1]=0x7006A6D5;}; --Tunic and Leggings of the Perfect Curl</v>
      </c>
      <c r="L6" t="str">
        <f t="shared" si="11"/>
        <v>[1]=0x7006A6D5;</v>
      </c>
      <c r="M6" t="str">
        <f t="shared" si="12"/>
        <v/>
      </c>
      <c r="N6" t="str">
        <f t="shared" si="13"/>
        <v>[2]={["SPRING_FESTIVAL"]=15;};</v>
      </c>
      <c r="O6" t="str">
        <f t="shared" si="14"/>
        <v>["SPRING_FESTIVAL"]=15;</v>
      </c>
      <c r="P6" t="str">
        <f t="shared" si="15"/>
        <v/>
      </c>
      <c r="Q6" t="str">
        <f t="shared" si="16"/>
        <v/>
      </c>
      <c r="R6" t="str">
        <f t="shared" si="17"/>
        <v/>
      </c>
      <c r="S6" t="str">
        <f t="shared" si="18"/>
        <v/>
      </c>
      <c r="T6" t="str">
        <f t="shared" si="19"/>
        <v/>
      </c>
    </row>
    <row r="7" spans="1:20" x14ac:dyDescent="0.25">
      <c r="B7" t="s">
        <v>101</v>
      </c>
      <c r="C7" t="s">
        <v>172</v>
      </c>
      <c r="E7">
        <v>15</v>
      </c>
      <c r="K7" t="str">
        <f t="shared" si="10"/>
        <v>[6]={[2]={["SPRING_FESTIVAL"]=15;};[1]=0x70064D6E;}; --Cloak of New Growth</v>
      </c>
      <c r="L7" t="str">
        <f t="shared" si="11"/>
        <v>[1]=0x70064D6E;</v>
      </c>
      <c r="M7" t="str">
        <f t="shared" si="12"/>
        <v/>
      </c>
      <c r="N7" t="str">
        <f t="shared" si="13"/>
        <v>[2]={["SPRING_FESTIVAL"]=15;};</v>
      </c>
      <c r="O7" t="str">
        <f t="shared" si="14"/>
        <v>["SPRING_FESTIVAL"]=15;</v>
      </c>
      <c r="P7" t="str">
        <f t="shared" si="15"/>
        <v/>
      </c>
      <c r="Q7" t="str">
        <f t="shared" si="16"/>
        <v/>
      </c>
      <c r="R7" t="str">
        <f t="shared" si="17"/>
        <v/>
      </c>
      <c r="S7" t="str">
        <f t="shared" si="18"/>
        <v/>
      </c>
      <c r="T7" t="str">
        <f t="shared" si="19"/>
        <v/>
      </c>
    </row>
    <row r="8" spans="1:20" x14ac:dyDescent="0.25">
      <c r="B8" t="s">
        <v>102</v>
      </c>
      <c r="C8" t="s">
        <v>128</v>
      </c>
      <c r="E8">
        <v>15</v>
      </c>
      <c r="K8" t="str">
        <f t="shared" si="10"/>
        <v>[7]={[2]={["SPRING_FESTIVAL"]=15;};[1]=0x70064D6D;}; --Hooded Cloak of New Growth</v>
      </c>
      <c r="L8" t="str">
        <f t="shared" si="11"/>
        <v>[1]=0x70064D6D;</v>
      </c>
      <c r="M8" t="str">
        <f t="shared" si="12"/>
        <v/>
      </c>
      <c r="N8" t="str">
        <f t="shared" si="13"/>
        <v>[2]={["SPRING_FESTIVAL"]=15;};</v>
      </c>
      <c r="O8" t="str">
        <f t="shared" si="14"/>
        <v>["SPRING_FESTIVAL"]=15;</v>
      </c>
      <c r="P8" t="str">
        <f t="shared" si="15"/>
        <v/>
      </c>
      <c r="Q8" t="str">
        <f t="shared" si="16"/>
        <v/>
      </c>
      <c r="R8" t="str">
        <f t="shared" si="17"/>
        <v/>
      </c>
      <c r="S8" t="str">
        <f t="shared" si="18"/>
        <v/>
      </c>
      <c r="T8" t="str">
        <f t="shared" si="19"/>
        <v/>
      </c>
    </row>
    <row r="9" spans="1:20" x14ac:dyDescent="0.25">
      <c r="B9" t="s">
        <v>103</v>
      </c>
      <c r="C9" t="s">
        <v>129</v>
      </c>
      <c r="E9">
        <v>15</v>
      </c>
      <c r="K9" t="str">
        <f t="shared" si="10"/>
        <v>[8]={[2]={["SPRING_FESTIVAL"]=15;};[1]=0x7005A3CF;}; --Jacket of a Merry Fellow</v>
      </c>
      <c r="L9" t="str">
        <f t="shared" si="11"/>
        <v>[1]=0x7005A3CF;</v>
      </c>
      <c r="M9" t="str">
        <f t="shared" si="12"/>
        <v/>
      </c>
      <c r="N9" t="str">
        <f t="shared" si="13"/>
        <v>[2]={["SPRING_FESTIVAL"]=15;};</v>
      </c>
      <c r="O9" t="str">
        <f t="shared" si="14"/>
        <v>["SPRING_FESTIVAL"]=15;</v>
      </c>
      <c r="P9" t="str">
        <f t="shared" si="15"/>
        <v/>
      </c>
      <c r="Q9" t="str">
        <f t="shared" si="16"/>
        <v/>
      </c>
      <c r="R9" t="str">
        <f t="shared" si="17"/>
        <v/>
      </c>
      <c r="S9" t="str">
        <f t="shared" si="18"/>
        <v/>
      </c>
      <c r="T9" t="str">
        <f t="shared" si="19"/>
        <v/>
      </c>
    </row>
    <row r="10" spans="1:20" x14ac:dyDescent="0.25">
      <c r="B10" t="s">
        <v>104</v>
      </c>
      <c r="C10" t="s">
        <v>130</v>
      </c>
      <c r="E10">
        <v>15</v>
      </c>
      <c r="K10" t="str">
        <f t="shared" si="10"/>
        <v>[9]={[2]={["SPRING_FESTIVAL"]=15;};[1]=0x7005A3C1;}; --Hat of a Merry Fellow</v>
      </c>
      <c r="L10" t="str">
        <f t="shared" si="11"/>
        <v>[1]=0x7005A3C1;</v>
      </c>
      <c r="M10" t="str">
        <f t="shared" si="12"/>
        <v/>
      </c>
      <c r="N10" t="str">
        <f t="shared" si="13"/>
        <v>[2]={["SPRING_FESTIVAL"]=15;};</v>
      </c>
      <c r="O10" t="str">
        <f t="shared" si="14"/>
        <v>["SPRING_FESTIVAL"]=15;</v>
      </c>
      <c r="P10" t="str">
        <f t="shared" si="15"/>
        <v/>
      </c>
      <c r="Q10" t="str">
        <f t="shared" si="16"/>
        <v/>
      </c>
      <c r="R10" t="str">
        <f t="shared" si="17"/>
        <v/>
      </c>
      <c r="S10" t="str">
        <f t="shared" si="18"/>
        <v/>
      </c>
      <c r="T10" t="str">
        <f t="shared" si="19"/>
        <v/>
      </c>
    </row>
    <row r="11" spans="1:20" x14ac:dyDescent="0.25">
      <c r="B11" t="s">
        <v>105</v>
      </c>
      <c r="C11" t="s">
        <v>131</v>
      </c>
      <c r="E11">
        <v>15</v>
      </c>
      <c r="K11" t="str">
        <f t="shared" si="10"/>
        <v>[10]={[2]={["SPRING_FESTIVAL"]=15;};[1]=0x7005A3C7;}; --Boots of a Merry Fellow</v>
      </c>
      <c r="L11" t="str">
        <f t="shared" si="11"/>
        <v>[1]=0x7005A3C7;</v>
      </c>
      <c r="M11" t="str">
        <f t="shared" si="12"/>
        <v/>
      </c>
      <c r="N11" t="str">
        <f t="shared" si="13"/>
        <v>[2]={["SPRING_FESTIVAL"]=15;};</v>
      </c>
      <c r="O11" t="str">
        <f t="shared" si="14"/>
        <v>["SPRING_FESTIVAL"]=15;</v>
      </c>
      <c r="P11" t="str">
        <f t="shared" si="15"/>
        <v/>
      </c>
      <c r="Q11" t="str">
        <f t="shared" si="16"/>
        <v/>
      </c>
      <c r="R11" t="str">
        <f t="shared" si="17"/>
        <v/>
      </c>
      <c r="S11" t="str">
        <f t="shared" si="18"/>
        <v/>
      </c>
      <c r="T11" t="str">
        <f t="shared" si="19"/>
        <v/>
      </c>
    </row>
    <row r="12" spans="1:20" x14ac:dyDescent="0.25">
      <c r="B12" t="s">
        <v>106</v>
      </c>
      <c r="C12" t="s">
        <v>132</v>
      </c>
      <c r="E12">
        <v>15</v>
      </c>
      <c r="K12" t="str">
        <f t="shared" si="10"/>
        <v>[11]={[2]={["SPRING_FESTIVAL"]=15;};[1]=0x7005A3CA;}; --Short-sleeved Dress of the Spring Maid</v>
      </c>
      <c r="L12" t="str">
        <f t="shared" si="11"/>
        <v>[1]=0x7005A3CA;</v>
      </c>
      <c r="M12" t="str">
        <f t="shared" si="12"/>
        <v/>
      </c>
      <c r="N12" t="str">
        <f t="shared" si="13"/>
        <v>[2]={["SPRING_FESTIVAL"]=15;};</v>
      </c>
      <c r="O12" t="str">
        <f t="shared" si="14"/>
        <v>["SPRING_FESTIVAL"]=15;</v>
      </c>
      <c r="P12" t="str">
        <f t="shared" si="15"/>
        <v/>
      </c>
      <c r="Q12" t="str">
        <f t="shared" si="16"/>
        <v/>
      </c>
      <c r="R12" t="str">
        <f t="shared" si="17"/>
        <v/>
      </c>
      <c r="S12" t="str">
        <f t="shared" si="18"/>
        <v/>
      </c>
      <c r="T12" t="str">
        <f t="shared" si="19"/>
        <v/>
      </c>
    </row>
    <row r="13" spans="1:20" x14ac:dyDescent="0.25">
      <c r="B13" t="s">
        <v>107</v>
      </c>
      <c r="C13" t="s">
        <v>133</v>
      </c>
      <c r="E13">
        <v>15</v>
      </c>
      <c r="K13" t="str">
        <f t="shared" si="10"/>
        <v>[12]={[2]={["SPRING_FESTIVAL"]=15;};[1]=0x7005A3CD;}; --Long-sleeved Dress of the Spring Maid</v>
      </c>
      <c r="L13" t="str">
        <f t="shared" si="11"/>
        <v>[1]=0x7005A3CD;</v>
      </c>
      <c r="M13" t="str">
        <f t="shared" si="12"/>
        <v/>
      </c>
      <c r="N13" t="str">
        <f t="shared" si="13"/>
        <v>[2]={["SPRING_FESTIVAL"]=15;};</v>
      </c>
      <c r="O13" t="str">
        <f t="shared" si="14"/>
        <v>["SPRING_FESTIVAL"]=15;</v>
      </c>
      <c r="P13" t="str">
        <f t="shared" si="15"/>
        <v/>
      </c>
      <c r="Q13" t="str">
        <f t="shared" si="16"/>
        <v/>
      </c>
      <c r="R13" t="str">
        <f t="shared" si="17"/>
        <v/>
      </c>
      <c r="S13" t="str">
        <f t="shared" si="18"/>
        <v/>
      </c>
      <c r="T13" t="str">
        <f t="shared" si="19"/>
        <v/>
      </c>
    </row>
    <row r="14" spans="1:20" x14ac:dyDescent="0.25">
      <c r="B14" t="s">
        <v>108</v>
      </c>
      <c r="C14" t="s">
        <v>134</v>
      </c>
      <c r="E14">
        <v>15</v>
      </c>
      <c r="K14" t="str">
        <f t="shared" si="10"/>
        <v>[13]={[2]={["SPRING_FESTIVAL"]=15;};[1]=0x7005A3C4;}; --Sleeveless Dress of the Spring Maid</v>
      </c>
      <c r="L14" t="str">
        <f t="shared" si="11"/>
        <v>[1]=0x7005A3C4;</v>
      </c>
      <c r="M14" t="str">
        <f t="shared" si="12"/>
        <v/>
      </c>
      <c r="N14" t="str">
        <f t="shared" si="13"/>
        <v>[2]={["SPRING_FESTIVAL"]=15;};</v>
      </c>
      <c r="O14" t="str">
        <f t="shared" si="14"/>
        <v>["SPRING_FESTIVAL"]=15;</v>
      </c>
      <c r="P14" t="str">
        <f t="shared" si="15"/>
        <v/>
      </c>
      <c r="Q14" t="str">
        <f t="shared" si="16"/>
        <v/>
      </c>
      <c r="R14" t="str">
        <f t="shared" si="17"/>
        <v/>
      </c>
      <c r="S14" t="str">
        <f t="shared" si="18"/>
        <v/>
      </c>
      <c r="T14" t="str">
        <f t="shared" si="19"/>
        <v/>
      </c>
    </row>
    <row r="15" spans="1:20" x14ac:dyDescent="0.25">
      <c r="B15" t="s">
        <v>109</v>
      </c>
      <c r="C15" t="s">
        <v>135</v>
      </c>
      <c r="E15">
        <v>15</v>
      </c>
      <c r="K15" t="str">
        <f t="shared" si="10"/>
        <v>[14]={[2]={["SPRING_FESTIVAL"]=15;};[1]=0x700569EB;}; --Braided Dress of the Spring Woods</v>
      </c>
      <c r="L15" t="str">
        <f t="shared" si="11"/>
        <v>[1]=0x700569EB;</v>
      </c>
      <c r="M15" t="str">
        <f t="shared" si="12"/>
        <v/>
      </c>
      <c r="N15" t="str">
        <f t="shared" si="13"/>
        <v>[2]={["SPRING_FESTIVAL"]=15;};</v>
      </c>
      <c r="O15" t="str">
        <f t="shared" si="14"/>
        <v>["SPRING_FESTIVAL"]=15;</v>
      </c>
      <c r="P15" t="str">
        <f t="shared" si="15"/>
        <v/>
      </c>
      <c r="Q15" t="str">
        <f t="shared" si="16"/>
        <v/>
      </c>
      <c r="R15" t="str">
        <f t="shared" si="17"/>
        <v/>
      </c>
      <c r="S15" t="str">
        <f t="shared" si="18"/>
        <v/>
      </c>
      <c r="T15" t="str">
        <f t="shared" si="19"/>
        <v/>
      </c>
    </row>
    <row r="16" spans="1:20" x14ac:dyDescent="0.25">
      <c r="B16" t="s">
        <v>110</v>
      </c>
      <c r="C16" t="s">
        <v>136</v>
      </c>
      <c r="E16">
        <v>15</v>
      </c>
      <c r="K16" t="str">
        <f t="shared" si="10"/>
        <v>[15]={[2]={["SPRING_FESTIVAL"]=15;};[1]=0x700569EC;}; --Braided Tunic and Trousers of the Spring Woods</v>
      </c>
      <c r="L16" t="str">
        <f t="shared" si="11"/>
        <v>[1]=0x700569EC;</v>
      </c>
      <c r="M16" t="str">
        <f t="shared" si="12"/>
        <v/>
      </c>
      <c r="N16" t="str">
        <f t="shared" si="13"/>
        <v>[2]={["SPRING_FESTIVAL"]=15;};</v>
      </c>
      <c r="O16" t="str">
        <f t="shared" si="14"/>
        <v>["SPRING_FESTIVAL"]=15;</v>
      </c>
      <c r="P16" t="str">
        <f t="shared" si="15"/>
        <v/>
      </c>
      <c r="Q16" t="str">
        <f t="shared" si="16"/>
        <v/>
      </c>
      <c r="R16" t="str">
        <f t="shared" si="17"/>
        <v/>
      </c>
      <c r="S16" t="str">
        <f t="shared" si="18"/>
        <v/>
      </c>
      <c r="T16" t="str">
        <f t="shared" si="19"/>
        <v/>
      </c>
    </row>
    <row r="17" spans="1:20" x14ac:dyDescent="0.25">
      <c r="B17" t="s">
        <v>111</v>
      </c>
      <c r="C17" t="s">
        <v>137</v>
      </c>
      <c r="E17">
        <v>15</v>
      </c>
      <c r="K17" t="str">
        <f t="shared" si="10"/>
        <v>[16]={[2]={["SPRING_FESTIVAL"]=15;};[1]=0x700569EA;}; --Mantle of the Spring Woods</v>
      </c>
      <c r="L17" t="str">
        <f t="shared" si="11"/>
        <v>[1]=0x700569EA;</v>
      </c>
      <c r="M17" t="str">
        <f t="shared" si="12"/>
        <v/>
      </c>
      <c r="N17" t="str">
        <f t="shared" si="13"/>
        <v>[2]={["SPRING_FESTIVAL"]=15;};</v>
      </c>
      <c r="O17" t="str">
        <f t="shared" si="14"/>
        <v>["SPRING_FESTIVAL"]=15;</v>
      </c>
      <c r="P17" t="str">
        <f t="shared" si="15"/>
        <v/>
      </c>
      <c r="Q17" t="str">
        <f t="shared" si="16"/>
        <v/>
      </c>
      <c r="R17" t="str">
        <f t="shared" si="17"/>
        <v/>
      </c>
      <c r="S17" t="str">
        <f t="shared" si="18"/>
        <v/>
      </c>
      <c r="T17" t="str">
        <f t="shared" si="19"/>
        <v/>
      </c>
    </row>
    <row r="18" spans="1:20" x14ac:dyDescent="0.25">
      <c r="B18" t="s">
        <v>112</v>
      </c>
      <c r="C18" t="s">
        <v>138</v>
      </c>
      <c r="E18">
        <v>13</v>
      </c>
      <c r="K18" t="str">
        <f t="shared" si="10"/>
        <v>[17]={[2]={["SPRING_FESTIVAL"]=13;};[1]=0x70052BE4;}; --Cloak of the Mountain Meadow</v>
      </c>
      <c r="L18" t="str">
        <f t="shared" si="11"/>
        <v>[1]=0x70052BE4;</v>
      </c>
      <c r="M18" t="str">
        <f t="shared" si="12"/>
        <v/>
      </c>
      <c r="N18" t="str">
        <f t="shared" si="13"/>
        <v>[2]={["SPRING_FESTIVAL"]=13;};</v>
      </c>
      <c r="O18" t="str">
        <f t="shared" si="14"/>
        <v>["SPRING_FESTIVAL"]=13;</v>
      </c>
      <c r="P18" t="str">
        <f t="shared" si="15"/>
        <v/>
      </c>
      <c r="Q18" t="str">
        <f t="shared" si="16"/>
        <v/>
      </c>
      <c r="R18" t="str">
        <f t="shared" si="17"/>
        <v/>
      </c>
      <c r="S18" t="str">
        <f t="shared" si="18"/>
        <v/>
      </c>
      <c r="T18" t="str">
        <f t="shared" si="19"/>
        <v/>
      </c>
    </row>
    <row r="19" spans="1:20" x14ac:dyDescent="0.25">
      <c r="B19" t="s">
        <v>113</v>
      </c>
      <c r="C19" t="s">
        <v>139</v>
      </c>
      <c r="E19">
        <v>13</v>
      </c>
      <c r="K19" t="str">
        <f t="shared" si="10"/>
        <v>[18]={[2]={["SPRING_FESTIVAL"]=13;};[1]=0x70052BE6;}; --Hooded Cloak of the Mountain Meadow</v>
      </c>
      <c r="L19" t="str">
        <f t="shared" si="11"/>
        <v>[1]=0x70052BE6;</v>
      </c>
      <c r="M19" t="str">
        <f t="shared" si="12"/>
        <v/>
      </c>
      <c r="N19" t="str">
        <f t="shared" si="13"/>
        <v>[2]={["SPRING_FESTIVAL"]=13;};</v>
      </c>
      <c r="O19" t="str">
        <f t="shared" si="14"/>
        <v>["SPRING_FESTIVAL"]=13;</v>
      </c>
      <c r="P19" t="str">
        <f t="shared" si="15"/>
        <v/>
      </c>
      <c r="Q19" t="str">
        <f t="shared" si="16"/>
        <v/>
      </c>
      <c r="R19" t="str">
        <f t="shared" si="17"/>
        <v/>
      </c>
      <c r="S19" t="str">
        <f t="shared" si="18"/>
        <v/>
      </c>
      <c r="T19" t="str">
        <f t="shared" si="19"/>
        <v/>
      </c>
    </row>
    <row r="20" spans="1:20" x14ac:dyDescent="0.25">
      <c r="B20" t="s">
        <v>114</v>
      </c>
      <c r="C20" t="s">
        <v>140</v>
      </c>
      <c r="E20">
        <v>10</v>
      </c>
      <c r="K20" t="str">
        <f t="shared" si="10"/>
        <v>[19]={[2]={["SPRING_FESTIVAL"]=10;};[1]=0x7004D879;}; --Lonely Mountain Fiddle</v>
      </c>
      <c r="L20" t="str">
        <f t="shared" si="11"/>
        <v>[1]=0x7004D879;</v>
      </c>
      <c r="M20" t="str">
        <f t="shared" si="12"/>
        <v/>
      </c>
      <c r="N20" t="str">
        <f t="shared" si="13"/>
        <v>[2]={["SPRING_FESTIVAL"]=10;};</v>
      </c>
      <c r="O20" t="str">
        <f t="shared" si="14"/>
        <v>["SPRING_FESTIVAL"]=10;</v>
      </c>
      <c r="P20" t="str">
        <f t="shared" si="15"/>
        <v/>
      </c>
      <c r="Q20" t="str">
        <f t="shared" si="16"/>
        <v/>
      </c>
      <c r="R20" t="str">
        <f t="shared" si="17"/>
        <v/>
      </c>
      <c r="S20" t="str">
        <f t="shared" si="18"/>
        <v/>
      </c>
      <c r="T20" t="str">
        <f t="shared" si="19"/>
        <v/>
      </c>
    </row>
    <row r="21" spans="1:20" x14ac:dyDescent="0.25">
      <c r="B21" t="s">
        <v>115</v>
      </c>
      <c r="C21" t="s">
        <v>141</v>
      </c>
      <c r="E21">
        <v>25</v>
      </c>
      <c r="K21" t="str">
        <f t="shared" si="10"/>
        <v>[20]={[2]={["SPRING_FESTIVAL"]=25;};[1]=0x7004D87A;}; --Sprightly Fiddle</v>
      </c>
      <c r="L21" t="str">
        <f t="shared" si="11"/>
        <v>[1]=0x7004D87A;</v>
      </c>
      <c r="M21" t="str">
        <f t="shared" si="12"/>
        <v/>
      </c>
      <c r="N21" t="str">
        <f t="shared" si="13"/>
        <v>[2]={["SPRING_FESTIVAL"]=25;};</v>
      </c>
      <c r="O21" t="str">
        <f t="shared" si="14"/>
        <v>["SPRING_FESTIVAL"]=25;</v>
      </c>
      <c r="P21" t="str">
        <f t="shared" si="15"/>
        <v/>
      </c>
      <c r="Q21" t="str">
        <f t="shared" si="16"/>
        <v/>
      </c>
      <c r="R21" t="str">
        <f t="shared" si="17"/>
        <v/>
      </c>
      <c r="S21" t="str">
        <f t="shared" si="18"/>
        <v/>
      </c>
      <c r="T21" t="str">
        <f t="shared" si="19"/>
        <v/>
      </c>
    </row>
    <row r="22" spans="1:20" x14ac:dyDescent="0.25">
      <c r="A22" t="s">
        <v>116</v>
      </c>
      <c r="K22" t="str">
        <f t="shared" si="10"/>
        <v>[21]={[1]="DIVIDER1"; [2]={["ENGLISH"] = "Cosmetics - Part 2"; }; };</v>
      </c>
      <c r="L22" t="str">
        <f t="shared" si="11"/>
        <v>[1]=;</v>
      </c>
      <c r="M22" t="str">
        <f t="shared" si="12"/>
        <v/>
      </c>
      <c r="N22" t="str">
        <f t="shared" si="13"/>
        <v>[2]={};</v>
      </c>
      <c r="O22" t="str">
        <f t="shared" si="14"/>
        <v/>
      </c>
      <c r="P22" t="str">
        <f t="shared" si="15"/>
        <v/>
      </c>
      <c r="Q22" t="str">
        <f t="shared" si="16"/>
        <v/>
      </c>
      <c r="R22" t="str">
        <f t="shared" si="17"/>
        <v/>
      </c>
      <c r="S22" t="str">
        <f t="shared" si="18"/>
        <v/>
      </c>
      <c r="T22" t="str">
        <f t="shared" si="19"/>
        <v/>
      </c>
    </row>
    <row r="23" spans="1:20" x14ac:dyDescent="0.25">
      <c r="B23" t="s">
        <v>117</v>
      </c>
      <c r="C23" t="s">
        <v>142</v>
      </c>
      <c r="E23">
        <v>13</v>
      </c>
      <c r="K23" t="str">
        <f t="shared" si="10"/>
        <v>[22]={[2]={["SPRING_FESTIVAL"]=13;};[1]=0x70052BE2;}; --Tunic Set of the Mountain Meadow</v>
      </c>
      <c r="L23" t="str">
        <f t="shared" si="11"/>
        <v>[1]=0x70052BE2;</v>
      </c>
      <c r="M23" t="str">
        <f t="shared" si="12"/>
        <v/>
      </c>
      <c r="N23" t="str">
        <f t="shared" si="13"/>
        <v>[2]={["SPRING_FESTIVAL"]=13;};</v>
      </c>
      <c r="O23" t="str">
        <f t="shared" si="14"/>
        <v>["SPRING_FESTIVAL"]=13;</v>
      </c>
      <c r="P23" t="str">
        <f t="shared" si="15"/>
        <v/>
      </c>
      <c r="Q23" t="str">
        <f t="shared" si="16"/>
        <v/>
      </c>
      <c r="R23" t="str">
        <f t="shared" si="17"/>
        <v/>
      </c>
      <c r="S23" t="str">
        <f t="shared" si="18"/>
        <v/>
      </c>
      <c r="T23" t="str">
        <f t="shared" si="19"/>
        <v/>
      </c>
    </row>
    <row r="24" spans="1:20" x14ac:dyDescent="0.25">
      <c r="B24" t="s">
        <v>118</v>
      </c>
      <c r="C24" t="s">
        <v>143</v>
      </c>
      <c r="E24">
        <v>13</v>
      </c>
      <c r="K24" t="str">
        <f t="shared" si="10"/>
        <v>[23]={[2]={["SPRING_FESTIVAL"]=13;};[1]=0x70052BE7;}; --Long-sleeved Dress of the Mountain Meadow</v>
      </c>
      <c r="L24" t="str">
        <f t="shared" si="11"/>
        <v>[1]=0x70052BE7;</v>
      </c>
      <c r="M24" t="str">
        <f t="shared" si="12"/>
        <v/>
      </c>
      <c r="N24" t="str">
        <f t="shared" si="13"/>
        <v>[2]={["SPRING_FESTIVAL"]=13;};</v>
      </c>
      <c r="O24" t="str">
        <f t="shared" si="14"/>
        <v>["SPRING_FESTIVAL"]=13;</v>
      </c>
      <c r="P24" t="str">
        <f t="shared" si="15"/>
        <v/>
      </c>
      <c r="Q24" t="str">
        <f t="shared" si="16"/>
        <v/>
      </c>
      <c r="R24" t="str">
        <f t="shared" si="17"/>
        <v/>
      </c>
      <c r="S24" t="str">
        <f t="shared" si="18"/>
        <v/>
      </c>
      <c r="T24" t="str">
        <f t="shared" si="19"/>
        <v/>
      </c>
    </row>
    <row r="25" spans="1:20" x14ac:dyDescent="0.25">
      <c r="B25" t="s">
        <v>119</v>
      </c>
      <c r="C25" t="s">
        <v>144</v>
      </c>
      <c r="E25">
        <v>13</v>
      </c>
      <c r="K25" t="str">
        <f t="shared" si="10"/>
        <v>[24]={[2]={["SPRING_FESTIVAL"]=13;};[1]=0x70052BE3;}; --Sleeveless Dress of the Mountain Meadow</v>
      </c>
      <c r="L25" t="str">
        <f t="shared" si="11"/>
        <v>[1]=0x70052BE3;</v>
      </c>
      <c r="M25" t="str">
        <f t="shared" si="12"/>
        <v/>
      </c>
      <c r="N25" t="str">
        <f t="shared" si="13"/>
        <v>[2]={["SPRING_FESTIVAL"]=13;};</v>
      </c>
      <c r="O25" t="str">
        <f t="shared" si="14"/>
        <v>["SPRING_FESTIVAL"]=13;</v>
      </c>
      <c r="P25" t="str">
        <f t="shared" si="15"/>
        <v/>
      </c>
      <c r="Q25" t="str">
        <f t="shared" si="16"/>
        <v/>
      </c>
      <c r="R25" t="str">
        <f t="shared" si="17"/>
        <v/>
      </c>
      <c r="S25" t="str">
        <f t="shared" si="18"/>
        <v/>
      </c>
      <c r="T25" t="str">
        <f t="shared" si="19"/>
        <v/>
      </c>
    </row>
    <row r="26" spans="1:20" x14ac:dyDescent="0.25">
      <c r="B26" t="s">
        <v>120</v>
      </c>
      <c r="C26" t="s">
        <v>145</v>
      </c>
      <c r="E26">
        <v>13</v>
      </c>
      <c r="K26" t="str">
        <f t="shared" si="10"/>
        <v>[25]={[2]={["SPRING_FESTIVAL"]=13;};[1]=0x70052BE8;}; --Cap-sleeved Dress of the Mountain Meadow</v>
      </c>
      <c r="L26" t="str">
        <f t="shared" si="11"/>
        <v>[1]=0x70052BE8;</v>
      </c>
      <c r="M26" t="str">
        <f t="shared" si="12"/>
        <v/>
      </c>
      <c r="N26" t="str">
        <f t="shared" si="13"/>
        <v>[2]={["SPRING_FESTIVAL"]=13;};</v>
      </c>
      <c r="O26" t="str">
        <f t="shared" si="14"/>
        <v>["SPRING_FESTIVAL"]=13;</v>
      </c>
      <c r="P26" t="str">
        <f t="shared" si="15"/>
        <v/>
      </c>
      <c r="Q26" t="str">
        <f t="shared" si="16"/>
        <v/>
      </c>
      <c r="R26" t="str">
        <f t="shared" si="17"/>
        <v/>
      </c>
      <c r="S26" t="str">
        <f t="shared" si="18"/>
        <v/>
      </c>
      <c r="T26" t="str">
        <f t="shared" si="19"/>
        <v/>
      </c>
    </row>
    <row r="27" spans="1:20" x14ac:dyDescent="0.25">
      <c r="B27" t="s">
        <v>121</v>
      </c>
      <c r="C27" t="s">
        <v>146</v>
      </c>
      <c r="E27">
        <v>13</v>
      </c>
      <c r="K27" t="str">
        <f t="shared" si="10"/>
        <v>[26]={[2]={["SPRING_FESTIVAL"]=13;};[1]=0x70052BE5;}; --Cap of the Mountain Meadow</v>
      </c>
      <c r="L27" t="str">
        <f t="shared" si="11"/>
        <v>[1]=0x70052BE5;</v>
      </c>
      <c r="M27" t="str">
        <f t="shared" si="12"/>
        <v/>
      </c>
      <c r="N27" t="str">
        <f t="shared" si="13"/>
        <v>[2]={["SPRING_FESTIVAL"]=13;};</v>
      </c>
      <c r="O27" t="str">
        <f t="shared" si="14"/>
        <v>["SPRING_FESTIVAL"]=13;</v>
      </c>
      <c r="P27" t="str">
        <f t="shared" si="15"/>
        <v/>
      </c>
      <c r="Q27" t="str">
        <f t="shared" si="16"/>
        <v/>
      </c>
      <c r="R27" t="str">
        <f t="shared" si="17"/>
        <v/>
      </c>
      <c r="S27" t="str">
        <f t="shared" si="18"/>
        <v/>
      </c>
      <c r="T27" t="str">
        <f t="shared" si="19"/>
        <v/>
      </c>
    </row>
    <row r="28" spans="1:20" x14ac:dyDescent="0.25">
      <c r="B28" t="s">
        <v>122</v>
      </c>
      <c r="C28" t="s">
        <v>147</v>
      </c>
      <c r="E28">
        <v>13</v>
      </c>
      <c r="K28" t="str">
        <f t="shared" si="10"/>
        <v>[27]={[2]={["SPRING_FESTIVAL"]=13;};[1]=0x7004D812;}; --Lasgalen Spring Dress</v>
      </c>
      <c r="L28" t="str">
        <f t="shared" si="11"/>
        <v>[1]=0x7004D812;</v>
      </c>
      <c r="M28" t="str">
        <f t="shared" si="12"/>
        <v/>
      </c>
      <c r="N28" t="str">
        <f t="shared" si="13"/>
        <v>[2]={["SPRING_FESTIVAL"]=13;};</v>
      </c>
      <c r="O28" t="str">
        <f t="shared" si="14"/>
        <v>["SPRING_FESTIVAL"]=13;</v>
      </c>
      <c r="P28" t="str">
        <f t="shared" si="15"/>
        <v/>
      </c>
      <c r="Q28" t="str">
        <f t="shared" si="16"/>
        <v/>
      </c>
      <c r="R28" t="str">
        <f t="shared" si="17"/>
        <v/>
      </c>
      <c r="S28" t="str">
        <f t="shared" si="18"/>
        <v/>
      </c>
      <c r="T28" t="str">
        <f t="shared" si="19"/>
        <v/>
      </c>
    </row>
    <row r="29" spans="1:20" x14ac:dyDescent="0.25">
      <c r="B29" t="s">
        <v>123</v>
      </c>
      <c r="C29" t="s">
        <v>148</v>
      </c>
      <c r="E29">
        <v>13</v>
      </c>
      <c r="K29" t="str">
        <f t="shared" si="10"/>
        <v>[28]={[2]={["SPRING_FESTIVAL"]=13;};[1]=0x7004D811;}; --Lasgalen Spring Tunic and Trousers</v>
      </c>
      <c r="L29" t="str">
        <f t="shared" si="11"/>
        <v>[1]=0x7004D811;</v>
      </c>
      <c r="M29" t="str">
        <f t="shared" si="12"/>
        <v/>
      </c>
      <c r="N29" t="str">
        <f t="shared" si="13"/>
        <v>[2]={["SPRING_FESTIVAL"]=13;};</v>
      </c>
      <c r="O29" t="str">
        <f t="shared" si="14"/>
        <v>["SPRING_FESTIVAL"]=13;</v>
      </c>
      <c r="P29" t="str">
        <f t="shared" si="15"/>
        <v/>
      </c>
      <c r="Q29" t="str">
        <f t="shared" si="16"/>
        <v/>
      </c>
      <c r="R29" t="str">
        <f t="shared" si="17"/>
        <v/>
      </c>
      <c r="S29" t="str">
        <f t="shared" si="18"/>
        <v/>
      </c>
      <c r="T29" t="str">
        <f t="shared" si="19"/>
        <v/>
      </c>
    </row>
    <row r="30" spans="1:20" x14ac:dyDescent="0.25">
      <c r="B30" t="s">
        <v>149</v>
      </c>
      <c r="C30" t="s">
        <v>162</v>
      </c>
      <c r="E30">
        <v>13</v>
      </c>
      <c r="K30" t="str">
        <f t="shared" si="10"/>
        <v>[29]={[2]={["SPRING_FESTIVAL"]=13;};[1]=0x7004D80F;}; --Lasgalen Spring Dress Boots</v>
      </c>
      <c r="L30" t="str">
        <f t="shared" si="11"/>
        <v>[1]=0x7004D80F;</v>
      </c>
      <c r="M30" t="str">
        <f t="shared" si="12"/>
        <v/>
      </c>
      <c r="N30" t="str">
        <f t="shared" si="13"/>
        <v>[2]={["SPRING_FESTIVAL"]=13;};</v>
      </c>
      <c r="O30" t="str">
        <f t="shared" si="14"/>
        <v>["SPRING_FESTIVAL"]=13;</v>
      </c>
      <c r="P30" t="str">
        <f t="shared" si="15"/>
        <v/>
      </c>
      <c r="Q30" t="str">
        <f t="shared" si="16"/>
        <v/>
      </c>
      <c r="R30" t="str">
        <f t="shared" si="17"/>
        <v/>
      </c>
      <c r="S30" t="str">
        <f t="shared" si="18"/>
        <v/>
      </c>
      <c r="T30" t="str">
        <f t="shared" si="19"/>
        <v/>
      </c>
    </row>
    <row r="31" spans="1:20" x14ac:dyDescent="0.25">
      <c r="B31" t="s">
        <v>150</v>
      </c>
      <c r="C31" t="s">
        <v>163</v>
      </c>
      <c r="E31">
        <v>13</v>
      </c>
      <c r="K31" t="str">
        <f t="shared" si="10"/>
        <v>[30]={[2]={["SPRING_FESTIVAL"]=13;};[1]=0x7004D838;}; --Lasgalen Spring Pack</v>
      </c>
      <c r="L31" t="str">
        <f t="shared" si="11"/>
        <v>[1]=0x7004D838;</v>
      </c>
      <c r="M31" t="str">
        <f t="shared" si="12"/>
        <v/>
      </c>
      <c r="N31" t="str">
        <f t="shared" si="13"/>
        <v>[2]={["SPRING_FESTIVAL"]=13;};</v>
      </c>
      <c r="O31" t="str">
        <f t="shared" si="14"/>
        <v>["SPRING_FESTIVAL"]=13;</v>
      </c>
      <c r="P31" t="str">
        <f t="shared" si="15"/>
        <v/>
      </c>
      <c r="Q31" t="str">
        <f t="shared" si="16"/>
        <v/>
      </c>
      <c r="R31" t="str">
        <f t="shared" si="17"/>
        <v/>
      </c>
      <c r="S31" t="str">
        <f t="shared" si="18"/>
        <v/>
      </c>
      <c r="T31" t="str">
        <f t="shared" si="19"/>
        <v/>
      </c>
    </row>
    <row r="32" spans="1:20" x14ac:dyDescent="0.25">
      <c r="B32" t="s">
        <v>151</v>
      </c>
      <c r="C32" t="s">
        <v>164</v>
      </c>
      <c r="E32">
        <v>13</v>
      </c>
      <c r="K32" t="str">
        <f t="shared" si="10"/>
        <v>[31]={[2]={["SPRING_FESTIVAL"]=13;};[1]=0x700485CB;}; --Cloak of the Moth</v>
      </c>
      <c r="L32" t="str">
        <f t="shared" si="11"/>
        <v>[1]=0x700485CB;</v>
      </c>
      <c r="M32" t="str">
        <f t="shared" si="12"/>
        <v/>
      </c>
      <c r="N32" t="str">
        <f t="shared" si="13"/>
        <v>[2]={["SPRING_FESTIVAL"]=13;};</v>
      </c>
      <c r="O32" t="str">
        <f t="shared" si="14"/>
        <v>["SPRING_FESTIVAL"]=13;</v>
      </c>
      <c r="P32" t="str">
        <f t="shared" si="15"/>
        <v/>
      </c>
      <c r="Q32" t="str">
        <f t="shared" si="16"/>
        <v/>
      </c>
      <c r="R32" t="str">
        <f t="shared" si="17"/>
        <v/>
      </c>
      <c r="S32" t="str">
        <f t="shared" si="18"/>
        <v/>
      </c>
      <c r="T32" t="str">
        <f t="shared" si="19"/>
        <v/>
      </c>
    </row>
    <row r="33" spans="1:20" x14ac:dyDescent="0.25">
      <c r="B33" t="s">
        <v>152</v>
      </c>
      <c r="C33" t="s">
        <v>165</v>
      </c>
      <c r="E33">
        <v>13</v>
      </c>
      <c r="K33" t="str">
        <f t="shared" si="10"/>
        <v>[32]={[2]={["SPRING_FESTIVAL"]=13;};[1]=0x700486F7;}; --Hooded Cloak of the Moth</v>
      </c>
      <c r="L33" t="str">
        <f t="shared" si="11"/>
        <v>[1]=0x700486F7;</v>
      </c>
      <c r="M33" t="str">
        <f t="shared" si="12"/>
        <v/>
      </c>
      <c r="N33" t="str">
        <f t="shared" si="13"/>
        <v>[2]={["SPRING_FESTIVAL"]=13;};</v>
      </c>
      <c r="O33" t="str">
        <f t="shared" si="14"/>
        <v>["SPRING_FESTIVAL"]=13;</v>
      </c>
      <c r="P33" t="str">
        <f t="shared" si="15"/>
        <v/>
      </c>
      <c r="Q33" t="str">
        <f t="shared" si="16"/>
        <v/>
      </c>
      <c r="R33" t="str">
        <f t="shared" si="17"/>
        <v/>
      </c>
      <c r="S33" t="str">
        <f t="shared" si="18"/>
        <v/>
      </c>
      <c r="T33" t="str">
        <f t="shared" si="19"/>
        <v/>
      </c>
    </row>
    <row r="34" spans="1:20" x14ac:dyDescent="0.25">
      <c r="B34" t="s">
        <v>153</v>
      </c>
      <c r="C34" t="s">
        <v>166</v>
      </c>
      <c r="E34">
        <v>13</v>
      </c>
      <c r="K34" t="str">
        <f t="shared" si="10"/>
        <v>[33]={[2]={["SPRING_FESTIVAL"]=13;};[1]=0x700485CC;}; --Short-sleeved Dress of the Moth</v>
      </c>
      <c r="L34" t="str">
        <f t="shared" si="11"/>
        <v>[1]=0x700485CC;</v>
      </c>
      <c r="M34" t="str">
        <f t="shared" si="12"/>
        <v/>
      </c>
      <c r="N34" t="str">
        <f t="shared" si="13"/>
        <v>[2]={["SPRING_FESTIVAL"]=13;};</v>
      </c>
      <c r="O34" t="str">
        <f t="shared" si="14"/>
        <v>["SPRING_FESTIVAL"]=13;</v>
      </c>
      <c r="P34" t="str">
        <f t="shared" si="15"/>
        <v/>
      </c>
      <c r="Q34" t="str">
        <f t="shared" si="16"/>
        <v/>
      </c>
      <c r="R34" t="str">
        <f t="shared" si="17"/>
        <v/>
      </c>
      <c r="S34" t="str">
        <f t="shared" si="18"/>
        <v/>
      </c>
      <c r="T34" t="str">
        <f t="shared" si="19"/>
        <v/>
      </c>
    </row>
    <row r="35" spans="1:20" x14ac:dyDescent="0.25">
      <c r="B35" t="s">
        <v>154</v>
      </c>
      <c r="C35" t="s">
        <v>167</v>
      </c>
      <c r="E35">
        <v>13</v>
      </c>
      <c r="K35" t="str">
        <f t="shared" si="10"/>
        <v>[34]={[2]={["SPRING_FESTIVAL"]=13;};[1]=0x700487B0;}; --Long-sleeved Dress of the Moth</v>
      </c>
      <c r="L35" t="str">
        <f t="shared" si="11"/>
        <v>[1]=0x700487B0;</v>
      </c>
      <c r="M35" t="str">
        <f t="shared" si="12"/>
        <v/>
      </c>
      <c r="N35" t="str">
        <f t="shared" si="13"/>
        <v>[2]={["SPRING_FESTIVAL"]=13;};</v>
      </c>
      <c r="O35" t="str">
        <f t="shared" si="14"/>
        <v>["SPRING_FESTIVAL"]=13;</v>
      </c>
      <c r="P35" t="str">
        <f t="shared" si="15"/>
        <v/>
      </c>
      <c r="Q35" t="str">
        <f t="shared" si="16"/>
        <v/>
      </c>
      <c r="R35" t="str">
        <f t="shared" si="17"/>
        <v/>
      </c>
      <c r="S35" t="str">
        <f t="shared" si="18"/>
        <v/>
      </c>
      <c r="T35" t="str">
        <f t="shared" si="19"/>
        <v/>
      </c>
    </row>
    <row r="36" spans="1:20" x14ac:dyDescent="0.25">
      <c r="B36" t="s">
        <v>155</v>
      </c>
      <c r="C36" t="s">
        <v>168</v>
      </c>
      <c r="E36">
        <v>13</v>
      </c>
      <c r="K36" t="str">
        <f t="shared" si="10"/>
        <v>[35]={[2]={["SPRING_FESTIVAL"]=13;};[1]=0x700487B3;}; --Sleeveless Dress of the Moth</v>
      </c>
      <c r="L36" t="str">
        <f t="shared" si="11"/>
        <v>[1]=0x700487B3;</v>
      </c>
      <c r="M36" t="str">
        <f t="shared" si="12"/>
        <v/>
      </c>
      <c r="N36" t="str">
        <f t="shared" si="13"/>
        <v>[2]={["SPRING_FESTIVAL"]=13;};</v>
      </c>
      <c r="O36" t="str">
        <f t="shared" si="14"/>
        <v>["SPRING_FESTIVAL"]=13;</v>
      </c>
      <c r="P36" t="str">
        <f t="shared" si="15"/>
        <v/>
      </c>
      <c r="Q36" t="str">
        <f t="shared" si="16"/>
        <v/>
      </c>
      <c r="R36" t="str">
        <f t="shared" si="17"/>
        <v/>
      </c>
      <c r="S36" t="str">
        <f t="shared" si="18"/>
        <v/>
      </c>
      <c r="T36" t="str">
        <f t="shared" si="19"/>
        <v/>
      </c>
    </row>
    <row r="37" spans="1:20" x14ac:dyDescent="0.25">
      <c r="B37" t="s">
        <v>156</v>
      </c>
      <c r="C37" t="s">
        <v>169</v>
      </c>
      <c r="E37">
        <v>13</v>
      </c>
      <c r="K37" t="str">
        <f t="shared" si="10"/>
        <v>[36]={[2]={["SPRING_FESTIVAL"]=13;};[1]=0x70045274;}; --Sightseer's Jacket</v>
      </c>
      <c r="L37" t="str">
        <f t="shared" si="11"/>
        <v>[1]=0x70045274;</v>
      </c>
      <c r="M37" t="str">
        <f t="shared" si="12"/>
        <v/>
      </c>
      <c r="N37" t="str">
        <f t="shared" si="13"/>
        <v>[2]={["SPRING_FESTIVAL"]=13;};</v>
      </c>
      <c r="O37" t="str">
        <f t="shared" si="14"/>
        <v>["SPRING_FESTIVAL"]=13;</v>
      </c>
      <c r="P37" t="str">
        <f t="shared" si="15"/>
        <v/>
      </c>
      <c r="Q37" t="str">
        <f t="shared" si="16"/>
        <v/>
      </c>
      <c r="R37" t="str">
        <f t="shared" si="17"/>
        <v/>
      </c>
      <c r="S37" t="str">
        <f t="shared" si="18"/>
        <v/>
      </c>
      <c r="T37" t="str">
        <f t="shared" si="19"/>
        <v/>
      </c>
    </row>
    <row r="38" spans="1:20" x14ac:dyDescent="0.25">
      <c r="B38" t="s">
        <v>157</v>
      </c>
      <c r="C38" t="s">
        <v>170</v>
      </c>
      <c r="E38">
        <v>13</v>
      </c>
      <c r="K38" t="str">
        <f t="shared" si="10"/>
        <v>[37]={[2]={["SPRING_FESTIVAL"]=13;};[1]=0x70045272;}; --Sightseer's Trousers</v>
      </c>
      <c r="L38" t="str">
        <f t="shared" si="11"/>
        <v>[1]=0x70045272;</v>
      </c>
      <c r="M38" t="str">
        <f t="shared" si="12"/>
        <v/>
      </c>
      <c r="N38" t="str">
        <f t="shared" si="13"/>
        <v>[2]={["SPRING_FESTIVAL"]=13;};</v>
      </c>
      <c r="O38" t="str">
        <f t="shared" si="14"/>
        <v>["SPRING_FESTIVAL"]=13;</v>
      </c>
      <c r="P38" t="str">
        <f t="shared" si="15"/>
        <v/>
      </c>
      <c r="Q38" t="str">
        <f t="shared" si="16"/>
        <v/>
      </c>
      <c r="R38" t="str">
        <f t="shared" si="17"/>
        <v/>
      </c>
      <c r="S38" t="str">
        <f t="shared" si="18"/>
        <v/>
      </c>
      <c r="T38" t="str">
        <f t="shared" si="19"/>
        <v/>
      </c>
    </row>
    <row r="39" spans="1:20" x14ac:dyDescent="0.25">
      <c r="B39" t="s">
        <v>158</v>
      </c>
      <c r="C39" t="s">
        <v>171</v>
      </c>
      <c r="E39">
        <v>13</v>
      </c>
      <c r="K39" t="str">
        <f t="shared" si="10"/>
        <v>[38]={[2]={["SPRING_FESTIVAL"]=13;};[1]=0x70045273;}; --Sightseer's Straw Hat</v>
      </c>
      <c r="L39" t="str">
        <f t="shared" si="11"/>
        <v>[1]=0x70045273;</v>
      </c>
      <c r="M39" t="str">
        <f t="shared" si="12"/>
        <v/>
      </c>
      <c r="N39" t="str">
        <f t="shared" si="13"/>
        <v>[2]={["SPRING_FESTIVAL"]=13;};</v>
      </c>
      <c r="O39" t="str">
        <f t="shared" si="14"/>
        <v>["SPRING_FESTIVAL"]=13;</v>
      </c>
      <c r="P39" t="str">
        <f t="shared" si="15"/>
        <v/>
      </c>
      <c r="Q39" t="str">
        <f t="shared" si="16"/>
        <v/>
      </c>
      <c r="R39" t="str">
        <f t="shared" si="17"/>
        <v/>
      </c>
      <c r="S39" t="str">
        <f t="shared" si="18"/>
        <v/>
      </c>
      <c r="T39" t="str">
        <f t="shared" si="19"/>
        <v/>
      </c>
    </row>
    <row r="40" spans="1:20" x14ac:dyDescent="0.25">
      <c r="B40" t="s">
        <v>159</v>
      </c>
      <c r="C40" t="s">
        <v>19</v>
      </c>
      <c r="E40">
        <v>13</v>
      </c>
      <c r="K40" t="str">
        <f t="shared" si="10"/>
        <v>[39]={[2]={["SPRING_FESTIVAL"]=13;};[1]=0x7003FC33;}; --Trellis-weave Cloak</v>
      </c>
      <c r="L40" t="str">
        <f t="shared" si="11"/>
        <v>[1]=0x7003FC33;</v>
      </c>
      <c r="M40" t="str">
        <f t="shared" si="12"/>
        <v/>
      </c>
      <c r="N40" t="str">
        <f t="shared" si="13"/>
        <v>[2]={["SPRING_FESTIVAL"]=13;};</v>
      </c>
      <c r="O40" t="str">
        <f t="shared" si="14"/>
        <v>["SPRING_FESTIVAL"]=13;</v>
      </c>
      <c r="P40" t="str">
        <f t="shared" si="15"/>
        <v/>
      </c>
      <c r="Q40" t="str">
        <f t="shared" si="16"/>
        <v/>
      </c>
      <c r="R40" t="str">
        <f t="shared" si="17"/>
        <v/>
      </c>
      <c r="S40" t="str">
        <f t="shared" si="18"/>
        <v/>
      </c>
      <c r="T40" t="str">
        <f t="shared" si="19"/>
        <v/>
      </c>
    </row>
    <row r="41" spans="1:20" x14ac:dyDescent="0.25">
      <c r="B41" t="s">
        <v>160</v>
      </c>
      <c r="C41" t="s">
        <v>20</v>
      </c>
      <c r="E41">
        <v>13</v>
      </c>
      <c r="K41" t="str">
        <f t="shared" si="10"/>
        <v>[40]={[2]={["SPRING_FESTIVAL"]=13;};[1]=0x7003FDD2;}; --Hooded Trellis-weave Cloak</v>
      </c>
      <c r="L41" t="str">
        <f t="shared" si="11"/>
        <v>[1]=0x7003FDD2;</v>
      </c>
      <c r="M41" t="str">
        <f t="shared" si="12"/>
        <v/>
      </c>
      <c r="N41" t="str">
        <f t="shared" si="13"/>
        <v>[2]={["SPRING_FESTIVAL"]=13;};</v>
      </c>
      <c r="O41" t="str">
        <f t="shared" si="14"/>
        <v>["SPRING_FESTIVAL"]=13;</v>
      </c>
      <c r="P41" t="str">
        <f t="shared" si="15"/>
        <v/>
      </c>
      <c r="Q41" t="str">
        <f t="shared" si="16"/>
        <v/>
      </c>
      <c r="R41" t="str">
        <f t="shared" si="17"/>
        <v/>
      </c>
      <c r="S41" t="str">
        <f t="shared" si="18"/>
        <v/>
      </c>
      <c r="T41" t="str">
        <f t="shared" si="19"/>
        <v/>
      </c>
    </row>
    <row r="42" spans="1:20" x14ac:dyDescent="0.25">
      <c r="B42" t="s">
        <v>161</v>
      </c>
      <c r="C42" t="s">
        <v>21</v>
      </c>
      <c r="E42">
        <v>13</v>
      </c>
      <c r="K42" t="str">
        <f t="shared" si="10"/>
        <v>[41]={[2]={["SPRING_FESTIVAL"]=13;};[1]=0x7003FC30;}; --Trellis-weave Robe</v>
      </c>
      <c r="L42" t="str">
        <f t="shared" si="11"/>
        <v>[1]=0x7003FC30;</v>
      </c>
      <c r="M42" t="str">
        <f t="shared" si="12"/>
        <v/>
      </c>
      <c r="N42" t="str">
        <f t="shared" si="13"/>
        <v>[2]={["SPRING_FESTIVAL"]=13;};</v>
      </c>
      <c r="O42" t="str">
        <f t="shared" si="14"/>
        <v>["SPRING_FESTIVAL"]=13;</v>
      </c>
      <c r="P42" t="str">
        <f t="shared" si="15"/>
        <v/>
      </c>
      <c r="Q42" t="str">
        <f t="shared" si="16"/>
        <v/>
      </c>
      <c r="R42" t="str">
        <f t="shared" si="17"/>
        <v/>
      </c>
      <c r="S42" t="str">
        <f t="shared" si="18"/>
        <v/>
      </c>
      <c r="T42" t="str">
        <f t="shared" si="19"/>
        <v/>
      </c>
    </row>
    <row r="43" spans="1:20" x14ac:dyDescent="0.25">
      <c r="A43" t="s">
        <v>173</v>
      </c>
      <c r="K43" t="str">
        <f t="shared" si="10"/>
        <v>[42]={[1]="DIVIDER1"; [2]={["ENGLISH"] = "Cosmetics - Part 3"; }; };</v>
      </c>
      <c r="L43" t="str">
        <f t="shared" si="11"/>
        <v>[1]=;</v>
      </c>
      <c r="M43" t="str">
        <f t="shared" si="12"/>
        <v/>
      </c>
      <c r="N43" t="str">
        <f t="shared" si="13"/>
        <v>[2]={};</v>
      </c>
      <c r="O43" t="str">
        <f t="shared" si="14"/>
        <v/>
      </c>
      <c r="P43" t="str">
        <f t="shared" si="15"/>
        <v/>
      </c>
      <c r="Q43" t="str">
        <f t="shared" si="16"/>
        <v/>
      </c>
      <c r="R43" t="str">
        <f t="shared" si="17"/>
        <v/>
      </c>
      <c r="S43" t="str">
        <f t="shared" si="18"/>
        <v/>
      </c>
      <c r="T43" t="str">
        <f t="shared" si="19"/>
        <v/>
      </c>
    </row>
    <row r="44" spans="1:20" x14ac:dyDescent="0.25">
      <c r="B44" t="s">
        <v>174</v>
      </c>
      <c r="C44" t="s">
        <v>31</v>
      </c>
      <c r="E44">
        <v>13</v>
      </c>
      <c r="K44" t="str">
        <f t="shared" si="10"/>
        <v>[43]={[2]={["SPRING_FESTIVAL"]=13;};[1]=0x70019475;}; --Spring Adventurer's Quiver</v>
      </c>
      <c r="L44" t="str">
        <f t="shared" si="11"/>
        <v>[1]=0x70019475;</v>
      </c>
      <c r="M44" t="str">
        <f t="shared" si="12"/>
        <v/>
      </c>
      <c r="N44" t="str">
        <f t="shared" si="13"/>
        <v>[2]={["SPRING_FESTIVAL"]=13;};</v>
      </c>
      <c r="O44" t="str">
        <f t="shared" si="14"/>
        <v>["SPRING_FESTIVAL"]=13;</v>
      </c>
      <c r="P44" t="str">
        <f t="shared" si="15"/>
        <v/>
      </c>
      <c r="Q44" t="str">
        <f t="shared" si="16"/>
        <v/>
      </c>
      <c r="R44" t="str">
        <f t="shared" si="17"/>
        <v/>
      </c>
      <c r="S44" t="str">
        <f t="shared" si="18"/>
        <v/>
      </c>
      <c r="T44" t="str">
        <f t="shared" si="19"/>
        <v/>
      </c>
    </row>
    <row r="45" spans="1:20" x14ac:dyDescent="0.25">
      <c r="B45" t="s">
        <v>189</v>
      </c>
      <c r="C45" t="s">
        <v>32</v>
      </c>
      <c r="E45">
        <v>13</v>
      </c>
      <c r="K45" t="str">
        <f t="shared" si="10"/>
        <v>[44]={[2]={["SPRING_FESTIVAL"]=13;};[1]=0x70019A3B;}; --White Rose Circlet</v>
      </c>
      <c r="L45" t="str">
        <f t="shared" si="11"/>
        <v>[1]=0x70019A3B;</v>
      </c>
      <c r="M45" t="str">
        <f t="shared" si="12"/>
        <v/>
      </c>
      <c r="N45" t="str">
        <f t="shared" si="13"/>
        <v>[2]={["SPRING_FESTIVAL"]=13;};</v>
      </c>
      <c r="O45" t="str">
        <f t="shared" si="14"/>
        <v>["SPRING_FESTIVAL"]=13;</v>
      </c>
      <c r="P45" t="str">
        <f t="shared" si="15"/>
        <v/>
      </c>
      <c r="Q45" t="str">
        <f t="shared" si="16"/>
        <v/>
      </c>
      <c r="R45" t="str">
        <f t="shared" si="17"/>
        <v/>
      </c>
      <c r="S45" t="str">
        <f t="shared" si="18"/>
        <v/>
      </c>
      <c r="T45" t="str">
        <f t="shared" si="19"/>
        <v/>
      </c>
    </row>
    <row r="46" spans="1:20" x14ac:dyDescent="0.25">
      <c r="B46" t="s">
        <v>175</v>
      </c>
      <c r="C46" t="s">
        <v>33</v>
      </c>
      <c r="E46">
        <v>13</v>
      </c>
      <c r="K46" t="str">
        <f t="shared" si="10"/>
        <v>[45]={[2]={["SPRING_FESTIVAL"]=13;};[1]=0x70026969;}; --Spring Dandy Cloak</v>
      </c>
      <c r="L46" t="str">
        <f t="shared" si="11"/>
        <v>[1]=0x70026969;</v>
      </c>
      <c r="M46" t="str">
        <f t="shared" si="12"/>
        <v/>
      </c>
      <c r="N46" t="str">
        <f t="shared" si="13"/>
        <v>[2]={["SPRING_FESTIVAL"]=13;};</v>
      </c>
      <c r="O46" t="str">
        <f t="shared" si="14"/>
        <v>["SPRING_FESTIVAL"]=13;</v>
      </c>
      <c r="P46" t="str">
        <f t="shared" si="15"/>
        <v/>
      </c>
      <c r="Q46" t="str">
        <f t="shared" si="16"/>
        <v/>
      </c>
      <c r="R46" t="str">
        <f t="shared" si="17"/>
        <v/>
      </c>
      <c r="S46" t="str">
        <f t="shared" si="18"/>
        <v/>
      </c>
      <c r="T46" t="str">
        <f t="shared" si="19"/>
        <v/>
      </c>
    </row>
    <row r="47" spans="1:20" x14ac:dyDescent="0.25">
      <c r="B47" t="s">
        <v>176</v>
      </c>
      <c r="C47" t="s">
        <v>34</v>
      </c>
      <c r="E47">
        <v>13</v>
      </c>
      <c r="K47" t="str">
        <f t="shared" si="10"/>
        <v>[46]={[2]={["SPRING_FESTIVAL"]=13;};[1]=0x70026968;}; --Spring Dandy Hooded Cloak</v>
      </c>
      <c r="L47" t="str">
        <f t="shared" si="11"/>
        <v>[1]=0x70026968;</v>
      </c>
      <c r="M47" t="str">
        <f t="shared" si="12"/>
        <v/>
      </c>
      <c r="N47" t="str">
        <f t="shared" si="13"/>
        <v>[2]={["SPRING_FESTIVAL"]=13;};</v>
      </c>
      <c r="O47" t="str">
        <f t="shared" si="14"/>
        <v>["SPRING_FESTIVAL"]=13;</v>
      </c>
      <c r="P47" t="str">
        <f t="shared" si="15"/>
        <v/>
      </c>
      <c r="Q47" t="str">
        <f t="shared" si="16"/>
        <v/>
      </c>
      <c r="R47" t="str">
        <f t="shared" si="17"/>
        <v/>
      </c>
      <c r="S47" t="str">
        <f t="shared" si="18"/>
        <v/>
      </c>
      <c r="T47" t="str">
        <f t="shared" si="19"/>
        <v/>
      </c>
    </row>
    <row r="48" spans="1:20" x14ac:dyDescent="0.25">
      <c r="B48" t="s">
        <v>177</v>
      </c>
      <c r="C48" t="s">
        <v>35</v>
      </c>
      <c r="E48">
        <v>13</v>
      </c>
      <c r="K48" t="str">
        <f t="shared" si="10"/>
        <v>[47]={[2]={["SPRING_FESTIVAL"]=13;};[1]=0x700199F2;}; --Spring-flinger Cloak</v>
      </c>
      <c r="L48" t="str">
        <f t="shared" si="11"/>
        <v>[1]=0x700199F2;</v>
      </c>
      <c r="M48" t="str">
        <f t="shared" si="12"/>
        <v/>
      </c>
      <c r="N48" t="str">
        <f t="shared" si="13"/>
        <v>[2]={["SPRING_FESTIVAL"]=13;};</v>
      </c>
      <c r="O48" t="str">
        <f t="shared" si="14"/>
        <v>["SPRING_FESTIVAL"]=13;</v>
      </c>
      <c r="P48" t="str">
        <f t="shared" si="15"/>
        <v/>
      </c>
      <c r="Q48" t="str">
        <f t="shared" si="16"/>
        <v/>
      </c>
      <c r="R48" t="str">
        <f t="shared" si="17"/>
        <v/>
      </c>
      <c r="S48" t="str">
        <f t="shared" si="18"/>
        <v/>
      </c>
      <c r="T48" t="str">
        <f t="shared" si="19"/>
        <v/>
      </c>
    </row>
    <row r="49" spans="1:20" x14ac:dyDescent="0.25">
      <c r="B49" t="s">
        <v>178</v>
      </c>
      <c r="C49" t="s">
        <v>36</v>
      </c>
      <c r="E49">
        <v>13</v>
      </c>
      <c r="K49" t="str">
        <f t="shared" si="10"/>
        <v>[48]={[2]={["SPRING_FESTIVAL"]=13;};[1]=0x7002696A;}; --Spring-flinger Hooded Cloak</v>
      </c>
      <c r="L49" t="str">
        <f t="shared" si="11"/>
        <v>[1]=0x7002696A;</v>
      </c>
      <c r="M49" t="str">
        <f t="shared" si="12"/>
        <v/>
      </c>
      <c r="N49" t="str">
        <f t="shared" si="13"/>
        <v>[2]={["SPRING_FESTIVAL"]=13;};</v>
      </c>
      <c r="O49" t="str">
        <f t="shared" si="14"/>
        <v>["SPRING_FESTIVAL"]=13;</v>
      </c>
      <c r="P49" t="str">
        <f t="shared" si="15"/>
        <v/>
      </c>
      <c r="Q49" t="str">
        <f t="shared" si="16"/>
        <v/>
      </c>
      <c r="R49" t="str">
        <f t="shared" si="17"/>
        <v/>
      </c>
      <c r="S49" t="str">
        <f t="shared" si="18"/>
        <v/>
      </c>
      <c r="T49" t="str">
        <f t="shared" si="19"/>
        <v/>
      </c>
    </row>
    <row r="50" spans="1:20" x14ac:dyDescent="0.25">
      <c r="B50" t="s">
        <v>179</v>
      </c>
      <c r="C50" t="s">
        <v>37</v>
      </c>
      <c r="E50">
        <v>13</v>
      </c>
      <c r="K50" t="str">
        <f t="shared" si="10"/>
        <v>[49]={[2]={["SPRING_FESTIVAL"]=13;};[1]=0x70019481;}; --Spring-flinger Hat</v>
      </c>
      <c r="L50" t="str">
        <f t="shared" si="11"/>
        <v>[1]=0x70019481;</v>
      </c>
      <c r="M50" t="str">
        <f t="shared" si="12"/>
        <v/>
      </c>
      <c r="N50" t="str">
        <f t="shared" si="13"/>
        <v>[2]={["SPRING_FESTIVAL"]=13;};</v>
      </c>
      <c r="O50" t="str">
        <f t="shared" si="14"/>
        <v>["SPRING_FESTIVAL"]=13;</v>
      </c>
      <c r="P50" t="str">
        <f t="shared" si="15"/>
        <v/>
      </c>
      <c r="Q50" t="str">
        <f t="shared" si="16"/>
        <v/>
      </c>
      <c r="R50" t="str">
        <f t="shared" si="17"/>
        <v/>
      </c>
      <c r="S50" t="str">
        <f t="shared" si="18"/>
        <v/>
      </c>
      <c r="T50" t="str">
        <f t="shared" si="19"/>
        <v/>
      </c>
    </row>
    <row r="51" spans="1:20" x14ac:dyDescent="0.25">
      <c r="B51" t="s">
        <v>180</v>
      </c>
      <c r="C51" t="s">
        <v>38</v>
      </c>
      <c r="E51">
        <v>13</v>
      </c>
      <c r="K51" t="str">
        <f t="shared" si="10"/>
        <v>[50]={[2]={["SPRING_FESTIVAL"]=13;};[1]=0x70019D6E;}; --Short-sleeved Spring-flinger Hauberk</v>
      </c>
      <c r="L51" t="str">
        <f t="shared" si="11"/>
        <v>[1]=0x70019D6E;</v>
      </c>
      <c r="M51" t="str">
        <f t="shared" si="12"/>
        <v/>
      </c>
      <c r="N51" t="str">
        <f t="shared" si="13"/>
        <v>[2]={["SPRING_FESTIVAL"]=13;};</v>
      </c>
      <c r="O51" t="str">
        <f t="shared" si="14"/>
        <v>["SPRING_FESTIVAL"]=13;</v>
      </c>
      <c r="P51" t="str">
        <f t="shared" si="15"/>
        <v/>
      </c>
      <c r="Q51" t="str">
        <f t="shared" si="16"/>
        <v/>
      </c>
      <c r="R51" t="str">
        <f t="shared" si="17"/>
        <v/>
      </c>
      <c r="S51" t="str">
        <f t="shared" si="18"/>
        <v/>
      </c>
      <c r="T51" t="str">
        <f t="shared" si="19"/>
        <v/>
      </c>
    </row>
    <row r="52" spans="1:20" x14ac:dyDescent="0.25">
      <c r="B52" t="s">
        <v>181</v>
      </c>
      <c r="C52" t="s">
        <v>39</v>
      </c>
      <c r="E52">
        <v>13</v>
      </c>
      <c r="K52" t="str">
        <f t="shared" si="10"/>
        <v>[51]={[2]={["SPRING_FESTIVAL"]=13;};[1]=0x70019480;}; --Long-sleeved Spring-flinger Hauberk</v>
      </c>
      <c r="L52" t="str">
        <f t="shared" si="11"/>
        <v>[1]=0x70019480;</v>
      </c>
      <c r="M52" t="str">
        <f t="shared" si="12"/>
        <v/>
      </c>
      <c r="N52" t="str">
        <f t="shared" si="13"/>
        <v>[2]={["SPRING_FESTIVAL"]=13;};</v>
      </c>
      <c r="O52" t="str">
        <f t="shared" si="14"/>
        <v>["SPRING_FESTIVAL"]=13;</v>
      </c>
      <c r="P52" t="str">
        <f t="shared" si="15"/>
        <v/>
      </c>
      <c r="Q52" t="str">
        <f t="shared" si="16"/>
        <v/>
      </c>
      <c r="R52" t="str">
        <f t="shared" si="17"/>
        <v/>
      </c>
      <c r="S52" t="str">
        <f t="shared" si="18"/>
        <v/>
      </c>
      <c r="T52" t="str">
        <f t="shared" si="19"/>
        <v/>
      </c>
    </row>
    <row r="53" spans="1:20" x14ac:dyDescent="0.25">
      <c r="B53" t="s">
        <v>182</v>
      </c>
      <c r="C53" t="s">
        <v>26</v>
      </c>
      <c r="E53">
        <v>13</v>
      </c>
      <c r="K53" t="str">
        <f t="shared" si="10"/>
        <v>[52]={[2]={["SPRING_FESTIVAL"]=13;};[1]=0x7002E906;}; --Wide-brimmed Spring Hat</v>
      </c>
      <c r="L53" t="str">
        <f t="shared" si="11"/>
        <v>[1]=0x7002E906;</v>
      </c>
      <c r="M53" t="str">
        <f t="shared" si="12"/>
        <v/>
      </c>
      <c r="N53" t="str">
        <f t="shared" si="13"/>
        <v>[2]={["SPRING_FESTIVAL"]=13;};</v>
      </c>
      <c r="O53" t="str">
        <f t="shared" si="14"/>
        <v>["SPRING_FESTIVAL"]=13;</v>
      </c>
      <c r="P53" t="str">
        <f t="shared" si="15"/>
        <v/>
      </c>
      <c r="Q53" t="str">
        <f t="shared" si="16"/>
        <v/>
      </c>
      <c r="R53" t="str">
        <f t="shared" si="17"/>
        <v/>
      </c>
      <c r="S53" t="str">
        <f t="shared" si="18"/>
        <v/>
      </c>
      <c r="T53" t="str">
        <f t="shared" si="19"/>
        <v/>
      </c>
    </row>
    <row r="54" spans="1:20" x14ac:dyDescent="0.25">
      <c r="B54" t="s">
        <v>1</v>
      </c>
      <c r="C54" t="s">
        <v>27</v>
      </c>
      <c r="E54">
        <v>13</v>
      </c>
      <c r="K54" t="str">
        <f t="shared" si="10"/>
        <v>[53]={[2]={["SPRING_FESTIVAL"]=13;};[1]=0x7002E909;}; --Simbelmynë Circlet</v>
      </c>
      <c r="L54" t="str">
        <f t="shared" si="11"/>
        <v>[1]=0x7002E909;</v>
      </c>
      <c r="M54" t="str">
        <f t="shared" si="12"/>
        <v/>
      </c>
      <c r="N54" t="str">
        <f t="shared" si="13"/>
        <v>[2]={["SPRING_FESTIVAL"]=13;};</v>
      </c>
      <c r="O54" t="str">
        <f t="shared" si="14"/>
        <v>["SPRING_FESTIVAL"]=13;</v>
      </c>
      <c r="P54" t="str">
        <f t="shared" si="15"/>
        <v/>
      </c>
      <c r="Q54" t="str">
        <f t="shared" si="16"/>
        <v/>
      </c>
      <c r="R54" t="str">
        <f t="shared" si="17"/>
        <v/>
      </c>
      <c r="S54" t="str">
        <f t="shared" si="18"/>
        <v/>
      </c>
      <c r="T54" t="str">
        <f t="shared" si="19"/>
        <v/>
      </c>
    </row>
    <row r="55" spans="1:20" x14ac:dyDescent="0.25">
      <c r="B55" t="s">
        <v>2</v>
      </c>
      <c r="C55" t="s">
        <v>28</v>
      </c>
      <c r="E55">
        <v>13</v>
      </c>
      <c r="K55" t="str">
        <f t="shared" si="10"/>
        <v>[54]={[2]={["SPRING_FESTIVAL"]=13;};[1]=0x7002E908;}; --Simbelmynë Cloak</v>
      </c>
      <c r="L55" t="str">
        <f t="shared" si="11"/>
        <v>[1]=0x7002E908;</v>
      </c>
      <c r="M55" t="str">
        <f t="shared" si="12"/>
        <v/>
      </c>
      <c r="N55" t="str">
        <f t="shared" si="13"/>
        <v>[2]={["SPRING_FESTIVAL"]=13;};</v>
      </c>
      <c r="O55" t="str">
        <f t="shared" si="14"/>
        <v>["SPRING_FESTIVAL"]=13;</v>
      </c>
      <c r="P55" t="str">
        <f t="shared" si="15"/>
        <v/>
      </c>
      <c r="Q55" t="str">
        <f t="shared" si="16"/>
        <v/>
      </c>
      <c r="R55" t="str">
        <f t="shared" si="17"/>
        <v/>
      </c>
      <c r="S55" t="str">
        <f t="shared" si="18"/>
        <v/>
      </c>
      <c r="T55" t="str">
        <f t="shared" si="19"/>
        <v/>
      </c>
    </row>
    <row r="56" spans="1:20" x14ac:dyDescent="0.25">
      <c r="B56" t="s">
        <v>190</v>
      </c>
      <c r="C56" t="s">
        <v>29</v>
      </c>
      <c r="E56">
        <v>13</v>
      </c>
      <c r="K56" t="str">
        <f t="shared" si="10"/>
        <v>[55]={[2]={["SPRING_FESTIVAL"]=13;};[1]=0x7002E905;}; --Simbelmynë Tunic &amp; Trousers</v>
      </c>
      <c r="L56" t="str">
        <f t="shared" si="11"/>
        <v>[1]=0x7002E905;</v>
      </c>
      <c r="M56" t="str">
        <f t="shared" si="12"/>
        <v/>
      </c>
      <c r="N56" t="str">
        <f t="shared" si="13"/>
        <v>[2]={["SPRING_FESTIVAL"]=13;};</v>
      </c>
      <c r="O56" t="str">
        <f t="shared" si="14"/>
        <v>["SPRING_FESTIVAL"]=13;</v>
      </c>
      <c r="P56" t="str">
        <f t="shared" si="15"/>
        <v/>
      </c>
      <c r="Q56" t="str">
        <f t="shared" si="16"/>
        <v/>
      </c>
      <c r="R56" t="str">
        <f t="shared" si="17"/>
        <v/>
      </c>
      <c r="S56" t="str">
        <f t="shared" si="18"/>
        <v/>
      </c>
      <c r="T56" t="str">
        <f t="shared" si="19"/>
        <v/>
      </c>
    </row>
    <row r="57" spans="1:20" x14ac:dyDescent="0.25">
      <c r="B57" t="s">
        <v>3</v>
      </c>
      <c r="C57" t="s">
        <v>30</v>
      </c>
      <c r="E57">
        <v>13</v>
      </c>
      <c r="K57" t="str">
        <f t="shared" si="10"/>
        <v>[56]={[2]={["SPRING_FESTIVAL"]=13;};[1]=0x7002E907;}; --Simbelmynë Dress</v>
      </c>
      <c r="L57" t="str">
        <f t="shared" si="11"/>
        <v>[1]=0x7002E907;</v>
      </c>
      <c r="M57" t="str">
        <f t="shared" si="12"/>
        <v/>
      </c>
      <c r="N57" t="str">
        <f t="shared" si="13"/>
        <v>[2]={["SPRING_FESTIVAL"]=13;};</v>
      </c>
      <c r="O57" t="str">
        <f t="shared" si="14"/>
        <v>["SPRING_FESTIVAL"]=13;</v>
      </c>
      <c r="P57" t="str">
        <f t="shared" si="15"/>
        <v/>
      </c>
      <c r="Q57" t="str">
        <f t="shared" si="16"/>
        <v/>
      </c>
      <c r="R57" t="str">
        <f t="shared" si="17"/>
        <v/>
      </c>
      <c r="S57" t="str">
        <f t="shared" si="18"/>
        <v/>
      </c>
      <c r="T57" t="str">
        <f t="shared" si="19"/>
        <v/>
      </c>
    </row>
    <row r="58" spans="1:20" x14ac:dyDescent="0.25">
      <c r="B58" t="s">
        <v>183</v>
      </c>
      <c r="C58" t="s">
        <v>191</v>
      </c>
      <c r="E58">
        <v>13</v>
      </c>
      <c r="K58" t="str">
        <f t="shared" si="10"/>
        <v>[57]={[2]={["SPRING_FESTIVAL"]=13;};[1]=0x7004363D;}; --Hooded Cloak of New Bloom</v>
      </c>
      <c r="L58" t="str">
        <f t="shared" si="11"/>
        <v>[1]=0x7004363D;</v>
      </c>
      <c r="M58" t="str">
        <f t="shared" si="12"/>
        <v/>
      </c>
      <c r="N58" t="str">
        <f t="shared" si="13"/>
        <v>[2]={["SPRING_FESTIVAL"]=13;};</v>
      </c>
      <c r="O58" t="str">
        <f t="shared" si="14"/>
        <v>["SPRING_FESTIVAL"]=13;</v>
      </c>
      <c r="P58" t="str">
        <f t="shared" si="15"/>
        <v/>
      </c>
      <c r="Q58" t="str">
        <f t="shared" si="16"/>
        <v/>
      </c>
      <c r="R58" t="str">
        <f t="shared" si="17"/>
        <v/>
      </c>
      <c r="S58" t="str">
        <f t="shared" si="18"/>
        <v/>
      </c>
      <c r="T58" t="str">
        <f t="shared" si="19"/>
        <v/>
      </c>
    </row>
    <row r="59" spans="1:20" x14ac:dyDescent="0.25">
      <c r="B59" t="s">
        <v>184</v>
      </c>
      <c r="C59" t="s">
        <v>192</v>
      </c>
      <c r="E59">
        <v>13</v>
      </c>
      <c r="K59" t="str">
        <f t="shared" si="10"/>
        <v>[58]={[2]={["SPRING_FESTIVAL"]=13;};[1]=0x70043640;}; --Tunic and Trousers of New Bloom</v>
      </c>
      <c r="L59" t="str">
        <f t="shared" si="11"/>
        <v>[1]=0x70043640;</v>
      </c>
      <c r="M59" t="str">
        <f t="shared" si="12"/>
        <v/>
      </c>
      <c r="N59" t="str">
        <f t="shared" si="13"/>
        <v>[2]={["SPRING_FESTIVAL"]=13;};</v>
      </c>
      <c r="O59" t="str">
        <f t="shared" si="14"/>
        <v>["SPRING_FESTIVAL"]=13;</v>
      </c>
      <c r="P59" t="str">
        <f t="shared" si="15"/>
        <v/>
      </c>
      <c r="Q59" t="str">
        <f t="shared" si="16"/>
        <v/>
      </c>
      <c r="R59" t="str">
        <f t="shared" si="17"/>
        <v/>
      </c>
      <c r="S59" t="str">
        <f t="shared" si="18"/>
        <v/>
      </c>
      <c r="T59" t="str">
        <f t="shared" si="19"/>
        <v/>
      </c>
    </row>
    <row r="60" spans="1:20" x14ac:dyDescent="0.25">
      <c r="B60" t="s">
        <v>185</v>
      </c>
      <c r="C60" t="s">
        <v>22</v>
      </c>
      <c r="E60">
        <v>13</v>
      </c>
      <c r="K60" t="str">
        <f t="shared" si="10"/>
        <v>[59]={[2]={["SPRING_FESTIVAL"]=13;};[1]=0x7003660B;}; --Lissuin Cloak</v>
      </c>
      <c r="L60" t="str">
        <f t="shared" si="11"/>
        <v>[1]=0x7003660B;</v>
      </c>
      <c r="M60" t="str">
        <f t="shared" si="12"/>
        <v/>
      </c>
      <c r="N60" t="str">
        <f t="shared" si="13"/>
        <v>[2]={["SPRING_FESTIVAL"]=13;};</v>
      </c>
      <c r="O60" t="str">
        <f t="shared" si="14"/>
        <v>["SPRING_FESTIVAL"]=13;</v>
      </c>
      <c r="P60" t="str">
        <f t="shared" si="15"/>
        <v/>
      </c>
      <c r="Q60" t="str">
        <f t="shared" si="16"/>
        <v/>
      </c>
      <c r="R60" t="str">
        <f t="shared" si="17"/>
        <v/>
      </c>
      <c r="S60" t="str">
        <f t="shared" si="18"/>
        <v/>
      </c>
      <c r="T60" t="str">
        <f t="shared" si="19"/>
        <v/>
      </c>
    </row>
    <row r="61" spans="1:20" x14ac:dyDescent="0.25">
      <c r="B61" t="s">
        <v>186</v>
      </c>
      <c r="C61" t="s">
        <v>23</v>
      </c>
      <c r="E61">
        <v>13</v>
      </c>
      <c r="K61" t="str">
        <f t="shared" si="10"/>
        <v>[60]={[2]={["SPRING_FESTIVAL"]=13;};[1]=0x7003660C;}; --Lissuin Hooded Cloak</v>
      </c>
      <c r="L61" t="str">
        <f t="shared" si="11"/>
        <v>[1]=0x7003660C;</v>
      </c>
      <c r="M61" t="str">
        <f t="shared" si="12"/>
        <v/>
      </c>
      <c r="N61" t="str">
        <f t="shared" si="13"/>
        <v>[2]={["SPRING_FESTIVAL"]=13;};</v>
      </c>
      <c r="O61" t="str">
        <f t="shared" si="14"/>
        <v>["SPRING_FESTIVAL"]=13;</v>
      </c>
      <c r="P61" t="str">
        <f t="shared" si="15"/>
        <v/>
      </c>
      <c r="Q61" t="str">
        <f t="shared" si="16"/>
        <v/>
      </c>
      <c r="R61" t="str">
        <f t="shared" si="17"/>
        <v/>
      </c>
      <c r="S61" t="str">
        <f t="shared" si="18"/>
        <v/>
      </c>
      <c r="T61" t="str">
        <f t="shared" si="19"/>
        <v/>
      </c>
    </row>
    <row r="62" spans="1:20" x14ac:dyDescent="0.25">
      <c r="B62" t="s">
        <v>187</v>
      </c>
      <c r="C62" t="s">
        <v>24</v>
      </c>
      <c r="E62">
        <v>13</v>
      </c>
      <c r="K62" t="str">
        <f t="shared" si="10"/>
        <v>[61]={[2]={["SPRING_FESTIVAL"]=13;};[1]=0x7003660D;}; --Lissuin Robe</v>
      </c>
      <c r="L62" t="str">
        <f t="shared" si="11"/>
        <v>[1]=0x7003660D;</v>
      </c>
      <c r="M62" t="str">
        <f t="shared" si="12"/>
        <v/>
      </c>
      <c r="N62" t="str">
        <f t="shared" si="13"/>
        <v>[2]={["SPRING_FESTIVAL"]=13;};</v>
      </c>
      <c r="O62" t="str">
        <f t="shared" si="14"/>
        <v>["SPRING_FESTIVAL"]=13;</v>
      </c>
      <c r="P62" t="str">
        <f t="shared" si="15"/>
        <v/>
      </c>
      <c r="Q62" t="str">
        <f t="shared" si="16"/>
        <v/>
      </c>
      <c r="R62" t="str">
        <f t="shared" si="17"/>
        <v/>
      </c>
      <c r="S62" t="str">
        <f t="shared" si="18"/>
        <v/>
      </c>
      <c r="T62" t="str">
        <f t="shared" si="19"/>
        <v/>
      </c>
    </row>
    <row r="63" spans="1:20" x14ac:dyDescent="0.25">
      <c r="B63" t="s">
        <v>188</v>
      </c>
      <c r="C63" t="s">
        <v>25</v>
      </c>
      <c r="E63">
        <v>13</v>
      </c>
      <c r="K63" t="str">
        <f t="shared" si="10"/>
        <v>[62]={[2]={["SPRING_FESTIVAL"]=13;};[1]=0x7003660E;}; --Lissuin Dress</v>
      </c>
      <c r="L63" t="str">
        <f t="shared" si="11"/>
        <v>[1]=0x7003660E;</v>
      </c>
      <c r="M63" t="str">
        <f t="shared" si="12"/>
        <v/>
      </c>
      <c r="N63" t="str">
        <f t="shared" si="13"/>
        <v>[2]={["SPRING_FESTIVAL"]=13;};</v>
      </c>
      <c r="O63" t="str">
        <f t="shared" si="14"/>
        <v>["SPRING_FESTIVAL"]=13;</v>
      </c>
      <c r="P63" t="str">
        <f t="shared" si="15"/>
        <v/>
      </c>
      <c r="Q63" t="str">
        <f t="shared" si="16"/>
        <v/>
      </c>
      <c r="R63" t="str">
        <f t="shared" si="17"/>
        <v/>
      </c>
      <c r="S63" t="str">
        <f t="shared" si="18"/>
        <v/>
      </c>
      <c r="T63" t="str">
        <f t="shared" si="19"/>
        <v/>
      </c>
    </row>
    <row r="64" spans="1:20" x14ac:dyDescent="0.25">
      <c r="A64" t="s">
        <v>193</v>
      </c>
      <c r="K64" t="str">
        <f t="shared" si="10"/>
        <v>[63]={[1]="DIVIDER1"; [2]={["ENGLISH"] = "Recipes"; }; };</v>
      </c>
      <c r="L64" t="str">
        <f t="shared" si="11"/>
        <v>[1]=;</v>
      </c>
      <c r="M64" t="str">
        <f t="shared" si="12"/>
        <v/>
      </c>
      <c r="N64" t="str">
        <f t="shared" si="13"/>
        <v>[2]={};</v>
      </c>
      <c r="O64" t="str">
        <f t="shared" si="14"/>
        <v/>
      </c>
      <c r="P64" t="str">
        <f t="shared" si="15"/>
        <v/>
      </c>
      <c r="Q64" t="str">
        <f t="shared" si="16"/>
        <v/>
      </c>
      <c r="R64" t="str">
        <f t="shared" si="17"/>
        <v/>
      </c>
      <c r="S64" t="str">
        <f t="shared" si="18"/>
        <v/>
      </c>
      <c r="T64" t="str">
        <f t="shared" si="19"/>
        <v/>
      </c>
    </row>
    <row r="65" spans="1:20" x14ac:dyDescent="0.25">
      <c r="B65" t="s">
        <v>199</v>
      </c>
      <c r="C65" t="s">
        <v>40</v>
      </c>
      <c r="E65">
        <v>15</v>
      </c>
      <c r="K65" t="str">
        <f t="shared" si="10"/>
        <v>[64]={[2]={["SPRING_FESTIVAL"]=15;};[1]=0x70036346;}; --Strawberry-rhubarb Tart Recipe</v>
      </c>
      <c r="L65" t="str">
        <f t="shared" si="11"/>
        <v>[1]=0x70036346;</v>
      </c>
      <c r="M65" t="str">
        <f t="shared" si="12"/>
        <v/>
      </c>
      <c r="N65" t="str">
        <f t="shared" si="13"/>
        <v>[2]={["SPRING_FESTIVAL"]=15;};</v>
      </c>
      <c r="O65" t="str">
        <f t="shared" si="14"/>
        <v>["SPRING_FESTIVAL"]=15;</v>
      </c>
      <c r="P65" t="str">
        <f t="shared" si="15"/>
        <v/>
      </c>
      <c r="Q65" t="str">
        <f t="shared" si="16"/>
        <v/>
      </c>
      <c r="R65" t="str">
        <f t="shared" si="17"/>
        <v/>
      </c>
      <c r="S65" t="str">
        <f t="shared" si="18"/>
        <v/>
      </c>
      <c r="T65" t="str">
        <f t="shared" si="19"/>
        <v/>
      </c>
    </row>
    <row r="66" spans="1:20" x14ac:dyDescent="0.25">
      <c r="B66" t="s">
        <v>194</v>
      </c>
      <c r="C66" t="s">
        <v>41</v>
      </c>
      <c r="E66">
        <v>15</v>
      </c>
      <c r="K66" t="str">
        <f t="shared" si="10"/>
        <v>[65]={[2]={["SPRING_FESTIVAL"]=15;};[1]=0x70036347;}; --Bilberry Tart Recipe</v>
      </c>
      <c r="L66" t="str">
        <f t="shared" si="11"/>
        <v>[1]=0x70036347;</v>
      </c>
      <c r="M66" t="str">
        <f t="shared" si="12"/>
        <v/>
      </c>
      <c r="N66" t="str">
        <f t="shared" si="13"/>
        <v>[2]={["SPRING_FESTIVAL"]=15;};</v>
      </c>
      <c r="O66" t="str">
        <f t="shared" si="14"/>
        <v>["SPRING_FESTIVAL"]=15;</v>
      </c>
      <c r="P66" t="str">
        <f t="shared" si="15"/>
        <v/>
      </c>
      <c r="Q66" t="str">
        <f t="shared" si="16"/>
        <v/>
      </c>
      <c r="R66" t="str">
        <f t="shared" si="17"/>
        <v/>
      </c>
      <c r="S66" t="str">
        <f t="shared" si="18"/>
        <v/>
      </c>
      <c r="T66" t="str">
        <f t="shared" si="19"/>
        <v/>
      </c>
    </row>
    <row r="67" spans="1:20" x14ac:dyDescent="0.25">
      <c r="B67" t="s">
        <v>195</v>
      </c>
      <c r="C67" t="s">
        <v>42</v>
      </c>
      <c r="E67">
        <v>15</v>
      </c>
      <c r="K67" t="str">
        <f t="shared" ref="K67:K130" si="20">IF(ISBLANK(A67),CONCATENATE("[",ROW()-1,"]={",M67,N67,L67,"};"," --",B67),CONCATENATE("[",ROW()-1,"]={[1]=""DIVIDER1""; [2]={[""ENGLISH""] = """,A67,"""; }; };"))</f>
        <v>[66]={[2]={["SPRING_FESTIVAL"]=15;};[1]=0x70036355;}; --Cherry Tart Recipe</v>
      </c>
      <c r="L67" t="str">
        <f t="shared" ref="L67:L130" si="21">CONCATENATE("[1]=",C67,";")</f>
        <v>[1]=0x70036355;</v>
      </c>
      <c r="M67" t="str">
        <f t="shared" ref="M67:M130" si="22">IF(D67&gt;0,CONCATENATE("[3]=",D67,";"),"")</f>
        <v/>
      </c>
      <c r="N67" t="str">
        <f t="shared" ref="N67:N130" si="23">_xlfn.TEXTJOIN("",TRUE,"[2]={",O67:T67,"};")</f>
        <v>[2]={["SPRING_FESTIVAL"]=15;};</v>
      </c>
      <c r="O67" t="str">
        <f t="shared" ref="O67:O130" si="24">IF(E67&gt;0,CONCATENATE("[""",E$1,"""]=",E67,";"),"")</f>
        <v>["SPRING_FESTIVAL"]=15;</v>
      </c>
      <c r="P67" t="str">
        <f t="shared" ref="P67:P130" si="25">IF(F67&gt;0,CONCATENATE("[""",F$1,"""]=",F67,";"),"")</f>
        <v/>
      </c>
      <c r="Q67" t="str">
        <f t="shared" ref="Q67:Q130" si="26">IF(G67&gt;0,CONCATENATE("[""",G$1,"""]=",G67,";"),"")</f>
        <v/>
      </c>
      <c r="R67" t="str">
        <f t="shared" ref="R67:R130" si="27">IF(H67&gt;0,CONCATENATE("[""",H$1,"""]=",H67,";"),"")</f>
        <v/>
      </c>
      <c r="S67" t="str">
        <f t="shared" ref="S67:S130" si="28">IF(I67&gt;0,CONCATENATE("[""",I$1,"""]=",I67,";"),"")</f>
        <v/>
      </c>
      <c r="T67" t="str">
        <f t="shared" ref="T67:T130" si="29">IF(J67&gt;0,CONCATENATE("[""",J$1,"""]=",J67,";"),"")</f>
        <v/>
      </c>
    </row>
    <row r="68" spans="1:20" x14ac:dyDescent="0.25">
      <c r="B68" t="s">
        <v>196</v>
      </c>
      <c r="C68" t="s">
        <v>43</v>
      </c>
      <c r="E68">
        <v>8</v>
      </c>
      <c r="K68" t="str">
        <f t="shared" si="20"/>
        <v>[67]={[2]={["SPRING_FESTIVAL"]=8;};[1]=0x700194B9;}; --Potted Lily-of-the-Valley Recipe</v>
      </c>
      <c r="L68" t="str">
        <f t="shared" si="21"/>
        <v>[1]=0x700194B9;</v>
      </c>
      <c r="M68" t="str">
        <f t="shared" si="22"/>
        <v/>
      </c>
      <c r="N68" t="str">
        <f t="shared" si="23"/>
        <v>[2]={["SPRING_FESTIVAL"]=8;};</v>
      </c>
      <c r="O68" t="str">
        <f t="shared" si="24"/>
        <v>["SPRING_FESTIVAL"]=8;</v>
      </c>
      <c r="P68" t="str">
        <f t="shared" si="25"/>
        <v/>
      </c>
      <c r="Q68" t="str">
        <f t="shared" si="26"/>
        <v/>
      </c>
      <c r="R68" t="str">
        <f t="shared" si="27"/>
        <v/>
      </c>
      <c r="S68" t="str">
        <f t="shared" si="28"/>
        <v/>
      </c>
      <c r="T68" t="str">
        <f t="shared" si="29"/>
        <v/>
      </c>
    </row>
    <row r="69" spans="1:20" x14ac:dyDescent="0.25">
      <c r="B69" t="s">
        <v>197</v>
      </c>
      <c r="C69" t="s">
        <v>44</v>
      </c>
      <c r="E69">
        <v>8</v>
      </c>
      <c r="K69" t="str">
        <f t="shared" si="20"/>
        <v>[68]={[2]={["SPRING_FESTIVAL"]=8;};[1]=0x700194BA;}; --Potted Iris Recipe</v>
      </c>
      <c r="L69" t="str">
        <f t="shared" si="21"/>
        <v>[1]=0x700194BA;</v>
      </c>
      <c r="M69" t="str">
        <f t="shared" si="22"/>
        <v/>
      </c>
      <c r="N69" t="str">
        <f t="shared" si="23"/>
        <v>[2]={["SPRING_FESTIVAL"]=8;};</v>
      </c>
      <c r="O69" t="str">
        <f t="shared" si="24"/>
        <v>["SPRING_FESTIVAL"]=8;</v>
      </c>
      <c r="P69" t="str">
        <f t="shared" si="25"/>
        <v/>
      </c>
      <c r="Q69" t="str">
        <f t="shared" si="26"/>
        <v/>
      </c>
      <c r="R69" t="str">
        <f t="shared" si="27"/>
        <v/>
      </c>
      <c r="S69" t="str">
        <f t="shared" si="28"/>
        <v/>
      </c>
      <c r="T69" t="str">
        <f t="shared" si="29"/>
        <v/>
      </c>
    </row>
    <row r="70" spans="1:20" x14ac:dyDescent="0.25">
      <c r="B70" t="s">
        <v>198</v>
      </c>
      <c r="C70" t="s">
        <v>45</v>
      </c>
      <c r="E70">
        <v>8</v>
      </c>
      <c r="K70" t="str">
        <f t="shared" si="20"/>
        <v>[69]={[2]={["SPRING_FESTIVAL"]=8;};[1]=0x700194BE;}; --Potted Bluebottle Recipe</v>
      </c>
      <c r="L70" t="str">
        <f t="shared" si="21"/>
        <v>[1]=0x700194BE;</v>
      </c>
      <c r="M70" t="str">
        <f t="shared" si="22"/>
        <v/>
      </c>
      <c r="N70" t="str">
        <f t="shared" si="23"/>
        <v>[2]={["SPRING_FESTIVAL"]=8;};</v>
      </c>
      <c r="O70" t="str">
        <f t="shared" si="24"/>
        <v>["SPRING_FESTIVAL"]=8;</v>
      </c>
      <c r="P70" t="str">
        <f t="shared" si="25"/>
        <v/>
      </c>
      <c r="Q70" t="str">
        <f t="shared" si="26"/>
        <v/>
      </c>
      <c r="R70" t="str">
        <f t="shared" si="27"/>
        <v/>
      </c>
      <c r="S70" t="str">
        <f t="shared" si="28"/>
        <v/>
      </c>
      <c r="T70" t="str">
        <f t="shared" si="29"/>
        <v/>
      </c>
    </row>
    <row r="71" spans="1:20" x14ac:dyDescent="0.25">
      <c r="A71" t="s">
        <v>200</v>
      </c>
      <c r="K71" t="str">
        <f t="shared" si="20"/>
        <v>[70]={[1]="DIVIDER1"; [2]={["ENGLISH"] = "Housing Items"; }; };</v>
      </c>
      <c r="L71" t="str">
        <f t="shared" si="21"/>
        <v>[1]=;</v>
      </c>
      <c r="M71" t="str">
        <f t="shared" si="22"/>
        <v/>
      </c>
      <c r="N71" t="str">
        <f t="shared" si="23"/>
        <v>[2]={};</v>
      </c>
      <c r="O71" t="str">
        <f t="shared" si="24"/>
        <v/>
      </c>
      <c r="P71" t="str">
        <f t="shared" si="25"/>
        <v/>
      </c>
      <c r="Q71" t="str">
        <f t="shared" si="26"/>
        <v/>
      </c>
      <c r="R71" t="str">
        <f t="shared" si="27"/>
        <v/>
      </c>
      <c r="S71" t="str">
        <f t="shared" si="28"/>
        <v/>
      </c>
      <c r="T71" t="str">
        <f t="shared" si="29"/>
        <v/>
      </c>
    </row>
    <row r="72" spans="1:20" x14ac:dyDescent="0.25">
      <c r="B72" t="s">
        <v>201</v>
      </c>
      <c r="C72" t="s">
        <v>221</v>
      </c>
      <c r="E72">
        <v>25</v>
      </c>
      <c r="K72" t="str">
        <f t="shared" si="20"/>
        <v>[71]={[2]={["SPRING_FESTIVAL"]=25;};[1]=0x7006A6DE;}; --Tasty Herb Patch</v>
      </c>
      <c r="L72" t="str">
        <f t="shared" si="21"/>
        <v>[1]=0x7006A6DE;</v>
      </c>
      <c r="M72" t="str">
        <f t="shared" si="22"/>
        <v/>
      </c>
      <c r="N72" t="str">
        <f t="shared" si="23"/>
        <v>[2]={["SPRING_FESTIVAL"]=25;};</v>
      </c>
      <c r="O72" t="str">
        <f t="shared" si="24"/>
        <v>["SPRING_FESTIVAL"]=25;</v>
      </c>
      <c r="P72" t="str">
        <f t="shared" si="25"/>
        <v/>
      </c>
      <c r="Q72" t="str">
        <f t="shared" si="26"/>
        <v/>
      </c>
      <c r="R72" t="str">
        <f t="shared" si="27"/>
        <v/>
      </c>
      <c r="S72" t="str">
        <f t="shared" si="28"/>
        <v/>
      </c>
      <c r="T72" t="str">
        <f t="shared" si="29"/>
        <v/>
      </c>
    </row>
    <row r="73" spans="1:20" x14ac:dyDescent="0.25">
      <c r="B73" t="s">
        <v>202</v>
      </c>
      <c r="C73" t="s">
        <v>222</v>
      </c>
      <c r="E73">
        <v>8</v>
      </c>
      <c r="K73" t="str">
        <f t="shared" si="20"/>
        <v>[72]={[2]={["SPRING_FESTIVAL"]=8;};[1]=0x70064A3D;}; --Cozy Teapot</v>
      </c>
      <c r="L73" t="str">
        <f t="shared" si="21"/>
        <v>[1]=0x70064A3D;</v>
      </c>
      <c r="M73" t="str">
        <f t="shared" si="22"/>
        <v/>
      </c>
      <c r="N73" t="str">
        <f t="shared" si="23"/>
        <v>[2]={["SPRING_FESTIVAL"]=8;};</v>
      </c>
      <c r="O73" t="str">
        <f t="shared" si="24"/>
        <v>["SPRING_FESTIVAL"]=8;</v>
      </c>
      <c r="P73" t="str">
        <f t="shared" si="25"/>
        <v/>
      </c>
      <c r="Q73" t="str">
        <f t="shared" si="26"/>
        <v/>
      </c>
      <c r="R73" t="str">
        <f t="shared" si="27"/>
        <v/>
      </c>
      <c r="S73" t="str">
        <f t="shared" si="28"/>
        <v/>
      </c>
      <c r="T73" t="str">
        <f t="shared" si="29"/>
        <v/>
      </c>
    </row>
    <row r="74" spans="1:20" x14ac:dyDescent="0.25">
      <c r="B74" t="s">
        <v>203</v>
      </c>
      <c r="C74" t="s">
        <v>223</v>
      </c>
      <c r="E74">
        <v>13</v>
      </c>
      <c r="K74" t="str">
        <f t="shared" si="20"/>
        <v>[73]={[2]={["SPRING_FESTIVAL"]=13;};[1]=0x70064A3E;}; --Wall-mounted Shield of New Growth</v>
      </c>
      <c r="L74" t="str">
        <f t="shared" si="21"/>
        <v>[1]=0x70064A3E;</v>
      </c>
      <c r="M74" t="str">
        <f t="shared" si="22"/>
        <v/>
      </c>
      <c r="N74" t="str">
        <f t="shared" si="23"/>
        <v>[2]={["SPRING_FESTIVAL"]=13;};</v>
      </c>
      <c r="O74" t="str">
        <f t="shared" si="24"/>
        <v>["SPRING_FESTIVAL"]=13;</v>
      </c>
      <c r="P74" t="str">
        <f t="shared" si="25"/>
        <v/>
      </c>
      <c r="Q74" t="str">
        <f t="shared" si="26"/>
        <v/>
      </c>
      <c r="R74" t="str">
        <f t="shared" si="27"/>
        <v/>
      </c>
      <c r="S74" t="str">
        <f t="shared" si="28"/>
        <v/>
      </c>
      <c r="T74" t="str">
        <f t="shared" si="29"/>
        <v/>
      </c>
    </row>
    <row r="75" spans="1:20" x14ac:dyDescent="0.25">
      <c r="B75" t="s">
        <v>204</v>
      </c>
      <c r="C75" t="s">
        <v>224</v>
      </c>
      <c r="E75">
        <v>18</v>
      </c>
      <c r="K75" t="str">
        <f t="shared" si="20"/>
        <v>[74]={[2]={["SPRING_FESTIVAL"]=18;};[1]=0x700619EB;}; --The Roaring Bull Inn Signpost</v>
      </c>
      <c r="L75" t="str">
        <f t="shared" si="21"/>
        <v>[1]=0x700619EB;</v>
      </c>
      <c r="M75" t="str">
        <f t="shared" si="22"/>
        <v/>
      </c>
      <c r="N75" t="str">
        <f t="shared" si="23"/>
        <v>[2]={["SPRING_FESTIVAL"]=18;};</v>
      </c>
      <c r="O75" t="str">
        <f t="shared" si="24"/>
        <v>["SPRING_FESTIVAL"]=18;</v>
      </c>
      <c r="P75" t="str">
        <f t="shared" si="25"/>
        <v/>
      </c>
      <c r="Q75" t="str">
        <f t="shared" si="26"/>
        <v/>
      </c>
      <c r="R75" t="str">
        <f t="shared" si="27"/>
        <v/>
      </c>
      <c r="S75" t="str">
        <f t="shared" si="28"/>
        <v/>
      </c>
      <c r="T75" t="str">
        <f t="shared" si="29"/>
        <v/>
      </c>
    </row>
    <row r="76" spans="1:20" x14ac:dyDescent="0.25">
      <c r="B76" t="s">
        <v>205</v>
      </c>
      <c r="C76" t="s">
        <v>225</v>
      </c>
      <c r="E76">
        <v>18</v>
      </c>
      <c r="K76" t="str">
        <f t="shared" si="20"/>
        <v>[75]={[2]={["SPRING_FESTIVAL"]=18;};[1]=0x70064AAF;}; --Small Grove of Flowering Spring Trees</v>
      </c>
      <c r="L76" t="str">
        <f t="shared" si="21"/>
        <v>[1]=0x70064AAF;</v>
      </c>
      <c r="M76" t="str">
        <f t="shared" si="22"/>
        <v/>
      </c>
      <c r="N76" t="str">
        <f t="shared" si="23"/>
        <v>[2]={["SPRING_FESTIVAL"]=18;};</v>
      </c>
      <c r="O76" t="str">
        <f t="shared" si="24"/>
        <v>["SPRING_FESTIVAL"]=18;</v>
      </c>
      <c r="P76" t="str">
        <f t="shared" si="25"/>
        <v/>
      </c>
      <c r="Q76" t="str">
        <f t="shared" si="26"/>
        <v/>
      </c>
      <c r="R76" t="str">
        <f t="shared" si="27"/>
        <v/>
      </c>
      <c r="S76" t="str">
        <f t="shared" si="28"/>
        <v/>
      </c>
      <c r="T76" t="str">
        <f t="shared" si="29"/>
        <v/>
      </c>
    </row>
    <row r="77" spans="1:20" x14ac:dyDescent="0.25">
      <c r="B77" t="s">
        <v>206</v>
      </c>
      <c r="C77" t="s">
        <v>226</v>
      </c>
      <c r="E77">
        <v>18</v>
      </c>
      <c r="K77" t="str">
        <f t="shared" si="20"/>
        <v>[76]={[2]={["SPRING_FESTIVAL"]=18;};[1]=0x70064AB1;}; --Small Grove of Early Spring Trees</v>
      </c>
      <c r="L77" t="str">
        <f t="shared" si="21"/>
        <v>[1]=0x70064AB1;</v>
      </c>
      <c r="M77" t="str">
        <f t="shared" si="22"/>
        <v/>
      </c>
      <c r="N77" t="str">
        <f t="shared" si="23"/>
        <v>[2]={["SPRING_FESTIVAL"]=18;};</v>
      </c>
      <c r="O77" t="str">
        <f t="shared" si="24"/>
        <v>["SPRING_FESTIVAL"]=18;</v>
      </c>
      <c r="P77" t="str">
        <f t="shared" si="25"/>
        <v/>
      </c>
      <c r="Q77" t="str">
        <f t="shared" si="26"/>
        <v/>
      </c>
      <c r="R77" t="str">
        <f t="shared" si="27"/>
        <v/>
      </c>
      <c r="S77" t="str">
        <f t="shared" si="28"/>
        <v/>
      </c>
      <c r="T77" t="str">
        <f t="shared" si="29"/>
        <v/>
      </c>
    </row>
    <row r="78" spans="1:20" x14ac:dyDescent="0.25">
      <c r="B78" t="s">
        <v>227</v>
      </c>
      <c r="C78" t="s">
        <v>228</v>
      </c>
      <c r="E78">
        <v>8</v>
      </c>
      <c r="K78" t="str">
        <f t="shared" si="20"/>
        <v>[77]={[2]={["SPRING_FESTIVAL"]=8;};[1]=0x70064AB3;}; --White Flowering Spring Tree</v>
      </c>
      <c r="L78" t="str">
        <f t="shared" si="21"/>
        <v>[1]=0x70064AB3;</v>
      </c>
      <c r="M78" t="str">
        <f t="shared" si="22"/>
        <v/>
      </c>
      <c r="N78" t="str">
        <f t="shared" si="23"/>
        <v>[2]={["SPRING_FESTIVAL"]=8;};</v>
      </c>
      <c r="O78" t="str">
        <f t="shared" si="24"/>
        <v>["SPRING_FESTIVAL"]=8;</v>
      </c>
      <c r="P78" t="str">
        <f t="shared" si="25"/>
        <v/>
      </c>
      <c r="Q78" t="str">
        <f t="shared" si="26"/>
        <v/>
      </c>
      <c r="R78" t="str">
        <f t="shared" si="27"/>
        <v/>
      </c>
      <c r="S78" t="str">
        <f t="shared" si="28"/>
        <v/>
      </c>
      <c r="T78" t="str">
        <f t="shared" si="29"/>
        <v/>
      </c>
    </row>
    <row r="79" spans="1:20" x14ac:dyDescent="0.25">
      <c r="B79" t="s">
        <v>207</v>
      </c>
      <c r="C79" t="s">
        <v>229</v>
      </c>
      <c r="E79">
        <v>8</v>
      </c>
      <c r="K79" t="str">
        <f t="shared" si="20"/>
        <v>[78]={[2]={["SPRING_FESTIVAL"]=8;};[1]=0x70064AB5;}; --Flowering Spring Tree</v>
      </c>
      <c r="L79" t="str">
        <f t="shared" si="21"/>
        <v>[1]=0x70064AB5;</v>
      </c>
      <c r="M79" t="str">
        <f t="shared" si="22"/>
        <v/>
      </c>
      <c r="N79" t="str">
        <f t="shared" si="23"/>
        <v>[2]={["SPRING_FESTIVAL"]=8;};</v>
      </c>
      <c r="O79" t="str">
        <f t="shared" si="24"/>
        <v>["SPRING_FESTIVAL"]=8;</v>
      </c>
      <c r="P79" t="str">
        <f t="shared" si="25"/>
        <v/>
      </c>
      <c r="Q79" t="str">
        <f t="shared" si="26"/>
        <v/>
      </c>
      <c r="R79" t="str">
        <f t="shared" si="27"/>
        <v/>
      </c>
      <c r="S79" t="str">
        <f t="shared" si="28"/>
        <v/>
      </c>
      <c r="T79" t="str">
        <f t="shared" si="29"/>
        <v/>
      </c>
    </row>
    <row r="80" spans="1:20" x14ac:dyDescent="0.25">
      <c r="B80" t="s">
        <v>208</v>
      </c>
      <c r="C80" t="s">
        <v>230</v>
      </c>
      <c r="E80">
        <v>13</v>
      </c>
      <c r="K80" t="str">
        <f t="shared" si="20"/>
        <v>[79]={[2]={["SPRING_FESTIVAL"]=13;};[1]=0x70064AB4;}; --Large Flowering Spring Tree</v>
      </c>
      <c r="L80" t="str">
        <f t="shared" si="21"/>
        <v>[1]=0x70064AB4;</v>
      </c>
      <c r="M80" t="str">
        <f t="shared" si="22"/>
        <v/>
      </c>
      <c r="N80" t="str">
        <f t="shared" si="23"/>
        <v>[2]={["SPRING_FESTIVAL"]=13;};</v>
      </c>
      <c r="O80" t="str">
        <f t="shared" si="24"/>
        <v>["SPRING_FESTIVAL"]=13;</v>
      </c>
      <c r="P80" t="str">
        <f t="shared" si="25"/>
        <v/>
      </c>
      <c r="Q80" t="str">
        <f t="shared" si="26"/>
        <v/>
      </c>
      <c r="R80" t="str">
        <f t="shared" si="27"/>
        <v/>
      </c>
      <c r="S80" t="str">
        <f t="shared" si="28"/>
        <v/>
      </c>
      <c r="T80" t="str">
        <f t="shared" si="29"/>
        <v/>
      </c>
    </row>
    <row r="81" spans="1:20" x14ac:dyDescent="0.25">
      <c r="B81" t="s">
        <v>209</v>
      </c>
      <c r="C81" t="s">
        <v>231</v>
      </c>
      <c r="E81">
        <v>13</v>
      </c>
      <c r="K81" t="str">
        <f t="shared" si="20"/>
        <v>[80]={[2]={["SPRING_FESTIVAL"]=13;};[1]=0x70064AB2;}; --Large Early Spring Tree</v>
      </c>
      <c r="L81" t="str">
        <f t="shared" si="21"/>
        <v>[1]=0x70064AB2;</v>
      </c>
      <c r="M81" t="str">
        <f t="shared" si="22"/>
        <v/>
      </c>
      <c r="N81" t="str">
        <f t="shared" si="23"/>
        <v>[2]={["SPRING_FESTIVAL"]=13;};</v>
      </c>
      <c r="O81" t="str">
        <f t="shared" si="24"/>
        <v>["SPRING_FESTIVAL"]=13;</v>
      </c>
      <c r="P81" t="str">
        <f t="shared" si="25"/>
        <v/>
      </c>
      <c r="Q81" t="str">
        <f t="shared" si="26"/>
        <v/>
      </c>
      <c r="R81" t="str">
        <f t="shared" si="27"/>
        <v/>
      </c>
      <c r="S81" t="str">
        <f t="shared" si="28"/>
        <v/>
      </c>
      <c r="T81" t="str">
        <f t="shared" si="29"/>
        <v/>
      </c>
    </row>
    <row r="82" spans="1:20" x14ac:dyDescent="0.25">
      <c r="B82" t="s">
        <v>210</v>
      </c>
      <c r="C82" t="s">
        <v>232</v>
      </c>
      <c r="E82">
        <v>13</v>
      </c>
      <c r="K82" t="str">
        <f t="shared" si="20"/>
        <v>[81]={[2]={["SPRING_FESTIVAL"]=13;};[1]=0x70064AAE;}; --Large White Flowering Spring Tree</v>
      </c>
      <c r="L82" t="str">
        <f t="shared" si="21"/>
        <v>[1]=0x70064AAE;</v>
      </c>
      <c r="M82" t="str">
        <f t="shared" si="22"/>
        <v/>
      </c>
      <c r="N82" t="str">
        <f t="shared" si="23"/>
        <v>[2]={["SPRING_FESTIVAL"]=13;};</v>
      </c>
      <c r="O82" t="str">
        <f t="shared" si="24"/>
        <v>["SPRING_FESTIVAL"]=13;</v>
      </c>
      <c r="P82" t="str">
        <f t="shared" si="25"/>
        <v/>
      </c>
      <c r="Q82" t="str">
        <f t="shared" si="26"/>
        <v/>
      </c>
      <c r="R82" t="str">
        <f t="shared" si="27"/>
        <v/>
      </c>
      <c r="S82" t="str">
        <f t="shared" si="28"/>
        <v/>
      </c>
      <c r="T82" t="str">
        <f t="shared" si="29"/>
        <v/>
      </c>
    </row>
    <row r="83" spans="1:20" x14ac:dyDescent="0.25">
      <c r="B83" t="s">
        <v>211</v>
      </c>
      <c r="C83" t="s">
        <v>233</v>
      </c>
      <c r="E83">
        <v>13</v>
      </c>
      <c r="K83" t="str">
        <f t="shared" si="20"/>
        <v>[82]={[2]={["SPRING_FESTIVAL"]=13;};[1]=0x7006332A;}; --Ruined Arnorian Bridge</v>
      </c>
      <c r="L83" t="str">
        <f t="shared" si="21"/>
        <v>[1]=0x7006332A;</v>
      </c>
      <c r="M83" t="str">
        <f t="shared" si="22"/>
        <v/>
      </c>
      <c r="N83" t="str">
        <f t="shared" si="23"/>
        <v>[2]={["SPRING_FESTIVAL"]=13;};</v>
      </c>
      <c r="O83" t="str">
        <f t="shared" si="24"/>
        <v>["SPRING_FESTIVAL"]=13;</v>
      </c>
      <c r="P83" t="str">
        <f t="shared" si="25"/>
        <v/>
      </c>
      <c r="Q83" t="str">
        <f t="shared" si="26"/>
        <v/>
      </c>
      <c r="R83" t="str">
        <f t="shared" si="27"/>
        <v/>
      </c>
      <c r="S83" t="str">
        <f t="shared" si="28"/>
        <v/>
      </c>
      <c r="T83" t="str">
        <f t="shared" si="29"/>
        <v/>
      </c>
    </row>
    <row r="84" spans="1:20" x14ac:dyDescent="0.25">
      <c r="B84" t="s">
        <v>212</v>
      </c>
      <c r="C84" t="s">
        <v>234</v>
      </c>
      <c r="E84">
        <v>18</v>
      </c>
      <c r="K84" t="str">
        <f t="shared" si="20"/>
        <v>[83]={[2]={["SPRING_FESTIVAL"]=18;};[1]=0x70063364;}; --Small Arnorian Watch-tower</v>
      </c>
      <c r="L84" t="str">
        <f t="shared" si="21"/>
        <v>[1]=0x70063364;</v>
      </c>
      <c r="M84" t="str">
        <f t="shared" si="22"/>
        <v/>
      </c>
      <c r="N84" t="str">
        <f t="shared" si="23"/>
        <v>[2]={["SPRING_FESTIVAL"]=18;};</v>
      </c>
      <c r="O84" t="str">
        <f t="shared" si="24"/>
        <v>["SPRING_FESTIVAL"]=18;</v>
      </c>
      <c r="P84" t="str">
        <f t="shared" si="25"/>
        <v/>
      </c>
      <c r="Q84" t="str">
        <f t="shared" si="26"/>
        <v/>
      </c>
      <c r="R84" t="str">
        <f t="shared" si="27"/>
        <v/>
      </c>
      <c r="S84" t="str">
        <f t="shared" si="28"/>
        <v/>
      </c>
      <c r="T84" t="str">
        <f t="shared" si="29"/>
        <v/>
      </c>
    </row>
    <row r="85" spans="1:20" x14ac:dyDescent="0.25">
      <c r="B85" t="s">
        <v>213</v>
      </c>
      <c r="C85" t="s">
        <v>235</v>
      </c>
      <c r="E85">
        <v>13</v>
      </c>
      <c r="K85" t="str">
        <f t="shared" si="20"/>
        <v>[84]={[2]={["SPRING_FESTIVAL"]=13;};[1]=0x7006338D;}; --Arnorian Entryway</v>
      </c>
      <c r="L85" t="str">
        <f t="shared" si="21"/>
        <v>[1]=0x7006338D;</v>
      </c>
      <c r="M85" t="str">
        <f t="shared" si="22"/>
        <v/>
      </c>
      <c r="N85" t="str">
        <f t="shared" si="23"/>
        <v>[2]={["SPRING_FESTIVAL"]=13;};</v>
      </c>
      <c r="O85" t="str">
        <f t="shared" si="24"/>
        <v>["SPRING_FESTIVAL"]=13;</v>
      </c>
      <c r="P85" t="str">
        <f t="shared" si="25"/>
        <v/>
      </c>
      <c r="Q85" t="str">
        <f t="shared" si="26"/>
        <v/>
      </c>
      <c r="R85" t="str">
        <f t="shared" si="27"/>
        <v/>
      </c>
      <c r="S85" t="str">
        <f t="shared" si="28"/>
        <v/>
      </c>
      <c r="T85" t="str">
        <f t="shared" si="29"/>
        <v/>
      </c>
    </row>
    <row r="86" spans="1:20" x14ac:dyDescent="0.25">
      <c r="B86" t="s">
        <v>214</v>
      </c>
      <c r="C86" t="s">
        <v>236</v>
      </c>
      <c r="E86">
        <v>18</v>
      </c>
      <c r="K86" t="str">
        <f t="shared" si="20"/>
        <v>[85]={[2]={["SPRING_FESTIVAL"]=18;};[1]=0x7005A3EC;}; --Gammer's Cozy Hobbit Bed</v>
      </c>
      <c r="L86" t="str">
        <f t="shared" si="21"/>
        <v>[1]=0x7005A3EC;</v>
      </c>
      <c r="M86" t="str">
        <f t="shared" si="22"/>
        <v/>
      </c>
      <c r="N86" t="str">
        <f t="shared" si="23"/>
        <v>[2]={["SPRING_FESTIVAL"]=18;};</v>
      </c>
      <c r="O86" t="str">
        <f t="shared" si="24"/>
        <v>["SPRING_FESTIVAL"]=18;</v>
      </c>
      <c r="P86" t="str">
        <f t="shared" si="25"/>
        <v/>
      </c>
      <c r="Q86" t="str">
        <f t="shared" si="26"/>
        <v/>
      </c>
      <c r="R86" t="str">
        <f t="shared" si="27"/>
        <v/>
      </c>
      <c r="S86" t="str">
        <f t="shared" si="28"/>
        <v/>
      </c>
      <c r="T86" t="str">
        <f t="shared" si="29"/>
        <v/>
      </c>
    </row>
    <row r="87" spans="1:20" x14ac:dyDescent="0.25">
      <c r="B87" t="s">
        <v>215</v>
      </c>
      <c r="C87" t="s">
        <v>237</v>
      </c>
      <c r="E87">
        <v>13</v>
      </c>
      <c r="K87" t="str">
        <f t="shared" si="20"/>
        <v>[86]={[2]={["SPRING_FESTIVAL"]=13;};[1]=0x7005A3F3;}; --Gammer's Coffee Table</v>
      </c>
      <c r="L87" t="str">
        <f t="shared" si="21"/>
        <v>[1]=0x7005A3F3;</v>
      </c>
      <c r="M87" t="str">
        <f t="shared" si="22"/>
        <v/>
      </c>
      <c r="N87" t="str">
        <f t="shared" si="23"/>
        <v>[2]={["SPRING_FESTIVAL"]=13;};</v>
      </c>
      <c r="O87" t="str">
        <f t="shared" si="24"/>
        <v>["SPRING_FESTIVAL"]=13;</v>
      </c>
      <c r="P87" t="str">
        <f t="shared" si="25"/>
        <v/>
      </c>
      <c r="Q87" t="str">
        <f t="shared" si="26"/>
        <v/>
      </c>
      <c r="R87" t="str">
        <f t="shared" si="27"/>
        <v/>
      </c>
      <c r="S87" t="str">
        <f t="shared" si="28"/>
        <v/>
      </c>
      <c r="T87" t="str">
        <f t="shared" si="29"/>
        <v/>
      </c>
    </row>
    <row r="88" spans="1:20" x14ac:dyDescent="0.25">
      <c r="B88" t="s">
        <v>216</v>
      </c>
      <c r="C88" t="s">
        <v>238</v>
      </c>
      <c r="E88">
        <v>8</v>
      </c>
      <c r="K88" t="str">
        <f t="shared" si="20"/>
        <v>[87]={[2]={["SPRING_FESTIVAL"]=8;};[1]=0x7005A3EE;}; --Gammer's Tall Trinket Stand</v>
      </c>
      <c r="L88" t="str">
        <f t="shared" si="21"/>
        <v>[1]=0x7005A3EE;</v>
      </c>
      <c r="M88" t="str">
        <f t="shared" si="22"/>
        <v/>
      </c>
      <c r="N88" t="str">
        <f t="shared" si="23"/>
        <v>[2]={["SPRING_FESTIVAL"]=8;};</v>
      </c>
      <c r="O88" t="str">
        <f t="shared" si="24"/>
        <v>["SPRING_FESTIVAL"]=8;</v>
      </c>
      <c r="P88" t="str">
        <f t="shared" si="25"/>
        <v/>
      </c>
      <c r="Q88" t="str">
        <f t="shared" si="26"/>
        <v/>
      </c>
      <c r="R88" t="str">
        <f t="shared" si="27"/>
        <v/>
      </c>
      <c r="S88" t="str">
        <f t="shared" si="28"/>
        <v/>
      </c>
      <c r="T88" t="str">
        <f t="shared" si="29"/>
        <v/>
      </c>
    </row>
    <row r="89" spans="1:20" x14ac:dyDescent="0.25">
      <c r="B89" t="s">
        <v>217</v>
      </c>
      <c r="C89" t="s">
        <v>50</v>
      </c>
      <c r="E89">
        <v>13</v>
      </c>
      <c r="K89" t="str">
        <f t="shared" si="20"/>
        <v>[88]={[2]={["SPRING_FESTIVAL"]=13;};[1]=0x70019478;}; --Elf Hedge Sculpture</v>
      </c>
      <c r="L89" t="str">
        <f t="shared" si="21"/>
        <v>[1]=0x70019478;</v>
      </c>
      <c r="M89" t="str">
        <f t="shared" si="22"/>
        <v/>
      </c>
      <c r="N89" t="str">
        <f t="shared" si="23"/>
        <v>[2]={["SPRING_FESTIVAL"]=13;};</v>
      </c>
      <c r="O89" t="str">
        <f t="shared" si="24"/>
        <v>["SPRING_FESTIVAL"]=13;</v>
      </c>
      <c r="P89" t="str">
        <f t="shared" si="25"/>
        <v/>
      </c>
      <c r="Q89" t="str">
        <f t="shared" si="26"/>
        <v/>
      </c>
      <c r="R89" t="str">
        <f t="shared" si="27"/>
        <v/>
      </c>
      <c r="S89" t="str">
        <f t="shared" si="28"/>
        <v/>
      </c>
      <c r="T89" t="str">
        <f t="shared" si="29"/>
        <v/>
      </c>
    </row>
    <row r="90" spans="1:20" x14ac:dyDescent="0.25">
      <c r="B90" t="s">
        <v>218</v>
      </c>
      <c r="C90" t="s">
        <v>51</v>
      </c>
      <c r="E90">
        <v>13</v>
      </c>
      <c r="K90" t="str">
        <f t="shared" si="20"/>
        <v>[89]={[2]={["SPRING_FESTIVAL"]=13;};[1]=0x7001947E;}; --Dwarf Hedge Sculpture</v>
      </c>
      <c r="L90" t="str">
        <f t="shared" si="21"/>
        <v>[1]=0x7001947E;</v>
      </c>
      <c r="M90" t="str">
        <f t="shared" si="22"/>
        <v/>
      </c>
      <c r="N90" t="str">
        <f t="shared" si="23"/>
        <v>[2]={["SPRING_FESTIVAL"]=13;};</v>
      </c>
      <c r="O90" t="str">
        <f t="shared" si="24"/>
        <v>["SPRING_FESTIVAL"]=13;</v>
      </c>
      <c r="P90" t="str">
        <f t="shared" si="25"/>
        <v/>
      </c>
      <c r="Q90" t="str">
        <f t="shared" si="26"/>
        <v/>
      </c>
      <c r="R90" t="str">
        <f t="shared" si="27"/>
        <v/>
      </c>
      <c r="S90" t="str">
        <f t="shared" si="28"/>
        <v/>
      </c>
      <c r="T90" t="str">
        <f t="shared" si="29"/>
        <v/>
      </c>
    </row>
    <row r="91" spans="1:20" x14ac:dyDescent="0.25">
      <c r="B91" t="s">
        <v>219</v>
      </c>
      <c r="C91" t="s">
        <v>52</v>
      </c>
      <c r="E91">
        <v>13</v>
      </c>
      <c r="K91" t="str">
        <f t="shared" si="20"/>
        <v>[90]={[2]={["SPRING_FESTIVAL"]=13;};[1]=0x7001947D;}; --Hobbit Hedge Sculpture</v>
      </c>
      <c r="L91" t="str">
        <f t="shared" si="21"/>
        <v>[1]=0x7001947D;</v>
      </c>
      <c r="M91" t="str">
        <f t="shared" si="22"/>
        <v/>
      </c>
      <c r="N91" t="str">
        <f t="shared" si="23"/>
        <v>[2]={["SPRING_FESTIVAL"]=13;};</v>
      </c>
      <c r="O91" t="str">
        <f t="shared" si="24"/>
        <v>["SPRING_FESTIVAL"]=13;</v>
      </c>
      <c r="P91" t="str">
        <f t="shared" si="25"/>
        <v/>
      </c>
      <c r="Q91" t="str">
        <f t="shared" si="26"/>
        <v/>
      </c>
      <c r="R91" t="str">
        <f t="shared" si="27"/>
        <v/>
      </c>
      <c r="S91" t="str">
        <f t="shared" si="28"/>
        <v/>
      </c>
      <c r="T91" t="str">
        <f t="shared" si="29"/>
        <v/>
      </c>
    </row>
    <row r="92" spans="1:20" x14ac:dyDescent="0.25">
      <c r="B92" t="s">
        <v>220</v>
      </c>
      <c r="C92" t="s">
        <v>53</v>
      </c>
      <c r="E92">
        <v>13</v>
      </c>
      <c r="K92" t="str">
        <f t="shared" si="20"/>
        <v>[91]={[2]={["SPRING_FESTIVAL"]=13;};[1]=0x7001947A;}; --Garden Boar Sculpture</v>
      </c>
      <c r="L92" t="str">
        <f t="shared" si="21"/>
        <v>[1]=0x7001947A;</v>
      </c>
      <c r="M92" t="str">
        <f t="shared" si="22"/>
        <v/>
      </c>
      <c r="N92" t="str">
        <f t="shared" si="23"/>
        <v>[2]={["SPRING_FESTIVAL"]=13;};</v>
      </c>
      <c r="O92" t="str">
        <f t="shared" si="24"/>
        <v>["SPRING_FESTIVAL"]=13;</v>
      </c>
      <c r="P92" t="str">
        <f t="shared" si="25"/>
        <v/>
      </c>
      <c r="Q92" t="str">
        <f t="shared" si="26"/>
        <v/>
      </c>
      <c r="R92" t="str">
        <f t="shared" si="27"/>
        <v/>
      </c>
      <c r="S92" t="str">
        <f t="shared" si="28"/>
        <v/>
      </c>
      <c r="T92" t="str">
        <f t="shared" si="29"/>
        <v/>
      </c>
    </row>
    <row r="93" spans="1:20" x14ac:dyDescent="0.25">
      <c r="A93" t="s">
        <v>239</v>
      </c>
      <c r="K93" t="str">
        <f t="shared" si="20"/>
        <v>[92]={[1]="DIVIDER1"; [2]={["ENGLISH"] = "Housing Items 2"; }; };</v>
      </c>
      <c r="L93" t="str">
        <f t="shared" si="21"/>
        <v>[1]=;</v>
      </c>
      <c r="M93" t="str">
        <f t="shared" si="22"/>
        <v/>
      </c>
      <c r="N93" t="str">
        <f t="shared" si="23"/>
        <v>[2]={};</v>
      </c>
      <c r="O93" t="str">
        <f t="shared" si="24"/>
        <v/>
      </c>
      <c r="P93" t="str">
        <f t="shared" si="25"/>
        <v/>
      </c>
      <c r="Q93" t="str">
        <f t="shared" si="26"/>
        <v/>
      </c>
      <c r="R93" t="str">
        <f t="shared" si="27"/>
        <v/>
      </c>
      <c r="S93" t="str">
        <f t="shared" si="28"/>
        <v/>
      </c>
      <c r="T93" t="str">
        <f t="shared" si="29"/>
        <v/>
      </c>
    </row>
    <row r="94" spans="1:20" x14ac:dyDescent="0.25">
      <c r="B94" t="s">
        <v>240</v>
      </c>
      <c r="C94" t="s">
        <v>258</v>
      </c>
      <c r="E94">
        <v>40</v>
      </c>
      <c r="K94" t="str">
        <f t="shared" si="20"/>
        <v>[93]={[2]={["SPRING_FESTIVAL"]=40;};[1]=0x70057392;}; --Shrewmouse House</v>
      </c>
      <c r="L94" t="str">
        <f t="shared" si="21"/>
        <v>[1]=0x70057392;</v>
      </c>
      <c r="M94" t="str">
        <f t="shared" si="22"/>
        <v/>
      </c>
      <c r="N94" t="str">
        <f t="shared" si="23"/>
        <v>[2]={["SPRING_FESTIVAL"]=40;};</v>
      </c>
      <c r="O94" t="str">
        <f t="shared" si="24"/>
        <v>["SPRING_FESTIVAL"]=40;</v>
      </c>
      <c r="P94" t="str">
        <f t="shared" si="25"/>
        <v/>
      </c>
      <c r="Q94" t="str">
        <f t="shared" si="26"/>
        <v/>
      </c>
      <c r="R94" t="str">
        <f t="shared" si="27"/>
        <v/>
      </c>
      <c r="S94" t="str">
        <f t="shared" si="28"/>
        <v/>
      </c>
      <c r="T94" t="str">
        <f t="shared" si="29"/>
        <v/>
      </c>
    </row>
    <row r="95" spans="1:20" x14ac:dyDescent="0.25">
      <c r="B95" t="s">
        <v>241</v>
      </c>
      <c r="C95" t="s">
        <v>259</v>
      </c>
      <c r="E95">
        <v>13</v>
      </c>
      <c r="K95" t="str">
        <f t="shared" si="20"/>
        <v>[94]={[2]={["SPRING_FESTIVAL"]=13;};[1]=0x7005A419;}; --Elegant Green Burning Sconce</v>
      </c>
      <c r="L95" t="str">
        <f t="shared" si="21"/>
        <v>[1]=0x7005A419;</v>
      </c>
      <c r="M95" t="str">
        <f t="shared" si="22"/>
        <v/>
      </c>
      <c r="N95" t="str">
        <f t="shared" si="23"/>
        <v>[2]={["SPRING_FESTIVAL"]=13;};</v>
      </c>
      <c r="O95" t="str">
        <f t="shared" si="24"/>
        <v>["SPRING_FESTIVAL"]=13;</v>
      </c>
      <c r="P95" t="str">
        <f t="shared" si="25"/>
        <v/>
      </c>
      <c r="Q95" t="str">
        <f t="shared" si="26"/>
        <v/>
      </c>
      <c r="R95" t="str">
        <f t="shared" si="27"/>
        <v/>
      </c>
      <c r="S95" t="str">
        <f t="shared" si="28"/>
        <v/>
      </c>
      <c r="T95" t="str">
        <f t="shared" si="29"/>
        <v/>
      </c>
    </row>
    <row r="96" spans="1:20" x14ac:dyDescent="0.25">
      <c r="B96" t="s">
        <v>5</v>
      </c>
      <c r="C96" t="s">
        <v>54</v>
      </c>
      <c r="E96">
        <v>13</v>
      </c>
      <c r="K96" t="str">
        <f t="shared" si="20"/>
        <v>[95]={[2]={["SPRING_FESTIVAL"]=13;};[1]=0x70019476;}; --Garden-dwarf</v>
      </c>
      <c r="L96" t="str">
        <f t="shared" si="21"/>
        <v>[1]=0x70019476;</v>
      </c>
      <c r="M96" t="str">
        <f t="shared" si="22"/>
        <v/>
      </c>
      <c r="N96" t="str">
        <f t="shared" si="23"/>
        <v>[2]={["SPRING_FESTIVAL"]=13;};</v>
      </c>
      <c r="O96" t="str">
        <f t="shared" si="24"/>
        <v>["SPRING_FESTIVAL"]=13;</v>
      </c>
      <c r="P96" t="str">
        <f t="shared" si="25"/>
        <v/>
      </c>
      <c r="Q96" t="str">
        <f t="shared" si="26"/>
        <v/>
      </c>
      <c r="R96" t="str">
        <f t="shared" si="27"/>
        <v/>
      </c>
      <c r="S96" t="str">
        <f t="shared" si="28"/>
        <v/>
      </c>
      <c r="T96" t="str">
        <f t="shared" si="29"/>
        <v/>
      </c>
    </row>
    <row r="97" spans="2:20" x14ac:dyDescent="0.25">
      <c r="B97" t="s">
        <v>242</v>
      </c>
      <c r="C97" t="s">
        <v>55</v>
      </c>
      <c r="E97">
        <v>13</v>
      </c>
      <c r="K97" t="str">
        <f t="shared" si="20"/>
        <v>[96]={[2]={["SPRING_FESTIVAL"]=13;};[1]=0x70021382;}; --Majestic Shrew Statue</v>
      </c>
      <c r="L97" t="str">
        <f t="shared" si="21"/>
        <v>[1]=0x70021382;</v>
      </c>
      <c r="M97" t="str">
        <f t="shared" si="22"/>
        <v/>
      </c>
      <c r="N97" t="str">
        <f t="shared" si="23"/>
        <v>[2]={["SPRING_FESTIVAL"]=13;};</v>
      </c>
      <c r="O97" t="str">
        <f t="shared" si="24"/>
        <v>["SPRING_FESTIVAL"]=13;</v>
      </c>
      <c r="P97" t="str">
        <f t="shared" si="25"/>
        <v/>
      </c>
      <c r="Q97" t="str">
        <f t="shared" si="26"/>
        <v/>
      </c>
      <c r="R97" t="str">
        <f t="shared" si="27"/>
        <v/>
      </c>
      <c r="S97" t="str">
        <f t="shared" si="28"/>
        <v/>
      </c>
      <c r="T97" t="str">
        <f t="shared" si="29"/>
        <v/>
      </c>
    </row>
    <row r="98" spans="2:20" x14ac:dyDescent="0.25">
      <c r="B98" t="s">
        <v>243</v>
      </c>
      <c r="C98" t="s">
        <v>56</v>
      </c>
      <c r="E98">
        <v>13</v>
      </c>
      <c r="K98" t="str">
        <f t="shared" si="20"/>
        <v>[97]={[2]={["SPRING_FESTIVAL"]=13;};[1]=0x70019477;}; --Spring Festival Theme</v>
      </c>
      <c r="L98" t="str">
        <f t="shared" si="21"/>
        <v>[1]=0x70019477;</v>
      </c>
      <c r="M98" t="str">
        <f t="shared" si="22"/>
        <v/>
      </c>
      <c r="N98" t="str">
        <f t="shared" si="23"/>
        <v>[2]={["SPRING_FESTIVAL"]=13;};</v>
      </c>
      <c r="O98" t="str">
        <f t="shared" si="24"/>
        <v>["SPRING_FESTIVAL"]=13;</v>
      </c>
      <c r="P98" t="str">
        <f t="shared" si="25"/>
        <v/>
      </c>
      <c r="Q98" t="str">
        <f t="shared" si="26"/>
        <v/>
      </c>
      <c r="R98" t="str">
        <f t="shared" si="27"/>
        <v/>
      </c>
      <c r="S98" t="str">
        <f t="shared" si="28"/>
        <v/>
      </c>
      <c r="T98" t="str">
        <f t="shared" si="29"/>
        <v/>
      </c>
    </row>
    <row r="99" spans="2:20" x14ac:dyDescent="0.25">
      <c r="B99" t="s">
        <v>244</v>
      </c>
      <c r="C99" t="s">
        <v>57</v>
      </c>
      <c r="E99">
        <v>13</v>
      </c>
      <c r="K99" t="str">
        <f t="shared" si="20"/>
        <v>[98]={[2]={["SPRING_FESTIVAL"]=13;};[1]=0x70019A34;}; --Clover Table</v>
      </c>
      <c r="L99" t="str">
        <f t="shared" si="21"/>
        <v>[1]=0x70019A34;</v>
      </c>
      <c r="M99" t="str">
        <f t="shared" si="22"/>
        <v/>
      </c>
      <c r="N99" t="str">
        <f t="shared" si="23"/>
        <v>[2]={["SPRING_FESTIVAL"]=13;};</v>
      </c>
      <c r="O99" t="str">
        <f t="shared" si="24"/>
        <v>["SPRING_FESTIVAL"]=13;</v>
      </c>
      <c r="P99" t="str">
        <f t="shared" si="25"/>
        <v/>
      </c>
      <c r="Q99" t="str">
        <f t="shared" si="26"/>
        <v/>
      </c>
      <c r="R99" t="str">
        <f t="shared" si="27"/>
        <v/>
      </c>
      <c r="S99" t="str">
        <f t="shared" si="28"/>
        <v/>
      </c>
      <c r="T99" t="str">
        <f t="shared" si="29"/>
        <v/>
      </c>
    </row>
    <row r="100" spans="2:20" x14ac:dyDescent="0.25">
      <c r="B100" t="s">
        <v>245</v>
      </c>
      <c r="C100" t="s">
        <v>58</v>
      </c>
      <c r="E100">
        <v>13</v>
      </c>
      <c r="K100" t="str">
        <f t="shared" si="20"/>
        <v>[99]={[2]={["SPRING_FESTIVAL"]=13;};[1]=0x70020D80;}; --Moria Keg</v>
      </c>
      <c r="L100" t="str">
        <f t="shared" si="21"/>
        <v>[1]=0x70020D80;</v>
      </c>
      <c r="M100" t="str">
        <f t="shared" si="22"/>
        <v/>
      </c>
      <c r="N100" t="str">
        <f t="shared" si="23"/>
        <v>[2]={["SPRING_FESTIVAL"]=13;};</v>
      </c>
      <c r="O100" t="str">
        <f t="shared" si="24"/>
        <v>["SPRING_FESTIVAL"]=13;</v>
      </c>
      <c r="P100" t="str">
        <f t="shared" si="25"/>
        <v/>
      </c>
      <c r="Q100" t="str">
        <f t="shared" si="26"/>
        <v/>
      </c>
      <c r="R100" t="str">
        <f t="shared" si="27"/>
        <v/>
      </c>
      <c r="S100" t="str">
        <f t="shared" si="28"/>
        <v/>
      </c>
      <c r="T100" t="str">
        <f t="shared" si="29"/>
        <v/>
      </c>
    </row>
    <row r="101" spans="2:20" x14ac:dyDescent="0.25">
      <c r="B101" t="s">
        <v>246</v>
      </c>
      <c r="C101" t="s">
        <v>59</v>
      </c>
      <c r="E101">
        <v>13</v>
      </c>
      <c r="K101" t="str">
        <f t="shared" si="20"/>
        <v>[100]={[2]={["SPRING_FESTIVAL"]=13;};[1]=0x7001ABC0;}; --Clover Stool</v>
      </c>
      <c r="L101" t="str">
        <f t="shared" si="21"/>
        <v>[1]=0x7001ABC0;</v>
      </c>
      <c r="M101" t="str">
        <f t="shared" si="22"/>
        <v/>
      </c>
      <c r="N101" t="str">
        <f t="shared" si="23"/>
        <v>[2]={["SPRING_FESTIVAL"]=13;};</v>
      </c>
      <c r="O101" t="str">
        <f t="shared" si="24"/>
        <v>["SPRING_FESTIVAL"]=13;</v>
      </c>
      <c r="P101" t="str">
        <f t="shared" si="25"/>
        <v/>
      </c>
      <c r="Q101" t="str">
        <f t="shared" si="26"/>
        <v/>
      </c>
      <c r="R101" t="str">
        <f t="shared" si="27"/>
        <v/>
      </c>
      <c r="S101" t="str">
        <f t="shared" si="28"/>
        <v/>
      </c>
      <c r="T101" t="str">
        <f t="shared" si="29"/>
        <v/>
      </c>
    </row>
    <row r="102" spans="2:20" x14ac:dyDescent="0.25">
      <c r="B102" t="s">
        <v>247</v>
      </c>
      <c r="C102" t="s">
        <v>60</v>
      </c>
      <c r="E102">
        <v>13</v>
      </c>
      <c r="K102" t="str">
        <f t="shared" si="20"/>
        <v>[101]={[2]={["SPRING_FESTIVAL"]=13;};[1]=0x70021383;}; --Fine Portrait of a Shrew</v>
      </c>
      <c r="L102" t="str">
        <f t="shared" si="21"/>
        <v>[1]=0x70021383;</v>
      </c>
      <c r="M102" t="str">
        <f t="shared" si="22"/>
        <v/>
      </c>
      <c r="N102" t="str">
        <f t="shared" si="23"/>
        <v>[2]={["SPRING_FESTIVAL"]=13;};</v>
      </c>
      <c r="O102" t="str">
        <f t="shared" si="24"/>
        <v>["SPRING_FESTIVAL"]=13;</v>
      </c>
      <c r="P102" t="str">
        <f t="shared" si="25"/>
        <v/>
      </c>
      <c r="Q102" t="str">
        <f t="shared" si="26"/>
        <v/>
      </c>
      <c r="R102" t="str">
        <f t="shared" si="27"/>
        <v/>
      </c>
      <c r="S102" t="str">
        <f t="shared" si="28"/>
        <v/>
      </c>
      <c r="T102" t="str">
        <f t="shared" si="29"/>
        <v/>
      </c>
    </row>
    <row r="103" spans="2:20" x14ac:dyDescent="0.25">
      <c r="B103" t="s">
        <v>248</v>
      </c>
      <c r="C103" t="s">
        <v>260</v>
      </c>
      <c r="E103">
        <v>18</v>
      </c>
      <c r="K103" t="str">
        <f t="shared" si="20"/>
        <v>[102]={[2]={["SPRING_FESTIVAL"]=18;};[1]=0x70056CB8;}; --Hanging Pot of Lively Ivy</v>
      </c>
      <c r="L103" t="str">
        <f t="shared" si="21"/>
        <v>[1]=0x70056CB8;</v>
      </c>
      <c r="M103" t="str">
        <f t="shared" si="22"/>
        <v/>
      </c>
      <c r="N103" t="str">
        <f t="shared" si="23"/>
        <v>[2]={["SPRING_FESTIVAL"]=18;};</v>
      </c>
      <c r="O103" t="str">
        <f t="shared" si="24"/>
        <v>["SPRING_FESTIVAL"]=18;</v>
      </c>
      <c r="P103" t="str">
        <f t="shared" si="25"/>
        <v/>
      </c>
      <c r="Q103" t="str">
        <f t="shared" si="26"/>
        <v/>
      </c>
      <c r="R103" t="str">
        <f t="shared" si="27"/>
        <v/>
      </c>
      <c r="S103" t="str">
        <f t="shared" si="28"/>
        <v/>
      </c>
      <c r="T103" t="str">
        <f t="shared" si="29"/>
        <v/>
      </c>
    </row>
    <row r="104" spans="2:20" x14ac:dyDescent="0.25">
      <c r="B104" t="s">
        <v>249</v>
      </c>
      <c r="C104" t="s">
        <v>261</v>
      </c>
      <c r="E104">
        <v>18</v>
      </c>
      <c r="K104" t="str">
        <f t="shared" si="20"/>
        <v>[103]={[2]={["SPRING_FESTIVAL"]=18;};[1]=0x70056CBA;}; --Hanging Pot of Verdant Ivy</v>
      </c>
      <c r="L104" t="str">
        <f t="shared" si="21"/>
        <v>[1]=0x70056CBA;</v>
      </c>
      <c r="M104" t="str">
        <f t="shared" si="22"/>
        <v/>
      </c>
      <c r="N104" t="str">
        <f t="shared" si="23"/>
        <v>[2]={["SPRING_FESTIVAL"]=18;};</v>
      </c>
      <c r="O104" t="str">
        <f t="shared" si="24"/>
        <v>["SPRING_FESTIVAL"]=18;</v>
      </c>
      <c r="P104" t="str">
        <f t="shared" si="25"/>
        <v/>
      </c>
      <c r="Q104" t="str">
        <f t="shared" si="26"/>
        <v/>
      </c>
      <c r="R104" t="str">
        <f t="shared" si="27"/>
        <v/>
      </c>
      <c r="S104" t="str">
        <f t="shared" si="28"/>
        <v/>
      </c>
      <c r="T104" t="str">
        <f t="shared" si="29"/>
        <v/>
      </c>
    </row>
    <row r="105" spans="2:20" x14ac:dyDescent="0.25">
      <c r="B105" t="s">
        <v>250</v>
      </c>
      <c r="C105" t="s">
        <v>262</v>
      </c>
      <c r="E105">
        <v>18</v>
      </c>
      <c r="K105" t="str">
        <f t="shared" si="20"/>
        <v>[104]={[2]={["SPRING_FESTIVAL"]=18;};[1]=0x70056CB7;}; --Tiered Planter of Verdant Ivy</v>
      </c>
      <c r="L105" t="str">
        <f t="shared" si="21"/>
        <v>[1]=0x70056CB7;</v>
      </c>
      <c r="M105" t="str">
        <f t="shared" si="22"/>
        <v/>
      </c>
      <c r="N105" t="str">
        <f t="shared" si="23"/>
        <v>[2]={["SPRING_FESTIVAL"]=18;};</v>
      </c>
      <c r="O105" t="str">
        <f t="shared" si="24"/>
        <v>["SPRING_FESTIVAL"]=18;</v>
      </c>
      <c r="P105" t="str">
        <f t="shared" si="25"/>
        <v/>
      </c>
      <c r="Q105" t="str">
        <f t="shared" si="26"/>
        <v/>
      </c>
      <c r="R105" t="str">
        <f t="shared" si="27"/>
        <v/>
      </c>
      <c r="S105" t="str">
        <f t="shared" si="28"/>
        <v/>
      </c>
      <c r="T105" t="str">
        <f t="shared" si="29"/>
        <v/>
      </c>
    </row>
    <row r="106" spans="2:20" x14ac:dyDescent="0.25">
      <c r="B106" t="s">
        <v>251</v>
      </c>
      <c r="C106" t="s">
        <v>263</v>
      </c>
      <c r="E106">
        <v>18</v>
      </c>
      <c r="K106" t="str">
        <f t="shared" si="20"/>
        <v>[105]={[2]={["SPRING_FESTIVAL"]=18;};[1]=0x70056CB9;}; --Tiered Planter of Lively Ivy</v>
      </c>
      <c r="L106" t="str">
        <f t="shared" si="21"/>
        <v>[1]=0x70056CB9;</v>
      </c>
      <c r="M106" t="str">
        <f t="shared" si="22"/>
        <v/>
      </c>
      <c r="N106" t="str">
        <f t="shared" si="23"/>
        <v>[2]={["SPRING_FESTIVAL"]=18;};</v>
      </c>
      <c r="O106" t="str">
        <f t="shared" si="24"/>
        <v>["SPRING_FESTIVAL"]=18;</v>
      </c>
      <c r="P106" t="str">
        <f t="shared" si="25"/>
        <v/>
      </c>
      <c r="Q106" t="str">
        <f t="shared" si="26"/>
        <v/>
      </c>
      <c r="R106" t="str">
        <f t="shared" si="27"/>
        <v/>
      </c>
      <c r="S106" t="str">
        <f t="shared" si="28"/>
        <v/>
      </c>
      <c r="T106" t="str">
        <f t="shared" si="29"/>
        <v/>
      </c>
    </row>
    <row r="107" spans="2:20" x14ac:dyDescent="0.25">
      <c r="B107" t="s">
        <v>252</v>
      </c>
      <c r="C107" t="s">
        <v>46</v>
      </c>
      <c r="E107">
        <v>8</v>
      </c>
      <c r="K107" t="str">
        <f t="shared" si="20"/>
        <v>[106]={[2]={["SPRING_FESTIVAL"]=8;};[1]=0x700266B5;}; --Map of the Old Forest</v>
      </c>
      <c r="L107" t="str">
        <f t="shared" si="21"/>
        <v>[1]=0x700266B5;</v>
      </c>
      <c r="M107" t="str">
        <f t="shared" si="22"/>
        <v/>
      </c>
      <c r="N107" t="str">
        <f t="shared" si="23"/>
        <v>[2]={["SPRING_FESTIVAL"]=8;};</v>
      </c>
      <c r="O107" t="str">
        <f t="shared" si="24"/>
        <v>["SPRING_FESTIVAL"]=8;</v>
      </c>
      <c r="P107" t="str">
        <f t="shared" si="25"/>
        <v/>
      </c>
      <c r="Q107" t="str">
        <f t="shared" si="26"/>
        <v/>
      </c>
      <c r="R107" t="str">
        <f t="shared" si="27"/>
        <v/>
      </c>
      <c r="S107" t="str">
        <f t="shared" si="28"/>
        <v/>
      </c>
      <c r="T107" t="str">
        <f t="shared" si="29"/>
        <v/>
      </c>
    </row>
    <row r="108" spans="2:20" x14ac:dyDescent="0.25">
      <c r="B108" t="s">
        <v>253</v>
      </c>
      <c r="C108" t="s">
        <v>47</v>
      </c>
      <c r="E108">
        <v>8</v>
      </c>
      <c r="K108" t="str">
        <f t="shared" si="20"/>
        <v>[107]={[2]={["SPRING_FESTIVAL"]=8;};[1]=0x700266B9;}; --Map of Archet</v>
      </c>
      <c r="L108" t="str">
        <f t="shared" si="21"/>
        <v>[1]=0x700266B9;</v>
      </c>
      <c r="M108" t="str">
        <f t="shared" si="22"/>
        <v/>
      </c>
      <c r="N108" t="str">
        <f t="shared" si="23"/>
        <v>[2]={["SPRING_FESTIVAL"]=8;};</v>
      </c>
      <c r="O108" t="str">
        <f t="shared" si="24"/>
        <v>["SPRING_FESTIVAL"]=8;</v>
      </c>
      <c r="P108" t="str">
        <f t="shared" si="25"/>
        <v/>
      </c>
      <c r="Q108" t="str">
        <f t="shared" si="26"/>
        <v/>
      </c>
      <c r="R108" t="str">
        <f t="shared" si="27"/>
        <v/>
      </c>
      <c r="S108" t="str">
        <f t="shared" si="28"/>
        <v/>
      </c>
      <c r="T108" t="str">
        <f t="shared" si="29"/>
        <v/>
      </c>
    </row>
    <row r="109" spans="2:20" x14ac:dyDescent="0.25">
      <c r="B109" t="s">
        <v>254</v>
      </c>
      <c r="C109" t="s">
        <v>48</v>
      </c>
      <c r="E109">
        <v>8</v>
      </c>
      <c r="K109" t="str">
        <f t="shared" si="20"/>
        <v>[108]={[2]={["SPRING_FESTIVAL"]=8;};[1]=0x700266B3;}; --Map of Bree-town</v>
      </c>
      <c r="L109" t="str">
        <f t="shared" si="21"/>
        <v>[1]=0x700266B3;</v>
      </c>
      <c r="M109" t="str">
        <f t="shared" si="22"/>
        <v/>
      </c>
      <c r="N109" t="str">
        <f t="shared" si="23"/>
        <v>[2]={["SPRING_FESTIVAL"]=8;};</v>
      </c>
      <c r="O109" t="str">
        <f t="shared" si="24"/>
        <v>["SPRING_FESTIVAL"]=8;</v>
      </c>
      <c r="P109" t="str">
        <f t="shared" si="25"/>
        <v/>
      </c>
      <c r="Q109" t="str">
        <f t="shared" si="26"/>
        <v/>
      </c>
      <c r="R109" t="str">
        <f t="shared" si="27"/>
        <v/>
      </c>
      <c r="S109" t="str">
        <f t="shared" si="28"/>
        <v/>
      </c>
      <c r="T109" t="str">
        <f t="shared" si="29"/>
        <v/>
      </c>
    </row>
    <row r="110" spans="2:20" x14ac:dyDescent="0.25">
      <c r="B110" t="s">
        <v>4</v>
      </c>
      <c r="C110" t="s">
        <v>49</v>
      </c>
      <c r="E110">
        <v>8</v>
      </c>
      <c r="K110" t="str">
        <f t="shared" si="20"/>
        <v>[109]={[2]={["SPRING_FESTIVAL"]=8;};[1]=0x700266C2;}; --Map of Annúminas</v>
      </c>
      <c r="L110" t="str">
        <f t="shared" si="21"/>
        <v>[1]=0x700266C2;</v>
      </c>
      <c r="M110" t="str">
        <f t="shared" si="22"/>
        <v/>
      </c>
      <c r="N110" t="str">
        <f t="shared" si="23"/>
        <v>[2]={["SPRING_FESTIVAL"]=8;};</v>
      </c>
      <c r="O110" t="str">
        <f t="shared" si="24"/>
        <v>["SPRING_FESTIVAL"]=8;</v>
      </c>
      <c r="P110" t="str">
        <f t="shared" si="25"/>
        <v/>
      </c>
      <c r="Q110" t="str">
        <f t="shared" si="26"/>
        <v/>
      </c>
      <c r="R110" t="str">
        <f t="shared" si="27"/>
        <v/>
      </c>
      <c r="S110" t="str">
        <f t="shared" si="28"/>
        <v/>
      </c>
      <c r="T110" t="str">
        <f t="shared" si="29"/>
        <v/>
      </c>
    </row>
    <row r="111" spans="2:20" x14ac:dyDescent="0.25">
      <c r="B111" t="s">
        <v>255</v>
      </c>
      <c r="C111" t="s">
        <v>264</v>
      </c>
      <c r="E111">
        <v>18</v>
      </c>
      <c r="K111" t="str">
        <f t="shared" si="20"/>
        <v>[110]={[2]={["SPRING_FESTIVAL"]=18;};[1]=0x700568AC;}; --Glittering Stone Floor</v>
      </c>
      <c r="L111" t="str">
        <f t="shared" si="21"/>
        <v>[1]=0x700568AC;</v>
      </c>
      <c r="M111" t="str">
        <f t="shared" si="22"/>
        <v/>
      </c>
      <c r="N111" t="str">
        <f t="shared" si="23"/>
        <v>[2]={["SPRING_FESTIVAL"]=18;};</v>
      </c>
      <c r="O111" t="str">
        <f t="shared" si="24"/>
        <v>["SPRING_FESTIVAL"]=18;</v>
      </c>
      <c r="P111" t="str">
        <f t="shared" si="25"/>
        <v/>
      </c>
      <c r="Q111" t="str">
        <f t="shared" si="26"/>
        <v/>
      </c>
      <c r="R111" t="str">
        <f t="shared" si="27"/>
        <v/>
      </c>
      <c r="S111" t="str">
        <f t="shared" si="28"/>
        <v/>
      </c>
      <c r="T111" t="str">
        <f t="shared" si="29"/>
        <v/>
      </c>
    </row>
    <row r="112" spans="2:20" x14ac:dyDescent="0.25">
      <c r="B112" t="s">
        <v>256</v>
      </c>
      <c r="C112" t="s">
        <v>265</v>
      </c>
      <c r="E112">
        <v>18</v>
      </c>
      <c r="K112" t="str">
        <f t="shared" si="20"/>
        <v>[111]={[2]={["SPRING_FESTIVAL"]=18;};[1]=0x700568A2;}; --Intricate Flagstone Floor</v>
      </c>
      <c r="L112" t="str">
        <f t="shared" si="21"/>
        <v>[1]=0x700568A2;</v>
      </c>
      <c r="M112" t="str">
        <f t="shared" si="22"/>
        <v/>
      </c>
      <c r="N112" t="str">
        <f t="shared" si="23"/>
        <v>[2]={["SPRING_FESTIVAL"]=18;};</v>
      </c>
      <c r="O112" t="str">
        <f t="shared" si="24"/>
        <v>["SPRING_FESTIVAL"]=18;</v>
      </c>
      <c r="P112" t="str">
        <f t="shared" si="25"/>
        <v/>
      </c>
      <c r="Q112" t="str">
        <f t="shared" si="26"/>
        <v/>
      </c>
      <c r="R112" t="str">
        <f t="shared" si="27"/>
        <v/>
      </c>
      <c r="S112" t="str">
        <f t="shared" si="28"/>
        <v/>
      </c>
      <c r="T112" t="str">
        <f t="shared" si="29"/>
        <v/>
      </c>
    </row>
    <row r="113" spans="1:20" x14ac:dyDescent="0.25">
      <c r="B113" t="s">
        <v>257</v>
      </c>
      <c r="C113" t="s">
        <v>266</v>
      </c>
      <c r="E113">
        <v>18</v>
      </c>
      <c r="K113" t="str">
        <f t="shared" si="20"/>
        <v>[112]={[2]={["SPRING_FESTIVAL"]=18;};[1]=0x70062679;}; --Decorative Glittering Stone Floor</v>
      </c>
      <c r="L113" t="str">
        <f t="shared" si="21"/>
        <v>[1]=0x70062679;</v>
      </c>
      <c r="M113" t="str">
        <f t="shared" si="22"/>
        <v/>
      </c>
      <c r="N113" t="str">
        <f t="shared" si="23"/>
        <v>[2]={["SPRING_FESTIVAL"]=18;};</v>
      </c>
      <c r="O113" t="str">
        <f t="shared" si="24"/>
        <v>["SPRING_FESTIVAL"]=18;</v>
      </c>
      <c r="P113" t="str">
        <f t="shared" si="25"/>
        <v/>
      </c>
      <c r="Q113" t="str">
        <f t="shared" si="26"/>
        <v/>
      </c>
      <c r="R113" t="str">
        <f t="shared" si="27"/>
        <v/>
      </c>
      <c r="S113" t="str">
        <f t="shared" si="28"/>
        <v/>
      </c>
      <c r="T113" t="str">
        <f t="shared" si="29"/>
        <v/>
      </c>
    </row>
    <row r="114" spans="1:20" x14ac:dyDescent="0.25">
      <c r="A114" t="s">
        <v>267</v>
      </c>
      <c r="K114" t="str">
        <f t="shared" si="20"/>
        <v>[113]={[1]="DIVIDER1"; [2]={["ENGLISH"] = "Other"; }; };</v>
      </c>
      <c r="L114" t="str">
        <f t="shared" si="21"/>
        <v>[1]=;</v>
      </c>
      <c r="M114" t="str">
        <f t="shared" si="22"/>
        <v/>
      </c>
      <c r="N114" t="str">
        <f t="shared" si="23"/>
        <v>[2]={};</v>
      </c>
      <c r="O114" t="str">
        <f t="shared" si="24"/>
        <v/>
      </c>
      <c r="P114" t="str">
        <f t="shared" si="25"/>
        <v/>
      </c>
      <c r="Q114" t="str">
        <f t="shared" si="26"/>
        <v/>
      </c>
      <c r="R114" t="str">
        <f t="shared" si="27"/>
        <v/>
      </c>
      <c r="S114" t="str">
        <f t="shared" si="28"/>
        <v/>
      </c>
      <c r="T114" t="str">
        <f t="shared" si="29"/>
        <v/>
      </c>
    </row>
    <row r="115" spans="1:20" x14ac:dyDescent="0.25">
      <c r="B115" t="s">
        <v>272</v>
      </c>
      <c r="C115" t="s">
        <v>61</v>
      </c>
      <c r="D115">
        <v>5</v>
      </c>
      <c r="E115">
        <v>2</v>
      </c>
      <c r="K115" t="str">
        <f t="shared" si="20"/>
        <v>[114]={[3]=5;[2]={["SPRING_FESTIVAL"]=2;};[1]=0x7002D485;}; --Pile of Mysterious Powder</v>
      </c>
      <c r="L115" t="str">
        <f t="shared" si="21"/>
        <v>[1]=0x7002D485;</v>
      </c>
      <c r="M115" t="str">
        <f t="shared" si="22"/>
        <v>[3]=5;</v>
      </c>
      <c r="N115" t="str">
        <f t="shared" si="23"/>
        <v>[2]={["SPRING_FESTIVAL"]=2;};</v>
      </c>
      <c r="O115" t="str">
        <f t="shared" si="24"/>
        <v>["SPRING_FESTIVAL"]=2;</v>
      </c>
      <c r="P115" t="str">
        <f t="shared" si="25"/>
        <v/>
      </c>
      <c r="Q115" t="str">
        <f t="shared" si="26"/>
        <v/>
      </c>
      <c r="R115" t="str">
        <f t="shared" si="27"/>
        <v/>
      </c>
      <c r="S115" t="str">
        <f t="shared" si="28"/>
        <v/>
      </c>
      <c r="T115" t="str">
        <f t="shared" si="29"/>
        <v/>
      </c>
    </row>
    <row r="116" spans="1:20" x14ac:dyDescent="0.25">
      <c r="B116" t="s">
        <v>268</v>
      </c>
      <c r="C116" t="s">
        <v>62</v>
      </c>
      <c r="D116">
        <v>5</v>
      </c>
      <c r="E116">
        <v>3</v>
      </c>
      <c r="K116" t="str">
        <f t="shared" si="20"/>
        <v>[115]={[3]=5;[2]={["SPRING_FESTIVAL"]=3;};[1]=0x70020E69;}; --D.R.A.G.O.N.</v>
      </c>
      <c r="L116" t="str">
        <f t="shared" si="21"/>
        <v>[1]=0x70020E69;</v>
      </c>
      <c r="M116" t="str">
        <f t="shared" si="22"/>
        <v>[3]=5;</v>
      </c>
      <c r="N116" t="str">
        <f t="shared" si="23"/>
        <v>[2]={["SPRING_FESTIVAL"]=3;};</v>
      </c>
      <c r="O116" t="str">
        <f t="shared" si="24"/>
        <v>["SPRING_FESTIVAL"]=3;</v>
      </c>
      <c r="P116" t="str">
        <f t="shared" si="25"/>
        <v/>
      </c>
      <c r="Q116" t="str">
        <f t="shared" si="26"/>
        <v/>
      </c>
      <c r="R116" t="str">
        <f t="shared" si="27"/>
        <v/>
      </c>
      <c r="S116" t="str">
        <f t="shared" si="28"/>
        <v/>
      </c>
      <c r="T116" t="str">
        <f t="shared" si="29"/>
        <v/>
      </c>
    </row>
    <row r="117" spans="1:20" x14ac:dyDescent="0.25">
      <c r="B117" t="s">
        <v>273</v>
      </c>
      <c r="C117" t="s">
        <v>63</v>
      </c>
      <c r="D117">
        <v>5</v>
      </c>
      <c r="E117">
        <v>3</v>
      </c>
      <c r="K117" t="str">
        <f t="shared" si="20"/>
        <v>[116]={[3]=5;[2]={["SPRING_FESTIVAL"]=3;};[1]=0x70020E78;}; --Doom-shroom</v>
      </c>
      <c r="L117" t="str">
        <f t="shared" si="21"/>
        <v>[1]=0x70020E78;</v>
      </c>
      <c r="M117" t="str">
        <f t="shared" si="22"/>
        <v>[3]=5;</v>
      </c>
      <c r="N117" t="str">
        <f t="shared" si="23"/>
        <v>[2]={["SPRING_FESTIVAL"]=3;};</v>
      </c>
      <c r="O117" t="str">
        <f t="shared" si="24"/>
        <v>["SPRING_FESTIVAL"]=3;</v>
      </c>
      <c r="P117" t="str">
        <f t="shared" si="25"/>
        <v/>
      </c>
      <c r="Q117" t="str">
        <f t="shared" si="26"/>
        <v/>
      </c>
      <c r="R117" t="str">
        <f t="shared" si="27"/>
        <v/>
      </c>
      <c r="S117" t="str">
        <f t="shared" si="28"/>
        <v/>
      </c>
      <c r="T117" t="str">
        <f t="shared" si="29"/>
        <v/>
      </c>
    </row>
    <row r="118" spans="1:20" x14ac:dyDescent="0.25">
      <c r="B118" t="s">
        <v>269</v>
      </c>
      <c r="C118" t="s">
        <v>64</v>
      </c>
      <c r="E118">
        <v>20</v>
      </c>
      <c r="K118" t="str">
        <f t="shared" si="20"/>
        <v>[117]={[2]={["SPRING_FESTIVAL"]=20;};[1]=0x70026695;}; --Sack of Petals</v>
      </c>
      <c r="L118" t="str">
        <f t="shared" si="21"/>
        <v>[1]=0x70026695;</v>
      </c>
      <c r="M118" t="str">
        <f t="shared" si="22"/>
        <v/>
      </c>
      <c r="N118" t="str">
        <f t="shared" si="23"/>
        <v>[2]={["SPRING_FESTIVAL"]=20;};</v>
      </c>
      <c r="O118" t="str">
        <f t="shared" si="24"/>
        <v>["SPRING_FESTIVAL"]=20;</v>
      </c>
      <c r="P118" t="str">
        <f t="shared" si="25"/>
        <v/>
      </c>
      <c r="Q118" t="str">
        <f t="shared" si="26"/>
        <v/>
      </c>
      <c r="R118" t="str">
        <f t="shared" si="27"/>
        <v/>
      </c>
      <c r="S118" t="str">
        <f t="shared" si="28"/>
        <v/>
      </c>
      <c r="T118" t="str">
        <f t="shared" si="29"/>
        <v/>
      </c>
    </row>
    <row r="119" spans="1:20" x14ac:dyDescent="0.25">
      <c r="B119" t="s">
        <v>274</v>
      </c>
      <c r="C119" t="s">
        <v>65</v>
      </c>
      <c r="D119">
        <v>5</v>
      </c>
      <c r="E119">
        <v>3</v>
      </c>
      <c r="K119" t="str">
        <f t="shared" si="20"/>
        <v>[118]={[3]=5;[2]={["SPRING_FESTIVAL"]=3;};[1]=0x700193C6;}; --Springfest Brew Mug</v>
      </c>
      <c r="L119" t="str">
        <f t="shared" si="21"/>
        <v>[1]=0x700193C6;</v>
      </c>
      <c r="M119" t="str">
        <f t="shared" si="22"/>
        <v>[3]=5;</v>
      </c>
      <c r="N119" t="str">
        <f t="shared" si="23"/>
        <v>[2]={["SPRING_FESTIVAL"]=3;};</v>
      </c>
      <c r="O119" t="str">
        <f t="shared" si="24"/>
        <v>["SPRING_FESTIVAL"]=3;</v>
      </c>
      <c r="P119" t="str">
        <f t="shared" si="25"/>
        <v/>
      </c>
      <c r="Q119" t="str">
        <f t="shared" si="26"/>
        <v/>
      </c>
      <c r="R119" t="str">
        <f t="shared" si="27"/>
        <v/>
      </c>
      <c r="S119" t="str">
        <f t="shared" si="28"/>
        <v/>
      </c>
      <c r="T119" t="str">
        <f t="shared" si="29"/>
        <v/>
      </c>
    </row>
    <row r="120" spans="1:20" x14ac:dyDescent="0.25">
      <c r="B120" t="s">
        <v>275</v>
      </c>
      <c r="C120" t="s">
        <v>66</v>
      </c>
      <c r="D120">
        <v>2</v>
      </c>
      <c r="E120">
        <v>3</v>
      </c>
      <c r="K120" t="str">
        <f t="shared" si="20"/>
        <v>[119]={[3]=2;[2]={["SPRING_FESTIVAL"]=3;};[1]=0x70020E58;}; --Extra Deliciously Tasty Biscuit</v>
      </c>
      <c r="L120" t="str">
        <f t="shared" si="21"/>
        <v>[1]=0x70020E58;</v>
      </c>
      <c r="M120" t="str">
        <f t="shared" si="22"/>
        <v>[3]=2;</v>
      </c>
      <c r="N120" t="str">
        <f t="shared" si="23"/>
        <v>[2]={["SPRING_FESTIVAL"]=3;};</v>
      </c>
      <c r="O120" t="str">
        <f t="shared" si="24"/>
        <v>["SPRING_FESTIVAL"]=3;</v>
      </c>
      <c r="P120" t="str">
        <f t="shared" si="25"/>
        <v/>
      </c>
      <c r="Q120" t="str">
        <f t="shared" si="26"/>
        <v/>
      </c>
      <c r="R120" t="str">
        <f t="shared" si="27"/>
        <v/>
      </c>
      <c r="S120" t="str">
        <f t="shared" si="28"/>
        <v/>
      </c>
      <c r="T120" t="str">
        <f t="shared" si="29"/>
        <v/>
      </c>
    </row>
    <row r="121" spans="1:20" x14ac:dyDescent="0.25">
      <c r="B121" t="s">
        <v>270</v>
      </c>
      <c r="C121" t="s">
        <v>67</v>
      </c>
      <c r="E121">
        <v>13</v>
      </c>
      <c r="K121" t="str">
        <f t="shared" si="20"/>
        <v>[120]={[2]={["SPRING_FESTIVAL"]=13;};[1]=0x7001980F;}; --Cold Fish</v>
      </c>
      <c r="L121" t="str">
        <f t="shared" si="21"/>
        <v>[1]=0x7001980F;</v>
      </c>
      <c r="M121" t="str">
        <f t="shared" si="22"/>
        <v/>
      </c>
      <c r="N121" t="str">
        <f t="shared" si="23"/>
        <v>[2]={["SPRING_FESTIVAL"]=13;};</v>
      </c>
      <c r="O121" t="str">
        <f t="shared" si="24"/>
        <v>["SPRING_FESTIVAL"]=13;</v>
      </c>
      <c r="P121" t="str">
        <f t="shared" si="25"/>
        <v/>
      </c>
      <c r="Q121" t="str">
        <f t="shared" si="26"/>
        <v/>
      </c>
      <c r="R121" t="str">
        <f t="shared" si="27"/>
        <v/>
      </c>
      <c r="S121" t="str">
        <f t="shared" si="28"/>
        <v/>
      </c>
      <c r="T121" t="str">
        <f t="shared" si="29"/>
        <v/>
      </c>
    </row>
    <row r="122" spans="1:20" x14ac:dyDescent="0.25">
      <c r="B122" t="s">
        <v>271</v>
      </c>
      <c r="C122" t="s">
        <v>68</v>
      </c>
      <c r="E122">
        <v>13</v>
      </c>
      <c r="K122" t="str">
        <f t="shared" si="20"/>
        <v>[121]={[2]={["SPRING_FESTIVAL"]=13;};[1]=0x700195AE;}; --Slapper Fish</v>
      </c>
      <c r="L122" t="str">
        <f t="shared" si="21"/>
        <v>[1]=0x700195AE;</v>
      </c>
      <c r="M122" t="str">
        <f t="shared" si="22"/>
        <v/>
      </c>
      <c r="N122" t="str">
        <f t="shared" si="23"/>
        <v>[2]={["SPRING_FESTIVAL"]=13;};</v>
      </c>
      <c r="O122" t="str">
        <f t="shared" si="24"/>
        <v>["SPRING_FESTIVAL"]=13;</v>
      </c>
      <c r="P122" t="str">
        <f t="shared" si="25"/>
        <v/>
      </c>
      <c r="Q122" t="str">
        <f t="shared" si="26"/>
        <v/>
      </c>
      <c r="R122" t="str">
        <f t="shared" si="27"/>
        <v/>
      </c>
      <c r="S122" t="str">
        <f t="shared" si="28"/>
        <v/>
      </c>
      <c r="T122" t="str">
        <f t="shared" si="29"/>
        <v/>
      </c>
    </row>
    <row r="123" spans="1:20" x14ac:dyDescent="0.25">
      <c r="A123" t="s">
        <v>276</v>
      </c>
      <c r="K123" t="str">
        <f t="shared" si="20"/>
        <v>[122]={[1]="DIVIDER1"; [2]={["ENGLISH"] = "Spring Festival Steeds"; }; };</v>
      </c>
      <c r="L123" t="str">
        <f t="shared" si="21"/>
        <v>[1]=;</v>
      </c>
      <c r="M123" t="str">
        <f t="shared" si="22"/>
        <v/>
      </c>
      <c r="N123" t="str">
        <f t="shared" si="23"/>
        <v>[2]={};</v>
      </c>
      <c r="O123" t="str">
        <f t="shared" si="24"/>
        <v/>
      </c>
      <c r="P123" t="str">
        <f t="shared" si="25"/>
        <v/>
      </c>
      <c r="Q123" t="str">
        <f t="shared" si="26"/>
        <v/>
      </c>
      <c r="R123" t="str">
        <f t="shared" si="27"/>
        <v/>
      </c>
      <c r="S123" t="str">
        <f t="shared" si="28"/>
        <v/>
      </c>
      <c r="T123" t="str">
        <f t="shared" si="29"/>
        <v/>
      </c>
    </row>
    <row r="124" spans="1:20" x14ac:dyDescent="0.25">
      <c r="B124" t="s">
        <v>277</v>
      </c>
      <c r="C124" t="s">
        <v>288</v>
      </c>
      <c r="E124">
        <v>40</v>
      </c>
      <c r="K124" t="str">
        <f t="shared" si="20"/>
        <v>[123]={[2]={["SPRING_FESTIVAL"]=40;};[1]=0x7006A6E1;}; --Steed of the Perfect Curl</v>
      </c>
      <c r="L124" t="str">
        <f t="shared" si="21"/>
        <v>[1]=0x7006A6E1;</v>
      </c>
      <c r="M124" t="str">
        <f t="shared" si="22"/>
        <v/>
      </c>
      <c r="N124" t="str">
        <f t="shared" si="23"/>
        <v>[2]={["SPRING_FESTIVAL"]=40;};</v>
      </c>
      <c r="O124" t="str">
        <f t="shared" si="24"/>
        <v>["SPRING_FESTIVAL"]=40;</v>
      </c>
      <c r="P124" t="str">
        <f t="shared" si="25"/>
        <v/>
      </c>
      <c r="Q124" t="str">
        <f t="shared" si="26"/>
        <v/>
      </c>
      <c r="R124" t="str">
        <f t="shared" si="27"/>
        <v/>
      </c>
      <c r="S124" t="str">
        <f t="shared" si="28"/>
        <v/>
      </c>
      <c r="T124" t="str">
        <f t="shared" si="29"/>
        <v/>
      </c>
    </row>
    <row r="125" spans="1:20" x14ac:dyDescent="0.25">
      <c r="B125" t="s">
        <v>278</v>
      </c>
      <c r="C125" t="s">
        <v>289</v>
      </c>
      <c r="E125">
        <v>15</v>
      </c>
      <c r="K125" t="str">
        <f t="shared" si="20"/>
        <v>[124]={[2]={["SPRING_FESTIVAL"]=15;};[1]=0x7006A6E6;}; --Perfect Curl Accessory</v>
      </c>
      <c r="L125" t="str">
        <f t="shared" si="21"/>
        <v>[1]=0x7006A6E6;</v>
      </c>
      <c r="M125" t="str">
        <f t="shared" si="22"/>
        <v/>
      </c>
      <c r="N125" t="str">
        <f t="shared" si="23"/>
        <v>[2]={["SPRING_FESTIVAL"]=15;};</v>
      </c>
      <c r="O125" t="str">
        <f t="shared" si="24"/>
        <v>["SPRING_FESTIVAL"]=15;</v>
      </c>
      <c r="P125" t="str">
        <f t="shared" si="25"/>
        <v/>
      </c>
      <c r="Q125" t="str">
        <f t="shared" si="26"/>
        <v/>
      </c>
      <c r="R125" t="str">
        <f t="shared" si="27"/>
        <v/>
      </c>
      <c r="S125" t="str">
        <f t="shared" si="28"/>
        <v/>
      </c>
      <c r="T125" t="str">
        <f t="shared" si="29"/>
        <v/>
      </c>
    </row>
    <row r="126" spans="1:20" x14ac:dyDescent="0.25">
      <c r="B126" t="s">
        <v>279</v>
      </c>
      <c r="C126" t="s">
        <v>290</v>
      </c>
      <c r="E126">
        <v>25</v>
      </c>
      <c r="K126" t="str">
        <f t="shared" si="20"/>
        <v>[125]={[2]={["SPRING_FESTIVAL"]=25;};[1]=0x7006A6EB;}; --Perfect Curl Caparison</v>
      </c>
      <c r="L126" t="str">
        <f t="shared" si="21"/>
        <v>[1]=0x7006A6EB;</v>
      </c>
      <c r="M126" t="str">
        <f t="shared" si="22"/>
        <v/>
      </c>
      <c r="N126" t="str">
        <f t="shared" si="23"/>
        <v>[2]={["SPRING_FESTIVAL"]=25;};</v>
      </c>
      <c r="O126" t="str">
        <f t="shared" si="24"/>
        <v>["SPRING_FESTIVAL"]=25;</v>
      </c>
      <c r="P126" t="str">
        <f t="shared" si="25"/>
        <v/>
      </c>
      <c r="Q126" t="str">
        <f t="shared" si="26"/>
        <v/>
      </c>
      <c r="R126" t="str">
        <f t="shared" si="27"/>
        <v/>
      </c>
      <c r="S126" t="str">
        <f t="shared" si="28"/>
        <v/>
      </c>
      <c r="T126" t="str">
        <f t="shared" si="29"/>
        <v/>
      </c>
    </row>
    <row r="127" spans="1:20" x14ac:dyDescent="0.25">
      <c r="B127" t="s">
        <v>280</v>
      </c>
      <c r="C127" t="s">
        <v>291</v>
      </c>
      <c r="E127">
        <v>20</v>
      </c>
      <c r="K127" t="str">
        <f t="shared" si="20"/>
        <v>[126]={[2]={["SPRING_FESTIVAL"]=20;};[1]=0x7006A6E9;}; --Perfect Curl Head-piece</v>
      </c>
      <c r="L127" t="str">
        <f t="shared" si="21"/>
        <v>[1]=0x7006A6E9;</v>
      </c>
      <c r="M127" t="str">
        <f t="shared" si="22"/>
        <v/>
      </c>
      <c r="N127" t="str">
        <f t="shared" si="23"/>
        <v>[2]={["SPRING_FESTIVAL"]=20;};</v>
      </c>
      <c r="O127" t="str">
        <f t="shared" si="24"/>
        <v>["SPRING_FESTIVAL"]=20;</v>
      </c>
      <c r="P127" t="str">
        <f t="shared" si="25"/>
        <v/>
      </c>
      <c r="Q127" t="str">
        <f t="shared" si="26"/>
        <v/>
      </c>
      <c r="R127" t="str">
        <f t="shared" si="27"/>
        <v/>
      </c>
      <c r="S127" t="str">
        <f t="shared" si="28"/>
        <v/>
      </c>
      <c r="T127" t="str">
        <f t="shared" si="29"/>
        <v/>
      </c>
    </row>
    <row r="128" spans="1:20" x14ac:dyDescent="0.25">
      <c r="B128" t="s">
        <v>281</v>
      </c>
      <c r="C128" t="s">
        <v>292</v>
      </c>
      <c r="E128">
        <v>15</v>
      </c>
      <c r="K128" t="str">
        <f t="shared" si="20"/>
        <v>[127]={[2]={["SPRING_FESTIVAL"]=15;};[1]=0x7006A6E8;}; --Perfect Curl Leg-guards</v>
      </c>
      <c r="L128" t="str">
        <f t="shared" si="21"/>
        <v>[1]=0x7006A6E8;</v>
      </c>
      <c r="M128" t="str">
        <f t="shared" si="22"/>
        <v/>
      </c>
      <c r="N128" t="str">
        <f t="shared" si="23"/>
        <v>[2]={["SPRING_FESTIVAL"]=15;};</v>
      </c>
      <c r="O128" t="str">
        <f t="shared" si="24"/>
        <v>["SPRING_FESTIVAL"]=15;</v>
      </c>
      <c r="P128" t="str">
        <f t="shared" si="25"/>
        <v/>
      </c>
      <c r="Q128" t="str">
        <f t="shared" si="26"/>
        <v/>
      </c>
      <c r="R128" t="str">
        <f t="shared" si="27"/>
        <v/>
      </c>
      <c r="S128" t="str">
        <f t="shared" si="28"/>
        <v/>
      </c>
      <c r="T128" t="str">
        <f t="shared" si="29"/>
        <v/>
      </c>
    </row>
    <row r="129" spans="1:20" x14ac:dyDescent="0.25">
      <c r="B129" t="s">
        <v>282</v>
      </c>
      <c r="C129" t="s">
        <v>293</v>
      </c>
      <c r="E129">
        <v>15</v>
      </c>
      <c r="K129" t="str">
        <f t="shared" si="20"/>
        <v>[128]={[2]={["SPRING_FESTIVAL"]=15;};[1]=0x7006A6ED;}; --Perfect Curl Saddle</v>
      </c>
      <c r="L129" t="str">
        <f t="shared" si="21"/>
        <v>[1]=0x7006A6ED;</v>
      </c>
      <c r="M129" t="str">
        <f t="shared" si="22"/>
        <v/>
      </c>
      <c r="N129" t="str">
        <f t="shared" si="23"/>
        <v>[2]={["SPRING_FESTIVAL"]=15;};</v>
      </c>
      <c r="O129" t="str">
        <f t="shared" si="24"/>
        <v>["SPRING_FESTIVAL"]=15;</v>
      </c>
      <c r="P129" t="str">
        <f t="shared" si="25"/>
        <v/>
      </c>
      <c r="Q129" t="str">
        <f t="shared" si="26"/>
        <v/>
      </c>
      <c r="R129" t="str">
        <f t="shared" si="27"/>
        <v/>
      </c>
      <c r="S129" t="str">
        <f t="shared" si="28"/>
        <v/>
      </c>
      <c r="T129" t="str">
        <f t="shared" si="29"/>
        <v/>
      </c>
    </row>
    <row r="130" spans="1:20" x14ac:dyDescent="0.25">
      <c r="B130" t="s">
        <v>283</v>
      </c>
      <c r="C130" t="s">
        <v>294</v>
      </c>
      <c r="E130">
        <v>40</v>
      </c>
      <c r="K130" t="str">
        <f t="shared" si="20"/>
        <v>[129]={[2]={["SPRING_FESTIVAL"]=40;};[1]=0x7005A3E9;}; --Steed of the Forest Spring</v>
      </c>
      <c r="L130" t="str">
        <f t="shared" si="21"/>
        <v>[1]=0x7005A3E9;</v>
      </c>
      <c r="M130" t="str">
        <f t="shared" si="22"/>
        <v/>
      </c>
      <c r="N130" t="str">
        <f t="shared" si="23"/>
        <v>[2]={["SPRING_FESTIVAL"]=40;};</v>
      </c>
      <c r="O130" t="str">
        <f t="shared" si="24"/>
        <v>["SPRING_FESTIVAL"]=40;</v>
      </c>
      <c r="P130" t="str">
        <f t="shared" si="25"/>
        <v/>
      </c>
      <c r="Q130" t="str">
        <f t="shared" si="26"/>
        <v/>
      </c>
      <c r="R130" t="str">
        <f t="shared" si="27"/>
        <v/>
      </c>
      <c r="S130" t="str">
        <f t="shared" si="28"/>
        <v/>
      </c>
      <c r="T130" t="str">
        <f t="shared" si="29"/>
        <v/>
      </c>
    </row>
    <row r="131" spans="1:20" x14ac:dyDescent="0.25">
      <c r="B131" t="s">
        <v>284</v>
      </c>
      <c r="C131" t="s">
        <v>295</v>
      </c>
      <c r="E131">
        <v>30</v>
      </c>
      <c r="K131" t="str">
        <f t="shared" ref="K131:K194" si="30">IF(ISBLANK(A131),CONCATENATE("[",ROW()-1,"]={",M131,N131,L131,"};"," --",B131),CONCATENATE("[",ROW()-1,"]={[1]=""DIVIDER1""; [2]={[""ENGLISH""] = """,A131,"""; }; };"))</f>
        <v>[130]={[2]={["SPRING_FESTIVAL"]=30;};[1]=0x7005A402;}; --Caparison of the Forest Spring</v>
      </c>
      <c r="L131" t="str">
        <f t="shared" ref="L131:L194" si="31">CONCATENATE("[1]=",C131,";")</f>
        <v>[1]=0x7005A402;</v>
      </c>
      <c r="M131" t="str">
        <f t="shared" ref="M131:M194" si="32">IF(D131&gt;0,CONCATENATE("[3]=",D131,";"),"")</f>
        <v/>
      </c>
      <c r="N131" t="str">
        <f t="shared" ref="N131:N194" si="33">_xlfn.TEXTJOIN("",TRUE,"[2]={",O131:T131,"};")</f>
        <v>[2]={["SPRING_FESTIVAL"]=30;};</v>
      </c>
      <c r="O131" t="str">
        <f t="shared" ref="O131:O194" si="34">IF(E131&gt;0,CONCATENATE("[""",E$1,"""]=",E131,";"),"")</f>
        <v>["SPRING_FESTIVAL"]=30;</v>
      </c>
      <c r="P131" t="str">
        <f t="shared" ref="P131:P194" si="35">IF(F131&gt;0,CONCATENATE("[""",F$1,"""]=",F131,";"),"")</f>
        <v/>
      </c>
      <c r="Q131" t="str">
        <f t="shared" ref="Q131:Q194" si="36">IF(G131&gt;0,CONCATENATE("[""",G$1,"""]=",G131,";"),"")</f>
        <v/>
      </c>
      <c r="R131" t="str">
        <f t="shared" ref="R131:R194" si="37">IF(H131&gt;0,CONCATENATE("[""",H$1,"""]=",H131,";"),"")</f>
        <v/>
      </c>
      <c r="S131" t="str">
        <f t="shared" ref="S131:S194" si="38">IF(I131&gt;0,CONCATENATE("[""",I$1,"""]=",I131,";"),"")</f>
        <v/>
      </c>
      <c r="T131" t="str">
        <f t="shared" ref="T131:T194" si="39">IF(J131&gt;0,CONCATENATE("[""",J$1,"""]=",J131,";"),"")</f>
        <v/>
      </c>
    </row>
    <row r="132" spans="1:20" x14ac:dyDescent="0.25">
      <c r="B132" t="s">
        <v>285</v>
      </c>
      <c r="C132" t="s">
        <v>296</v>
      </c>
      <c r="E132">
        <v>25</v>
      </c>
      <c r="K132" t="str">
        <f t="shared" si="30"/>
        <v>[131]={[2]={["SPRING_FESTIVAL"]=25;};[1]=0x7005A40A;}; --Head-piece of the Forest Spring</v>
      </c>
      <c r="L132" t="str">
        <f t="shared" si="31"/>
        <v>[1]=0x7005A40A;</v>
      </c>
      <c r="M132" t="str">
        <f t="shared" si="32"/>
        <v/>
      </c>
      <c r="N132" t="str">
        <f t="shared" si="33"/>
        <v>[2]={["SPRING_FESTIVAL"]=25;};</v>
      </c>
      <c r="O132" t="str">
        <f t="shared" si="34"/>
        <v>["SPRING_FESTIVAL"]=25;</v>
      </c>
      <c r="P132" t="str">
        <f t="shared" si="35"/>
        <v/>
      </c>
      <c r="Q132" t="str">
        <f t="shared" si="36"/>
        <v/>
      </c>
      <c r="R132" t="str">
        <f t="shared" si="37"/>
        <v/>
      </c>
      <c r="S132" t="str">
        <f t="shared" si="38"/>
        <v/>
      </c>
      <c r="T132" t="str">
        <f t="shared" si="39"/>
        <v/>
      </c>
    </row>
    <row r="133" spans="1:20" x14ac:dyDescent="0.25">
      <c r="B133" t="s">
        <v>286</v>
      </c>
      <c r="C133" t="s">
        <v>297</v>
      </c>
      <c r="E133">
        <v>20</v>
      </c>
      <c r="K133" t="str">
        <f t="shared" si="30"/>
        <v>[132]={[2]={["SPRING_FESTIVAL"]=20;};[1]=0x7005A411;}; --Saddle of the Forest Spring</v>
      </c>
      <c r="L133" t="str">
        <f t="shared" si="31"/>
        <v>[1]=0x7005A411;</v>
      </c>
      <c r="M133" t="str">
        <f t="shared" si="32"/>
        <v/>
      </c>
      <c r="N133" t="str">
        <f t="shared" si="33"/>
        <v>[2]={["SPRING_FESTIVAL"]=20;};</v>
      </c>
      <c r="O133" t="str">
        <f t="shared" si="34"/>
        <v>["SPRING_FESTIVAL"]=20;</v>
      </c>
      <c r="P133" t="str">
        <f t="shared" si="35"/>
        <v/>
      </c>
      <c r="Q133" t="str">
        <f t="shared" si="36"/>
        <v/>
      </c>
      <c r="R133" t="str">
        <f t="shared" si="37"/>
        <v/>
      </c>
      <c r="S133" t="str">
        <f t="shared" si="38"/>
        <v/>
      </c>
      <c r="T133" t="str">
        <f t="shared" si="39"/>
        <v/>
      </c>
    </row>
    <row r="134" spans="1:20" x14ac:dyDescent="0.25">
      <c r="B134" t="s">
        <v>287</v>
      </c>
      <c r="C134" t="s">
        <v>298</v>
      </c>
      <c r="E134">
        <v>30</v>
      </c>
      <c r="K134" t="str">
        <f t="shared" si="30"/>
        <v>[133]={[2]={["SPRING_FESTIVAL"]=30;};[1]=0x700568BB;}; --Elk of the Spring Wood</v>
      </c>
      <c r="L134" t="str">
        <f t="shared" si="31"/>
        <v>[1]=0x700568BB;</v>
      </c>
      <c r="M134" t="str">
        <f t="shared" si="32"/>
        <v/>
      </c>
      <c r="N134" t="str">
        <f t="shared" si="33"/>
        <v>[2]={["SPRING_FESTIVAL"]=30;};</v>
      </c>
      <c r="O134" t="str">
        <f t="shared" si="34"/>
        <v>["SPRING_FESTIVAL"]=30;</v>
      </c>
      <c r="P134" t="str">
        <f t="shared" si="35"/>
        <v/>
      </c>
      <c r="Q134" t="str">
        <f t="shared" si="36"/>
        <v/>
      </c>
      <c r="R134" t="str">
        <f t="shared" si="37"/>
        <v/>
      </c>
      <c r="S134" t="str">
        <f t="shared" si="38"/>
        <v/>
      </c>
      <c r="T134" t="str">
        <f t="shared" si="39"/>
        <v/>
      </c>
    </row>
    <row r="135" spans="1:20" x14ac:dyDescent="0.25">
      <c r="A135" t="s">
        <v>299</v>
      </c>
      <c r="K135" t="str">
        <f t="shared" si="30"/>
        <v>[134]={[1]="DIVIDER1"; [2]={["ENGLISH"] = "Spring Festival Steeds - Mithril"; }; };</v>
      </c>
      <c r="L135" t="str">
        <f t="shared" si="31"/>
        <v>[1]=;</v>
      </c>
      <c r="M135" t="str">
        <f t="shared" si="32"/>
        <v/>
      </c>
      <c r="N135" t="str">
        <f t="shared" si="33"/>
        <v>[2]={};</v>
      </c>
      <c r="O135" t="str">
        <f t="shared" si="34"/>
        <v/>
      </c>
      <c r="P135" t="str">
        <f t="shared" si="35"/>
        <v/>
      </c>
      <c r="Q135" t="str">
        <f t="shared" si="36"/>
        <v/>
      </c>
      <c r="R135" t="str">
        <f t="shared" si="37"/>
        <v/>
      </c>
      <c r="S135" t="str">
        <f t="shared" si="38"/>
        <v/>
      </c>
      <c r="T135" t="str">
        <f t="shared" si="39"/>
        <v/>
      </c>
    </row>
    <row r="136" spans="1:20" x14ac:dyDescent="0.25">
      <c r="B136" t="s">
        <v>8</v>
      </c>
      <c r="C136" t="s">
        <v>74</v>
      </c>
      <c r="G136" s="1">
        <v>70</v>
      </c>
      <c r="K136" t="str">
        <f t="shared" si="30"/>
        <v>[135]={[2]={["GENERIC_MITHRIL"]=70;};[1]=0x7002E91A;}; --Simbelmynë Steed</v>
      </c>
      <c r="L136" t="str">
        <f t="shared" si="31"/>
        <v>[1]=0x7002E91A;</v>
      </c>
      <c r="M136" t="str">
        <f t="shared" si="32"/>
        <v/>
      </c>
      <c r="N136" t="str">
        <f t="shared" si="33"/>
        <v>[2]={["GENERIC_MITHRIL"]=70;};</v>
      </c>
      <c r="O136" t="str">
        <f t="shared" si="34"/>
        <v/>
      </c>
      <c r="P136" t="str">
        <f t="shared" si="35"/>
        <v/>
      </c>
      <c r="Q136" t="str">
        <f t="shared" si="36"/>
        <v>["GENERIC_MITHRIL"]=70;</v>
      </c>
      <c r="R136" t="str">
        <f t="shared" si="37"/>
        <v/>
      </c>
      <c r="S136" t="str">
        <f t="shared" si="38"/>
        <v/>
      </c>
      <c r="T136" t="str">
        <f t="shared" si="39"/>
        <v/>
      </c>
    </row>
    <row r="137" spans="1:20" x14ac:dyDescent="0.25">
      <c r="B137" t="s">
        <v>9</v>
      </c>
      <c r="C137" t="s">
        <v>75</v>
      </c>
      <c r="G137" s="1">
        <v>70</v>
      </c>
      <c r="K137" t="str">
        <f t="shared" si="30"/>
        <v>[136]={[2]={["GENERIC_MITHRIL"]=70;};[1]=0x700267A1;}; --Springtime Steed</v>
      </c>
      <c r="L137" t="str">
        <f t="shared" si="31"/>
        <v>[1]=0x700267A1;</v>
      </c>
      <c r="M137" t="str">
        <f t="shared" si="32"/>
        <v/>
      </c>
      <c r="N137" t="str">
        <f t="shared" si="33"/>
        <v>[2]={["GENERIC_MITHRIL"]=70;};</v>
      </c>
      <c r="O137" t="str">
        <f t="shared" si="34"/>
        <v/>
      </c>
      <c r="P137" t="str">
        <f t="shared" si="35"/>
        <v/>
      </c>
      <c r="Q137" t="str">
        <f t="shared" si="36"/>
        <v>["GENERIC_MITHRIL"]=70;</v>
      </c>
      <c r="R137" t="str">
        <f t="shared" si="37"/>
        <v/>
      </c>
      <c r="S137" t="str">
        <f t="shared" si="38"/>
        <v/>
      </c>
      <c r="T137" t="str">
        <f t="shared" si="39"/>
        <v/>
      </c>
    </row>
    <row r="138" spans="1:20" x14ac:dyDescent="0.25">
      <c r="B138" t="s">
        <v>10</v>
      </c>
      <c r="C138" t="s">
        <v>76</v>
      </c>
      <c r="G138" s="1">
        <v>70</v>
      </c>
      <c r="K138" t="str">
        <f t="shared" si="30"/>
        <v>[137]={[2]={["GENERIC_MITHRIL"]=70;};[1]=0x70020548;}; --Blue Roan Steed</v>
      </c>
      <c r="L138" t="str">
        <f t="shared" si="31"/>
        <v>[1]=0x70020548;</v>
      </c>
      <c r="M138" t="str">
        <f t="shared" si="32"/>
        <v/>
      </c>
      <c r="N138" t="str">
        <f t="shared" si="33"/>
        <v>[2]={["GENERIC_MITHRIL"]=70;};</v>
      </c>
      <c r="O138" t="str">
        <f t="shared" si="34"/>
        <v/>
      </c>
      <c r="P138" t="str">
        <f t="shared" si="35"/>
        <v/>
      </c>
      <c r="Q138" t="str">
        <f t="shared" si="36"/>
        <v>["GENERIC_MITHRIL"]=70;</v>
      </c>
      <c r="R138" t="str">
        <f t="shared" si="37"/>
        <v/>
      </c>
      <c r="S138" t="str">
        <f t="shared" si="38"/>
        <v/>
      </c>
      <c r="T138" t="str">
        <f t="shared" si="39"/>
        <v/>
      </c>
    </row>
    <row r="139" spans="1:20" x14ac:dyDescent="0.25">
      <c r="B139" t="s">
        <v>11</v>
      </c>
      <c r="C139" t="s">
        <v>77</v>
      </c>
      <c r="G139" s="1">
        <v>70</v>
      </c>
      <c r="K139" t="str">
        <f t="shared" si="30"/>
        <v>[138]={[2]={["GENERIC_MITHRIL"]=70;};[1]=0x70019DB0;}; --Springfest Steed</v>
      </c>
      <c r="L139" t="str">
        <f t="shared" si="31"/>
        <v>[1]=0x70019DB0;</v>
      </c>
      <c r="M139" t="str">
        <f t="shared" si="32"/>
        <v/>
      </c>
      <c r="N139" t="str">
        <f t="shared" si="33"/>
        <v>[2]={["GENERIC_MITHRIL"]=70;};</v>
      </c>
      <c r="O139" t="str">
        <f t="shared" si="34"/>
        <v/>
      </c>
      <c r="P139" t="str">
        <f t="shared" si="35"/>
        <v/>
      </c>
      <c r="Q139" t="str">
        <f t="shared" si="36"/>
        <v>["GENERIC_MITHRIL"]=70;</v>
      </c>
      <c r="R139" t="str">
        <f t="shared" si="37"/>
        <v/>
      </c>
      <c r="S139" t="str">
        <f t="shared" si="38"/>
        <v/>
      </c>
      <c r="T139" t="str">
        <f t="shared" si="39"/>
        <v/>
      </c>
    </row>
    <row r="140" spans="1:20" x14ac:dyDescent="0.25">
      <c r="B140" t="s">
        <v>300</v>
      </c>
      <c r="C140" t="s">
        <v>71</v>
      </c>
      <c r="G140" s="1">
        <v>70</v>
      </c>
      <c r="K140" t="str">
        <f t="shared" si="30"/>
        <v>[139]={[2]={["GENERIC_MITHRIL"]=70;};[1]=0x70036609;}; --Lissuin Steed</v>
      </c>
      <c r="L140" t="str">
        <f t="shared" si="31"/>
        <v>[1]=0x70036609;</v>
      </c>
      <c r="M140" t="str">
        <f t="shared" si="32"/>
        <v/>
      </c>
      <c r="N140" t="str">
        <f t="shared" si="33"/>
        <v>[2]={["GENERIC_MITHRIL"]=70;};</v>
      </c>
      <c r="O140" t="str">
        <f t="shared" si="34"/>
        <v/>
      </c>
      <c r="P140" t="str">
        <f t="shared" si="35"/>
        <v/>
      </c>
      <c r="Q140" t="str">
        <f t="shared" si="36"/>
        <v>["GENERIC_MITHRIL"]=70;</v>
      </c>
      <c r="R140" t="str">
        <f t="shared" si="37"/>
        <v/>
      </c>
      <c r="S140" t="str">
        <f t="shared" si="38"/>
        <v/>
      </c>
      <c r="T140" t="str">
        <f t="shared" si="39"/>
        <v/>
      </c>
    </row>
    <row r="141" spans="1:20" x14ac:dyDescent="0.25">
      <c r="B141" t="s">
        <v>301</v>
      </c>
      <c r="C141" t="s">
        <v>72</v>
      </c>
      <c r="G141" s="1">
        <v>70</v>
      </c>
      <c r="K141" t="str">
        <f t="shared" si="30"/>
        <v>[140]={[2]={["GENERIC_MITHRIL"]=70;};[1]=0x70036642;}; --Spring Lissuin Caparison</v>
      </c>
      <c r="L141" t="str">
        <f t="shared" si="31"/>
        <v>[1]=0x70036642;</v>
      </c>
      <c r="M141" t="str">
        <f t="shared" si="32"/>
        <v/>
      </c>
      <c r="N141" t="str">
        <f t="shared" si="33"/>
        <v>[2]={["GENERIC_MITHRIL"]=70;};</v>
      </c>
      <c r="O141" t="str">
        <f t="shared" si="34"/>
        <v/>
      </c>
      <c r="P141" t="str">
        <f t="shared" si="35"/>
        <v/>
      </c>
      <c r="Q141" t="str">
        <f t="shared" si="36"/>
        <v>["GENERIC_MITHRIL"]=70;</v>
      </c>
      <c r="R141" t="str">
        <f t="shared" si="37"/>
        <v/>
      </c>
      <c r="S141" t="str">
        <f t="shared" si="38"/>
        <v/>
      </c>
      <c r="T141" t="str">
        <f t="shared" si="39"/>
        <v/>
      </c>
    </row>
    <row r="142" spans="1:20" x14ac:dyDescent="0.25">
      <c r="B142" t="s">
        <v>302</v>
      </c>
      <c r="C142" t="s">
        <v>73</v>
      </c>
      <c r="G142" s="1">
        <v>70</v>
      </c>
      <c r="K142" t="str">
        <f t="shared" si="30"/>
        <v>[141]={[2]={["GENERIC_MITHRIL"]=70;};[1]=0x70036645;}; --Spring Lissuin Leggings</v>
      </c>
      <c r="L142" t="str">
        <f t="shared" si="31"/>
        <v>[1]=0x70036645;</v>
      </c>
      <c r="M142" t="str">
        <f t="shared" si="32"/>
        <v/>
      </c>
      <c r="N142" t="str">
        <f t="shared" si="33"/>
        <v>[2]={["GENERIC_MITHRIL"]=70;};</v>
      </c>
      <c r="O142" t="str">
        <f t="shared" si="34"/>
        <v/>
      </c>
      <c r="P142" t="str">
        <f t="shared" si="35"/>
        <v/>
      </c>
      <c r="Q142" t="str">
        <f t="shared" si="36"/>
        <v>["GENERIC_MITHRIL"]=70;</v>
      </c>
      <c r="R142" t="str">
        <f t="shared" si="37"/>
        <v/>
      </c>
      <c r="S142" t="str">
        <f t="shared" si="38"/>
        <v/>
      </c>
      <c r="T142" t="str">
        <f t="shared" si="39"/>
        <v/>
      </c>
    </row>
    <row r="143" spans="1:20" x14ac:dyDescent="0.25">
      <c r="B143" t="s">
        <v>7</v>
      </c>
      <c r="C143" t="s">
        <v>70</v>
      </c>
      <c r="G143" s="1">
        <v>70</v>
      </c>
      <c r="K143" t="str">
        <f t="shared" si="30"/>
        <v>[142]={[2]={["GENERIC_MITHRIL"]=70;};[1]=0x7003FDEC;}; --Steed of Spring Gardens</v>
      </c>
      <c r="L143" t="str">
        <f t="shared" si="31"/>
        <v>[1]=0x7003FDEC;</v>
      </c>
      <c r="M143" t="str">
        <f t="shared" si="32"/>
        <v/>
      </c>
      <c r="N143" t="str">
        <f t="shared" si="33"/>
        <v>[2]={["GENERIC_MITHRIL"]=70;};</v>
      </c>
      <c r="O143" t="str">
        <f t="shared" si="34"/>
        <v/>
      </c>
      <c r="P143" t="str">
        <f t="shared" si="35"/>
        <v/>
      </c>
      <c r="Q143" t="str">
        <f t="shared" si="36"/>
        <v>["GENERIC_MITHRIL"]=70;</v>
      </c>
      <c r="R143" t="str">
        <f t="shared" si="37"/>
        <v/>
      </c>
      <c r="S143" t="str">
        <f t="shared" si="38"/>
        <v/>
      </c>
      <c r="T143" t="str">
        <f t="shared" si="39"/>
        <v/>
      </c>
    </row>
    <row r="144" spans="1:20" x14ac:dyDescent="0.25">
      <c r="B144" t="s">
        <v>6</v>
      </c>
      <c r="C144" t="s">
        <v>69</v>
      </c>
      <c r="G144" s="1">
        <v>70</v>
      </c>
      <c r="K144" t="str">
        <f t="shared" si="30"/>
        <v>[143]={[2]={["GENERIC_MITHRIL"]=70;};[1]=0x7003FC31;}; --Trellis-weave Caparison</v>
      </c>
      <c r="L144" t="str">
        <f t="shared" si="31"/>
        <v>[1]=0x7003FC31;</v>
      </c>
      <c r="M144" t="str">
        <f t="shared" si="32"/>
        <v/>
      </c>
      <c r="N144" t="str">
        <f t="shared" si="33"/>
        <v>[2]={["GENERIC_MITHRIL"]=70;};</v>
      </c>
      <c r="O144" t="str">
        <f t="shared" si="34"/>
        <v/>
      </c>
      <c r="P144" t="str">
        <f t="shared" si="35"/>
        <v/>
      </c>
      <c r="Q144" t="str">
        <f t="shared" si="36"/>
        <v>["GENERIC_MITHRIL"]=70;</v>
      </c>
      <c r="R144" t="str">
        <f t="shared" si="37"/>
        <v/>
      </c>
      <c r="S144" t="str">
        <f t="shared" si="38"/>
        <v/>
      </c>
      <c r="T144" t="str">
        <f t="shared" si="39"/>
        <v/>
      </c>
    </row>
    <row r="145" spans="2:20" x14ac:dyDescent="0.25">
      <c r="B145" t="s">
        <v>303</v>
      </c>
      <c r="C145" t="s">
        <v>316</v>
      </c>
      <c r="G145" s="1">
        <v>70</v>
      </c>
      <c r="K145" t="str">
        <f t="shared" si="30"/>
        <v>[144]={[2]={["GENERIC_MITHRIL"]=70;};[1]=0x7004363E;}; --Steed of New Bloom</v>
      </c>
      <c r="L145" t="str">
        <f t="shared" si="31"/>
        <v>[1]=0x7004363E;</v>
      </c>
      <c r="M145" t="str">
        <f t="shared" si="32"/>
        <v/>
      </c>
      <c r="N145" t="str">
        <f t="shared" si="33"/>
        <v>[2]={["GENERIC_MITHRIL"]=70;};</v>
      </c>
      <c r="O145" t="str">
        <f t="shared" si="34"/>
        <v/>
      </c>
      <c r="P145" t="str">
        <f t="shared" si="35"/>
        <v/>
      </c>
      <c r="Q145" t="str">
        <f t="shared" si="36"/>
        <v>["GENERIC_MITHRIL"]=70;</v>
      </c>
      <c r="R145" t="str">
        <f t="shared" si="37"/>
        <v/>
      </c>
      <c r="S145" t="str">
        <f t="shared" si="38"/>
        <v/>
      </c>
      <c r="T145" t="str">
        <f t="shared" si="39"/>
        <v/>
      </c>
    </row>
    <row r="146" spans="2:20" x14ac:dyDescent="0.25">
      <c r="B146" t="s">
        <v>304</v>
      </c>
      <c r="C146" t="s">
        <v>317</v>
      </c>
      <c r="G146" s="1">
        <v>70</v>
      </c>
      <c r="K146" t="str">
        <f t="shared" si="30"/>
        <v>[145]={[2]={["GENERIC_MITHRIL"]=70;};[1]=0x70045285;}; --Steed of Ethuil</v>
      </c>
      <c r="L146" t="str">
        <f t="shared" si="31"/>
        <v>[1]=0x70045285;</v>
      </c>
      <c r="M146" t="str">
        <f t="shared" si="32"/>
        <v/>
      </c>
      <c r="N146" t="str">
        <f t="shared" si="33"/>
        <v>[2]={["GENERIC_MITHRIL"]=70;};</v>
      </c>
      <c r="O146" t="str">
        <f t="shared" si="34"/>
        <v/>
      </c>
      <c r="P146" t="str">
        <f t="shared" si="35"/>
        <v/>
      </c>
      <c r="Q146" t="str">
        <f t="shared" si="36"/>
        <v>["GENERIC_MITHRIL"]=70;</v>
      </c>
      <c r="R146" t="str">
        <f t="shared" si="37"/>
        <v/>
      </c>
      <c r="S146" t="str">
        <f t="shared" si="38"/>
        <v/>
      </c>
      <c r="T146" t="str">
        <f t="shared" si="39"/>
        <v/>
      </c>
    </row>
    <row r="147" spans="2:20" x14ac:dyDescent="0.25">
      <c r="B147" t="s">
        <v>305</v>
      </c>
      <c r="C147" t="s">
        <v>318</v>
      </c>
      <c r="G147" s="1">
        <v>70</v>
      </c>
      <c r="K147" t="str">
        <f t="shared" si="30"/>
        <v>[146]={[2]={["GENERIC_MITHRIL"]=70;};[1]=0x70047D88;}; --Steed of the Moon Moth</v>
      </c>
      <c r="L147" t="str">
        <f t="shared" si="31"/>
        <v>[1]=0x70047D88;</v>
      </c>
      <c r="M147" t="str">
        <f t="shared" si="32"/>
        <v/>
      </c>
      <c r="N147" t="str">
        <f t="shared" si="33"/>
        <v>[2]={["GENERIC_MITHRIL"]=70;};</v>
      </c>
      <c r="O147" t="str">
        <f t="shared" si="34"/>
        <v/>
      </c>
      <c r="P147" t="str">
        <f t="shared" si="35"/>
        <v/>
      </c>
      <c r="Q147" t="str">
        <f t="shared" si="36"/>
        <v>["GENERIC_MITHRIL"]=70;</v>
      </c>
      <c r="R147" t="str">
        <f t="shared" si="37"/>
        <v/>
      </c>
      <c r="S147" t="str">
        <f t="shared" si="38"/>
        <v/>
      </c>
      <c r="T147" t="str">
        <f t="shared" si="39"/>
        <v/>
      </c>
    </row>
    <row r="148" spans="2:20" x14ac:dyDescent="0.25">
      <c r="B148" t="s">
        <v>306</v>
      </c>
      <c r="C148" t="s">
        <v>319</v>
      </c>
      <c r="G148" s="1">
        <v>70</v>
      </c>
      <c r="K148" t="str">
        <f t="shared" si="30"/>
        <v>[147]={[2]={["GENERIC_MITHRIL"]=70;};[1]=0x700485CF;}; --Head-piece of the Moon Moth</v>
      </c>
      <c r="L148" t="str">
        <f t="shared" si="31"/>
        <v>[1]=0x700485CF;</v>
      </c>
      <c r="M148" t="str">
        <f t="shared" si="32"/>
        <v/>
      </c>
      <c r="N148" t="str">
        <f t="shared" si="33"/>
        <v>[2]={["GENERIC_MITHRIL"]=70;};</v>
      </c>
      <c r="O148" t="str">
        <f t="shared" si="34"/>
        <v/>
      </c>
      <c r="P148" t="str">
        <f t="shared" si="35"/>
        <v/>
      </c>
      <c r="Q148" t="str">
        <f t="shared" si="36"/>
        <v>["GENERIC_MITHRIL"]=70;</v>
      </c>
      <c r="R148" t="str">
        <f t="shared" si="37"/>
        <v/>
      </c>
      <c r="S148" t="str">
        <f t="shared" si="38"/>
        <v/>
      </c>
      <c r="T148" t="str">
        <f t="shared" si="39"/>
        <v/>
      </c>
    </row>
    <row r="149" spans="2:20" x14ac:dyDescent="0.25">
      <c r="B149" t="s">
        <v>307</v>
      </c>
      <c r="C149" t="s">
        <v>320</v>
      </c>
      <c r="G149" s="1">
        <v>70</v>
      </c>
      <c r="K149" t="str">
        <f t="shared" si="30"/>
        <v>[148]={[2]={["GENERIC_MITHRIL"]=70;};[1]=0x700485CE;}; --Caparison of the Moon Moth</v>
      </c>
      <c r="L149" t="str">
        <f t="shared" si="31"/>
        <v>[1]=0x700485CE;</v>
      </c>
      <c r="M149" t="str">
        <f t="shared" si="32"/>
        <v/>
      </c>
      <c r="N149" t="str">
        <f t="shared" si="33"/>
        <v>[2]={["GENERIC_MITHRIL"]=70;};</v>
      </c>
      <c r="O149" t="str">
        <f t="shared" si="34"/>
        <v/>
      </c>
      <c r="P149" t="str">
        <f t="shared" si="35"/>
        <v/>
      </c>
      <c r="Q149" t="str">
        <f t="shared" si="36"/>
        <v>["GENERIC_MITHRIL"]=70;</v>
      </c>
      <c r="R149" t="str">
        <f t="shared" si="37"/>
        <v/>
      </c>
      <c r="S149" t="str">
        <f t="shared" si="38"/>
        <v/>
      </c>
      <c r="T149" t="str">
        <f t="shared" si="39"/>
        <v/>
      </c>
    </row>
    <row r="150" spans="2:20" x14ac:dyDescent="0.25">
      <c r="B150" t="s">
        <v>308</v>
      </c>
      <c r="C150" t="s">
        <v>321</v>
      </c>
      <c r="G150" s="1">
        <v>70</v>
      </c>
      <c r="K150" t="str">
        <f t="shared" si="30"/>
        <v>[149]={[2]={["GENERIC_MITHRIL"]=70;};[1]=0x700485D1;}; --Saddle of the Moon Moth</v>
      </c>
      <c r="L150" t="str">
        <f t="shared" si="31"/>
        <v>[1]=0x700485D1;</v>
      </c>
      <c r="M150" t="str">
        <f t="shared" si="32"/>
        <v/>
      </c>
      <c r="N150" t="str">
        <f t="shared" si="33"/>
        <v>[2]={["GENERIC_MITHRIL"]=70;};</v>
      </c>
      <c r="O150" t="str">
        <f t="shared" si="34"/>
        <v/>
      </c>
      <c r="P150" t="str">
        <f t="shared" si="35"/>
        <v/>
      </c>
      <c r="Q150" t="str">
        <f t="shared" si="36"/>
        <v>["GENERIC_MITHRIL"]=70;</v>
      </c>
      <c r="R150" t="str">
        <f t="shared" si="37"/>
        <v/>
      </c>
      <c r="S150" t="str">
        <f t="shared" si="38"/>
        <v/>
      </c>
      <c r="T150" t="str">
        <f t="shared" si="39"/>
        <v/>
      </c>
    </row>
    <row r="151" spans="2:20" x14ac:dyDescent="0.25">
      <c r="B151" t="s">
        <v>309</v>
      </c>
      <c r="C151" t="s">
        <v>322</v>
      </c>
      <c r="G151" s="1">
        <v>70</v>
      </c>
      <c r="K151" t="str">
        <f t="shared" si="30"/>
        <v>[150]={[2]={["GENERIC_MITHRIL"]=70;};[1]=0x7004D814;}; --Lasgalen Spring Steed</v>
      </c>
      <c r="L151" t="str">
        <f t="shared" si="31"/>
        <v>[1]=0x7004D814;</v>
      </c>
      <c r="M151" t="str">
        <f t="shared" si="32"/>
        <v/>
      </c>
      <c r="N151" t="str">
        <f t="shared" si="33"/>
        <v>[2]={["GENERIC_MITHRIL"]=70;};</v>
      </c>
      <c r="O151" t="str">
        <f t="shared" si="34"/>
        <v/>
      </c>
      <c r="P151" t="str">
        <f t="shared" si="35"/>
        <v/>
      </c>
      <c r="Q151" t="str">
        <f t="shared" si="36"/>
        <v>["GENERIC_MITHRIL"]=70;</v>
      </c>
      <c r="R151" t="str">
        <f t="shared" si="37"/>
        <v/>
      </c>
      <c r="S151" t="str">
        <f t="shared" si="38"/>
        <v/>
      </c>
      <c r="T151" t="str">
        <f t="shared" si="39"/>
        <v/>
      </c>
    </row>
    <row r="152" spans="2:20" x14ac:dyDescent="0.25">
      <c r="B152" t="s">
        <v>310</v>
      </c>
      <c r="C152" t="s">
        <v>323</v>
      </c>
      <c r="G152" s="1">
        <v>70</v>
      </c>
      <c r="K152" t="str">
        <f t="shared" si="30"/>
        <v>[151]={[2]={["GENERIC_MITHRIL"]=70;};[1]=0x7004D81C;}; --Caparison of Lasgalen Spring</v>
      </c>
      <c r="L152" t="str">
        <f t="shared" si="31"/>
        <v>[1]=0x7004D81C;</v>
      </c>
      <c r="M152" t="str">
        <f t="shared" si="32"/>
        <v/>
      </c>
      <c r="N152" t="str">
        <f t="shared" si="33"/>
        <v>[2]={["GENERIC_MITHRIL"]=70;};</v>
      </c>
      <c r="O152" t="str">
        <f t="shared" si="34"/>
        <v/>
      </c>
      <c r="P152" t="str">
        <f t="shared" si="35"/>
        <v/>
      </c>
      <c r="Q152" t="str">
        <f t="shared" si="36"/>
        <v>["GENERIC_MITHRIL"]=70;</v>
      </c>
      <c r="R152" t="str">
        <f t="shared" si="37"/>
        <v/>
      </c>
      <c r="S152" t="str">
        <f t="shared" si="38"/>
        <v/>
      </c>
      <c r="T152" t="str">
        <f t="shared" si="39"/>
        <v/>
      </c>
    </row>
    <row r="153" spans="2:20" x14ac:dyDescent="0.25">
      <c r="B153" t="s">
        <v>311</v>
      </c>
      <c r="C153" t="s">
        <v>324</v>
      </c>
      <c r="G153" s="1">
        <v>70</v>
      </c>
      <c r="K153" t="str">
        <f t="shared" si="30"/>
        <v>[152]={[2]={["GENERIC_MITHRIL"]=70;};[1]=0x7004D81F;}; --Head-piece of Lasgalen Spring</v>
      </c>
      <c r="L153" t="str">
        <f t="shared" si="31"/>
        <v>[1]=0x7004D81F;</v>
      </c>
      <c r="M153" t="str">
        <f t="shared" si="32"/>
        <v/>
      </c>
      <c r="N153" t="str">
        <f t="shared" si="33"/>
        <v>[2]={["GENERIC_MITHRIL"]=70;};</v>
      </c>
      <c r="O153" t="str">
        <f t="shared" si="34"/>
        <v/>
      </c>
      <c r="P153" t="str">
        <f t="shared" si="35"/>
        <v/>
      </c>
      <c r="Q153" t="str">
        <f t="shared" si="36"/>
        <v>["GENERIC_MITHRIL"]=70;</v>
      </c>
      <c r="R153" t="str">
        <f t="shared" si="37"/>
        <v/>
      </c>
      <c r="S153" t="str">
        <f t="shared" si="38"/>
        <v/>
      </c>
      <c r="T153" t="str">
        <f t="shared" si="39"/>
        <v/>
      </c>
    </row>
    <row r="154" spans="2:20" x14ac:dyDescent="0.25">
      <c r="B154" t="s">
        <v>312</v>
      </c>
      <c r="C154" t="s">
        <v>325</v>
      </c>
      <c r="G154" s="1">
        <v>70</v>
      </c>
      <c r="K154" t="str">
        <f t="shared" si="30"/>
        <v>[153]={[2]={["GENERIC_MITHRIL"]=70;};[1]=0x7004D81E;}; --Saddle of Lasgalen Spring</v>
      </c>
      <c r="L154" t="str">
        <f t="shared" si="31"/>
        <v>[1]=0x7004D81E;</v>
      </c>
      <c r="M154" t="str">
        <f t="shared" si="32"/>
        <v/>
      </c>
      <c r="N154" t="str">
        <f t="shared" si="33"/>
        <v>[2]={["GENERIC_MITHRIL"]=70;};</v>
      </c>
      <c r="O154" t="str">
        <f t="shared" si="34"/>
        <v/>
      </c>
      <c r="P154" t="str">
        <f t="shared" si="35"/>
        <v/>
      </c>
      <c r="Q154" t="str">
        <f t="shared" si="36"/>
        <v>["GENERIC_MITHRIL"]=70;</v>
      </c>
      <c r="R154" t="str">
        <f t="shared" si="37"/>
        <v/>
      </c>
      <c r="S154" t="str">
        <f t="shared" si="38"/>
        <v/>
      </c>
      <c r="T154" t="str">
        <f t="shared" si="39"/>
        <v/>
      </c>
    </row>
    <row r="155" spans="2:20" x14ac:dyDescent="0.25">
      <c r="B155" t="s">
        <v>313</v>
      </c>
      <c r="C155" t="s">
        <v>326</v>
      </c>
      <c r="G155" s="1">
        <v>70</v>
      </c>
      <c r="K155" t="str">
        <f t="shared" si="30"/>
        <v>[154]={[2]={["GENERIC_MITHRIL"]=70;};[1]=0x7004D81D;}; --Tail of Lasgalen Spring</v>
      </c>
      <c r="L155" t="str">
        <f t="shared" si="31"/>
        <v>[1]=0x7004D81D;</v>
      </c>
      <c r="M155" t="str">
        <f t="shared" si="32"/>
        <v/>
      </c>
      <c r="N155" t="str">
        <f t="shared" si="33"/>
        <v>[2]={["GENERIC_MITHRIL"]=70;};</v>
      </c>
      <c r="O155" t="str">
        <f t="shared" si="34"/>
        <v/>
      </c>
      <c r="P155" t="str">
        <f t="shared" si="35"/>
        <v/>
      </c>
      <c r="Q155" t="str">
        <f t="shared" si="36"/>
        <v>["GENERIC_MITHRIL"]=70;</v>
      </c>
      <c r="R155" t="str">
        <f t="shared" si="37"/>
        <v/>
      </c>
      <c r="S155" t="str">
        <f t="shared" si="38"/>
        <v/>
      </c>
      <c r="T155" t="str">
        <f t="shared" si="39"/>
        <v/>
      </c>
    </row>
    <row r="156" spans="2:20" x14ac:dyDescent="0.25">
      <c r="B156" t="s">
        <v>314</v>
      </c>
      <c r="C156" t="s">
        <v>327</v>
      </c>
      <c r="G156" s="1">
        <v>70</v>
      </c>
      <c r="K156" t="str">
        <f t="shared" si="30"/>
        <v>[155]={[2]={["GENERIC_MITHRIL"]=70;};[1]=0x70052BED;}; --Travelling Goat of the Mountain Meadow</v>
      </c>
      <c r="L156" t="str">
        <f t="shared" si="31"/>
        <v>[1]=0x70052BED;</v>
      </c>
      <c r="M156" t="str">
        <f t="shared" si="32"/>
        <v/>
      </c>
      <c r="N156" t="str">
        <f t="shared" si="33"/>
        <v>[2]={["GENERIC_MITHRIL"]=70;};</v>
      </c>
      <c r="O156" t="str">
        <f t="shared" si="34"/>
        <v/>
      </c>
      <c r="P156" t="str">
        <f t="shared" si="35"/>
        <v/>
      </c>
      <c r="Q156" t="str">
        <f t="shared" si="36"/>
        <v>["GENERIC_MITHRIL"]=70;</v>
      </c>
      <c r="R156" t="str">
        <f t="shared" si="37"/>
        <v/>
      </c>
      <c r="S156" t="str">
        <f t="shared" si="38"/>
        <v/>
      </c>
      <c r="T156" t="str">
        <f t="shared" si="39"/>
        <v/>
      </c>
    </row>
    <row r="157" spans="2:20" x14ac:dyDescent="0.25">
      <c r="B157" t="s">
        <v>287</v>
      </c>
      <c r="C157" t="s">
        <v>298</v>
      </c>
      <c r="G157" s="1">
        <v>70</v>
      </c>
      <c r="K157" t="str">
        <f t="shared" si="30"/>
        <v>[156]={[2]={["GENERIC_MITHRIL"]=70;};[1]=0x700568BB;}; --Elk of the Spring Wood</v>
      </c>
      <c r="L157" t="str">
        <f t="shared" si="31"/>
        <v>[1]=0x700568BB;</v>
      </c>
      <c r="M157" t="str">
        <f t="shared" si="32"/>
        <v/>
      </c>
      <c r="N157" t="str">
        <f t="shared" si="33"/>
        <v>[2]={["GENERIC_MITHRIL"]=70;};</v>
      </c>
      <c r="O157" t="str">
        <f t="shared" si="34"/>
        <v/>
      </c>
      <c r="P157" t="str">
        <f t="shared" si="35"/>
        <v/>
      </c>
      <c r="Q157" t="str">
        <f t="shared" si="36"/>
        <v>["GENERIC_MITHRIL"]=70;</v>
      </c>
      <c r="R157" t="str">
        <f t="shared" si="37"/>
        <v/>
      </c>
      <c r="S157" t="str">
        <f t="shared" si="38"/>
        <v/>
      </c>
      <c r="T157" t="str">
        <f t="shared" si="39"/>
        <v/>
      </c>
    </row>
    <row r="158" spans="2:20" x14ac:dyDescent="0.25">
      <c r="B158" t="s">
        <v>283</v>
      </c>
      <c r="C158" t="s">
        <v>294</v>
      </c>
      <c r="G158" s="1">
        <v>70</v>
      </c>
      <c r="K158" t="str">
        <f t="shared" si="30"/>
        <v>[157]={[2]={["GENERIC_MITHRIL"]=70;};[1]=0x7005A3E9;}; --Steed of the Forest Spring</v>
      </c>
      <c r="L158" t="str">
        <f t="shared" si="31"/>
        <v>[1]=0x7005A3E9;</v>
      </c>
      <c r="M158" t="str">
        <f t="shared" si="32"/>
        <v/>
      </c>
      <c r="N158" t="str">
        <f t="shared" si="33"/>
        <v>[2]={["GENERIC_MITHRIL"]=70;};</v>
      </c>
      <c r="O158" t="str">
        <f t="shared" si="34"/>
        <v/>
      </c>
      <c r="P158" t="str">
        <f t="shared" si="35"/>
        <v/>
      </c>
      <c r="Q158" t="str">
        <f t="shared" si="36"/>
        <v>["GENERIC_MITHRIL"]=70;</v>
      </c>
      <c r="R158" t="str">
        <f t="shared" si="37"/>
        <v/>
      </c>
      <c r="S158" t="str">
        <f t="shared" si="38"/>
        <v/>
      </c>
      <c r="T158" t="str">
        <f t="shared" si="39"/>
        <v/>
      </c>
    </row>
    <row r="159" spans="2:20" x14ac:dyDescent="0.25">
      <c r="B159" t="s">
        <v>284</v>
      </c>
      <c r="C159" t="s">
        <v>295</v>
      </c>
      <c r="G159" s="1">
        <v>70</v>
      </c>
      <c r="K159" t="str">
        <f t="shared" si="30"/>
        <v>[158]={[2]={["GENERIC_MITHRIL"]=70;};[1]=0x7005A402;}; --Caparison of the Forest Spring</v>
      </c>
      <c r="L159" t="str">
        <f t="shared" si="31"/>
        <v>[1]=0x7005A402;</v>
      </c>
      <c r="M159" t="str">
        <f t="shared" si="32"/>
        <v/>
      </c>
      <c r="N159" t="str">
        <f t="shared" si="33"/>
        <v>[2]={["GENERIC_MITHRIL"]=70;};</v>
      </c>
      <c r="O159" t="str">
        <f t="shared" si="34"/>
        <v/>
      </c>
      <c r="P159" t="str">
        <f t="shared" si="35"/>
        <v/>
      </c>
      <c r="Q159" t="str">
        <f t="shared" si="36"/>
        <v>["GENERIC_MITHRIL"]=70;</v>
      </c>
      <c r="R159" t="str">
        <f t="shared" si="37"/>
        <v/>
      </c>
      <c r="S159" t="str">
        <f t="shared" si="38"/>
        <v/>
      </c>
      <c r="T159" t="str">
        <f t="shared" si="39"/>
        <v/>
      </c>
    </row>
    <row r="160" spans="2:20" x14ac:dyDescent="0.25">
      <c r="B160" t="s">
        <v>285</v>
      </c>
      <c r="C160" t="s">
        <v>296</v>
      </c>
      <c r="G160" s="1">
        <v>70</v>
      </c>
      <c r="K160" t="str">
        <f t="shared" si="30"/>
        <v>[159]={[2]={["GENERIC_MITHRIL"]=70;};[1]=0x7005A40A;}; --Head-piece of the Forest Spring</v>
      </c>
      <c r="L160" t="str">
        <f t="shared" si="31"/>
        <v>[1]=0x7005A40A;</v>
      </c>
      <c r="M160" t="str">
        <f t="shared" si="32"/>
        <v/>
      </c>
      <c r="N160" t="str">
        <f t="shared" si="33"/>
        <v>[2]={["GENERIC_MITHRIL"]=70;};</v>
      </c>
      <c r="O160" t="str">
        <f t="shared" si="34"/>
        <v/>
      </c>
      <c r="P160" t="str">
        <f t="shared" si="35"/>
        <v/>
      </c>
      <c r="Q160" t="str">
        <f t="shared" si="36"/>
        <v>["GENERIC_MITHRIL"]=70;</v>
      </c>
      <c r="R160" t="str">
        <f t="shared" si="37"/>
        <v/>
      </c>
      <c r="S160" t="str">
        <f t="shared" si="38"/>
        <v/>
      </c>
      <c r="T160" t="str">
        <f t="shared" si="39"/>
        <v/>
      </c>
    </row>
    <row r="161" spans="1:20" x14ac:dyDescent="0.25">
      <c r="B161" t="s">
        <v>286</v>
      </c>
      <c r="C161" t="s">
        <v>297</v>
      </c>
      <c r="G161" s="1">
        <v>70</v>
      </c>
      <c r="K161" t="str">
        <f t="shared" si="30"/>
        <v>[160]={[2]={["GENERIC_MITHRIL"]=70;};[1]=0x7005A411;}; --Saddle of the Forest Spring</v>
      </c>
      <c r="L161" t="str">
        <f t="shared" si="31"/>
        <v>[1]=0x7005A411;</v>
      </c>
      <c r="M161" t="str">
        <f t="shared" si="32"/>
        <v/>
      </c>
      <c r="N161" t="str">
        <f t="shared" si="33"/>
        <v>[2]={["GENERIC_MITHRIL"]=70;};</v>
      </c>
      <c r="O161" t="str">
        <f t="shared" si="34"/>
        <v/>
      </c>
      <c r="P161" t="str">
        <f t="shared" si="35"/>
        <v/>
      </c>
      <c r="Q161" t="str">
        <f t="shared" si="36"/>
        <v>["GENERIC_MITHRIL"]=70;</v>
      </c>
      <c r="R161" t="str">
        <f t="shared" si="37"/>
        <v/>
      </c>
      <c r="S161" t="str">
        <f t="shared" si="38"/>
        <v/>
      </c>
      <c r="T161" t="str">
        <f t="shared" si="39"/>
        <v/>
      </c>
    </row>
    <row r="162" spans="1:20" x14ac:dyDescent="0.25">
      <c r="B162" t="s">
        <v>277</v>
      </c>
      <c r="C162" t="s">
        <v>288</v>
      </c>
      <c r="G162" s="1">
        <v>70</v>
      </c>
      <c r="K162" t="str">
        <f t="shared" si="30"/>
        <v>[161]={[2]={["GENERIC_MITHRIL"]=70;};[1]=0x7006A6E1;}; --Steed of the Perfect Curl</v>
      </c>
      <c r="L162" t="str">
        <f t="shared" si="31"/>
        <v>[1]=0x7006A6E1;</v>
      </c>
      <c r="M162" t="str">
        <f t="shared" si="32"/>
        <v/>
      </c>
      <c r="N162" t="str">
        <f t="shared" si="33"/>
        <v>[2]={["GENERIC_MITHRIL"]=70;};</v>
      </c>
      <c r="O162" t="str">
        <f t="shared" si="34"/>
        <v/>
      </c>
      <c r="P162" t="str">
        <f t="shared" si="35"/>
        <v/>
      </c>
      <c r="Q162" t="str">
        <f t="shared" si="36"/>
        <v>["GENERIC_MITHRIL"]=70;</v>
      </c>
      <c r="R162" t="str">
        <f t="shared" si="37"/>
        <v/>
      </c>
      <c r="S162" t="str">
        <f t="shared" si="38"/>
        <v/>
      </c>
      <c r="T162" t="str">
        <f t="shared" si="39"/>
        <v/>
      </c>
    </row>
    <row r="163" spans="1:20" x14ac:dyDescent="0.25">
      <c r="B163" t="s">
        <v>315</v>
      </c>
      <c r="C163" t="s">
        <v>328</v>
      </c>
      <c r="G163" s="1">
        <v>70</v>
      </c>
      <c r="K163" t="str">
        <f t="shared" si="30"/>
        <v>[162]={[2]={["GENERIC_MITHRIL"]=70;};[1]=0x7006A6F0;}; --Perfect Curl War-steed Cosmetics</v>
      </c>
      <c r="L163" t="str">
        <f t="shared" si="31"/>
        <v>[1]=0x7006A6F0;</v>
      </c>
      <c r="M163" t="str">
        <f t="shared" si="32"/>
        <v/>
      </c>
      <c r="N163" t="str">
        <f t="shared" si="33"/>
        <v>[2]={["GENERIC_MITHRIL"]=70;};</v>
      </c>
      <c r="O163" t="str">
        <f t="shared" si="34"/>
        <v/>
      </c>
      <c r="P163" t="str">
        <f t="shared" si="35"/>
        <v/>
      </c>
      <c r="Q163" t="str">
        <f t="shared" si="36"/>
        <v>["GENERIC_MITHRIL"]=70;</v>
      </c>
      <c r="R163" t="str">
        <f t="shared" si="37"/>
        <v/>
      </c>
      <c r="S163" t="str">
        <f t="shared" si="38"/>
        <v/>
      </c>
      <c r="T163" t="str">
        <f t="shared" si="39"/>
        <v/>
      </c>
    </row>
    <row r="164" spans="1:20" x14ac:dyDescent="0.25">
      <c r="A164" t="s">
        <v>329</v>
      </c>
      <c r="G164" s="1"/>
      <c r="K164" t="str">
        <f t="shared" si="30"/>
        <v>[163]={[1]="DIVIDER1"; [2]={["ENGLISH"] = "Essences"; }; };</v>
      </c>
      <c r="L164" t="str">
        <f t="shared" si="31"/>
        <v>[1]=;</v>
      </c>
      <c r="M164" t="str">
        <f t="shared" si="32"/>
        <v/>
      </c>
      <c r="N164" t="str">
        <f t="shared" si="33"/>
        <v>[2]={};</v>
      </c>
      <c r="O164" t="str">
        <f t="shared" si="34"/>
        <v/>
      </c>
      <c r="P164" t="str">
        <f t="shared" si="35"/>
        <v/>
      </c>
      <c r="Q164" t="str">
        <f t="shared" si="36"/>
        <v/>
      </c>
      <c r="R164" t="str">
        <f t="shared" si="37"/>
        <v/>
      </c>
      <c r="S164" t="str">
        <f t="shared" si="38"/>
        <v/>
      </c>
      <c r="T164" t="str">
        <f t="shared" si="39"/>
        <v/>
      </c>
    </row>
    <row r="165" spans="1:20" x14ac:dyDescent="0.25">
      <c r="B165" t="s">
        <v>330</v>
      </c>
      <c r="C165" t="s">
        <v>331</v>
      </c>
      <c r="E165">
        <v>90</v>
      </c>
      <c r="G165" s="1"/>
      <c r="K165" t="str">
        <f t="shared" si="30"/>
        <v>[164]={[2]={["SPRING_FESTIVAL"]=90;};[1]=0x7005F84B;}; --Essence Reclamation Scroll</v>
      </c>
      <c r="L165" t="str">
        <f t="shared" si="31"/>
        <v>[1]=0x7005F84B;</v>
      </c>
      <c r="M165" t="str">
        <f t="shared" si="32"/>
        <v/>
      </c>
      <c r="N165" t="str">
        <f t="shared" si="33"/>
        <v>[2]={["SPRING_FESTIVAL"]=90;};</v>
      </c>
      <c r="O165" t="str">
        <f t="shared" si="34"/>
        <v>["SPRING_FESTIVAL"]=90;</v>
      </c>
      <c r="P165" t="str">
        <f t="shared" si="35"/>
        <v/>
      </c>
      <c r="Q165" t="str">
        <f t="shared" si="36"/>
        <v/>
      </c>
      <c r="R165" t="str">
        <f t="shared" si="37"/>
        <v/>
      </c>
      <c r="S165" t="str">
        <f t="shared" si="38"/>
        <v/>
      </c>
      <c r="T165" t="str">
        <f t="shared" si="39"/>
        <v/>
      </c>
    </row>
    <row r="166" spans="1:20" x14ac:dyDescent="0.25">
      <c r="A166" t="s">
        <v>332</v>
      </c>
      <c r="G166" s="1"/>
      <c r="K166" t="str">
        <f t="shared" si="30"/>
        <v>[165]={[1]="DIVIDER1"; [2]={["ENGLISH"] = "Dyes"; }; };</v>
      </c>
      <c r="L166" t="str">
        <f t="shared" si="31"/>
        <v>[1]=;</v>
      </c>
      <c r="M166" t="str">
        <f t="shared" si="32"/>
        <v/>
      </c>
      <c r="N166" t="str">
        <f t="shared" si="33"/>
        <v>[2]={};</v>
      </c>
      <c r="O166" t="str">
        <f t="shared" si="34"/>
        <v/>
      </c>
      <c r="P166" t="str">
        <f t="shared" si="35"/>
        <v/>
      </c>
      <c r="Q166" t="str">
        <f t="shared" si="36"/>
        <v/>
      </c>
      <c r="R166" t="str">
        <f t="shared" si="37"/>
        <v/>
      </c>
      <c r="S166" t="str">
        <f t="shared" si="38"/>
        <v/>
      </c>
      <c r="T166" t="str">
        <f t="shared" si="39"/>
        <v/>
      </c>
    </row>
    <row r="167" spans="1:20" x14ac:dyDescent="0.25">
      <c r="B167" t="s">
        <v>333</v>
      </c>
      <c r="C167" t="s">
        <v>334</v>
      </c>
      <c r="D167">
        <v>6</v>
      </c>
      <c r="G167" s="1">
        <v>10</v>
      </c>
      <c r="K167" t="str">
        <f t="shared" si="30"/>
        <v>[166]={[3]=6;[2]={["GENERIC_MITHRIL"]=10;};[1]=0x70044B8E;}; --Shire-plum Dye</v>
      </c>
      <c r="L167" t="str">
        <f t="shared" si="31"/>
        <v>[1]=0x70044B8E;</v>
      </c>
      <c r="M167" t="str">
        <f t="shared" si="32"/>
        <v>[3]=6;</v>
      </c>
      <c r="N167" t="str">
        <f t="shared" si="33"/>
        <v>[2]={["GENERIC_MITHRIL"]=10;};</v>
      </c>
      <c r="O167" t="str">
        <f t="shared" si="34"/>
        <v/>
      </c>
      <c r="P167" t="str">
        <f t="shared" si="35"/>
        <v/>
      </c>
      <c r="Q167" t="str">
        <f t="shared" si="36"/>
        <v>["GENERIC_MITHRIL"]=10;</v>
      </c>
      <c r="R167" t="str">
        <f t="shared" si="37"/>
        <v/>
      </c>
      <c r="S167" t="str">
        <f t="shared" si="38"/>
        <v/>
      </c>
      <c r="T167" t="str">
        <f t="shared" si="39"/>
        <v/>
      </c>
    </row>
    <row r="168" spans="1:20" x14ac:dyDescent="0.25">
      <c r="B168" t="s">
        <v>335</v>
      </c>
      <c r="C168" t="s">
        <v>346</v>
      </c>
      <c r="D168">
        <v>6</v>
      </c>
      <c r="G168" s="1">
        <v>10</v>
      </c>
      <c r="K168" t="str">
        <f t="shared" si="30"/>
        <v>[167]={[3]=6;[2]={["GENERIC_MITHRIL"]=10;};[1]=0x70044B93;}; --Bullroarer's Green Dye</v>
      </c>
      <c r="L168" t="str">
        <f t="shared" si="31"/>
        <v>[1]=0x70044B93;</v>
      </c>
      <c r="M168" t="str">
        <f t="shared" si="32"/>
        <v>[3]=6;</v>
      </c>
      <c r="N168" t="str">
        <f t="shared" si="33"/>
        <v>[2]={["GENERIC_MITHRIL"]=10;};</v>
      </c>
      <c r="O168" t="str">
        <f t="shared" si="34"/>
        <v/>
      </c>
      <c r="P168" t="str">
        <f t="shared" si="35"/>
        <v/>
      </c>
      <c r="Q168" t="str">
        <f t="shared" si="36"/>
        <v>["GENERIC_MITHRIL"]=10;</v>
      </c>
      <c r="R168" t="str">
        <f t="shared" si="37"/>
        <v/>
      </c>
      <c r="S168" t="str">
        <f t="shared" si="38"/>
        <v/>
      </c>
      <c r="T168" t="str">
        <f t="shared" si="39"/>
        <v/>
      </c>
    </row>
    <row r="169" spans="1:20" x14ac:dyDescent="0.25">
      <c r="B169" t="s">
        <v>336</v>
      </c>
      <c r="C169" t="s">
        <v>347</v>
      </c>
      <c r="D169">
        <v>6</v>
      </c>
      <c r="E169">
        <v>15</v>
      </c>
      <c r="G169" s="1"/>
      <c r="K169" t="str">
        <f t="shared" si="30"/>
        <v>[168]={[3]=6;[2]={["SPRING_FESTIVAL"]=15;};[1]=0x70044B96;}; --Lavender Dye</v>
      </c>
      <c r="L169" t="str">
        <f t="shared" si="31"/>
        <v>[1]=0x70044B96;</v>
      </c>
      <c r="M169" t="str">
        <f t="shared" si="32"/>
        <v>[3]=6;</v>
      </c>
      <c r="N169" t="str">
        <f t="shared" si="33"/>
        <v>[2]={["SPRING_FESTIVAL"]=15;};</v>
      </c>
      <c r="O169" t="str">
        <f t="shared" si="34"/>
        <v>["SPRING_FESTIVAL"]=15;</v>
      </c>
      <c r="P169" t="str">
        <f t="shared" si="35"/>
        <v/>
      </c>
      <c r="Q169" t="str">
        <f t="shared" si="36"/>
        <v/>
      </c>
      <c r="R169" t="str">
        <f t="shared" si="37"/>
        <v/>
      </c>
      <c r="S169" t="str">
        <f t="shared" si="38"/>
        <v/>
      </c>
      <c r="T169" t="str">
        <f t="shared" si="39"/>
        <v/>
      </c>
    </row>
    <row r="170" spans="1:20" x14ac:dyDescent="0.25">
      <c r="B170" t="s">
        <v>337</v>
      </c>
      <c r="C170" t="s">
        <v>348</v>
      </c>
      <c r="D170">
        <v>6</v>
      </c>
      <c r="E170">
        <v>15</v>
      </c>
      <c r="G170" s="1"/>
      <c r="K170" t="str">
        <f t="shared" si="30"/>
        <v>[169]={[3]=6;[2]={["SPRING_FESTIVAL"]=15;};[1]=0x70044B91;}; --Dark Purple Dye</v>
      </c>
      <c r="L170" t="str">
        <f t="shared" si="31"/>
        <v>[1]=0x70044B91;</v>
      </c>
      <c r="M170" t="str">
        <f t="shared" si="32"/>
        <v>[3]=6;</v>
      </c>
      <c r="N170" t="str">
        <f t="shared" si="33"/>
        <v>[2]={["SPRING_FESTIVAL"]=15;};</v>
      </c>
      <c r="O170" t="str">
        <f t="shared" si="34"/>
        <v>["SPRING_FESTIVAL"]=15;</v>
      </c>
      <c r="P170" t="str">
        <f t="shared" si="35"/>
        <v/>
      </c>
      <c r="Q170" t="str">
        <f t="shared" si="36"/>
        <v/>
      </c>
      <c r="R170" t="str">
        <f t="shared" si="37"/>
        <v/>
      </c>
      <c r="S170" t="str">
        <f t="shared" si="38"/>
        <v/>
      </c>
      <c r="T170" t="str">
        <f t="shared" si="39"/>
        <v/>
      </c>
    </row>
    <row r="171" spans="1:20" x14ac:dyDescent="0.25">
      <c r="B171" t="s">
        <v>338</v>
      </c>
      <c r="C171" t="s">
        <v>349</v>
      </c>
      <c r="E171">
        <v>10</v>
      </c>
      <c r="G171" s="1"/>
      <c r="K171" t="str">
        <f t="shared" si="30"/>
        <v>[170]={[2]={["SPRING_FESTIVAL"]=10;};[1]=0x700553A2;}; --Assortment of Dwarf-candle</v>
      </c>
      <c r="L171" t="str">
        <f t="shared" si="31"/>
        <v>[1]=0x700553A2;</v>
      </c>
      <c r="M171" t="str">
        <f t="shared" si="32"/>
        <v/>
      </c>
      <c r="N171" t="str">
        <f t="shared" si="33"/>
        <v>[2]={["SPRING_FESTIVAL"]=10;};</v>
      </c>
      <c r="O171" t="str">
        <f t="shared" si="34"/>
        <v>["SPRING_FESTIVAL"]=10;</v>
      </c>
      <c r="P171" t="str">
        <f t="shared" si="35"/>
        <v/>
      </c>
      <c r="Q171" t="str">
        <f t="shared" si="36"/>
        <v/>
      </c>
      <c r="R171" t="str">
        <f t="shared" si="37"/>
        <v/>
      </c>
      <c r="S171" t="str">
        <f t="shared" si="38"/>
        <v/>
      </c>
      <c r="T171" t="str">
        <f t="shared" si="39"/>
        <v/>
      </c>
    </row>
    <row r="172" spans="1:20" x14ac:dyDescent="0.25">
      <c r="B172" t="s">
        <v>339</v>
      </c>
      <c r="C172" t="s">
        <v>350</v>
      </c>
      <c r="D172">
        <v>5</v>
      </c>
      <c r="E172">
        <v>5</v>
      </c>
      <c r="G172" s="1"/>
      <c r="K172" t="str">
        <f t="shared" si="30"/>
        <v>[171]={[3]=5;[2]={["SPRING_FESTIVAL"]=5;};[1]=0x70052CE1;}; --Yellow Dwarf-candle</v>
      </c>
      <c r="L172" t="str">
        <f t="shared" si="31"/>
        <v>[1]=0x70052CE1;</v>
      </c>
      <c r="M172" t="str">
        <f t="shared" si="32"/>
        <v>[3]=5;</v>
      </c>
      <c r="N172" t="str">
        <f t="shared" si="33"/>
        <v>[2]={["SPRING_FESTIVAL"]=5;};</v>
      </c>
      <c r="O172" t="str">
        <f t="shared" si="34"/>
        <v>["SPRING_FESTIVAL"]=5;</v>
      </c>
      <c r="P172" t="str">
        <f t="shared" si="35"/>
        <v/>
      </c>
      <c r="Q172" t="str">
        <f t="shared" si="36"/>
        <v/>
      </c>
      <c r="R172" t="str">
        <f t="shared" si="37"/>
        <v/>
      </c>
      <c r="S172" t="str">
        <f t="shared" si="38"/>
        <v/>
      </c>
      <c r="T172" t="str">
        <f t="shared" si="39"/>
        <v/>
      </c>
    </row>
    <row r="173" spans="1:20" x14ac:dyDescent="0.25">
      <c r="B173" t="s">
        <v>340</v>
      </c>
      <c r="C173" t="s">
        <v>351</v>
      </c>
      <c r="D173">
        <v>5</v>
      </c>
      <c r="E173">
        <v>5</v>
      </c>
      <c r="G173" s="1"/>
      <c r="K173" t="str">
        <f t="shared" si="30"/>
        <v>[172]={[3]=5;[2]={["SPRING_FESTIVAL"]=5;};[1]=0x70052CE2;}; --Red Dwarf-candle</v>
      </c>
      <c r="L173" t="str">
        <f t="shared" si="31"/>
        <v>[1]=0x70052CE2;</v>
      </c>
      <c r="M173" t="str">
        <f t="shared" si="32"/>
        <v>[3]=5;</v>
      </c>
      <c r="N173" t="str">
        <f t="shared" si="33"/>
        <v>[2]={["SPRING_FESTIVAL"]=5;};</v>
      </c>
      <c r="O173" t="str">
        <f t="shared" si="34"/>
        <v>["SPRING_FESTIVAL"]=5;</v>
      </c>
      <c r="P173" t="str">
        <f t="shared" si="35"/>
        <v/>
      </c>
      <c r="Q173" t="str">
        <f t="shared" si="36"/>
        <v/>
      </c>
      <c r="R173" t="str">
        <f t="shared" si="37"/>
        <v/>
      </c>
      <c r="S173" t="str">
        <f t="shared" si="38"/>
        <v/>
      </c>
      <c r="T173" t="str">
        <f t="shared" si="39"/>
        <v/>
      </c>
    </row>
    <row r="174" spans="1:20" x14ac:dyDescent="0.25">
      <c r="B174" t="s">
        <v>341</v>
      </c>
      <c r="C174" t="s">
        <v>356</v>
      </c>
      <c r="D174">
        <v>5</v>
      </c>
      <c r="E174">
        <v>5</v>
      </c>
      <c r="G174" s="1"/>
      <c r="K174" t="str">
        <f t="shared" si="30"/>
        <v>[173]={[3]=5;[2]={["SPRING_FESTIVAL"]=5;};[1]=0x70052CE3;}; --Green Dwarf-candle</v>
      </c>
      <c r="L174" t="str">
        <f t="shared" si="31"/>
        <v>[1]=0x70052CE3;</v>
      </c>
      <c r="M174" t="str">
        <f t="shared" si="32"/>
        <v>[3]=5;</v>
      </c>
      <c r="N174" t="str">
        <f t="shared" si="33"/>
        <v>[2]={["SPRING_FESTIVAL"]=5;};</v>
      </c>
      <c r="O174" t="str">
        <f t="shared" si="34"/>
        <v>["SPRING_FESTIVAL"]=5;</v>
      </c>
      <c r="P174" t="str">
        <f t="shared" si="35"/>
        <v/>
      </c>
      <c r="Q174" t="str">
        <f t="shared" si="36"/>
        <v/>
      </c>
      <c r="R174" t="str">
        <f t="shared" si="37"/>
        <v/>
      </c>
      <c r="S174" t="str">
        <f t="shared" si="38"/>
        <v/>
      </c>
      <c r="T174" t="str">
        <f t="shared" si="39"/>
        <v/>
      </c>
    </row>
    <row r="175" spans="1:20" x14ac:dyDescent="0.25">
      <c r="B175" t="s">
        <v>342</v>
      </c>
      <c r="C175" t="s">
        <v>355</v>
      </c>
      <c r="D175">
        <v>5</v>
      </c>
      <c r="E175">
        <v>5</v>
      </c>
      <c r="G175" s="1"/>
      <c r="K175" t="str">
        <f t="shared" si="30"/>
        <v>[174]={[3]=5;[2]={["SPRING_FESTIVAL"]=5;};[1]=0x70052CE0;}; --Blue Dwarf-candle</v>
      </c>
      <c r="L175" t="str">
        <f t="shared" si="31"/>
        <v>[1]=0x70052CE0;</v>
      </c>
      <c r="M175" t="str">
        <f t="shared" si="32"/>
        <v>[3]=5;</v>
      </c>
      <c r="N175" t="str">
        <f t="shared" si="33"/>
        <v>[2]={["SPRING_FESTIVAL"]=5;};</v>
      </c>
      <c r="O175" t="str">
        <f t="shared" si="34"/>
        <v>["SPRING_FESTIVAL"]=5;</v>
      </c>
      <c r="P175" t="str">
        <f t="shared" si="35"/>
        <v/>
      </c>
      <c r="Q175" t="str">
        <f t="shared" si="36"/>
        <v/>
      </c>
      <c r="R175" t="str">
        <f t="shared" si="37"/>
        <v/>
      </c>
      <c r="S175" t="str">
        <f t="shared" si="38"/>
        <v/>
      </c>
      <c r="T175" t="str">
        <f t="shared" si="39"/>
        <v/>
      </c>
    </row>
    <row r="176" spans="1:20" x14ac:dyDescent="0.25">
      <c r="B176" t="s">
        <v>343</v>
      </c>
      <c r="C176" t="s">
        <v>353</v>
      </c>
      <c r="D176">
        <v>5</v>
      </c>
      <c r="E176">
        <v>5</v>
      </c>
      <c r="G176" s="1"/>
      <c r="K176" t="str">
        <f t="shared" si="30"/>
        <v>[175]={[3]=5;[2]={["SPRING_FESTIVAL"]=5;};[1]=0x70052CDD;}; --Orange Dwarf-candle</v>
      </c>
      <c r="L176" t="str">
        <f t="shared" si="31"/>
        <v>[1]=0x70052CDD;</v>
      </c>
      <c r="M176" t="str">
        <f t="shared" si="32"/>
        <v>[3]=5;</v>
      </c>
      <c r="N176" t="str">
        <f t="shared" si="33"/>
        <v>[2]={["SPRING_FESTIVAL"]=5;};</v>
      </c>
      <c r="O176" t="str">
        <f t="shared" si="34"/>
        <v>["SPRING_FESTIVAL"]=5;</v>
      </c>
      <c r="P176" t="str">
        <f t="shared" si="35"/>
        <v/>
      </c>
      <c r="Q176" t="str">
        <f t="shared" si="36"/>
        <v/>
      </c>
      <c r="R176" t="str">
        <f t="shared" si="37"/>
        <v/>
      </c>
      <c r="S176" t="str">
        <f t="shared" si="38"/>
        <v/>
      </c>
      <c r="T176" t="str">
        <f t="shared" si="39"/>
        <v/>
      </c>
    </row>
    <row r="177" spans="1:20" x14ac:dyDescent="0.25">
      <c r="B177" t="s">
        <v>344</v>
      </c>
      <c r="C177" t="s">
        <v>354</v>
      </c>
      <c r="D177">
        <v>5</v>
      </c>
      <c r="E177">
        <v>5</v>
      </c>
      <c r="G177" s="1"/>
      <c r="K177" t="str">
        <f t="shared" si="30"/>
        <v>[176]={[3]=5;[2]={["SPRING_FESTIVAL"]=5;};[1]=0x70052CDE;}; --White Dwarf-candle</v>
      </c>
      <c r="L177" t="str">
        <f t="shared" si="31"/>
        <v>[1]=0x70052CDE;</v>
      </c>
      <c r="M177" t="str">
        <f t="shared" si="32"/>
        <v>[3]=5;</v>
      </c>
      <c r="N177" t="str">
        <f t="shared" si="33"/>
        <v>[2]={["SPRING_FESTIVAL"]=5;};</v>
      </c>
      <c r="O177" t="str">
        <f t="shared" si="34"/>
        <v>["SPRING_FESTIVAL"]=5;</v>
      </c>
      <c r="P177" t="str">
        <f t="shared" si="35"/>
        <v/>
      </c>
      <c r="Q177" t="str">
        <f t="shared" si="36"/>
        <v/>
      </c>
      <c r="R177" t="str">
        <f t="shared" si="37"/>
        <v/>
      </c>
      <c r="S177" t="str">
        <f t="shared" si="38"/>
        <v/>
      </c>
      <c r="T177" t="str">
        <f t="shared" si="39"/>
        <v/>
      </c>
    </row>
    <row r="178" spans="1:20" x14ac:dyDescent="0.25">
      <c r="B178" t="s">
        <v>345</v>
      </c>
      <c r="C178" t="s">
        <v>352</v>
      </c>
      <c r="D178">
        <v>5</v>
      </c>
      <c r="E178">
        <v>5</v>
      </c>
      <c r="G178" s="1"/>
      <c r="K178" t="str">
        <f t="shared" si="30"/>
        <v>[177]={[3]=5;[2]={["SPRING_FESTIVAL"]=5;};[1]=0x70052CDF;}; --Purple Dwarf-candle</v>
      </c>
      <c r="L178" t="str">
        <f t="shared" si="31"/>
        <v>[1]=0x70052CDF;</v>
      </c>
      <c r="M178" t="str">
        <f t="shared" si="32"/>
        <v>[3]=5;</v>
      </c>
      <c r="N178" t="str">
        <f t="shared" si="33"/>
        <v>[2]={["SPRING_FESTIVAL"]=5;};</v>
      </c>
      <c r="O178" t="str">
        <f t="shared" si="34"/>
        <v>["SPRING_FESTIVAL"]=5;</v>
      </c>
      <c r="P178" t="str">
        <f t="shared" si="35"/>
        <v/>
      </c>
      <c r="Q178" t="str">
        <f t="shared" si="36"/>
        <v/>
      </c>
      <c r="R178" t="str">
        <f t="shared" si="37"/>
        <v/>
      </c>
      <c r="S178" t="str">
        <f t="shared" si="38"/>
        <v/>
      </c>
      <c r="T178" t="str">
        <f t="shared" si="39"/>
        <v/>
      </c>
    </row>
    <row r="179" spans="1:20" x14ac:dyDescent="0.25">
      <c r="A179" t="s">
        <v>357</v>
      </c>
      <c r="G179" s="1"/>
      <c r="K179" t="str">
        <f t="shared" si="30"/>
        <v>[178]={[1]="DIVIDER1"; [2]={["ENGLISH"] = "Cosmetic Pets"; }; };</v>
      </c>
      <c r="L179" t="str">
        <f t="shared" si="31"/>
        <v>[1]=;</v>
      </c>
      <c r="M179" t="str">
        <f t="shared" si="32"/>
        <v/>
      </c>
      <c r="N179" t="str">
        <f t="shared" si="33"/>
        <v>[2]={};</v>
      </c>
      <c r="O179" t="str">
        <f t="shared" si="34"/>
        <v/>
      </c>
      <c r="P179" t="str">
        <f t="shared" si="35"/>
        <v/>
      </c>
      <c r="Q179" t="str">
        <f t="shared" si="36"/>
        <v/>
      </c>
      <c r="R179" t="str">
        <f t="shared" si="37"/>
        <v/>
      </c>
      <c r="S179" t="str">
        <f t="shared" si="38"/>
        <v/>
      </c>
      <c r="T179" t="str">
        <f t="shared" si="39"/>
        <v/>
      </c>
    </row>
    <row r="180" spans="1:20" x14ac:dyDescent="0.25">
      <c r="B180" t="s">
        <v>358</v>
      </c>
      <c r="C180" t="s">
        <v>373</v>
      </c>
      <c r="G180" s="1">
        <v>30</v>
      </c>
      <c r="K180" t="str">
        <f t="shared" si="30"/>
        <v>[179]={[2]={["GENERIC_MITHRIL"]=30;};[1]=0x7006A6DD;}; --Tome of the Perfect Curl Garden Snail</v>
      </c>
      <c r="L180" t="str">
        <f t="shared" si="31"/>
        <v>[1]=0x7006A6DD;</v>
      </c>
      <c r="M180" t="str">
        <f t="shared" si="32"/>
        <v/>
      </c>
      <c r="N180" t="str">
        <f t="shared" si="33"/>
        <v>[2]={["GENERIC_MITHRIL"]=30;};</v>
      </c>
      <c r="O180" t="str">
        <f t="shared" si="34"/>
        <v/>
      </c>
      <c r="P180" t="str">
        <f t="shared" si="35"/>
        <v/>
      </c>
      <c r="Q180" t="str">
        <f t="shared" si="36"/>
        <v>["GENERIC_MITHRIL"]=30;</v>
      </c>
      <c r="R180" t="str">
        <f t="shared" si="37"/>
        <v/>
      </c>
      <c r="S180" t="str">
        <f t="shared" si="38"/>
        <v/>
      </c>
      <c r="T180" t="str">
        <f t="shared" si="39"/>
        <v/>
      </c>
    </row>
    <row r="181" spans="1:20" x14ac:dyDescent="0.25">
      <c r="B181" t="s">
        <v>359</v>
      </c>
      <c r="C181" t="s">
        <v>374</v>
      </c>
      <c r="E181">
        <v>25</v>
      </c>
      <c r="G181" s="1"/>
      <c r="K181" t="str">
        <f t="shared" si="30"/>
        <v>[180]={[2]={["SPRING_FESTIVAL"]=25;};[1]=0x70064AC5;}; --Tome of the White Puppy</v>
      </c>
      <c r="L181" t="str">
        <f t="shared" si="31"/>
        <v>[1]=0x70064AC5;</v>
      </c>
      <c r="M181" t="str">
        <f t="shared" si="32"/>
        <v/>
      </c>
      <c r="N181" t="str">
        <f t="shared" si="33"/>
        <v>[2]={["SPRING_FESTIVAL"]=25;};</v>
      </c>
      <c r="O181" t="str">
        <f t="shared" si="34"/>
        <v>["SPRING_FESTIVAL"]=25;</v>
      </c>
      <c r="P181" t="str">
        <f t="shared" si="35"/>
        <v/>
      </c>
      <c r="Q181" t="str">
        <f t="shared" si="36"/>
        <v/>
      </c>
      <c r="R181" t="str">
        <f t="shared" si="37"/>
        <v/>
      </c>
      <c r="S181" t="str">
        <f t="shared" si="38"/>
        <v/>
      </c>
      <c r="T181" t="str">
        <f t="shared" si="39"/>
        <v/>
      </c>
    </row>
    <row r="182" spans="1:20" x14ac:dyDescent="0.25">
      <c r="B182" t="s">
        <v>360</v>
      </c>
      <c r="C182" t="s">
        <v>375</v>
      </c>
      <c r="E182">
        <v>25</v>
      </c>
      <c r="G182" s="1"/>
      <c r="K182" t="str">
        <f t="shared" si="30"/>
        <v>[181]={[2]={["SPRING_FESTIVAL"]=25;};[1]=0x70058C2B;}; --Tome of the Wild Spotted Donkey</v>
      </c>
      <c r="L182" t="str">
        <f t="shared" si="31"/>
        <v>[1]=0x70058C2B;</v>
      </c>
      <c r="M182" t="str">
        <f t="shared" si="32"/>
        <v/>
      </c>
      <c r="N182" t="str">
        <f t="shared" si="33"/>
        <v>[2]={["SPRING_FESTIVAL"]=25;};</v>
      </c>
      <c r="O182" t="str">
        <f t="shared" si="34"/>
        <v>["SPRING_FESTIVAL"]=25;</v>
      </c>
      <c r="P182" t="str">
        <f t="shared" si="35"/>
        <v/>
      </c>
      <c r="Q182" t="str">
        <f t="shared" si="36"/>
        <v/>
      </c>
      <c r="R182" t="str">
        <f t="shared" si="37"/>
        <v/>
      </c>
      <c r="S182" t="str">
        <f t="shared" si="38"/>
        <v/>
      </c>
      <c r="T182" t="str">
        <f t="shared" si="39"/>
        <v/>
      </c>
    </row>
    <row r="183" spans="1:20" x14ac:dyDescent="0.25">
      <c r="B183" t="s">
        <v>361</v>
      </c>
      <c r="C183" t="s">
        <v>376</v>
      </c>
      <c r="E183">
        <v>25</v>
      </c>
      <c r="G183" s="1"/>
      <c r="K183" t="str">
        <f t="shared" si="30"/>
        <v>[182]={[2]={["SPRING_FESTIVAL"]=25;};[1]=0x70057386;}; --Tome of the Silly Goose</v>
      </c>
      <c r="L183" t="str">
        <f t="shared" si="31"/>
        <v>[1]=0x70057386;</v>
      </c>
      <c r="M183" t="str">
        <f t="shared" si="32"/>
        <v/>
      </c>
      <c r="N183" t="str">
        <f t="shared" si="33"/>
        <v>[2]={["SPRING_FESTIVAL"]=25;};</v>
      </c>
      <c r="O183" t="str">
        <f t="shared" si="34"/>
        <v>["SPRING_FESTIVAL"]=25;</v>
      </c>
      <c r="P183" t="str">
        <f t="shared" si="35"/>
        <v/>
      </c>
      <c r="Q183" t="str">
        <f t="shared" si="36"/>
        <v/>
      </c>
      <c r="R183" t="str">
        <f t="shared" si="37"/>
        <v/>
      </c>
      <c r="S183" t="str">
        <f t="shared" si="38"/>
        <v/>
      </c>
      <c r="T183" t="str">
        <f t="shared" si="39"/>
        <v/>
      </c>
    </row>
    <row r="184" spans="1:20" x14ac:dyDescent="0.25">
      <c r="B184" t="s">
        <v>362</v>
      </c>
      <c r="C184" t="s">
        <v>377</v>
      </c>
      <c r="E184">
        <v>25</v>
      </c>
      <c r="G184" s="1"/>
      <c r="K184" t="str">
        <f t="shared" si="30"/>
        <v>[183]={[2]={["SPRING_FESTIVAL"]=25;};[1]=0x7005735D;}; --Tome of the Woodland Rabbit</v>
      </c>
      <c r="L184" t="str">
        <f t="shared" si="31"/>
        <v>[1]=0x7005735D;</v>
      </c>
      <c r="M184" t="str">
        <f t="shared" si="32"/>
        <v/>
      </c>
      <c r="N184" t="str">
        <f t="shared" si="33"/>
        <v>[2]={["SPRING_FESTIVAL"]=25;};</v>
      </c>
      <c r="O184" t="str">
        <f t="shared" si="34"/>
        <v>["SPRING_FESTIVAL"]=25;</v>
      </c>
      <c r="P184" t="str">
        <f t="shared" si="35"/>
        <v/>
      </c>
      <c r="Q184" t="str">
        <f t="shared" si="36"/>
        <v/>
      </c>
      <c r="R184" t="str">
        <f t="shared" si="37"/>
        <v/>
      </c>
      <c r="S184" t="str">
        <f t="shared" si="38"/>
        <v/>
      </c>
      <c r="T184" t="str">
        <f t="shared" si="39"/>
        <v/>
      </c>
    </row>
    <row r="185" spans="1:20" x14ac:dyDescent="0.25">
      <c r="B185" t="s">
        <v>363</v>
      </c>
      <c r="C185" t="s">
        <v>378</v>
      </c>
      <c r="E185">
        <v>25</v>
      </c>
      <c r="G185" s="1"/>
      <c r="K185" t="str">
        <f t="shared" si="30"/>
        <v>[184]={[2]={["SPRING_FESTIVAL"]=25;};[1]=0x7005735B;}; --Tome of the White-headed Hawk</v>
      </c>
      <c r="L185" t="str">
        <f t="shared" si="31"/>
        <v>[1]=0x7005735B;</v>
      </c>
      <c r="M185" t="str">
        <f t="shared" si="32"/>
        <v/>
      </c>
      <c r="N185" t="str">
        <f t="shared" si="33"/>
        <v>[2]={["SPRING_FESTIVAL"]=25;};</v>
      </c>
      <c r="O185" t="str">
        <f t="shared" si="34"/>
        <v>["SPRING_FESTIVAL"]=25;</v>
      </c>
      <c r="P185" t="str">
        <f t="shared" si="35"/>
        <v/>
      </c>
      <c r="Q185" t="str">
        <f t="shared" si="36"/>
        <v/>
      </c>
      <c r="R185" t="str">
        <f t="shared" si="37"/>
        <v/>
      </c>
      <c r="S185" t="str">
        <f t="shared" si="38"/>
        <v/>
      </c>
      <c r="T185" t="str">
        <f t="shared" si="39"/>
        <v/>
      </c>
    </row>
    <row r="186" spans="1:20" x14ac:dyDescent="0.25">
      <c r="B186" t="s">
        <v>364</v>
      </c>
      <c r="C186" t="s">
        <v>379</v>
      </c>
      <c r="E186">
        <v>25</v>
      </c>
      <c r="G186" s="1"/>
      <c r="K186" t="str">
        <f t="shared" si="30"/>
        <v>[185]={[2]={["SPRING_FESTIVAL"]=25;};[1]=0x7004DA51;}; --Tome of the Male Spring Pheasant</v>
      </c>
      <c r="L186" t="str">
        <f t="shared" si="31"/>
        <v>[1]=0x7004DA51;</v>
      </c>
      <c r="M186" t="str">
        <f t="shared" si="32"/>
        <v/>
      </c>
      <c r="N186" t="str">
        <f t="shared" si="33"/>
        <v>[2]={["SPRING_FESTIVAL"]=25;};</v>
      </c>
      <c r="O186" t="str">
        <f t="shared" si="34"/>
        <v>["SPRING_FESTIVAL"]=25;</v>
      </c>
      <c r="P186" t="str">
        <f t="shared" si="35"/>
        <v/>
      </c>
      <c r="Q186" t="str">
        <f t="shared" si="36"/>
        <v/>
      </c>
      <c r="R186" t="str">
        <f t="shared" si="37"/>
        <v/>
      </c>
      <c r="S186" t="str">
        <f t="shared" si="38"/>
        <v/>
      </c>
      <c r="T186" t="str">
        <f t="shared" si="39"/>
        <v/>
      </c>
    </row>
    <row r="187" spans="1:20" x14ac:dyDescent="0.25">
      <c r="B187" t="s">
        <v>365</v>
      </c>
      <c r="C187" t="s">
        <v>380</v>
      </c>
      <c r="E187">
        <v>25</v>
      </c>
      <c r="G187" s="1"/>
      <c r="K187" t="str">
        <f t="shared" si="30"/>
        <v>[186]={[2]={["SPRING_FESTIVAL"]=25;};[1]=0x7004DA58;}; --Tome of the Female Spring Pheasant</v>
      </c>
      <c r="L187" t="str">
        <f t="shared" si="31"/>
        <v>[1]=0x7004DA58;</v>
      </c>
      <c r="M187" t="str">
        <f t="shared" si="32"/>
        <v/>
      </c>
      <c r="N187" t="str">
        <f t="shared" si="33"/>
        <v>[2]={["SPRING_FESTIVAL"]=25;};</v>
      </c>
      <c r="O187" t="str">
        <f t="shared" si="34"/>
        <v>["SPRING_FESTIVAL"]=25;</v>
      </c>
      <c r="P187" t="str">
        <f t="shared" si="35"/>
        <v/>
      </c>
      <c r="Q187" t="str">
        <f t="shared" si="36"/>
        <v/>
      </c>
      <c r="R187" t="str">
        <f t="shared" si="37"/>
        <v/>
      </c>
      <c r="S187" t="str">
        <f t="shared" si="38"/>
        <v/>
      </c>
      <c r="T187" t="str">
        <f t="shared" si="39"/>
        <v/>
      </c>
    </row>
    <row r="188" spans="1:20" x14ac:dyDescent="0.25">
      <c r="B188" t="s">
        <v>366</v>
      </c>
      <c r="C188" t="s">
        <v>381</v>
      </c>
      <c r="E188">
        <v>25</v>
      </c>
      <c r="G188" s="1"/>
      <c r="K188" t="str">
        <f t="shared" si="30"/>
        <v>[187]={[2]={["SPRING_FESTIVAL"]=25;};[1]=0x7004DA5B;}; --Tome of the Hedgehog</v>
      </c>
      <c r="L188" t="str">
        <f t="shared" si="31"/>
        <v>[1]=0x7004DA5B;</v>
      </c>
      <c r="M188" t="str">
        <f t="shared" si="32"/>
        <v/>
      </c>
      <c r="N188" t="str">
        <f t="shared" si="33"/>
        <v>[2]={["SPRING_FESTIVAL"]=25;};</v>
      </c>
      <c r="O188" t="str">
        <f t="shared" si="34"/>
        <v>["SPRING_FESTIVAL"]=25;</v>
      </c>
      <c r="P188" t="str">
        <f t="shared" si="35"/>
        <v/>
      </c>
      <c r="Q188" t="str">
        <f t="shared" si="36"/>
        <v/>
      </c>
      <c r="R188" t="str">
        <f t="shared" si="37"/>
        <v/>
      </c>
      <c r="S188" t="str">
        <f t="shared" si="38"/>
        <v/>
      </c>
      <c r="T188" t="str">
        <f t="shared" si="39"/>
        <v/>
      </c>
    </row>
    <row r="189" spans="1:20" x14ac:dyDescent="0.25">
      <c r="B189" t="s">
        <v>367</v>
      </c>
      <c r="C189" t="s">
        <v>382</v>
      </c>
      <c r="E189">
        <v>25</v>
      </c>
      <c r="G189" s="1"/>
      <c r="K189" t="str">
        <f t="shared" si="30"/>
        <v>[188]={[2]={["SPRING_FESTIVAL"]=25;};[1]=0x700485B6;}; --Tome of the Moth Kite</v>
      </c>
      <c r="L189" t="str">
        <f t="shared" si="31"/>
        <v>[1]=0x700485B6;</v>
      </c>
      <c r="M189" t="str">
        <f t="shared" si="32"/>
        <v/>
      </c>
      <c r="N189" t="str">
        <f t="shared" si="33"/>
        <v>[2]={["SPRING_FESTIVAL"]=25;};</v>
      </c>
      <c r="O189" t="str">
        <f t="shared" si="34"/>
        <v>["SPRING_FESTIVAL"]=25;</v>
      </c>
      <c r="P189" t="str">
        <f t="shared" si="35"/>
        <v/>
      </c>
      <c r="Q189" t="str">
        <f t="shared" si="36"/>
        <v/>
      </c>
      <c r="R189" t="str">
        <f t="shared" si="37"/>
        <v/>
      </c>
      <c r="S189" t="str">
        <f t="shared" si="38"/>
        <v/>
      </c>
      <c r="T189" t="str">
        <f t="shared" si="39"/>
        <v/>
      </c>
    </row>
    <row r="190" spans="1:20" x14ac:dyDescent="0.25">
      <c r="B190" t="s">
        <v>368</v>
      </c>
      <c r="C190" t="s">
        <v>383</v>
      </c>
      <c r="E190">
        <v>20</v>
      </c>
      <c r="G190" s="1"/>
      <c r="K190" t="str">
        <f t="shared" si="30"/>
        <v>[189]={[2]={["SPRING_FESTIVAL"]=20;};[1]=0x700485BF;}; --Tome of the Floral Kite</v>
      </c>
      <c r="L190" t="str">
        <f t="shared" si="31"/>
        <v>[1]=0x700485BF;</v>
      </c>
      <c r="M190" t="str">
        <f t="shared" si="32"/>
        <v/>
      </c>
      <c r="N190" t="str">
        <f t="shared" si="33"/>
        <v>[2]={["SPRING_FESTIVAL"]=20;};</v>
      </c>
      <c r="O190" t="str">
        <f t="shared" si="34"/>
        <v>["SPRING_FESTIVAL"]=20;</v>
      </c>
      <c r="P190" t="str">
        <f t="shared" si="35"/>
        <v/>
      </c>
      <c r="Q190" t="str">
        <f t="shared" si="36"/>
        <v/>
      </c>
      <c r="R190" t="str">
        <f t="shared" si="37"/>
        <v/>
      </c>
      <c r="S190" t="str">
        <f t="shared" si="38"/>
        <v/>
      </c>
      <c r="T190" t="str">
        <f t="shared" si="39"/>
        <v/>
      </c>
    </row>
    <row r="191" spans="1:20" x14ac:dyDescent="0.25">
      <c r="B191" t="s">
        <v>369</v>
      </c>
      <c r="C191" t="s">
        <v>384</v>
      </c>
      <c r="E191">
        <v>20</v>
      </c>
      <c r="G191" s="1"/>
      <c r="K191" t="str">
        <f t="shared" si="30"/>
        <v>[190]={[2]={["SPRING_FESTIVAL"]=20;};[1]=0x7003F38A;}; --Tome of the Large Shrew</v>
      </c>
      <c r="L191" t="str">
        <f t="shared" si="31"/>
        <v>[1]=0x7003F38A;</v>
      </c>
      <c r="M191" t="str">
        <f t="shared" si="32"/>
        <v/>
      </c>
      <c r="N191" t="str">
        <f t="shared" si="33"/>
        <v>[2]={["SPRING_FESTIVAL"]=20;};</v>
      </c>
      <c r="O191" t="str">
        <f t="shared" si="34"/>
        <v>["SPRING_FESTIVAL"]=20;</v>
      </c>
      <c r="P191" t="str">
        <f t="shared" si="35"/>
        <v/>
      </c>
      <c r="Q191" t="str">
        <f t="shared" si="36"/>
        <v/>
      </c>
      <c r="R191" t="str">
        <f t="shared" si="37"/>
        <v/>
      </c>
      <c r="S191" t="str">
        <f t="shared" si="38"/>
        <v/>
      </c>
      <c r="T191" t="str">
        <f t="shared" si="39"/>
        <v/>
      </c>
    </row>
    <row r="192" spans="1:20" x14ac:dyDescent="0.25">
      <c r="B192" t="s">
        <v>370</v>
      </c>
      <c r="C192" t="s">
        <v>385</v>
      </c>
      <c r="E192">
        <v>250</v>
      </c>
      <c r="G192" s="1"/>
      <c r="K192" t="str">
        <f t="shared" si="30"/>
        <v>[191]={[2]={["SPRING_FESTIVAL"]=250;};[1]=0x7003F388;}; --Tome of the Dusty Shrew</v>
      </c>
      <c r="L192" t="str">
        <f t="shared" si="31"/>
        <v>[1]=0x7003F388;</v>
      </c>
      <c r="M192" t="str">
        <f t="shared" si="32"/>
        <v/>
      </c>
      <c r="N192" t="str">
        <f t="shared" si="33"/>
        <v>[2]={["SPRING_FESTIVAL"]=250;};</v>
      </c>
      <c r="O192" t="str">
        <f t="shared" si="34"/>
        <v>["SPRING_FESTIVAL"]=250;</v>
      </c>
      <c r="P192" t="str">
        <f t="shared" si="35"/>
        <v/>
      </c>
      <c r="Q192" t="str">
        <f t="shared" si="36"/>
        <v/>
      </c>
      <c r="R192" t="str">
        <f t="shared" si="37"/>
        <v/>
      </c>
      <c r="S192" t="str">
        <f t="shared" si="38"/>
        <v/>
      </c>
      <c r="T192" t="str">
        <f t="shared" si="39"/>
        <v/>
      </c>
    </row>
    <row r="193" spans="1:20" x14ac:dyDescent="0.25">
      <c r="B193" t="s">
        <v>371</v>
      </c>
      <c r="C193" t="s">
        <v>386</v>
      </c>
      <c r="E193">
        <v>50</v>
      </c>
      <c r="G193" s="1"/>
      <c r="K193" t="str">
        <f t="shared" si="30"/>
        <v>[192]={[2]={["SPRING_FESTIVAL"]=50;};[1]=0x7003F38C;}; --Tome of the Plain Shrew</v>
      </c>
      <c r="L193" t="str">
        <f t="shared" si="31"/>
        <v>[1]=0x7003F38C;</v>
      </c>
      <c r="M193" t="str">
        <f t="shared" si="32"/>
        <v/>
      </c>
      <c r="N193" t="str">
        <f t="shared" si="33"/>
        <v>[2]={["SPRING_FESTIVAL"]=50;};</v>
      </c>
      <c r="O193" t="str">
        <f t="shared" si="34"/>
        <v>["SPRING_FESTIVAL"]=50;</v>
      </c>
      <c r="P193" t="str">
        <f t="shared" si="35"/>
        <v/>
      </c>
      <c r="Q193" t="str">
        <f t="shared" si="36"/>
        <v/>
      </c>
      <c r="R193" t="str">
        <f t="shared" si="37"/>
        <v/>
      </c>
      <c r="S193" t="str">
        <f t="shared" si="38"/>
        <v/>
      </c>
      <c r="T193" t="str">
        <f t="shared" si="39"/>
        <v/>
      </c>
    </row>
    <row r="194" spans="1:20" x14ac:dyDescent="0.25">
      <c r="B194" t="s">
        <v>372</v>
      </c>
      <c r="C194" t="s">
        <v>387</v>
      </c>
      <c r="E194">
        <v>50</v>
      </c>
      <c r="G194" s="1"/>
      <c r="K194" t="str">
        <f t="shared" si="30"/>
        <v>[193]={[2]={["SPRING_FESTIVAL"]=50;};[1]=0x7003F387;}; --Tome of the Spotted Shrew</v>
      </c>
      <c r="L194" t="str">
        <f t="shared" si="31"/>
        <v>[1]=0x7003F387;</v>
      </c>
      <c r="M194" t="str">
        <f t="shared" si="32"/>
        <v/>
      </c>
      <c r="N194" t="str">
        <f t="shared" si="33"/>
        <v>[2]={["SPRING_FESTIVAL"]=50;};</v>
      </c>
      <c r="O194" t="str">
        <f t="shared" si="34"/>
        <v>["SPRING_FESTIVAL"]=50;</v>
      </c>
      <c r="P194" t="str">
        <f t="shared" si="35"/>
        <v/>
      </c>
      <c r="Q194" t="str">
        <f t="shared" si="36"/>
        <v/>
      </c>
      <c r="R194" t="str">
        <f t="shared" si="37"/>
        <v/>
      </c>
      <c r="S194" t="str">
        <f t="shared" si="38"/>
        <v/>
      </c>
      <c r="T194" t="str">
        <f t="shared" si="39"/>
        <v/>
      </c>
    </row>
    <row r="195" spans="1:20" x14ac:dyDescent="0.25">
      <c r="A195" t="s">
        <v>388</v>
      </c>
      <c r="G195" s="1"/>
      <c r="K195" t="str">
        <f t="shared" ref="K195:K240" si="40">IF(ISBLANK(A195),CONCATENATE("[",ROW()-1,"]={",M195,N195,L195,"};"," --",B195),CONCATENATE("[",ROW()-1,"]={[1]=""DIVIDER1""; [2]={[""ENGLISH""] = """,A195,"""; }; };"))</f>
        <v>[194]={[1]="DIVIDER1"; [2]={["ENGLISH"] = "Gift Boxes"; }; };</v>
      </c>
      <c r="L195" t="str">
        <f t="shared" ref="L195:L240" si="41">CONCATENATE("[1]=",C195,";")</f>
        <v>[1]=;</v>
      </c>
      <c r="M195" t="str">
        <f t="shared" ref="M195:M240" si="42">IF(D195&gt;0,CONCATENATE("[3]=",D195,";"),"")</f>
        <v/>
      </c>
      <c r="N195" t="str">
        <f t="shared" ref="N195:N240" si="43">_xlfn.TEXTJOIN("",TRUE,"[2]={",O195:T195,"};")</f>
        <v>[2]={};</v>
      </c>
      <c r="O195" t="str">
        <f t="shared" ref="O195:O240" si="44">IF(E195&gt;0,CONCATENATE("[""",E$1,"""]=",E195,";"),"")</f>
        <v/>
      </c>
      <c r="P195" t="str">
        <f t="shared" ref="P195:P240" si="45">IF(F195&gt;0,CONCATENATE("[""",F$1,"""]=",F195,";"),"")</f>
        <v/>
      </c>
      <c r="Q195" t="str">
        <f t="shared" ref="Q195:Q240" si="46">IF(G195&gt;0,CONCATENATE("[""",G$1,"""]=",G195,";"),"")</f>
        <v/>
      </c>
      <c r="R195" t="str">
        <f t="shared" ref="R195:R240" si="47">IF(H195&gt;0,CONCATENATE("[""",H$1,"""]=",H195,";"),"")</f>
        <v/>
      </c>
      <c r="S195" t="str">
        <f t="shared" ref="S195:S240" si="48">IF(I195&gt;0,CONCATENATE("[""",I$1,"""]=",I195,";"),"")</f>
        <v/>
      </c>
      <c r="T195" t="str">
        <f t="shared" ref="T195:T240" si="49">IF(J195&gt;0,CONCATENATE("[""",J$1,"""]=",J195,";"),"")</f>
        <v/>
      </c>
    </row>
    <row r="196" spans="1:20" x14ac:dyDescent="0.25">
      <c r="B196" t="s">
        <v>389</v>
      </c>
      <c r="C196" t="s">
        <v>390</v>
      </c>
      <c r="E196">
        <v>15</v>
      </c>
      <c r="G196" s="1"/>
      <c r="K196" t="str">
        <f t="shared" si="40"/>
        <v>[195]={[2]={["SPRING_FESTIVAL"]=15;};[1]=0x7006A6D7;}; --Garments of the Perfect Curl - Gift-wrapped Selection Box</v>
      </c>
      <c r="L196" t="str">
        <f t="shared" si="41"/>
        <v>[1]=0x7006A6D7;</v>
      </c>
      <c r="M196" t="str">
        <f t="shared" si="42"/>
        <v/>
      </c>
      <c r="N196" t="str">
        <f t="shared" si="43"/>
        <v>[2]={["SPRING_FESTIVAL"]=15;};</v>
      </c>
      <c r="O196" t="str">
        <f t="shared" si="44"/>
        <v>["SPRING_FESTIVAL"]=15;</v>
      </c>
      <c r="P196" t="str">
        <f t="shared" si="45"/>
        <v/>
      </c>
      <c r="Q196" t="str">
        <f t="shared" si="46"/>
        <v/>
      </c>
      <c r="R196" t="str">
        <f t="shared" si="47"/>
        <v/>
      </c>
      <c r="S196" t="str">
        <f t="shared" si="48"/>
        <v/>
      </c>
      <c r="T196" t="str">
        <f t="shared" si="49"/>
        <v/>
      </c>
    </row>
    <row r="197" spans="1:20" x14ac:dyDescent="0.25">
      <c r="B197" t="s">
        <v>391</v>
      </c>
      <c r="C197" t="s">
        <v>392</v>
      </c>
      <c r="E197">
        <v>15</v>
      </c>
      <c r="G197" s="1"/>
      <c r="K197" t="str">
        <f t="shared" si="40"/>
        <v>[196]={[2]={["SPRING_FESTIVAL"]=15;};[1]=0x70064D70;}; --Cloaks of New Growth - Gift-wrapped Selection Box</v>
      </c>
      <c r="L197" t="str">
        <f t="shared" si="41"/>
        <v>[1]=0x70064D70;</v>
      </c>
      <c r="M197" t="str">
        <f t="shared" si="42"/>
        <v/>
      </c>
      <c r="N197" t="str">
        <f t="shared" si="43"/>
        <v>[2]={["SPRING_FESTIVAL"]=15;};</v>
      </c>
      <c r="O197" t="str">
        <f t="shared" si="44"/>
        <v>["SPRING_FESTIVAL"]=15;</v>
      </c>
      <c r="P197" t="str">
        <f t="shared" si="45"/>
        <v/>
      </c>
      <c r="Q197" t="str">
        <f t="shared" si="46"/>
        <v/>
      </c>
      <c r="R197" t="str">
        <f t="shared" si="47"/>
        <v/>
      </c>
      <c r="S197" t="str">
        <f t="shared" si="48"/>
        <v/>
      </c>
      <c r="T197" t="str">
        <f t="shared" si="49"/>
        <v/>
      </c>
    </row>
    <row r="198" spans="1:20" x14ac:dyDescent="0.25">
      <c r="B198" t="s">
        <v>393</v>
      </c>
      <c r="C198" t="s">
        <v>394</v>
      </c>
      <c r="E198">
        <v>15</v>
      </c>
      <c r="G198" s="1"/>
      <c r="K198" t="str">
        <f t="shared" si="40"/>
        <v>[197]={[2]={["SPRING_FESTIVAL"]=15;};[1]=0x7005A414;}; --Merry Fellow and Spring Maid Garments - Gift-wrapped selection box</v>
      </c>
      <c r="L198" t="str">
        <f t="shared" si="41"/>
        <v>[1]=0x7005A414;</v>
      </c>
      <c r="M198" t="str">
        <f t="shared" si="42"/>
        <v/>
      </c>
      <c r="N198" t="str">
        <f t="shared" si="43"/>
        <v>[2]={["SPRING_FESTIVAL"]=15;};</v>
      </c>
      <c r="O198" t="str">
        <f t="shared" si="44"/>
        <v>["SPRING_FESTIVAL"]=15;</v>
      </c>
      <c r="P198" t="str">
        <f t="shared" si="45"/>
        <v/>
      </c>
      <c r="Q198" t="str">
        <f t="shared" si="46"/>
        <v/>
      </c>
      <c r="R198" t="str">
        <f t="shared" si="47"/>
        <v/>
      </c>
      <c r="S198" t="str">
        <f t="shared" si="48"/>
        <v/>
      </c>
      <c r="T198" t="str">
        <f t="shared" si="49"/>
        <v/>
      </c>
    </row>
    <row r="199" spans="1:20" x14ac:dyDescent="0.25">
      <c r="B199" t="s">
        <v>395</v>
      </c>
      <c r="C199" t="s">
        <v>396</v>
      </c>
      <c r="E199">
        <v>15</v>
      </c>
      <c r="G199" s="1"/>
      <c r="K199" t="str">
        <f t="shared" si="40"/>
        <v>[198]={[2]={["SPRING_FESTIVAL"]=15;};[1]=0x70056CB6;}; --Garments of the Spring Woods - Gift-wrapped selection box</v>
      </c>
      <c r="L199" t="str">
        <f t="shared" si="41"/>
        <v>[1]=0x70056CB6;</v>
      </c>
      <c r="M199" t="str">
        <f t="shared" si="42"/>
        <v/>
      </c>
      <c r="N199" t="str">
        <f t="shared" si="43"/>
        <v>[2]={["SPRING_FESTIVAL"]=15;};</v>
      </c>
      <c r="O199" t="str">
        <f t="shared" si="44"/>
        <v>["SPRING_FESTIVAL"]=15;</v>
      </c>
      <c r="P199" t="str">
        <f t="shared" si="45"/>
        <v/>
      </c>
      <c r="Q199" t="str">
        <f t="shared" si="46"/>
        <v/>
      </c>
      <c r="R199" t="str">
        <f t="shared" si="47"/>
        <v/>
      </c>
      <c r="S199" t="str">
        <f t="shared" si="48"/>
        <v/>
      </c>
      <c r="T199" t="str">
        <f t="shared" si="49"/>
        <v/>
      </c>
    </row>
    <row r="200" spans="1:20" x14ac:dyDescent="0.25">
      <c r="B200" t="s">
        <v>397</v>
      </c>
      <c r="C200" t="s">
        <v>398</v>
      </c>
      <c r="E200">
        <v>13</v>
      </c>
      <c r="G200" s="1"/>
      <c r="K200" t="str">
        <f t="shared" si="40"/>
        <v>[199]={[2]={["SPRING_FESTIVAL"]=13;};[1]=0x70052BEE;}; --Garments of the Mountain Meadow - Gift-wrapped selection box</v>
      </c>
      <c r="L200" t="str">
        <f t="shared" si="41"/>
        <v>[1]=0x70052BEE;</v>
      </c>
      <c r="M200" t="str">
        <f t="shared" si="42"/>
        <v/>
      </c>
      <c r="N200" t="str">
        <f t="shared" si="43"/>
        <v>[2]={["SPRING_FESTIVAL"]=13;};</v>
      </c>
      <c r="O200" t="str">
        <f t="shared" si="44"/>
        <v>["SPRING_FESTIVAL"]=13;</v>
      </c>
      <c r="P200" t="str">
        <f t="shared" si="45"/>
        <v/>
      </c>
      <c r="Q200" t="str">
        <f t="shared" si="46"/>
        <v/>
      </c>
      <c r="R200" t="str">
        <f t="shared" si="47"/>
        <v/>
      </c>
      <c r="S200" t="str">
        <f t="shared" si="48"/>
        <v/>
      </c>
      <c r="T200" t="str">
        <f t="shared" si="49"/>
        <v/>
      </c>
    </row>
    <row r="201" spans="1:20" x14ac:dyDescent="0.25">
      <c r="B201" t="s">
        <v>399</v>
      </c>
      <c r="C201" t="s">
        <v>400</v>
      </c>
      <c r="E201">
        <v>13</v>
      </c>
      <c r="G201" s="1"/>
      <c r="K201" t="str">
        <f t="shared" si="40"/>
        <v>[200]={[2]={["SPRING_FESTIVAL"]=13;};[1]=0x07004D82C;}; --Lasgalen Spring Dress - Gift-wrapped</v>
      </c>
      <c r="L201" t="str">
        <f t="shared" si="41"/>
        <v>[1]=0x07004D82C;</v>
      </c>
      <c r="M201" t="str">
        <f t="shared" si="42"/>
        <v/>
      </c>
      <c r="N201" t="str">
        <f t="shared" si="43"/>
        <v>[2]={["SPRING_FESTIVAL"]=13;};</v>
      </c>
      <c r="O201" t="str">
        <f t="shared" si="44"/>
        <v>["SPRING_FESTIVAL"]=13;</v>
      </c>
      <c r="P201" t="str">
        <f t="shared" si="45"/>
        <v/>
      </c>
      <c r="Q201" t="str">
        <f t="shared" si="46"/>
        <v/>
      </c>
      <c r="R201" t="str">
        <f t="shared" si="47"/>
        <v/>
      </c>
      <c r="S201" t="str">
        <f t="shared" si="48"/>
        <v/>
      </c>
      <c r="T201" t="str">
        <f t="shared" si="49"/>
        <v/>
      </c>
    </row>
    <row r="202" spans="1:20" x14ac:dyDescent="0.25">
      <c r="B202" t="s">
        <v>401</v>
      </c>
      <c r="C202" t="s">
        <v>402</v>
      </c>
      <c r="E202">
        <v>13</v>
      </c>
      <c r="G202" s="1"/>
      <c r="K202" t="str">
        <f t="shared" si="40"/>
        <v>[201]={[2]={["SPRING_FESTIVAL"]=13;};[1]=0x07004D82D;}; --Lasgalen Spring Tunic and Trousers - Gift-wrapped</v>
      </c>
      <c r="L202" t="str">
        <f t="shared" si="41"/>
        <v>[1]=0x07004D82D;</v>
      </c>
      <c r="M202" t="str">
        <f t="shared" si="42"/>
        <v/>
      </c>
      <c r="N202" t="str">
        <f t="shared" si="43"/>
        <v>[2]={["SPRING_FESTIVAL"]=13;};</v>
      </c>
      <c r="O202" t="str">
        <f t="shared" si="44"/>
        <v>["SPRING_FESTIVAL"]=13;</v>
      </c>
      <c r="P202" t="str">
        <f t="shared" si="45"/>
        <v/>
      </c>
      <c r="Q202" t="str">
        <f t="shared" si="46"/>
        <v/>
      </c>
      <c r="R202" t="str">
        <f t="shared" si="47"/>
        <v/>
      </c>
      <c r="S202" t="str">
        <f t="shared" si="48"/>
        <v/>
      </c>
      <c r="T202" t="str">
        <f t="shared" si="49"/>
        <v/>
      </c>
    </row>
    <row r="203" spans="1:20" x14ac:dyDescent="0.25">
      <c r="B203" t="s">
        <v>415</v>
      </c>
      <c r="C203" t="s">
        <v>416</v>
      </c>
      <c r="E203">
        <v>13</v>
      </c>
      <c r="G203" s="1"/>
      <c r="K203" t="str">
        <f t="shared" si="40"/>
        <v>[202]={[2]={["SPRING_FESTIVAL"]=13;};[1]=0x07004D82F;}; --Lasgalen Spring Dress Boots - Gift-wrapped</v>
      </c>
      <c r="L203" t="str">
        <f t="shared" si="41"/>
        <v>[1]=0x07004D82F;</v>
      </c>
      <c r="M203" t="str">
        <f t="shared" si="42"/>
        <v/>
      </c>
      <c r="N203" t="str">
        <f t="shared" si="43"/>
        <v>[2]={["SPRING_FESTIVAL"]=13;};</v>
      </c>
      <c r="O203" t="str">
        <f t="shared" si="44"/>
        <v>["SPRING_FESTIVAL"]=13;</v>
      </c>
      <c r="P203" t="str">
        <f t="shared" si="45"/>
        <v/>
      </c>
      <c r="Q203" t="str">
        <f t="shared" si="46"/>
        <v/>
      </c>
      <c r="R203" t="str">
        <f t="shared" si="47"/>
        <v/>
      </c>
      <c r="S203" t="str">
        <f t="shared" si="48"/>
        <v/>
      </c>
      <c r="T203" t="str">
        <f t="shared" si="49"/>
        <v/>
      </c>
    </row>
    <row r="204" spans="1:20" x14ac:dyDescent="0.25">
      <c r="B204" t="s">
        <v>403</v>
      </c>
      <c r="C204" t="s">
        <v>404</v>
      </c>
      <c r="E204">
        <v>13</v>
      </c>
      <c r="G204" s="1"/>
      <c r="K204" t="str">
        <f t="shared" si="40"/>
        <v>[203]={[2]={["SPRING_FESTIVAL"]=13;};[1]=0x07004D836;}; --Lasgalen Spring Pack - Gift-wrapped</v>
      </c>
      <c r="L204" t="str">
        <f t="shared" si="41"/>
        <v>[1]=0x07004D836;</v>
      </c>
      <c r="M204" t="str">
        <f t="shared" si="42"/>
        <v/>
      </c>
      <c r="N204" t="str">
        <f t="shared" si="43"/>
        <v>[2]={["SPRING_FESTIVAL"]=13;};</v>
      </c>
      <c r="O204" t="str">
        <f t="shared" si="44"/>
        <v>["SPRING_FESTIVAL"]=13;</v>
      </c>
      <c r="P204" t="str">
        <f t="shared" si="45"/>
        <v/>
      </c>
      <c r="Q204" t="str">
        <f t="shared" si="46"/>
        <v/>
      </c>
      <c r="R204" t="str">
        <f t="shared" si="47"/>
        <v/>
      </c>
      <c r="S204" t="str">
        <f t="shared" si="48"/>
        <v/>
      </c>
      <c r="T204" t="str">
        <f t="shared" si="49"/>
        <v/>
      </c>
    </row>
    <row r="205" spans="1:20" x14ac:dyDescent="0.25">
      <c r="B205" t="s">
        <v>405</v>
      </c>
      <c r="C205" t="s">
        <v>406</v>
      </c>
      <c r="E205">
        <v>13</v>
      </c>
      <c r="G205" s="1"/>
      <c r="K205" t="str">
        <f t="shared" si="40"/>
        <v>[204]={[2]={["SPRING_FESTIVAL"]=13;};[1]=0x0700486FA;}; --Cloak of the Moth - Gift Wrapped</v>
      </c>
      <c r="L205" t="str">
        <f t="shared" si="41"/>
        <v>[1]=0x0700486FA;</v>
      </c>
      <c r="M205" t="str">
        <f t="shared" si="42"/>
        <v/>
      </c>
      <c r="N205" t="str">
        <f t="shared" si="43"/>
        <v>[2]={["SPRING_FESTIVAL"]=13;};</v>
      </c>
      <c r="O205" t="str">
        <f t="shared" si="44"/>
        <v>["SPRING_FESTIVAL"]=13;</v>
      </c>
      <c r="P205" t="str">
        <f t="shared" si="45"/>
        <v/>
      </c>
      <c r="Q205" t="str">
        <f t="shared" si="46"/>
        <v/>
      </c>
      <c r="R205" t="str">
        <f t="shared" si="47"/>
        <v/>
      </c>
      <c r="S205" t="str">
        <f t="shared" si="48"/>
        <v/>
      </c>
      <c r="T205" t="str">
        <f t="shared" si="49"/>
        <v/>
      </c>
    </row>
    <row r="206" spans="1:20" x14ac:dyDescent="0.25">
      <c r="B206" t="s">
        <v>407</v>
      </c>
      <c r="C206" t="s">
        <v>408</v>
      </c>
      <c r="E206">
        <v>13</v>
      </c>
      <c r="G206" s="1"/>
      <c r="K206" t="str">
        <f t="shared" si="40"/>
        <v>[205]={[2]={["SPRING_FESTIVAL"]=13;};[1]=0x0700486F3;}; --Hooded Cloak of the Moth - Gift Wrapped</v>
      </c>
      <c r="L206" t="str">
        <f t="shared" si="41"/>
        <v>[1]=0x0700486F3;</v>
      </c>
      <c r="M206" t="str">
        <f t="shared" si="42"/>
        <v/>
      </c>
      <c r="N206" t="str">
        <f t="shared" si="43"/>
        <v>[2]={["SPRING_FESTIVAL"]=13;};</v>
      </c>
      <c r="O206" t="str">
        <f t="shared" si="44"/>
        <v>["SPRING_FESTIVAL"]=13;</v>
      </c>
      <c r="P206" t="str">
        <f t="shared" si="45"/>
        <v/>
      </c>
      <c r="Q206" t="str">
        <f t="shared" si="46"/>
        <v/>
      </c>
      <c r="R206" t="str">
        <f t="shared" si="47"/>
        <v/>
      </c>
      <c r="S206" t="str">
        <f t="shared" si="48"/>
        <v/>
      </c>
      <c r="T206" t="str">
        <f t="shared" si="49"/>
        <v/>
      </c>
    </row>
    <row r="207" spans="1:20" x14ac:dyDescent="0.25">
      <c r="B207" t="s">
        <v>409</v>
      </c>
      <c r="C207" t="s">
        <v>410</v>
      </c>
      <c r="E207">
        <v>13</v>
      </c>
      <c r="G207" s="1"/>
      <c r="K207" t="str">
        <f t="shared" si="40"/>
        <v>[206]={[2]={["SPRING_FESTIVAL"]=13;};[1]=0x0700486FC;}; --Short-sleeved Dress of the Moth - Gift Wrapped</v>
      </c>
      <c r="L207" t="str">
        <f t="shared" si="41"/>
        <v>[1]=0x0700486FC;</v>
      </c>
      <c r="M207" t="str">
        <f t="shared" si="42"/>
        <v/>
      </c>
      <c r="N207" t="str">
        <f t="shared" si="43"/>
        <v>[2]={["SPRING_FESTIVAL"]=13;};</v>
      </c>
      <c r="O207" t="str">
        <f t="shared" si="44"/>
        <v>["SPRING_FESTIVAL"]=13;</v>
      </c>
      <c r="P207" t="str">
        <f t="shared" si="45"/>
        <v/>
      </c>
      <c r="Q207" t="str">
        <f t="shared" si="46"/>
        <v/>
      </c>
      <c r="R207" t="str">
        <f t="shared" si="47"/>
        <v/>
      </c>
      <c r="S207" t="str">
        <f t="shared" si="48"/>
        <v/>
      </c>
      <c r="T207" t="str">
        <f t="shared" si="49"/>
        <v/>
      </c>
    </row>
    <row r="208" spans="1:20" x14ac:dyDescent="0.25">
      <c r="B208" t="s">
        <v>411</v>
      </c>
      <c r="C208" t="s">
        <v>412</v>
      </c>
      <c r="E208">
        <v>13</v>
      </c>
      <c r="G208" s="1"/>
      <c r="K208" t="str">
        <f t="shared" si="40"/>
        <v>[207]={[2]={["SPRING_FESTIVAL"]=13;};[1]=0x0700487AF;}; --Long-sleeved Dress of the Moth - Gift Wrapped</v>
      </c>
      <c r="L208" t="str">
        <f t="shared" si="41"/>
        <v>[1]=0x0700487AF;</v>
      </c>
      <c r="M208" t="str">
        <f t="shared" si="42"/>
        <v/>
      </c>
      <c r="N208" t="str">
        <f t="shared" si="43"/>
        <v>[2]={["SPRING_FESTIVAL"]=13;};</v>
      </c>
      <c r="O208" t="str">
        <f t="shared" si="44"/>
        <v>["SPRING_FESTIVAL"]=13;</v>
      </c>
      <c r="P208" t="str">
        <f t="shared" si="45"/>
        <v/>
      </c>
      <c r="Q208" t="str">
        <f t="shared" si="46"/>
        <v/>
      </c>
      <c r="R208" t="str">
        <f t="shared" si="47"/>
        <v/>
      </c>
      <c r="S208" t="str">
        <f t="shared" si="48"/>
        <v/>
      </c>
      <c r="T208" t="str">
        <f t="shared" si="49"/>
        <v/>
      </c>
    </row>
    <row r="209" spans="1:20" x14ac:dyDescent="0.25">
      <c r="B209" t="s">
        <v>413</v>
      </c>
      <c r="C209" t="s">
        <v>414</v>
      </c>
      <c r="E209">
        <v>13</v>
      </c>
      <c r="G209" s="1"/>
      <c r="K209" t="str">
        <f t="shared" si="40"/>
        <v>[208]={[2]={["SPRING_FESTIVAL"]=13;};[1]=0x0700487B4;}; --Sleeveless Dress of the Moth - Gift Wrapped</v>
      </c>
      <c r="L209" t="str">
        <f t="shared" si="41"/>
        <v>[1]=0x0700487B4;</v>
      </c>
      <c r="M209" t="str">
        <f t="shared" si="42"/>
        <v/>
      </c>
      <c r="N209" t="str">
        <f t="shared" si="43"/>
        <v>[2]={["SPRING_FESTIVAL"]=13;};</v>
      </c>
      <c r="O209" t="str">
        <f t="shared" si="44"/>
        <v>["SPRING_FESTIVAL"]=13;</v>
      </c>
      <c r="P209" t="str">
        <f t="shared" si="45"/>
        <v/>
      </c>
      <c r="Q209" t="str">
        <f t="shared" si="46"/>
        <v/>
      </c>
      <c r="R209" t="str">
        <f t="shared" si="47"/>
        <v/>
      </c>
      <c r="S209" t="str">
        <f t="shared" si="48"/>
        <v/>
      </c>
      <c r="T209" t="str">
        <f t="shared" si="49"/>
        <v/>
      </c>
    </row>
    <row r="210" spans="1:20" x14ac:dyDescent="0.25">
      <c r="A210" t="s">
        <v>417</v>
      </c>
      <c r="G210" s="1"/>
      <c r="K210" t="str">
        <f t="shared" si="40"/>
        <v>[209]={[1]="DIVIDER1"; [2]={["ENGLISH"] = "Spring Festivity Token Vendor"; }; };</v>
      </c>
      <c r="L210" t="str">
        <f t="shared" si="41"/>
        <v>[1]=;</v>
      </c>
      <c r="M210" t="str">
        <f t="shared" si="42"/>
        <v/>
      </c>
      <c r="N210" t="str">
        <f t="shared" si="43"/>
        <v>[2]={};</v>
      </c>
      <c r="O210" t="str">
        <f t="shared" si="44"/>
        <v/>
      </c>
      <c r="P210" t="str">
        <f t="shared" si="45"/>
        <v/>
      </c>
      <c r="Q210" t="str">
        <f t="shared" si="46"/>
        <v/>
      </c>
      <c r="R210" t="str">
        <f t="shared" si="47"/>
        <v/>
      </c>
      <c r="S210" t="str">
        <f t="shared" si="48"/>
        <v/>
      </c>
      <c r="T210" t="str">
        <f t="shared" si="49"/>
        <v/>
      </c>
    </row>
    <row r="211" spans="1:20" x14ac:dyDescent="0.25">
      <c r="B211" t="s">
        <v>358</v>
      </c>
      <c r="C211" t="s">
        <v>441</v>
      </c>
      <c r="F211">
        <v>20</v>
      </c>
      <c r="G211" s="1"/>
      <c r="K211" t="str">
        <f t="shared" si="40"/>
        <v>[210]={[2]={["GENERIC_FESTIVITY"]=20;};[1]=0x07006A6DD;}; --Tome of the Perfect Curl Garden Snail</v>
      </c>
      <c r="L211" t="str">
        <f t="shared" si="41"/>
        <v>[1]=0x07006A6DD;</v>
      </c>
      <c r="M211" t="str">
        <f t="shared" si="42"/>
        <v/>
      </c>
      <c r="N211" t="str">
        <f t="shared" si="43"/>
        <v>[2]={["GENERIC_FESTIVITY"]=20;};</v>
      </c>
      <c r="O211" t="str">
        <f t="shared" si="44"/>
        <v/>
      </c>
      <c r="P211" t="str">
        <f t="shared" si="45"/>
        <v>["GENERIC_FESTIVITY"]=20;</v>
      </c>
      <c r="Q211" t="str">
        <f t="shared" si="46"/>
        <v/>
      </c>
      <c r="R211" t="str">
        <f t="shared" si="47"/>
        <v/>
      </c>
      <c r="S211" t="str">
        <f t="shared" si="48"/>
        <v/>
      </c>
      <c r="T211" t="str">
        <f t="shared" si="49"/>
        <v/>
      </c>
    </row>
    <row r="212" spans="1:20" x14ac:dyDescent="0.25">
      <c r="B212" t="s">
        <v>418</v>
      </c>
      <c r="C212" t="s">
        <v>442</v>
      </c>
      <c r="F212">
        <v>25</v>
      </c>
      <c r="G212" s="1"/>
      <c r="K212" t="str">
        <f t="shared" si="40"/>
        <v>[211]={[2]={["GENERIC_FESTIVITY"]=25;};[1]=0x070064AC3;}; --Cosmetic Shield of New Growth</v>
      </c>
      <c r="L212" t="str">
        <f t="shared" si="41"/>
        <v>[1]=0x070064AC3;</v>
      </c>
      <c r="M212" t="str">
        <f t="shared" si="42"/>
        <v/>
      </c>
      <c r="N212" t="str">
        <f t="shared" si="43"/>
        <v>[2]={["GENERIC_FESTIVITY"]=25;};</v>
      </c>
      <c r="O212" t="str">
        <f t="shared" si="44"/>
        <v/>
      </c>
      <c r="P212" t="str">
        <f t="shared" si="45"/>
        <v>["GENERIC_FESTIVITY"]=25;</v>
      </c>
      <c r="Q212" t="str">
        <f t="shared" si="46"/>
        <v/>
      </c>
      <c r="R212" t="str">
        <f t="shared" si="47"/>
        <v/>
      </c>
      <c r="S212" t="str">
        <f t="shared" si="48"/>
        <v/>
      </c>
      <c r="T212" t="str">
        <f t="shared" si="49"/>
        <v/>
      </c>
    </row>
    <row r="213" spans="1:20" x14ac:dyDescent="0.25">
      <c r="B213" t="s">
        <v>419</v>
      </c>
      <c r="C213" t="s">
        <v>443</v>
      </c>
      <c r="F213">
        <v>20</v>
      </c>
      <c r="G213" s="1"/>
      <c r="K213" t="str">
        <f t="shared" si="40"/>
        <v>[212]={[2]={["GENERIC_FESTIVITY"]=20;};[1]=0x070064193;}; --Tome of the Adorable Sickle-fly</v>
      </c>
      <c r="L213" t="str">
        <f t="shared" si="41"/>
        <v>[1]=0x070064193;</v>
      </c>
      <c r="M213" t="str">
        <f t="shared" si="42"/>
        <v/>
      </c>
      <c r="N213" t="str">
        <f t="shared" si="43"/>
        <v>[2]={["GENERIC_FESTIVITY"]=20;};</v>
      </c>
      <c r="O213" t="str">
        <f t="shared" si="44"/>
        <v/>
      </c>
      <c r="P213" t="str">
        <f t="shared" si="45"/>
        <v>["GENERIC_FESTIVITY"]=20;</v>
      </c>
      <c r="Q213" t="str">
        <f t="shared" si="46"/>
        <v/>
      </c>
      <c r="R213" t="str">
        <f t="shared" si="47"/>
        <v/>
      </c>
      <c r="S213" t="str">
        <f t="shared" si="48"/>
        <v/>
      </c>
      <c r="T213" t="str">
        <f t="shared" si="49"/>
        <v/>
      </c>
    </row>
    <row r="214" spans="1:20" x14ac:dyDescent="0.25">
      <c r="B214" t="s">
        <v>420</v>
      </c>
      <c r="C214" t="s">
        <v>444</v>
      </c>
      <c r="F214">
        <v>30</v>
      </c>
      <c r="G214" s="1"/>
      <c r="K214" t="str">
        <f t="shared" si="40"/>
        <v>[213]={[2]={["GENERIC_FESTIVITY"]=30;};[1]=0x070056F11;}; --Vines of Naruhel</v>
      </c>
      <c r="L214" t="str">
        <f t="shared" si="41"/>
        <v>[1]=0x070056F11;</v>
      </c>
      <c r="M214" t="str">
        <f t="shared" si="42"/>
        <v/>
      </c>
      <c r="N214" t="str">
        <f t="shared" si="43"/>
        <v>[2]={["GENERIC_FESTIVITY"]=30;};</v>
      </c>
      <c r="O214" t="str">
        <f t="shared" si="44"/>
        <v/>
      </c>
      <c r="P214" t="str">
        <f t="shared" si="45"/>
        <v>["GENERIC_FESTIVITY"]=30;</v>
      </c>
      <c r="Q214" t="str">
        <f t="shared" si="46"/>
        <v/>
      </c>
      <c r="R214" t="str">
        <f t="shared" si="47"/>
        <v/>
      </c>
      <c r="S214" t="str">
        <f t="shared" si="48"/>
        <v/>
      </c>
      <c r="T214" t="str">
        <f t="shared" si="49"/>
        <v/>
      </c>
    </row>
    <row r="215" spans="1:20" x14ac:dyDescent="0.25">
      <c r="B215" t="s">
        <v>421</v>
      </c>
      <c r="C215" t="s">
        <v>445</v>
      </c>
      <c r="F215">
        <v>30</v>
      </c>
      <c r="G215" s="1"/>
      <c r="K215" t="str">
        <f t="shared" si="40"/>
        <v>[214]={[2]={["GENERIC_FESTIVITY"]=30;};[1]=0x070056F13;}; --Crown of Naruhel</v>
      </c>
      <c r="L215" t="str">
        <f t="shared" si="41"/>
        <v>[1]=0x070056F13;</v>
      </c>
      <c r="M215" t="str">
        <f t="shared" si="42"/>
        <v/>
      </c>
      <c r="N215" t="str">
        <f t="shared" si="43"/>
        <v>[2]={["GENERIC_FESTIVITY"]=30;};</v>
      </c>
      <c r="O215" t="str">
        <f t="shared" si="44"/>
        <v/>
      </c>
      <c r="P215" t="str">
        <f t="shared" si="45"/>
        <v>["GENERIC_FESTIVITY"]=30;</v>
      </c>
      <c r="Q215" t="str">
        <f t="shared" si="46"/>
        <v/>
      </c>
      <c r="R215" t="str">
        <f t="shared" si="47"/>
        <v/>
      </c>
      <c r="S215" t="str">
        <f t="shared" si="48"/>
        <v/>
      </c>
      <c r="T215" t="str">
        <f t="shared" si="49"/>
        <v/>
      </c>
    </row>
    <row r="216" spans="1:20" x14ac:dyDescent="0.25">
      <c r="B216" t="s">
        <v>422</v>
      </c>
      <c r="C216" t="s">
        <v>447</v>
      </c>
      <c r="F216">
        <v>30</v>
      </c>
      <c r="G216" s="1"/>
      <c r="K216" t="str">
        <f t="shared" si="40"/>
        <v>[215]={[2]={["GENERIC_FESTIVITY"]=30;};[1]=0x070056F12;}; --Naruhel's Shawl</v>
      </c>
      <c r="L216" t="str">
        <f t="shared" si="41"/>
        <v>[1]=0x070056F12;</v>
      </c>
      <c r="M216" t="str">
        <f t="shared" si="42"/>
        <v/>
      </c>
      <c r="N216" t="str">
        <f t="shared" si="43"/>
        <v>[2]={["GENERIC_FESTIVITY"]=30;};</v>
      </c>
      <c r="O216" t="str">
        <f t="shared" si="44"/>
        <v/>
      </c>
      <c r="P216" t="str">
        <f t="shared" si="45"/>
        <v>["GENERIC_FESTIVITY"]=30;</v>
      </c>
      <c r="Q216" t="str">
        <f t="shared" si="46"/>
        <v/>
      </c>
      <c r="R216" t="str">
        <f t="shared" si="47"/>
        <v/>
      </c>
      <c r="S216" t="str">
        <f t="shared" si="48"/>
        <v/>
      </c>
      <c r="T216" t="str">
        <f t="shared" si="49"/>
        <v/>
      </c>
    </row>
    <row r="217" spans="1:20" x14ac:dyDescent="0.25">
      <c r="B217" t="s">
        <v>423</v>
      </c>
      <c r="C217" t="s">
        <v>446</v>
      </c>
      <c r="F217">
        <v>30</v>
      </c>
      <c r="G217" s="1"/>
      <c r="K217" t="str">
        <f t="shared" si="40"/>
        <v>[216]={[2]={["GENERIC_FESTIVITY"]=30;};[1]=0x070056F10;}; --Naruhel's Vine Dress</v>
      </c>
      <c r="L217" t="str">
        <f t="shared" si="41"/>
        <v>[1]=0x070056F10;</v>
      </c>
      <c r="M217" t="str">
        <f t="shared" si="42"/>
        <v/>
      </c>
      <c r="N217" t="str">
        <f t="shared" si="43"/>
        <v>[2]={["GENERIC_FESTIVITY"]=30;};</v>
      </c>
      <c r="O217" t="str">
        <f t="shared" si="44"/>
        <v/>
      </c>
      <c r="P217" t="str">
        <f t="shared" si="45"/>
        <v>["GENERIC_FESTIVITY"]=30;</v>
      </c>
      <c r="Q217" t="str">
        <f t="shared" si="46"/>
        <v/>
      </c>
      <c r="R217" t="str">
        <f t="shared" si="47"/>
        <v/>
      </c>
      <c r="S217" t="str">
        <f t="shared" si="48"/>
        <v/>
      </c>
      <c r="T217" t="str">
        <f t="shared" si="49"/>
        <v/>
      </c>
    </row>
    <row r="218" spans="1:20" x14ac:dyDescent="0.25">
      <c r="B218" t="s">
        <v>424</v>
      </c>
      <c r="C218" t="s">
        <v>448</v>
      </c>
      <c r="F218">
        <v>20</v>
      </c>
      <c r="G218" s="1"/>
      <c r="K218" t="str">
        <f t="shared" si="40"/>
        <v>[217]={[2]={["GENERIC_FESTIVITY"]=20;};[1]=0x07005A3C8;}; --Honeycomb Cloak</v>
      </c>
      <c r="L218" t="str">
        <f t="shared" si="41"/>
        <v>[1]=0x07005A3C8;</v>
      </c>
      <c r="M218" t="str">
        <f t="shared" si="42"/>
        <v/>
      </c>
      <c r="N218" t="str">
        <f t="shared" si="43"/>
        <v>[2]={["GENERIC_FESTIVITY"]=20;};</v>
      </c>
      <c r="O218" t="str">
        <f t="shared" si="44"/>
        <v/>
      </c>
      <c r="P218" t="str">
        <f t="shared" si="45"/>
        <v>["GENERIC_FESTIVITY"]=20;</v>
      </c>
      <c r="Q218" t="str">
        <f t="shared" si="46"/>
        <v/>
      </c>
      <c r="R218" t="str">
        <f t="shared" si="47"/>
        <v/>
      </c>
      <c r="S218" t="str">
        <f t="shared" si="48"/>
        <v/>
      </c>
      <c r="T218" t="str">
        <f t="shared" si="49"/>
        <v/>
      </c>
    </row>
    <row r="219" spans="1:20" x14ac:dyDescent="0.25">
      <c r="B219" t="s">
        <v>425</v>
      </c>
      <c r="C219" t="s">
        <v>449</v>
      </c>
      <c r="F219">
        <v>20</v>
      </c>
      <c r="G219" s="1"/>
      <c r="K219" t="str">
        <f t="shared" si="40"/>
        <v>[218]={[2]={["GENERIC_FESTIVITY"]=20;};[1]=0x07005A3C9;}; --Hooded Honeycomb Cloak</v>
      </c>
      <c r="L219" t="str">
        <f t="shared" si="41"/>
        <v>[1]=0x07005A3C9;</v>
      </c>
      <c r="M219" t="str">
        <f t="shared" si="42"/>
        <v/>
      </c>
      <c r="N219" t="str">
        <f t="shared" si="43"/>
        <v>[2]={["GENERIC_FESTIVITY"]=20;};</v>
      </c>
      <c r="O219" t="str">
        <f t="shared" si="44"/>
        <v/>
      </c>
      <c r="P219" t="str">
        <f t="shared" si="45"/>
        <v>["GENERIC_FESTIVITY"]=20;</v>
      </c>
      <c r="Q219" t="str">
        <f t="shared" si="46"/>
        <v/>
      </c>
      <c r="R219" t="str">
        <f t="shared" si="47"/>
        <v/>
      </c>
      <c r="S219" t="str">
        <f t="shared" si="48"/>
        <v/>
      </c>
      <c r="T219" t="str">
        <f t="shared" si="49"/>
        <v/>
      </c>
    </row>
    <row r="220" spans="1:20" x14ac:dyDescent="0.25">
      <c r="B220" t="s">
        <v>426</v>
      </c>
      <c r="C220" t="s">
        <v>450</v>
      </c>
      <c r="F220">
        <v>25</v>
      </c>
      <c r="G220" s="1"/>
      <c r="K220" t="str">
        <f t="shared" si="40"/>
        <v>[219]={[2]={["GENERIC_FESTIVITY"]=25;};[1]=0x07005A3E8;}; --Honey Goat</v>
      </c>
      <c r="L220" t="str">
        <f t="shared" si="41"/>
        <v>[1]=0x07005A3E8;</v>
      </c>
      <c r="M220" t="str">
        <f t="shared" si="42"/>
        <v/>
      </c>
      <c r="N220" t="str">
        <f t="shared" si="43"/>
        <v>[2]={["GENERIC_FESTIVITY"]=25;};</v>
      </c>
      <c r="O220" t="str">
        <f t="shared" si="44"/>
        <v/>
      </c>
      <c r="P220" t="str">
        <f t="shared" si="45"/>
        <v>["GENERIC_FESTIVITY"]=25;</v>
      </c>
      <c r="Q220" t="str">
        <f t="shared" si="46"/>
        <v/>
      </c>
      <c r="R220" t="str">
        <f t="shared" si="47"/>
        <v/>
      </c>
      <c r="S220" t="str">
        <f t="shared" si="48"/>
        <v/>
      </c>
      <c r="T220" t="str">
        <f t="shared" si="49"/>
        <v/>
      </c>
    </row>
    <row r="221" spans="1:20" x14ac:dyDescent="0.25">
      <c r="B221" t="s">
        <v>427</v>
      </c>
      <c r="C221" t="s">
        <v>451</v>
      </c>
      <c r="F221">
        <v>5</v>
      </c>
      <c r="G221" s="1"/>
      <c r="K221" t="str">
        <f t="shared" si="40"/>
        <v>[220]={[2]={["GENERIC_FESTIVITY"]=5;};[1]=0x07005A3FF;}; --Lossarnach Lily</v>
      </c>
      <c r="L221" t="str">
        <f t="shared" si="41"/>
        <v>[1]=0x07005A3FF;</v>
      </c>
      <c r="M221" t="str">
        <f t="shared" si="42"/>
        <v/>
      </c>
      <c r="N221" t="str">
        <f t="shared" si="43"/>
        <v>[2]={["GENERIC_FESTIVITY"]=5;};</v>
      </c>
      <c r="O221" t="str">
        <f t="shared" si="44"/>
        <v/>
      </c>
      <c r="P221" t="str">
        <f t="shared" si="45"/>
        <v>["GENERIC_FESTIVITY"]=5;</v>
      </c>
      <c r="Q221" t="str">
        <f t="shared" si="46"/>
        <v/>
      </c>
      <c r="R221" t="str">
        <f t="shared" si="47"/>
        <v/>
      </c>
      <c r="S221" t="str">
        <f t="shared" si="48"/>
        <v/>
      </c>
      <c r="T221" t="str">
        <f t="shared" si="49"/>
        <v/>
      </c>
    </row>
    <row r="222" spans="1:20" x14ac:dyDescent="0.25">
      <c r="B222" t="s">
        <v>428</v>
      </c>
      <c r="C222" t="s">
        <v>452</v>
      </c>
      <c r="F222">
        <v>15</v>
      </c>
      <c r="G222" s="1"/>
      <c r="K222" t="str">
        <f t="shared" si="40"/>
        <v>[221]={[2]={["GENERIC_FESTIVITY"]=15;};[1]=0x07005A3FE;}; --Lossarnach Great-lily</v>
      </c>
      <c r="L222" t="str">
        <f t="shared" si="41"/>
        <v>[1]=0x07005A3FE;</v>
      </c>
      <c r="M222" t="str">
        <f t="shared" si="42"/>
        <v/>
      </c>
      <c r="N222" t="str">
        <f t="shared" si="43"/>
        <v>[2]={["GENERIC_FESTIVITY"]=15;};</v>
      </c>
      <c r="O222" t="str">
        <f t="shared" si="44"/>
        <v/>
      </c>
      <c r="P222" t="str">
        <f t="shared" si="45"/>
        <v>["GENERIC_FESTIVITY"]=15;</v>
      </c>
      <c r="Q222" t="str">
        <f t="shared" si="46"/>
        <v/>
      </c>
      <c r="R222" t="str">
        <f t="shared" si="47"/>
        <v/>
      </c>
      <c r="S222" t="str">
        <f t="shared" si="48"/>
        <v/>
      </c>
      <c r="T222" t="str">
        <f t="shared" si="49"/>
        <v/>
      </c>
    </row>
    <row r="223" spans="1:20" x14ac:dyDescent="0.25">
      <c r="B223" t="s">
        <v>429</v>
      </c>
      <c r="C223" t="s">
        <v>453</v>
      </c>
      <c r="F223">
        <v>10</v>
      </c>
      <c r="G223" s="1"/>
      <c r="K223" t="str">
        <f t="shared" si="40"/>
        <v>[222]={[2]={["GENERIC_FESTIVITY"]=10;};[1]=0x07005A057;}; --Green Spring Flower Banner</v>
      </c>
      <c r="L223" t="str">
        <f t="shared" si="41"/>
        <v>[1]=0x07005A057;</v>
      </c>
      <c r="M223" t="str">
        <f t="shared" si="42"/>
        <v/>
      </c>
      <c r="N223" t="str">
        <f t="shared" si="43"/>
        <v>[2]={["GENERIC_FESTIVITY"]=10;};</v>
      </c>
      <c r="O223" t="str">
        <f t="shared" si="44"/>
        <v/>
      </c>
      <c r="P223" t="str">
        <f t="shared" si="45"/>
        <v>["GENERIC_FESTIVITY"]=10;</v>
      </c>
      <c r="Q223" t="str">
        <f t="shared" si="46"/>
        <v/>
      </c>
      <c r="R223" t="str">
        <f t="shared" si="47"/>
        <v/>
      </c>
      <c r="S223" t="str">
        <f t="shared" si="48"/>
        <v/>
      </c>
      <c r="T223" t="str">
        <f t="shared" si="49"/>
        <v/>
      </c>
    </row>
    <row r="224" spans="1:20" x14ac:dyDescent="0.25">
      <c r="B224" t="s">
        <v>430</v>
      </c>
      <c r="C224" t="s">
        <v>454</v>
      </c>
      <c r="F224">
        <v>10</v>
      </c>
      <c r="G224" s="1"/>
      <c r="K224" t="str">
        <f t="shared" si="40"/>
        <v>[223]={[2]={["GENERIC_FESTIVITY"]=10;};[1]=0x07005A054;}; --Purple Spring Flower Banner</v>
      </c>
      <c r="L224" t="str">
        <f t="shared" si="41"/>
        <v>[1]=0x07005A054;</v>
      </c>
      <c r="M224" t="str">
        <f t="shared" si="42"/>
        <v/>
      </c>
      <c r="N224" t="str">
        <f t="shared" si="43"/>
        <v>[2]={["GENERIC_FESTIVITY"]=10;};</v>
      </c>
      <c r="O224" t="str">
        <f t="shared" si="44"/>
        <v/>
      </c>
      <c r="P224" t="str">
        <f t="shared" si="45"/>
        <v>["GENERIC_FESTIVITY"]=10;</v>
      </c>
      <c r="Q224" t="str">
        <f t="shared" si="46"/>
        <v/>
      </c>
      <c r="R224" t="str">
        <f t="shared" si="47"/>
        <v/>
      </c>
      <c r="S224" t="str">
        <f t="shared" si="48"/>
        <v/>
      </c>
      <c r="T224" t="str">
        <f t="shared" si="49"/>
        <v/>
      </c>
    </row>
    <row r="225" spans="1:20" x14ac:dyDescent="0.25">
      <c r="B225" t="s">
        <v>431</v>
      </c>
      <c r="C225" t="s">
        <v>455</v>
      </c>
      <c r="F225">
        <v>10</v>
      </c>
      <c r="G225" s="1"/>
      <c r="K225" t="str">
        <f t="shared" si="40"/>
        <v>[224]={[2]={["GENERIC_FESTIVITY"]=10;};[1]=0x07005A3EB;}; --Gammer's Best Hall Bench</v>
      </c>
      <c r="L225" t="str">
        <f t="shared" si="41"/>
        <v>[1]=0x07005A3EB;</v>
      </c>
      <c r="M225" t="str">
        <f t="shared" si="42"/>
        <v/>
      </c>
      <c r="N225" t="str">
        <f t="shared" si="43"/>
        <v>[2]={["GENERIC_FESTIVITY"]=10;};</v>
      </c>
      <c r="O225" t="str">
        <f t="shared" si="44"/>
        <v/>
      </c>
      <c r="P225" t="str">
        <f t="shared" si="45"/>
        <v>["GENERIC_FESTIVITY"]=10;</v>
      </c>
      <c r="Q225" t="str">
        <f t="shared" si="46"/>
        <v/>
      </c>
      <c r="R225" t="str">
        <f t="shared" si="47"/>
        <v/>
      </c>
      <c r="S225" t="str">
        <f t="shared" si="48"/>
        <v/>
      </c>
      <c r="T225" t="str">
        <f t="shared" si="49"/>
        <v/>
      </c>
    </row>
    <row r="226" spans="1:20" x14ac:dyDescent="0.25">
      <c r="B226" t="s">
        <v>432</v>
      </c>
      <c r="C226" t="s">
        <v>458</v>
      </c>
      <c r="F226">
        <v>10</v>
      </c>
      <c r="G226" s="1"/>
      <c r="K226" t="str">
        <f t="shared" si="40"/>
        <v>[225]={[2]={["GENERIC_FESTIVITY"]=10;};[1]=0x07005A3F5;}; --Gammer's Best Arm Chair</v>
      </c>
      <c r="L226" t="str">
        <f t="shared" si="41"/>
        <v>[1]=0x07005A3F5;</v>
      </c>
      <c r="M226" t="str">
        <f t="shared" si="42"/>
        <v/>
      </c>
      <c r="N226" t="str">
        <f t="shared" si="43"/>
        <v>[2]={["GENERIC_FESTIVITY"]=10;};</v>
      </c>
      <c r="O226" t="str">
        <f t="shared" si="44"/>
        <v/>
      </c>
      <c r="P226" t="str">
        <f t="shared" si="45"/>
        <v>["GENERIC_FESTIVITY"]=10;</v>
      </c>
      <c r="Q226" t="str">
        <f t="shared" si="46"/>
        <v/>
      </c>
      <c r="R226" t="str">
        <f t="shared" si="47"/>
        <v/>
      </c>
      <c r="S226" t="str">
        <f t="shared" si="48"/>
        <v/>
      </c>
      <c r="T226" t="str">
        <f t="shared" si="49"/>
        <v/>
      </c>
    </row>
    <row r="227" spans="1:20" x14ac:dyDescent="0.25">
      <c r="B227" t="s">
        <v>433</v>
      </c>
      <c r="C227" t="s">
        <v>459</v>
      </c>
      <c r="F227">
        <v>10</v>
      </c>
      <c r="G227" s="1"/>
      <c r="K227" t="str">
        <f t="shared" si="40"/>
        <v>[226]={[2]={["GENERIC_FESTIVITY"]=10;};[1]=0x07005A3F1;}; --Gammer's Tea Table</v>
      </c>
      <c r="L227" t="str">
        <f t="shared" si="41"/>
        <v>[1]=0x07005A3F1;</v>
      </c>
      <c r="M227" t="str">
        <f t="shared" si="42"/>
        <v/>
      </c>
      <c r="N227" t="str">
        <f t="shared" si="43"/>
        <v>[2]={["GENERIC_FESTIVITY"]=10;};</v>
      </c>
      <c r="O227" t="str">
        <f t="shared" si="44"/>
        <v/>
      </c>
      <c r="P227" t="str">
        <f t="shared" si="45"/>
        <v>["GENERIC_FESTIVITY"]=10;</v>
      </c>
      <c r="Q227" t="str">
        <f t="shared" si="46"/>
        <v/>
      </c>
      <c r="R227" t="str">
        <f t="shared" si="47"/>
        <v/>
      </c>
      <c r="S227" t="str">
        <f t="shared" si="48"/>
        <v/>
      </c>
      <c r="T227" t="str">
        <f t="shared" si="49"/>
        <v/>
      </c>
    </row>
    <row r="228" spans="1:20" x14ac:dyDescent="0.25">
      <c r="B228" t="s">
        <v>434</v>
      </c>
      <c r="C228" t="s">
        <v>457</v>
      </c>
      <c r="F228">
        <v>10</v>
      </c>
      <c r="G228" s="1"/>
      <c r="K228" t="str">
        <f t="shared" si="40"/>
        <v>[227]={[2]={["GENERIC_FESTIVITY"]=10;};[1]=0x07005A3EF;}; --Gammer's Best Large Footstool</v>
      </c>
      <c r="L228" t="str">
        <f t="shared" si="41"/>
        <v>[1]=0x07005A3EF;</v>
      </c>
      <c r="M228" t="str">
        <f t="shared" si="42"/>
        <v/>
      </c>
      <c r="N228" t="str">
        <f t="shared" si="43"/>
        <v>[2]={["GENERIC_FESTIVITY"]=10;};</v>
      </c>
      <c r="O228" t="str">
        <f t="shared" si="44"/>
        <v/>
      </c>
      <c r="P228" t="str">
        <f t="shared" si="45"/>
        <v>["GENERIC_FESTIVITY"]=10;</v>
      </c>
      <c r="Q228" t="str">
        <f t="shared" si="46"/>
        <v/>
      </c>
      <c r="R228" t="str">
        <f t="shared" si="47"/>
        <v/>
      </c>
      <c r="S228" t="str">
        <f t="shared" si="48"/>
        <v/>
      </c>
      <c r="T228" t="str">
        <f t="shared" si="49"/>
        <v/>
      </c>
    </row>
    <row r="229" spans="1:20" x14ac:dyDescent="0.25">
      <c r="B229" t="s">
        <v>435</v>
      </c>
      <c r="C229" t="s">
        <v>460</v>
      </c>
      <c r="F229">
        <v>10</v>
      </c>
      <c r="G229" s="1"/>
      <c r="K229" t="str">
        <f t="shared" si="40"/>
        <v>[228]={[2]={["GENERIC_FESTIVITY"]=10;};[1]=0x07005A3F4;}; --Gammer's Best Couch</v>
      </c>
      <c r="L229" t="str">
        <f t="shared" si="41"/>
        <v>[1]=0x07005A3F4;</v>
      </c>
      <c r="M229" t="str">
        <f t="shared" si="42"/>
        <v/>
      </c>
      <c r="N229" t="str">
        <f t="shared" si="43"/>
        <v>[2]={["GENERIC_FESTIVITY"]=10;};</v>
      </c>
      <c r="O229" t="str">
        <f t="shared" si="44"/>
        <v/>
      </c>
      <c r="P229" t="str">
        <f t="shared" si="45"/>
        <v>["GENERIC_FESTIVITY"]=10;</v>
      </c>
      <c r="Q229" t="str">
        <f t="shared" si="46"/>
        <v/>
      </c>
      <c r="R229" t="str">
        <f t="shared" si="47"/>
        <v/>
      </c>
      <c r="S229" t="str">
        <f t="shared" si="48"/>
        <v/>
      </c>
      <c r="T229" t="str">
        <f t="shared" si="49"/>
        <v/>
      </c>
    </row>
    <row r="230" spans="1:20" x14ac:dyDescent="0.25">
      <c r="B230" t="s">
        <v>436</v>
      </c>
      <c r="C230" t="s">
        <v>461</v>
      </c>
      <c r="F230">
        <v>10</v>
      </c>
      <c r="G230" s="1"/>
      <c r="K230" t="str">
        <f t="shared" si="40"/>
        <v>[229]={[2]={["GENERIC_FESTIVITY"]=10;};[1]=0x07005A3F2;}; --Gammer's Couch for Tall Visitors</v>
      </c>
      <c r="L230" t="str">
        <f t="shared" si="41"/>
        <v>[1]=0x07005A3F2;</v>
      </c>
      <c r="M230" t="str">
        <f t="shared" si="42"/>
        <v/>
      </c>
      <c r="N230" t="str">
        <f t="shared" si="43"/>
        <v>[2]={["GENERIC_FESTIVITY"]=10;};</v>
      </c>
      <c r="O230" t="str">
        <f t="shared" si="44"/>
        <v/>
      </c>
      <c r="P230" t="str">
        <f t="shared" si="45"/>
        <v>["GENERIC_FESTIVITY"]=10;</v>
      </c>
      <c r="Q230" t="str">
        <f t="shared" si="46"/>
        <v/>
      </c>
      <c r="R230" t="str">
        <f t="shared" si="47"/>
        <v/>
      </c>
      <c r="S230" t="str">
        <f t="shared" si="48"/>
        <v/>
      </c>
      <c r="T230" t="str">
        <f t="shared" si="49"/>
        <v/>
      </c>
    </row>
    <row r="231" spans="1:20" x14ac:dyDescent="0.25">
      <c r="B231" t="s">
        <v>437</v>
      </c>
      <c r="C231" t="s">
        <v>462</v>
      </c>
      <c r="F231">
        <v>10</v>
      </c>
      <c r="G231" s="1"/>
      <c r="K231" t="str">
        <f t="shared" si="40"/>
        <v>[230]={[2]={["GENERIC_FESTIVITY"]=10;};[1]=0x07005A3F0;}; --Gammer's Best Small Footstool</v>
      </c>
      <c r="L231" t="str">
        <f t="shared" si="41"/>
        <v>[1]=0x07005A3F0;</v>
      </c>
      <c r="M231" t="str">
        <f t="shared" si="42"/>
        <v/>
      </c>
      <c r="N231" t="str">
        <f t="shared" si="43"/>
        <v>[2]={["GENERIC_FESTIVITY"]=10;};</v>
      </c>
      <c r="O231" t="str">
        <f t="shared" si="44"/>
        <v/>
      </c>
      <c r="P231" t="str">
        <f t="shared" si="45"/>
        <v>["GENERIC_FESTIVITY"]=10;</v>
      </c>
      <c r="Q231" t="str">
        <f t="shared" si="46"/>
        <v/>
      </c>
      <c r="R231" t="str">
        <f t="shared" si="47"/>
        <v/>
      </c>
      <c r="S231" t="str">
        <f t="shared" si="48"/>
        <v/>
      </c>
      <c r="T231" t="str">
        <f t="shared" si="49"/>
        <v/>
      </c>
    </row>
    <row r="232" spans="1:20" x14ac:dyDescent="0.25">
      <c r="B232" t="s">
        <v>438</v>
      </c>
      <c r="C232" t="s">
        <v>463</v>
      </c>
      <c r="F232">
        <v>10</v>
      </c>
      <c r="G232" s="1"/>
      <c r="K232" t="str">
        <f t="shared" si="40"/>
        <v>[231]={[2]={["GENERIC_FESTIVITY"]=10;};[1]=0x07005A3F6;}; --Gammer's Hall Table</v>
      </c>
      <c r="L232" t="str">
        <f t="shared" si="41"/>
        <v>[1]=0x07005A3F6;</v>
      </c>
      <c r="M232" t="str">
        <f t="shared" si="42"/>
        <v/>
      </c>
      <c r="N232" t="str">
        <f t="shared" si="43"/>
        <v>[2]={["GENERIC_FESTIVITY"]=10;};</v>
      </c>
      <c r="O232" t="str">
        <f t="shared" si="44"/>
        <v/>
      </c>
      <c r="P232" t="str">
        <f t="shared" si="45"/>
        <v>["GENERIC_FESTIVITY"]=10;</v>
      </c>
      <c r="Q232" t="str">
        <f t="shared" si="46"/>
        <v/>
      </c>
      <c r="R232" t="str">
        <f t="shared" si="47"/>
        <v/>
      </c>
      <c r="S232" t="str">
        <f t="shared" si="48"/>
        <v/>
      </c>
      <c r="T232" t="str">
        <f t="shared" si="49"/>
        <v/>
      </c>
    </row>
    <row r="233" spans="1:20" x14ac:dyDescent="0.25">
      <c r="B233" t="s">
        <v>439</v>
      </c>
      <c r="C233" t="s">
        <v>456</v>
      </c>
      <c r="F233">
        <v>5</v>
      </c>
      <c r="G233" s="1"/>
      <c r="K233" t="str">
        <f t="shared" si="40"/>
        <v>[232]={[2]={["GENERIC_FESTIVITY"]=5;};[1]=0x07005A3ED;}; --Gammer's Trinket Stand</v>
      </c>
      <c r="L233" t="str">
        <f t="shared" si="41"/>
        <v>[1]=0x07005A3ED;</v>
      </c>
      <c r="M233" t="str">
        <f t="shared" si="42"/>
        <v/>
      </c>
      <c r="N233" t="str">
        <f t="shared" si="43"/>
        <v>[2]={["GENERIC_FESTIVITY"]=5;};</v>
      </c>
      <c r="O233" t="str">
        <f t="shared" si="44"/>
        <v/>
      </c>
      <c r="P233" t="str">
        <f t="shared" si="45"/>
        <v>["GENERIC_FESTIVITY"]=5;</v>
      </c>
      <c r="Q233" t="str">
        <f t="shared" si="46"/>
        <v/>
      </c>
      <c r="R233" t="str">
        <f t="shared" si="47"/>
        <v/>
      </c>
      <c r="S233" t="str">
        <f t="shared" si="48"/>
        <v/>
      </c>
      <c r="T233" t="str">
        <f t="shared" si="49"/>
        <v/>
      </c>
    </row>
    <row r="234" spans="1:20" x14ac:dyDescent="0.25">
      <c r="A234" t="s">
        <v>440</v>
      </c>
      <c r="K234" t="str">
        <f t="shared" si="40"/>
        <v>[233]={[1]="DIVIDER1"; [2]={["ENGLISH"] = "Curious Novelties"; }; };</v>
      </c>
      <c r="L234" t="str">
        <f t="shared" si="41"/>
        <v>[1]=;</v>
      </c>
      <c r="M234" t="str">
        <f t="shared" si="42"/>
        <v/>
      </c>
      <c r="N234" t="str">
        <f t="shared" si="43"/>
        <v>[2]={};</v>
      </c>
      <c r="O234" t="str">
        <f t="shared" si="44"/>
        <v/>
      </c>
      <c r="P234" t="str">
        <f t="shared" si="45"/>
        <v/>
      </c>
      <c r="Q234" t="str">
        <f t="shared" si="46"/>
        <v/>
      </c>
      <c r="R234" t="str">
        <f t="shared" si="47"/>
        <v/>
      </c>
      <c r="S234" t="str">
        <f t="shared" si="48"/>
        <v/>
      </c>
      <c r="T234" t="str">
        <f t="shared" si="49"/>
        <v/>
      </c>
    </row>
    <row r="235" spans="1:20" x14ac:dyDescent="0.25">
      <c r="B235" t="s">
        <v>12</v>
      </c>
      <c r="C235" t="s">
        <v>78</v>
      </c>
      <c r="H235">
        <v>80</v>
      </c>
      <c r="I235">
        <v>80</v>
      </c>
      <c r="J235">
        <v>80</v>
      </c>
      <c r="K235" t="str">
        <f t="shared" si="40"/>
        <v>[234]={[2]={["SPRING_VIOLET"]=80;["SPRING_MARIGOLD"]=80;["SPRING_PRIMROSE"]=80;};[1]=0x70036643;}; --Spring Lissuin Halter</v>
      </c>
      <c r="L235" t="str">
        <f t="shared" si="41"/>
        <v>[1]=0x70036643;</v>
      </c>
      <c r="M235" t="str">
        <f t="shared" si="42"/>
        <v/>
      </c>
      <c r="N235" t="str">
        <f t="shared" si="43"/>
        <v>[2]={["SPRING_VIOLET"]=80;["SPRING_MARIGOLD"]=80;["SPRING_PRIMROSE"]=80;};</v>
      </c>
      <c r="O235" t="str">
        <f t="shared" si="44"/>
        <v/>
      </c>
      <c r="P235" t="str">
        <f t="shared" si="45"/>
        <v/>
      </c>
      <c r="Q235" t="str">
        <f t="shared" si="46"/>
        <v/>
      </c>
      <c r="R235" t="str">
        <f t="shared" si="47"/>
        <v>["SPRING_VIOLET"]=80;</v>
      </c>
      <c r="S235" t="str">
        <f t="shared" si="48"/>
        <v>["SPRING_MARIGOLD"]=80;</v>
      </c>
      <c r="T235" t="str">
        <f t="shared" si="49"/>
        <v>["SPRING_PRIMROSE"]=80;</v>
      </c>
    </row>
    <row r="236" spans="1:20" x14ac:dyDescent="0.25">
      <c r="B236" t="s">
        <v>13</v>
      </c>
      <c r="C236" t="s">
        <v>79</v>
      </c>
      <c r="H236">
        <v>80</v>
      </c>
      <c r="I236">
        <v>80</v>
      </c>
      <c r="J236">
        <v>80</v>
      </c>
      <c r="K236" t="str">
        <f t="shared" si="40"/>
        <v>[235]={[2]={["SPRING_VIOLET"]=80;["SPRING_MARIGOLD"]=80;["SPRING_PRIMROSE"]=80;};[1]=0x70036644;}; --Spring Lissuin Saddle</v>
      </c>
      <c r="L236" t="str">
        <f t="shared" si="41"/>
        <v>[1]=0x70036644;</v>
      </c>
      <c r="M236" t="str">
        <f t="shared" si="42"/>
        <v/>
      </c>
      <c r="N236" t="str">
        <f t="shared" si="43"/>
        <v>[2]={["SPRING_VIOLET"]=80;["SPRING_MARIGOLD"]=80;["SPRING_PRIMROSE"]=80;};</v>
      </c>
      <c r="O236" t="str">
        <f t="shared" si="44"/>
        <v/>
      </c>
      <c r="P236" t="str">
        <f t="shared" si="45"/>
        <v/>
      </c>
      <c r="Q236" t="str">
        <f t="shared" si="46"/>
        <v/>
      </c>
      <c r="R236" t="str">
        <f t="shared" si="47"/>
        <v>["SPRING_VIOLET"]=80;</v>
      </c>
      <c r="S236" t="str">
        <f t="shared" si="48"/>
        <v>["SPRING_MARIGOLD"]=80;</v>
      </c>
      <c r="T236" t="str">
        <f t="shared" si="49"/>
        <v>["SPRING_PRIMROSE"]=80;</v>
      </c>
    </row>
    <row r="237" spans="1:20" x14ac:dyDescent="0.25">
      <c r="B237" t="s">
        <v>14</v>
      </c>
      <c r="C237" t="s">
        <v>80</v>
      </c>
      <c r="H237">
        <v>100</v>
      </c>
      <c r="I237">
        <v>100</v>
      </c>
      <c r="J237">
        <v>100</v>
      </c>
      <c r="K237" t="str">
        <f t="shared" si="40"/>
        <v>[236]={[2]={["SPRING_VIOLET"]=100;["SPRING_MARIGOLD"]=100;["SPRING_PRIMROSE"]=100;};[1]=0x7002CBE9;}; --Steed of the Jester</v>
      </c>
      <c r="L237" t="str">
        <f t="shared" si="41"/>
        <v>[1]=0x7002CBE9;</v>
      </c>
      <c r="M237" t="str">
        <f t="shared" si="42"/>
        <v/>
      </c>
      <c r="N237" t="str">
        <f t="shared" si="43"/>
        <v>[2]={["SPRING_VIOLET"]=100;["SPRING_MARIGOLD"]=100;["SPRING_PRIMROSE"]=100;};</v>
      </c>
      <c r="O237" t="str">
        <f t="shared" si="44"/>
        <v/>
      </c>
      <c r="P237" t="str">
        <f t="shared" si="45"/>
        <v/>
      </c>
      <c r="Q237" t="str">
        <f t="shared" si="46"/>
        <v/>
      </c>
      <c r="R237" t="str">
        <f t="shared" si="47"/>
        <v>["SPRING_VIOLET"]=100;</v>
      </c>
      <c r="S237" t="str">
        <f t="shared" si="48"/>
        <v>["SPRING_MARIGOLD"]=100;</v>
      </c>
      <c r="T237" t="str">
        <f t="shared" si="49"/>
        <v>["SPRING_PRIMROSE"]=100;</v>
      </c>
    </row>
    <row r="238" spans="1:20" x14ac:dyDescent="0.25">
      <c r="B238" t="s">
        <v>15</v>
      </c>
      <c r="C238" t="s">
        <v>81</v>
      </c>
      <c r="H238">
        <v>6</v>
      </c>
      <c r="I238">
        <v>6</v>
      </c>
      <c r="J238">
        <v>6</v>
      </c>
      <c r="K238" t="str">
        <f t="shared" si="40"/>
        <v>[237]={[2]={["SPRING_VIOLET"]=6;["SPRING_MARIGOLD"]=6;["SPRING_PRIMROSE"]=6;};[1]=0x7000D8C5;}; --Blue Flower Gift Box</v>
      </c>
      <c r="L238" t="str">
        <f t="shared" si="41"/>
        <v>[1]=0x7000D8C5;</v>
      </c>
      <c r="M238" t="str">
        <f t="shared" si="42"/>
        <v/>
      </c>
      <c r="N238" t="str">
        <f t="shared" si="43"/>
        <v>[2]={["SPRING_VIOLET"]=6;["SPRING_MARIGOLD"]=6;["SPRING_PRIMROSE"]=6;};</v>
      </c>
      <c r="O238" t="str">
        <f t="shared" si="44"/>
        <v/>
      </c>
      <c r="P238" t="str">
        <f t="shared" si="45"/>
        <v/>
      </c>
      <c r="Q238" t="str">
        <f t="shared" si="46"/>
        <v/>
      </c>
      <c r="R238" t="str">
        <f t="shared" si="47"/>
        <v>["SPRING_VIOLET"]=6;</v>
      </c>
      <c r="S238" t="str">
        <f t="shared" si="48"/>
        <v>["SPRING_MARIGOLD"]=6;</v>
      </c>
      <c r="T238" t="str">
        <f t="shared" si="49"/>
        <v>["SPRING_PRIMROSE"]=6;</v>
      </c>
    </row>
    <row r="239" spans="1:20" x14ac:dyDescent="0.25">
      <c r="B239" t="s">
        <v>16</v>
      </c>
      <c r="C239" t="s">
        <v>82</v>
      </c>
      <c r="H239">
        <v>6</v>
      </c>
      <c r="I239">
        <v>6</v>
      </c>
      <c r="J239">
        <v>6</v>
      </c>
      <c r="K239" t="str">
        <f t="shared" si="40"/>
        <v>[238]={[2]={["SPRING_VIOLET"]=6;["SPRING_MARIGOLD"]=6;["SPRING_PRIMROSE"]=6;};[1]=0x7000D8EF;}; --Green Flower Gift Box</v>
      </c>
      <c r="L239" t="str">
        <f t="shared" si="41"/>
        <v>[1]=0x7000D8EF;</v>
      </c>
      <c r="M239" t="str">
        <f t="shared" si="42"/>
        <v/>
      </c>
      <c r="N239" t="str">
        <f t="shared" si="43"/>
        <v>[2]={["SPRING_VIOLET"]=6;["SPRING_MARIGOLD"]=6;["SPRING_PRIMROSE"]=6;};</v>
      </c>
      <c r="O239" t="str">
        <f t="shared" si="44"/>
        <v/>
      </c>
      <c r="P239" t="str">
        <f t="shared" si="45"/>
        <v/>
      </c>
      <c r="Q239" t="str">
        <f t="shared" si="46"/>
        <v/>
      </c>
      <c r="R239" t="str">
        <f t="shared" si="47"/>
        <v>["SPRING_VIOLET"]=6;</v>
      </c>
      <c r="S239" t="str">
        <f t="shared" si="48"/>
        <v>["SPRING_MARIGOLD"]=6;</v>
      </c>
      <c r="T239" t="str">
        <f t="shared" si="49"/>
        <v>["SPRING_PRIMROSE"]=6;</v>
      </c>
    </row>
    <row r="240" spans="1:20" x14ac:dyDescent="0.25">
      <c r="B240" t="s">
        <v>17</v>
      </c>
      <c r="C240" t="s">
        <v>83</v>
      </c>
      <c r="H240">
        <v>6</v>
      </c>
      <c r="I240">
        <v>6</v>
      </c>
      <c r="J240">
        <v>6</v>
      </c>
      <c r="K240" t="str">
        <f t="shared" si="40"/>
        <v>[239]={[2]={["SPRING_VIOLET"]=6;["SPRING_MARIGOLD"]=6;["SPRING_PRIMROSE"]=6;};[1]=0x7000D8F1;}; --Red Flower Gift Box</v>
      </c>
      <c r="L240" t="str">
        <f t="shared" si="41"/>
        <v>[1]=0x7000D8F1;</v>
      </c>
      <c r="M240" t="str">
        <f t="shared" si="42"/>
        <v/>
      </c>
      <c r="N240" t="str">
        <f t="shared" si="43"/>
        <v>[2]={["SPRING_VIOLET"]=6;["SPRING_MARIGOLD"]=6;["SPRING_PRIMROSE"]=6;};</v>
      </c>
      <c r="O240" t="str">
        <f t="shared" si="44"/>
        <v/>
      </c>
      <c r="P240" t="str">
        <f t="shared" si="45"/>
        <v/>
      </c>
      <c r="Q240" t="str">
        <f t="shared" si="46"/>
        <v/>
      </c>
      <c r="R240" t="str">
        <f t="shared" si="47"/>
        <v>["SPRING_VIOLET"]=6;</v>
      </c>
      <c r="S240" t="str">
        <f t="shared" si="48"/>
        <v>["SPRING_MARIGOLD"]=6;</v>
      </c>
      <c r="T240" t="str">
        <f t="shared" si="49"/>
        <v>["SPRING_PRIMROSE"]=6;</v>
      </c>
    </row>
    <row r="241" spans="11:20" x14ac:dyDescent="0.25">
      <c r="K241" t="str">
        <f t="shared" ref="K195:K245" si="50">IF(ISBLANK(A241),CONCATENATE("[",ROW()-1,"]={",M241,N241,L241,"};"," --",B241),CONCATENATE("[",ROW()-1,"]={[1]=""DIVIDER1""; [2]={[""ENGLISH""] = """,A241,"""; }; };"))</f>
        <v>[240]={[2]={};[1]=;}; --</v>
      </c>
      <c r="L241" t="str">
        <f t="shared" ref="L195:L245" si="51">CONCATENATE("[1]=",C241,";")</f>
        <v>[1]=;</v>
      </c>
      <c r="M241" t="str">
        <f t="shared" ref="M195:M245" si="52">IF(D241&gt;0,CONCATENATE("[3]=",D241,";"),"")</f>
        <v/>
      </c>
      <c r="N241" t="str">
        <f t="shared" ref="N195:N245" si="53">_xlfn.TEXTJOIN("",TRUE,"[2]={",O241:T241,"};")</f>
        <v>[2]={};</v>
      </c>
      <c r="O241" t="str">
        <f t="shared" ref="O195:O245" si="54">IF(E241&gt;0,CONCATENATE("[""",E$1,"""]=",E241,";"),"")</f>
        <v/>
      </c>
      <c r="P241" t="str">
        <f t="shared" ref="P195:P245" si="55">IF(F241&gt;0,CONCATENATE("[""",F$1,"""]=",F241,";"),"")</f>
        <v/>
      </c>
      <c r="Q241" t="str">
        <f t="shared" ref="Q195:Q245" si="56">IF(G241&gt;0,CONCATENATE("[""",G$1,"""]=",G241,";"),"")</f>
        <v/>
      </c>
      <c r="R241" t="str">
        <f t="shared" ref="R195:R245" si="57">IF(H241&gt;0,CONCATENATE("[""",H$1,"""]=",H241,";"),"")</f>
        <v/>
      </c>
      <c r="S241" t="str">
        <f t="shared" ref="S195:S245" si="58">IF(I241&gt;0,CONCATENATE("[""",I$1,"""]=",I241,";"),"")</f>
        <v/>
      </c>
      <c r="T241" t="str">
        <f t="shared" ref="T195:T245" si="59">IF(J241&gt;0,CONCATENATE("[""",J$1,"""]=",J241,";"),"")</f>
        <v/>
      </c>
    </row>
    <row r="242" spans="11:20" x14ac:dyDescent="0.25">
      <c r="K242" t="str">
        <f t="shared" si="50"/>
        <v>[241]={[2]={};[1]=;}; --</v>
      </c>
      <c r="L242" t="str">
        <f t="shared" si="51"/>
        <v>[1]=;</v>
      </c>
      <c r="M242" t="str">
        <f t="shared" si="52"/>
        <v/>
      </c>
      <c r="N242" t="str">
        <f t="shared" si="53"/>
        <v>[2]={};</v>
      </c>
      <c r="O242" t="str">
        <f t="shared" si="54"/>
        <v/>
      </c>
      <c r="P242" t="str">
        <f t="shared" si="55"/>
        <v/>
      </c>
      <c r="Q242" t="str">
        <f t="shared" si="56"/>
        <v/>
      </c>
      <c r="R242" t="str">
        <f t="shared" si="57"/>
        <v/>
      </c>
      <c r="S242" t="str">
        <f t="shared" si="58"/>
        <v/>
      </c>
      <c r="T242" t="str">
        <f t="shared" si="59"/>
        <v/>
      </c>
    </row>
    <row r="243" spans="11:20" x14ac:dyDescent="0.25">
      <c r="K243" t="str">
        <f t="shared" si="50"/>
        <v>[242]={[2]={};[1]=;}; --</v>
      </c>
      <c r="L243" t="str">
        <f t="shared" si="51"/>
        <v>[1]=;</v>
      </c>
      <c r="M243" t="str">
        <f t="shared" si="52"/>
        <v/>
      </c>
      <c r="N243" t="str">
        <f t="shared" si="53"/>
        <v>[2]={};</v>
      </c>
      <c r="O243" t="str">
        <f t="shared" si="54"/>
        <v/>
      </c>
      <c r="P243" t="str">
        <f t="shared" si="55"/>
        <v/>
      </c>
      <c r="Q243" t="str">
        <f t="shared" si="56"/>
        <v/>
      </c>
      <c r="R243" t="str">
        <f t="shared" si="57"/>
        <v/>
      </c>
      <c r="S243" t="str">
        <f t="shared" si="58"/>
        <v/>
      </c>
      <c r="T243" t="str">
        <f t="shared" si="59"/>
        <v/>
      </c>
    </row>
    <row r="244" spans="11:20" x14ac:dyDescent="0.25">
      <c r="K244" t="str">
        <f t="shared" si="50"/>
        <v>[243]={[2]={};[1]=;}; --</v>
      </c>
      <c r="L244" t="str">
        <f t="shared" si="51"/>
        <v>[1]=;</v>
      </c>
      <c r="M244" t="str">
        <f t="shared" si="52"/>
        <v/>
      </c>
      <c r="N244" t="str">
        <f t="shared" si="53"/>
        <v>[2]={};</v>
      </c>
      <c r="O244" t="str">
        <f t="shared" si="54"/>
        <v/>
      </c>
      <c r="P244" t="str">
        <f t="shared" si="55"/>
        <v/>
      </c>
      <c r="Q244" t="str">
        <f t="shared" si="56"/>
        <v/>
      </c>
      <c r="R244" t="str">
        <f t="shared" si="57"/>
        <v/>
      </c>
      <c r="S244" t="str">
        <f t="shared" si="58"/>
        <v/>
      </c>
      <c r="T244" t="str">
        <f t="shared" si="59"/>
        <v/>
      </c>
    </row>
    <row r="245" spans="11:20" x14ac:dyDescent="0.25">
      <c r="K245" t="str">
        <f t="shared" si="50"/>
        <v>[244]={[2]={};[1]=;}; --</v>
      </c>
      <c r="L245" t="str">
        <f t="shared" si="51"/>
        <v>[1]=;</v>
      </c>
      <c r="M245" t="str">
        <f t="shared" si="52"/>
        <v/>
      </c>
      <c r="N245" t="str">
        <f t="shared" si="53"/>
        <v>[2]={};</v>
      </c>
      <c r="O245" t="str">
        <f t="shared" si="54"/>
        <v/>
      </c>
      <c r="P245" t="str">
        <f t="shared" si="55"/>
        <v/>
      </c>
      <c r="Q245" t="str">
        <f t="shared" si="56"/>
        <v/>
      </c>
      <c r="R245" t="str">
        <f t="shared" si="57"/>
        <v/>
      </c>
      <c r="S245" t="str">
        <f t="shared" si="58"/>
        <v/>
      </c>
      <c r="T245" t="str">
        <f t="shared" si="59"/>
        <v/>
      </c>
    </row>
  </sheetData>
  <conditionalFormatting sqref="C1:C183 C185:C1048576">
    <cfRule type="duplicateValues" dxfId="0" priority="1"/>
  </conditionalFormatting>
  <pageMargins left="0.7" right="0.7" top="0.75" bottom="0.75" header="0.3" footer="0.3"/>
  <pageSetup paperSize="12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Ark</dc:creator>
  <cp:lastModifiedBy>William van Ark</cp:lastModifiedBy>
  <dcterms:created xsi:type="dcterms:W3CDTF">2024-03-13T18:13:09Z</dcterms:created>
  <dcterms:modified xsi:type="dcterms:W3CDTF">2024-03-14T01:33:43Z</dcterms:modified>
</cp:coreProperties>
</file>