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510" yWindow="120" windowWidth="8730" windowHeight="7425"/>
  </bookViews>
  <sheets>
    <sheet name="Сводная таблица" sheetId="1" r:id="rId1"/>
    <sheet name="Формула рейтинга" sheetId="9" r:id="rId2"/>
    <sheet name="Лр4" sheetId="6" r:id="rId3"/>
    <sheet name="Лр5" sheetId="7" r:id="rId4"/>
    <sheet name="Лр6" sheetId="8" r:id="rId5"/>
    <sheet name="РГР2" sheetId="15" r:id="rId6"/>
    <sheet name="Лр7" sheetId="10" r:id="rId7"/>
    <sheet name="Лист1" sheetId="16" r:id="rId8"/>
  </sheets>
  <definedNames>
    <definedName name="_xlnm.Print_Area" localSheetId="0">'Сводная таблица'!$A$2:$BN$47</definedName>
  </definedNames>
  <calcPr calcId="144525"/>
</workbook>
</file>

<file path=xl/calcChain.xml><?xml version="1.0" encoding="utf-8"?>
<calcChain xmlns="http://schemas.openxmlformats.org/spreadsheetml/2006/main">
  <c r="H5" i="7" l="1"/>
  <c r="E94" i="16"/>
  <c r="AD40" i="1" l="1"/>
  <c r="L43" i="10" l="1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5" i="6"/>
  <c r="AE49" i="1"/>
  <c r="AH49" i="1" s="1"/>
  <c r="AJ49" i="1" s="1"/>
  <c r="AL49" i="1" s="1"/>
  <c r="AN49" i="1" s="1"/>
  <c r="AP49" i="1" s="1"/>
  <c r="AR49" i="1" s="1"/>
  <c r="AT49" i="1" s="1"/>
  <c r="AV49" i="1" s="1"/>
  <c r="AX49" i="1" s="1"/>
  <c r="AZ49" i="1" s="1"/>
  <c r="BB49" i="1" s="1"/>
  <c r="BD49" i="1" s="1"/>
  <c r="BF49" i="1" s="1"/>
  <c r="BH49" i="1" s="1"/>
  <c r="BJ49" i="1" s="1"/>
  <c r="BL49" i="1" s="1"/>
  <c r="AD49" i="1"/>
  <c r="AG49" i="1" s="1"/>
  <c r="AI49" i="1" s="1"/>
  <c r="AK49" i="1" s="1"/>
  <c r="AM49" i="1" s="1"/>
  <c r="AO49" i="1" s="1"/>
  <c r="AQ49" i="1" s="1"/>
  <c r="AS49" i="1" s="1"/>
  <c r="AU49" i="1" s="1"/>
  <c r="AW49" i="1" s="1"/>
  <c r="AY49" i="1" s="1"/>
  <c r="BA49" i="1" s="1"/>
  <c r="BC49" i="1" s="1"/>
  <c r="BE49" i="1" s="1"/>
  <c r="BG49" i="1" s="1"/>
  <c r="BI49" i="1" s="1"/>
  <c r="BK49" i="1" s="1"/>
  <c r="O3" i="1"/>
  <c r="AE4" i="1"/>
  <c r="AD4" i="1"/>
  <c r="F3" i="10" l="1"/>
  <c r="E3" i="10"/>
  <c r="D3" i="10"/>
  <c r="C3" i="10"/>
  <c r="B3" i="10"/>
  <c r="A3" i="10"/>
  <c r="A2" i="10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F3" i="15"/>
  <c r="E3" i="15"/>
  <c r="D3" i="15"/>
  <c r="C3" i="15"/>
  <c r="B3" i="15"/>
  <c r="A3" i="15"/>
  <c r="A2" i="15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F3" i="8"/>
  <c r="E3" i="8"/>
  <c r="D3" i="8"/>
  <c r="C3" i="8"/>
  <c r="B3" i="8"/>
  <c r="A3" i="8"/>
  <c r="A2" i="8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F3" i="7"/>
  <c r="E3" i="7"/>
  <c r="D3" i="7"/>
  <c r="C3" i="7"/>
  <c r="B3" i="7"/>
  <c r="A3" i="7"/>
  <c r="A2" i="7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F3" i="6"/>
  <c r="E3" i="6"/>
  <c r="D3" i="6"/>
  <c r="C3" i="6"/>
  <c r="B3" i="6"/>
  <c r="A3" i="6"/>
  <c r="A2" i="6"/>
  <c r="O5" i="9"/>
  <c r="A5" i="9"/>
  <c r="AX5" i="9" s="1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H48" i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BL48" i="1" s="1"/>
  <c r="AG48" i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BL44" i="1"/>
  <c r="BK44" i="1"/>
  <c r="BI44" i="1"/>
  <c r="BG44" i="1"/>
  <c r="BF44" i="1"/>
  <c r="BE44" i="1"/>
  <c r="BD44" i="1"/>
  <c r="BC44" i="1"/>
  <c r="BB44" i="1"/>
  <c r="BA44" i="1"/>
  <c r="AY44" i="1"/>
  <c r="AX44" i="1"/>
  <c r="AW44" i="1"/>
  <c r="AV44" i="1"/>
  <c r="AU44" i="1"/>
  <c r="AT44" i="1"/>
  <c r="AS44" i="1"/>
  <c r="AQ44" i="1"/>
  <c r="AP44" i="1"/>
  <c r="AO44" i="1"/>
  <c r="AN44" i="1"/>
  <c r="AM44" i="1"/>
  <c r="AL44" i="1"/>
  <c r="AK44" i="1"/>
  <c r="AJ44" i="1"/>
  <c r="AI44" i="1"/>
  <c r="AH44" i="1"/>
  <c r="AG44" i="1"/>
  <c r="AE44" i="1"/>
  <c r="AD44" i="1"/>
  <c r="AR44" i="1"/>
  <c r="BJ44" i="1"/>
  <c r="AH4" i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AG4" i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AH3" i="1"/>
  <c r="AJ3" i="1" s="1"/>
  <c r="AL3" i="1" s="1"/>
  <c r="AN3" i="1" s="1"/>
  <c r="AP3" i="1" s="1"/>
  <c r="AR3" i="1" s="1"/>
  <c r="AT3" i="1" s="1"/>
  <c r="AV3" i="1" s="1"/>
  <c r="AX3" i="1" s="1"/>
  <c r="AZ3" i="1" s="1"/>
  <c r="BB3" i="1" s="1"/>
  <c r="BD3" i="1" s="1"/>
  <c r="BF3" i="1" s="1"/>
  <c r="BH3" i="1" s="1"/>
  <c r="BJ3" i="1" s="1"/>
  <c r="BL3" i="1" s="1"/>
  <c r="AG3" i="1"/>
  <c r="AI3" i="1" s="1"/>
  <c r="AK3" i="1" s="1"/>
  <c r="AM3" i="1" s="1"/>
  <c r="AO3" i="1" s="1"/>
  <c r="AQ3" i="1" s="1"/>
  <c r="AS3" i="1" s="1"/>
  <c r="AU3" i="1" s="1"/>
  <c r="AW3" i="1" s="1"/>
  <c r="AY3" i="1" s="1"/>
  <c r="BA3" i="1" s="1"/>
  <c r="BC3" i="1" s="1"/>
  <c r="BE3" i="1" s="1"/>
  <c r="BG3" i="1" s="1"/>
  <c r="BI3" i="1" s="1"/>
  <c r="BK3" i="1" s="1"/>
  <c r="B2" i="1"/>
  <c r="Y42" i="1" s="1"/>
  <c r="AJ5" i="9" l="1"/>
  <c r="I5" i="9"/>
  <c r="AE5" i="9"/>
  <c r="AZ5" i="9"/>
  <c r="T5" i="9"/>
  <c r="AO5" i="9"/>
  <c r="D5" i="9"/>
  <c r="Y5" i="9"/>
  <c r="AU5" i="9"/>
  <c r="AZ44" i="1"/>
  <c r="S26" i="1"/>
  <c r="Y9" i="1"/>
  <c r="Y12" i="1"/>
  <c r="P13" i="1"/>
  <c r="V18" i="1"/>
  <c r="V22" i="1"/>
  <c r="V32" i="1"/>
  <c r="P40" i="1"/>
  <c r="S5" i="1"/>
  <c r="Y6" i="1"/>
  <c r="Y13" i="1"/>
  <c r="Y17" i="1"/>
  <c r="V23" i="1"/>
  <c r="Y26" i="1"/>
  <c r="V31" i="1"/>
  <c r="V37" i="1"/>
  <c r="S8" i="1"/>
  <c r="S10" i="1"/>
  <c r="S19" i="1"/>
  <c r="S33" i="1"/>
  <c r="S36" i="1"/>
  <c r="V42" i="1"/>
  <c r="V7" i="1"/>
  <c r="V8" i="1"/>
  <c r="Y10" i="1"/>
  <c r="S11" i="1"/>
  <c r="P12" i="1"/>
  <c r="S13" i="1"/>
  <c r="Y14" i="1"/>
  <c r="S15" i="1"/>
  <c r="S16" i="1"/>
  <c r="P17" i="1"/>
  <c r="Y18" i="1"/>
  <c r="V19" i="1"/>
  <c r="P20" i="1"/>
  <c r="V21" i="1"/>
  <c r="Y22" i="1"/>
  <c r="Y23" i="1"/>
  <c r="V25" i="1"/>
  <c r="V30" i="1"/>
  <c r="Y31" i="1"/>
  <c r="Y32" i="1"/>
  <c r="Y33" i="1"/>
  <c r="Y34" i="1"/>
  <c r="Y35" i="1"/>
  <c r="V36" i="1"/>
  <c r="P37" i="1"/>
  <c r="Y37" i="1"/>
  <c r="S38" i="1"/>
  <c r="S39" i="1"/>
  <c r="S40" i="1"/>
  <c r="S42" i="1"/>
  <c r="Y43" i="1"/>
  <c r="E5" i="9"/>
  <c r="K5" i="9"/>
  <c r="P5" i="9"/>
  <c r="U5" i="9"/>
  <c r="AA5" i="9"/>
  <c r="AF5" i="9"/>
  <c r="AK5" i="9"/>
  <c r="AQ5" i="9"/>
  <c r="AV5" i="9"/>
  <c r="A6" i="9"/>
  <c r="O6" i="9" s="1"/>
  <c r="S24" i="1"/>
  <c r="S35" i="1"/>
  <c r="Y5" i="1"/>
  <c r="S6" i="1"/>
  <c r="P7" i="1"/>
  <c r="V15" i="1"/>
  <c r="P19" i="1"/>
  <c r="Y21" i="1"/>
  <c r="P22" i="1"/>
  <c r="Y25" i="1"/>
  <c r="S29" i="1"/>
  <c r="Y30" i="1"/>
  <c r="P34" i="1"/>
  <c r="P36" i="1"/>
  <c r="S37" i="1"/>
  <c r="V38" i="1"/>
  <c r="Y39" i="1"/>
  <c r="Y40" i="1"/>
  <c r="G5" i="9"/>
  <c r="L5" i="9"/>
  <c r="Q5" i="9"/>
  <c r="W5" i="9"/>
  <c r="AB5" i="9"/>
  <c r="AG5" i="9"/>
  <c r="AM5" i="9"/>
  <c r="AR5" i="9"/>
  <c r="AW5" i="9"/>
  <c r="S7" i="1"/>
  <c r="S14" i="1"/>
  <c r="S34" i="1"/>
  <c r="S43" i="1"/>
  <c r="Y7" i="1"/>
  <c r="Y8" i="1"/>
  <c r="V9" i="1"/>
  <c r="Y11" i="1"/>
  <c r="V12" i="1"/>
  <c r="V13" i="1"/>
  <c r="Y16" i="1"/>
  <c r="V17" i="1"/>
  <c r="S18" i="1"/>
  <c r="Y19" i="1"/>
  <c r="V20" i="1"/>
  <c r="S21" i="1"/>
  <c r="Y27" i="1"/>
  <c r="Y29" i="1"/>
  <c r="Y36" i="1"/>
  <c r="P38" i="1"/>
  <c r="P41" i="1"/>
  <c r="C5" i="9"/>
  <c r="H5" i="9"/>
  <c r="M5" i="9"/>
  <c r="S5" i="9"/>
  <c r="X5" i="9"/>
  <c r="AC5" i="9"/>
  <c r="AI5" i="9"/>
  <c r="AN5" i="9"/>
  <c r="AS5" i="9"/>
  <c r="AY5" i="9"/>
  <c r="P30" i="1"/>
  <c r="P25" i="1"/>
  <c r="P8" i="1"/>
  <c r="P9" i="1"/>
  <c r="P10" i="1"/>
  <c r="P21" i="1"/>
  <c r="P26" i="1"/>
  <c r="P27" i="1"/>
  <c r="P28" i="1"/>
  <c r="P31" i="1"/>
  <c r="P39" i="1"/>
  <c r="P14" i="1"/>
  <c r="P23" i="1"/>
  <c r="P32" i="1"/>
  <c r="BH44" i="1"/>
  <c r="P33" i="1"/>
  <c r="P35" i="1"/>
  <c r="S27" i="1"/>
  <c r="V28" i="1"/>
  <c r="I17" i="10"/>
  <c r="I41" i="15"/>
  <c r="I37" i="15"/>
  <c r="I33" i="15"/>
  <c r="I43" i="15"/>
  <c r="I42" i="10"/>
  <c r="I40" i="10"/>
  <c r="I38" i="10"/>
  <c r="I36" i="10"/>
  <c r="I34" i="10"/>
  <c r="I32" i="10"/>
  <c r="I30" i="10"/>
  <c r="I28" i="10"/>
  <c r="I26" i="10"/>
  <c r="I24" i="10"/>
  <c r="I22" i="10"/>
  <c r="I20" i="10"/>
  <c r="I18" i="10"/>
  <c r="I39" i="15"/>
  <c r="I34" i="15"/>
  <c r="I31" i="15"/>
  <c r="I28" i="15"/>
  <c r="I24" i="15"/>
  <c r="I20" i="15"/>
  <c r="I15" i="15"/>
  <c r="I11" i="15"/>
  <c r="I7" i="15"/>
  <c r="I43" i="8"/>
  <c r="I39" i="8"/>
  <c r="I23" i="15"/>
  <c r="I14" i="15"/>
  <c r="I6" i="15"/>
  <c r="I40" i="8"/>
  <c r="I37" i="8"/>
  <c r="I33" i="8"/>
  <c r="I29" i="8"/>
  <c r="I25" i="8"/>
  <c r="I21" i="8"/>
  <c r="I16" i="8"/>
  <c r="I12" i="8"/>
  <c r="I8" i="8"/>
  <c r="I40" i="7"/>
  <c r="I36" i="7"/>
  <c r="I32" i="7"/>
  <c r="I28" i="7"/>
  <c r="I24" i="7"/>
  <c r="I20" i="7"/>
  <c r="I15" i="7"/>
  <c r="I11" i="7"/>
  <c r="I7" i="7"/>
  <c r="I43" i="6"/>
  <c r="I39" i="6"/>
  <c r="I35" i="6"/>
  <c r="I31" i="6"/>
  <c r="I27" i="6"/>
  <c r="I23" i="6"/>
  <c r="I19" i="6"/>
  <c r="I14" i="6"/>
  <c r="I10" i="6"/>
  <c r="I6" i="6"/>
  <c r="I29" i="15"/>
  <c r="I26" i="15"/>
  <c r="I21" i="15"/>
  <c r="I18" i="15"/>
  <c r="I17" i="15"/>
  <c r="I12" i="15"/>
  <c r="I9" i="15"/>
  <c r="I38" i="8"/>
  <c r="I34" i="8"/>
  <c r="I30" i="8"/>
  <c r="I26" i="8"/>
  <c r="I22" i="8"/>
  <c r="I18" i="8"/>
  <c r="I17" i="8"/>
  <c r="I13" i="8"/>
  <c r="I9" i="8"/>
  <c r="I5" i="8"/>
  <c r="I35" i="15"/>
  <c r="I27" i="15"/>
  <c r="I19" i="15"/>
  <c r="I10" i="15"/>
  <c r="I41" i="8"/>
  <c r="I35" i="8"/>
  <c r="I31" i="8"/>
  <c r="I27" i="8"/>
  <c r="I23" i="8"/>
  <c r="I19" i="8"/>
  <c r="I14" i="8"/>
  <c r="I10" i="8"/>
  <c r="I6" i="8"/>
  <c r="I42" i="7"/>
  <c r="I38" i="7"/>
  <c r="I34" i="7"/>
  <c r="I30" i="7"/>
  <c r="I26" i="7"/>
  <c r="I22" i="7"/>
  <c r="I17" i="7"/>
  <c r="I13" i="7"/>
  <c r="I9" i="7"/>
  <c r="I5" i="7"/>
  <c r="I11" i="10"/>
  <c r="I42" i="15"/>
  <c r="I25" i="15"/>
  <c r="I43" i="7"/>
  <c r="I42" i="6"/>
  <c r="I34" i="6"/>
  <c r="I26" i="6"/>
  <c r="I18" i="6"/>
  <c r="I17" i="6"/>
  <c r="I9" i="6"/>
  <c r="I13" i="10"/>
  <c r="I5" i="10"/>
  <c r="I36" i="15"/>
  <c r="I30" i="15"/>
  <c r="I22" i="15"/>
  <c r="I42" i="8"/>
  <c r="I36" i="8"/>
  <c r="I28" i="8"/>
  <c r="I20" i="8"/>
  <c r="I15" i="8"/>
  <c r="I7" i="8"/>
  <c r="I40" i="6"/>
  <c r="I37" i="6"/>
  <c r="I32" i="6"/>
  <c r="I29" i="6"/>
  <c r="I24" i="6"/>
  <c r="I21" i="6"/>
  <c r="I15" i="6"/>
  <c r="I12" i="6"/>
  <c r="I7" i="6"/>
  <c r="I15" i="10"/>
  <c r="I7" i="10"/>
  <c r="I38" i="15"/>
  <c r="I32" i="15"/>
  <c r="I16" i="15"/>
  <c r="I8" i="15"/>
  <c r="I16" i="7"/>
  <c r="I14" i="7"/>
  <c r="I12" i="7"/>
  <c r="I10" i="7"/>
  <c r="I8" i="7"/>
  <c r="I6" i="7"/>
  <c r="I38" i="6"/>
  <c r="I30" i="6"/>
  <c r="I22" i="6"/>
  <c r="I13" i="6"/>
  <c r="I5" i="6"/>
  <c r="I9" i="10"/>
  <c r="I5" i="15"/>
  <c r="I11" i="8"/>
  <c r="I37" i="7"/>
  <c r="I29" i="7"/>
  <c r="I21" i="7"/>
  <c r="I11" i="6"/>
  <c r="I40" i="15"/>
  <c r="I32" i="8"/>
  <c r="I39" i="7"/>
  <c r="I31" i="7"/>
  <c r="I23" i="7"/>
  <c r="I36" i="6"/>
  <c r="I28" i="6"/>
  <c r="I20" i="6"/>
  <c r="I16" i="6"/>
  <c r="I8" i="6"/>
  <c r="I41" i="7"/>
  <c r="I33" i="7"/>
  <c r="I25" i="7"/>
  <c r="I41" i="6"/>
  <c r="I33" i="6"/>
  <c r="I25" i="6"/>
  <c r="I35" i="7"/>
  <c r="I13" i="15"/>
  <c r="I27" i="7"/>
  <c r="I19" i="7"/>
  <c r="I24" i="8"/>
  <c r="P5" i="1"/>
  <c r="V5" i="1"/>
  <c r="P6" i="1"/>
  <c r="V6" i="1"/>
  <c r="S9" i="1"/>
  <c r="V10" i="1"/>
  <c r="P11" i="1"/>
  <c r="S12" i="1"/>
  <c r="V14" i="1"/>
  <c r="P15" i="1"/>
  <c r="Y15" i="1"/>
  <c r="P16" i="1"/>
  <c r="S17" i="1"/>
  <c r="P18" i="1"/>
  <c r="S20" i="1"/>
  <c r="Y20" i="1"/>
  <c r="S22" i="1"/>
  <c r="S23" i="1"/>
  <c r="P24" i="1"/>
  <c r="Y24" i="1"/>
  <c r="S25" i="1"/>
  <c r="V26" i="1"/>
  <c r="V27" i="1"/>
  <c r="Y28" i="1"/>
  <c r="P29" i="1"/>
  <c r="S30" i="1"/>
  <c r="S31" i="1"/>
  <c r="S32" i="1"/>
  <c r="Y38" i="1"/>
  <c r="V39" i="1"/>
  <c r="V40" i="1"/>
  <c r="Y41" i="1"/>
  <c r="P42" i="1"/>
  <c r="P43" i="1"/>
  <c r="F5" i="9"/>
  <c r="J5" i="9"/>
  <c r="N5" i="9"/>
  <c r="R5" i="9"/>
  <c r="V5" i="9"/>
  <c r="Z5" i="9"/>
  <c r="AD5" i="9"/>
  <c r="AH5" i="9"/>
  <c r="AL5" i="9"/>
  <c r="AP5" i="9"/>
  <c r="AT5" i="9"/>
  <c r="K6" i="9"/>
  <c r="AA6" i="9"/>
  <c r="AQ6" i="9"/>
  <c r="S28" i="1"/>
  <c r="V29" i="1"/>
  <c r="V33" i="1"/>
  <c r="V34" i="1"/>
  <c r="V35" i="1"/>
  <c r="S41" i="1"/>
  <c r="V43" i="1"/>
  <c r="M6" i="9"/>
  <c r="AC6" i="9"/>
  <c r="AS6" i="9"/>
  <c r="V11" i="1"/>
  <c r="V16" i="1"/>
  <c r="V24" i="1"/>
  <c r="V41" i="1"/>
  <c r="J6" i="9"/>
  <c r="Z6" i="9"/>
  <c r="AP6" i="9"/>
  <c r="I37" i="10"/>
  <c r="I18" i="7"/>
  <c r="I21" i="10"/>
  <c r="I29" i="10"/>
  <c r="I19" i="10"/>
  <c r="I27" i="10"/>
  <c r="I35" i="10"/>
  <c r="I43" i="10"/>
  <c r="I25" i="10"/>
  <c r="I33" i="10"/>
  <c r="I41" i="10"/>
  <c r="I23" i="10"/>
  <c r="I31" i="10"/>
  <c r="I39" i="10"/>
  <c r="I6" i="10"/>
  <c r="I8" i="10"/>
  <c r="I10" i="10"/>
  <c r="I12" i="10"/>
  <c r="I14" i="10"/>
  <c r="I16" i="10"/>
  <c r="AO6" i="9" l="1"/>
  <c r="Y6" i="9"/>
  <c r="I6" i="9"/>
  <c r="W6" i="9"/>
  <c r="A7" i="9"/>
  <c r="W7" i="9" s="1"/>
  <c r="AK6" i="9"/>
  <c r="U6" i="9"/>
  <c r="E6" i="9"/>
  <c r="AL6" i="9"/>
  <c r="V6" i="9"/>
  <c r="F6" i="9"/>
  <c r="AM6" i="9"/>
  <c r="G6" i="9"/>
  <c r="AH6" i="9"/>
  <c r="R6" i="9"/>
  <c r="AY6" i="9"/>
  <c r="AI6" i="9"/>
  <c r="S6" i="9"/>
  <c r="C6" i="9"/>
  <c r="AT6" i="9"/>
  <c r="AD6" i="9"/>
  <c r="N6" i="9"/>
  <c r="AW6" i="9"/>
  <c r="AG6" i="9"/>
  <c r="Q6" i="9"/>
  <c r="AU6" i="9"/>
  <c r="AE6" i="9"/>
  <c r="AX6" i="9"/>
  <c r="AN6" i="9"/>
  <c r="X6" i="9"/>
  <c r="H6" i="9"/>
  <c r="AZ6" i="9"/>
  <c r="AJ6" i="9"/>
  <c r="T6" i="9"/>
  <c r="D6" i="9"/>
  <c r="AV6" i="9"/>
  <c r="AF6" i="9"/>
  <c r="P6" i="9"/>
  <c r="AR6" i="9"/>
  <c r="AB6" i="9"/>
  <c r="L6" i="9"/>
  <c r="AM7" i="9"/>
  <c r="AI7" i="9"/>
  <c r="AE7" i="9"/>
  <c r="AA7" i="9"/>
  <c r="G7" i="9"/>
  <c r="C7" i="9"/>
  <c r="AW7" i="9"/>
  <c r="AG7" i="9"/>
  <c r="AP7" i="9"/>
  <c r="AL7" i="9"/>
  <c r="AH7" i="9"/>
  <c r="AD7" i="9"/>
  <c r="J7" i="9"/>
  <c r="F7" i="9"/>
  <c r="A8" i="9"/>
  <c r="AO7" i="9"/>
  <c r="AR7" i="9"/>
  <c r="AN7" i="9"/>
  <c r="AJ7" i="9"/>
  <c r="AF7" i="9"/>
  <c r="L7" i="9"/>
  <c r="H7" i="9"/>
  <c r="D7" i="9"/>
  <c r="AS7" i="9"/>
  <c r="I7" i="9" l="1"/>
  <c r="AV7" i="9"/>
  <c r="N7" i="9"/>
  <c r="AT7" i="9"/>
  <c r="K7" i="9"/>
  <c r="AQ7" i="9"/>
  <c r="AU7" i="9"/>
  <c r="P7" i="9"/>
  <c r="Q7" i="9"/>
  <c r="AZ7" i="9"/>
  <c r="AX7" i="9"/>
  <c r="AC7" i="9"/>
  <c r="X7" i="9"/>
  <c r="M7" i="9"/>
  <c r="V7" i="9"/>
  <c r="E7" i="9"/>
  <c r="S7" i="9"/>
  <c r="AY7" i="9"/>
  <c r="T7" i="9"/>
  <c r="R7" i="9"/>
  <c r="O7" i="9"/>
  <c r="AK7" i="9"/>
  <c r="AB7" i="9"/>
  <c r="Y7" i="9"/>
  <c r="Z7" i="9"/>
  <c r="U7" i="9"/>
  <c r="AZ8" i="9"/>
  <c r="AV8" i="9"/>
  <c r="AR8" i="9"/>
  <c r="AN8" i="9"/>
  <c r="AJ8" i="9"/>
  <c r="AF8" i="9"/>
  <c r="AB8" i="9"/>
  <c r="X8" i="9"/>
  <c r="T8" i="9"/>
  <c r="P8" i="9"/>
  <c r="L8" i="9"/>
  <c r="H8" i="9"/>
  <c r="D8" i="9"/>
  <c r="AX8" i="9"/>
  <c r="AL8" i="9"/>
  <c r="Z8" i="9"/>
  <c r="J8" i="9"/>
  <c r="AY8" i="9"/>
  <c r="AU8" i="9"/>
  <c r="AQ8" i="9"/>
  <c r="AM8" i="9"/>
  <c r="AI8" i="9"/>
  <c r="AE8" i="9"/>
  <c r="AA8" i="9"/>
  <c r="W8" i="9"/>
  <c r="S8" i="9"/>
  <c r="O8" i="9"/>
  <c r="K8" i="9"/>
  <c r="G8" i="9"/>
  <c r="C8" i="9"/>
  <c r="AT8" i="9"/>
  <c r="AD8" i="9"/>
  <c r="R8" i="9"/>
  <c r="A9" i="9"/>
  <c r="AW8" i="9"/>
  <c r="AS8" i="9"/>
  <c r="AO8" i="9"/>
  <c r="AK8" i="9"/>
  <c r="AG8" i="9"/>
  <c r="AC8" i="9"/>
  <c r="Y8" i="9"/>
  <c r="U8" i="9"/>
  <c r="Q8" i="9"/>
  <c r="M8" i="9"/>
  <c r="I8" i="9"/>
  <c r="E8" i="9"/>
  <c r="AP8" i="9"/>
  <c r="AH8" i="9"/>
  <c r="V8" i="9"/>
  <c r="N8" i="9"/>
  <c r="F8" i="9"/>
  <c r="A10" i="9" l="1"/>
  <c r="AW9" i="9"/>
  <c r="AS9" i="9"/>
  <c r="AO9" i="9"/>
  <c r="AK9" i="9"/>
  <c r="AG9" i="9"/>
  <c r="AC9" i="9"/>
  <c r="Y9" i="9"/>
  <c r="U9" i="9"/>
  <c r="Q9" i="9"/>
  <c r="M9" i="9"/>
  <c r="I9" i="9"/>
  <c r="E9" i="9"/>
  <c r="AY9" i="9"/>
  <c r="AI9" i="9"/>
  <c r="O9" i="9"/>
  <c r="AZ9" i="9"/>
  <c r="AV9" i="9"/>
  <c r="AR9" i="9"/>
  <c r="AN9" i="9"/>
  <c r="AJ9" i="9"/>
  <c r="AF9" i="9"/>
  <c r="AB9" i="9"/>
  <c r="X9" i="9"/>
  <c r="T9" i="9"/>
  <c r="P9" i="9"/>
  <c r="L9" i="9"/>
  <c r="H9" i="9"/>
  <c r="D9" i="9"/>
  <c r="AU9" i="9"/>
  <c r="AE9" i="9"/>
  <c r="S9" i="9"/>
  <c r="G9" i="9"/>
  <c r="AX9" i="9"/>
  <c r="AT9" i="9"/>
  <c r="AP9" i="9"/>
  <c r="AL9" i="9"/>
  <c r="AH9" i="9"/>
  <c r="AD9" i="9"/>
  <c r="Z9" i="9"/>
  <c r="V9" i="9"/>
  <c r="R9" i="9"/>
  <c r="N9" i="9"/>
  <c r="J9" i="9"/>
  <c r="F9" i="9"/>
  <c r="AQ9" i="9"/>
  <c r="AM9" i="9"/>
  <c r="AA9" i="9"/>
  <c r="W9" i="9"/>
  <c r="K9" i="9"/>
  <c r="C9" i="9"/>
  <c r="AX10" i="9" l="1"/>
  <c r="AT10" i="9"/>
  <c r="AP10" i="9"/>
  <c r="AL10" i="9"/>
  <c r="AH10" i="9"/>
  <c r="AD10" i="9"/>
  <c r="Z10" i="9"/>
  <c r="V10" i="9"/>
  <c r="R10" i="9"/>
  <c r="N10" i="9"/>
  <c r="J10" i="9"/>
  <c r="F10" i="9"/>
  <c r="AN10" i="9"/>
  <c r="X10" i="9"/>
  <c r="L10" i="9"/>
  <c r="A11" i="9"/>
  <c r="AW10" i="9"/>
  <c r="AS10" i="9"/>
  <c r="AO10" i="9"/>
  <c r="AK10" i="9"/>
  <c r="AG10" i="9"/>
  <c r="AC10" i="9"/>
  <c r="Y10" i="9"/>
  <c r="U10" i="9"/>
  <c r="Q10" i="9"/>
  <c r="M10" i="9"/>
  <c r="I10" i="9"/>
  <c r="E10" i="9"/>
  <c r="AR10" i="9"/>
  <c r="AB10" i="9"/>
  <c r="P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10" i="9"/>
  <c r="AZ10" i="9"/>
  <c r="AV10" i="9"/>
  <c r="AJ10" i="9"/>
  <c r="AF10" i="9"/>
  <c r="T10" i="9"/>
  <c r="H10" i="9"/>
  <c r="D10" i="9"/>
  <c r="AY11" i="9" l="1"/>
  <c r="AU11" i="9"/>
  <c r="AQ11" i="9"/>
  <c r="AM11" i="9"/>
  <c r="AI11" i="9"/>
  <c r="AE11" i="9"/>
  <c r="AA11" i="9"/>
  <c r="W11" i="9"/>
  <c r="AX11" i="9"/>
  <c r="AS11" i="9"/>
  <c r="AN11" i="9"/>
  <c r="AH11" i="9"/>
  <c r="AC11" i="9"/>
  <c r="X11" i="9"/>
  <c r="S11" i="9"/>
  <c r="O11" i="9"/>
  <c r="K11" i="9"/>
  <c r="G11" i="9"/>
  <c r="C11" i="9"/>
  <c r="AP11" i="9"/>
  <c r="Q11" i="9"/>
  <c r="E11" i="9"/>
  <c r="AW11" i="9"/>
  <c r="AR11" i="9"/>
  <c r="AL11" i="9"/>
  <c r="AG11" i="9"/>
  <c r="AB11" i="9"/>
  <c r="V11" i="9"/>
  <c r="R11" i="9"/>
  <c r="N11" i="9"/>
  <c r="J11" i="9"/>
  <c r="F11" i="9"/>
  <c r="AK11" i="9"/>
  <c r="U11" i="9"/>
  <c r="I11" i="9"/>
  <c r="AZ11" i="9"/>
  <c r="AT11" i="9"/>
  <c r="AO11" i="9"/>
  <c r="AJ11" i="9"/>
  <c r="AD11" i="9"/>
  <c r="Y11" i="9"/>
  <c r="T11" i="9"/>
  <c r="P11" i="9"/>
  <c r="L11" i="9"/>
  <c r="H11" i="9"/>
  <c r="D11" i="9"/>
  <c r="A12" i="9"/>
  <c r="AV11" i="9"/>
  <c r="AF11" i="9"/>
  <c r="Z11" i="9"/>
  <c r="M11" i="9"/>
  <c r="AZ12" i="9" l="1"/>
  <c r="AV12" i="9"/>
  <c r="AR12" i="9"/>
  <c r="AN12" i="9"/>
  <c r="AJ12" i="9"/>
  <c r="AF12" i="9"/>
  <c r="AB12" i="9"/>
  <c r="X12" i="9"/>
  <c r="T12" i="9"/>
  <c r="P12" i="9"/>
  <c r="L12" i="9"/>
  <c r="H12" i="9"/>
  <c r="D12" i="9"/>
  <c r="A13" i="9"/>
  <c r="AU12" i="9"/>
  <c r="AP12" i="9"/>
  <c r="AK12" i="9"/>
  <c r="AE12" i="9"/>
  <c r="Z12" i="9"/>
  <c r="U12" i="9"/>
  <c r="O12" i="9"/>
  <c r="J12" i="9"/>
  <c r="E12" i="9"/>
  <c r="AX12" i="9"/>
  <c r="AC12" i="9"/>
  <c r="M12" i="9"/>
  <c r="AY12" i="9"/>
  <c r="AT12" i="9"/>
  <c r="AO12" i="9"/>
  <c r="AI12" i="9"/>
  <c r="AD12" i="9"/>
  <c r="Y12" i="9"/>
  <c r="S12" i="9"/>
  <c r="N12" i="9"/>
  <c r="I12" i="9"/>
  <c r="C12" i="9"/>
  <c r="AM12" i="9"/>
  <c r="W12" i="9"/>
  <c r="G12" i="9"/>
  <c r="AW12" i="9"/>
  <c r="AQ12" i="9"/>
  <c r="AL12" i="9"/>
  <c r="AG12" i="9"/>
  <c r="AA12" i="9"/>
  <c r="V12" i="9"/>
  <c r="Q12" i="9"/>
  <c r="K12" i="9"/>
  <c r="F12" i="9"/>
  <c r="AS12" i="9"/>
  <c r="AH12" i="9"/>
  <c r="R12" i="9"/>
  <c r="A14" i="9" l="1"/>
  <c r="AW13" i="9"/>
  <c r="AS13" i="9"/>
  <c r="AO13" i="9"/>
  <c r="AK13" i="9"/>
  <c r="AG13" i="9"/>
  <c r="AC13" i="9"/>
  <c r="Y13" i="9"/>
  <c r="U13" i="9"/>
  <c r="Q13" i="9"/>
  <c r="M13" i="9"/>
  <c r="I13" i="9"/>
  <c r="E13" i="9"/>
  <c r="AX13" i="9"/>
  <c r="AR13" i="9"/>
  <c r="AM13" i="9"/>
  <c r="AH13" i="9"/>
  <c r="AB13" i="9"/>
  <c r="W13" i="9"/>
  <c r="R13" i="9"/>
  <c r="L13" i="9"/>
  <c r="G13" i="9"/>
  <c r="AZ13" i="9"/>
  <c r="AJ13" i="9"/>
  <c r="O13" i="9"/>
  <c r="AV13" i="9"/>
  <c r="AQ13" i="9"/>
  <c r="AL13" i="9"/>
  <c r="AF13" i="9"/>
  <c r="AA13" i="9"/>
  <c r="V13" i="9"/>
  <c r="P13" i="9"/>
  <c r="K13" i="9"/>
  <c r="F13" i="9"/>
  <c r="AU13" i="9"/>
  <c r="AE13" i="9"/>
  <c r="J13" i="9"/>
  <c r="AY13" i="9"/>
  <c r="AT13" i="9"/>
  <c r="AN13" i="9"/>
  <c r="AI13" i="9"/>
  <c r="AD13" i="9"/>
  <c r="X13" i="9"/>
  <c r="S13" i="9"/>
  <c r="N13" i="9"/>
  <c r="H13" i="9"/>
  <c r="C13" i="9"/>
  <c r="AP13" i="9"/>
  <c r="Z13" i="9"/>
  <c r="T13" i="9"/>
  <c r="D13" i="9"/>
  <c r="AX14" i="9" l="1"/>
  <c r="AT14" i="9"/>
  <c r="AP14" i="9"/>
  <c r="AL14" i="9"/>
  <c r="AH14" i="9"/>
  <c r="AD14" i="9"/>
  <c r="Z14" i="9"/>
  <c r="V14" i="9"/>
  <c r="R14" i="9"/>
  <c r="N14" i="9"/>
  <c r="J14" i="9"/>
  <c r="F14" i="9"/>
  <c r="AZ14" i="9"/>
  <c r="AU14" i="9"/>
  <c r="AO14" i="9"/>
  <c r="AJ14" i="9"/>
  <c r="AE14" i="9"/>
  <c r="Y14" i="9"/>
  <c r="T14" i="9"/>
  <c r="O14" i="9"/>
  <c r="I14" i="9"/>
  <c r="D14" i="9"/>
  <c r="AM14" i="9"/>
  <c r="Q14" i="9"/>
  <c r="AY14" i="9"/>
  <c r="AS14" i="9"/>
  <c r="AN14" i="9"/>
  <c r="AI14" i="9"/>
  <c r="AC14" i="9"/>
  <c r="X14" i="9"/>
  <c r="S14" i="9"/>
  <c r="M14" i="9"/>
  <c r="H14" i="9"/>
  <c r="C14" i="9"/>
  <c r="AR14" i="9"/>
  <c r="W14" i="9"/>
  <c r="A15" i="9"/>
  <c r="AV14" i="9"/>
  <c r="AQ14" i="9"/>
  <c r="AK14" i="9"/>
  <c r="AF14" i="9"/>
  <c r="AA14" i="9"/>
  <c r="U14" i="9"/>
  <c r="P14" i="9"/>
  <c r="K14" i="9"/>
  <c r="E14" i="9"/>
  <c r="AW14" i="9"/>
  <c r="AG14" i="9"/>
  <c r="AB14" i="9"/>
  <c r="L14" i="9"/>
  <c r="G14" i="9"/>
  <c r="AY15" i="9" l="1"/>
  <c r="AU15" i="9"/>
  <c r="AQ15" i="9"/>
  <c r="AM15" i="9"/>
  <c r="AI15" i="9"/>
  <c r="AE15" i="9"/>
  <c r="AA15" i="9"/>
  <c r="W15" i="9"/>
  <c r="S15" i="9"/>
  <c r="O15" i="9"/>
  <c r="K15" i="9"/>
  <c r="G15" i="9"/>
  <c r="C15" i="9"/>
  <c r="A16" i="9"/>
  <c r="AW15" i="9"/>
  <c r="AS15" i="9"/>
  <c r="AO15" i="9"/>
  <c r="AT15" i="9"/>
  <c r="AL15" i="9"/>
  <c r="AG15" i="9"/>
  <c r="AB15" i="9"/>
  <c r="V15" i="9"/>
  <c r="Q15" i="9"/>
  <c r="L15" i="9"/>
  <c r="F15" i="9"/>
  <c r="AP15" i="9"/>
  <c r="T15" i="9"/>
  <c r="D15" i="9"/>
  <c r="AZ15" i="9"/>
  <c r="AR15" i="9"/>
  <c r="AK15" i="9"/>
  <c r="AF15" i="9"/>
  <c r="Z15" i="9"/>
  <c r="U15" i="9"/>
  <c r="P15" i="9"/>
  <c r="J15" i="9"/>
  <c r="E15" i="9"/>
  <c r="AX15" i="9"/>
  <c r="AD15" i="9"/>
  <c r="I15" i="9"/>
  <c r="AV15" i="9"/>
  <c r="AN15" i="9"/>
  <c r="AH15" i="9"/>
  <c r="AC15" i="9"/>
  <c r="X15" i="9"/>
  <c r="R15" i="9"/>
  <c r="M15" i="9"/>
  <c r="H15" i="9"/>
  <c r="AJ15" i="9"/>
  <c r="Y15" i="9"/>
  <c r="N15" i="9"/>
  <c r="AZ16" i="9" l="1"/>
  <c r="AV16" i="9"/>
  <c r="AR16" i="9"/>
  <c r="AN16" i="9"/>
  <c r="AJ16" i="9"/>
  <c r="AF16" i="9"/>
  <c r="AB16" i="9"/>
  <c r="X16" i="9"/>
  <c r="T16" i="9"/>
  <c r="P16" i="9"/>
  <c r="L16" i="9"/>
  <c r="H16" i="9"/>
  <c r="D16" i="9"/>
  <c r="AX16" i="9"/>
  <c r="AT16" i="9"/>
  <c r="AP16" i="9"/>
  <c r="AL16" i="9"/>
  <c r="AH16" i="9"/>
  <c r="AD16" i="9"/>
  <c r="Z16" i="9"/>
  <c r="V16" i="9"/>
  <c r="R16" i="9"/>
  <c r="N16" i="9"/>
  <c r="J16" i="9"/>
  <c r="F16" i="9"/>
  <c r="AY16" i="9"/>
  <c r="AQ16" i="9"/>
  <c r="AI16" i="9"/>
  <c r="AA16" i="9"/>
  <c r="S16" i="9"/>
  <c r="K16" i="9"/>
  <c r="C16" i="9"/>
  <c r="AU16" i="9"/>
  <c r="O16" i="9"/>
  <c r="AW16" i="9"/>
  <c r="AO16" i="9"/>
  <c r="AG16" i="9"/>
  <c r="Y16" i="9"/>
  <c r="Q16" i="9"/>
  <c r="I16" i="9"/>
  <c r="AE16" i="9"/>
  <c r="A17" i="9"/>
  <c r="AS16" i="9"/>
  <c r="AK16" i="9"/>
  <c r="AC16" i="9"/>
  <c r="U16" i="9"/>
  <c r="M16" i="9"/>
  <c r="E16" i="9"/>
  <c r="AM16" i="9"/>
  <c r="W16" i="9"/>
  <c r="G16" i="9"/>
  <c r="A18" i="9" l="1"/>
  <c r="AW17" i="9"/>
  <c r="AS17" i="9"/>
  <c r="AO17" i="9"/>
  <c r="AK17" i="9"/>
  <c r="AG17" i="9"/>
  <c r="AC17" i="9"/>
  <c r="Y17" i="9"/>
  <c r="U17" i="9"/>
  <c r="Q17" i="9"/>
  <c r="M17" i="9"/>
  <c r="I17" i="9"/>
  <c r="E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AV17" i="9"/>
  <c r="AN17" i="9"/>
  <c r="AF17" i="9"/>
  <c r="X17" i="9"/>
  <c r="P17" i="9"/>
  <c r="H17" i="9"/>
  <c r="AZ17" i="9"/>
  <c r="AB17" i="9"/>
  <c r="AT17" i="9"/>
  <c r="AL17" i="9"/>
  <c r="AD17" i="9"/>
  <c r="V17" i="9"/>
  <c r="N17" i="9"/>
  <c r="F17" i="9"/>
  <c r="AJ17" i="9"/>
  <c r="D17" i="9"/>
  <c r="AX17" i="9"/>
  <c r="AP17" i="9"/>
  <c r="AH17" i="9"/>
  <c r="Z17" i="9"/>
  <c r="R17" i="9"/>
  <c r="J17" i="9"/>
  <c r="AR17" i="9"/>
  <c r="T17" i="9"/>
  <c r="L17" i="9"/>
  <c r="AX18" i="9" l="1"/>
  <c r="AT18" i="9"/>
  <c r="AP18" i="9"/>
  <c r="AL18" i="9"/>
  <c r="AH18" i="9"/>
  <c r="AD18" i="9"/>
  <c r="Z18" i="9"/>
  <c r="V18" i="9"/>
  <c r="R18" i="9"/>
  <c r="N18" i="9"/>
  <c r="J18" i="9"/>
  <c r="F18" i="9"/>
  <c r="AZ18" i="9"/>
  <c r="AV18" i="9"/>
  <c r="AR18" i="9"/>
  <c r="AN18" i="9"/>
  <c r="AJ18" i="9"/>
  <c r="AF18" i="9"/>
  <c r="AB18" i="9"/>
  <c r="X18" i="9"/>
  <c r="T18" i="9"/>
  <c r="P18" i="9"/>
  <c r="L18" i="9"/>
  <c r="H18" i="9"/>
  <c r="D18" i="9"/>
  <c r="A19" i="9"/>
  <c r="AS18" i="9"/>
  <c r="AK18" i="9"/>
  <c r="AC18" i="9"/>
  <c r="U18" i="9"/>
  <c r="M18" i="9"/>
  <c r="E18" i="9"/>
  <c r="AG18" i="9"/>
  <c r="AY18" i="9"/>
  <c r="AQ18" i="9"/>
  <c r="AI18" i="9"/>
  <c r="AA18" i="9"/>
  <c r="S18" i="9"/>
  <c r="K18" i="9"/>
  <c r="C18" i="9"/>
  <c r="AO18" i="9"/>
  <c r="I18" i="9"/>
  <c r="AU18" i="9"/>
  <c r="AM18" i="9"/>
  <c r="AE18" i="9"/>
  <c r="W18" i="9"/>
  <c r="O18" i="9"/>
  <c r="G18" i="9"/>
  <c r="AW18" i="9"/>
  <c r="Y18" i="9"/>
  <c r="Q18" i="9"/>
  <c r="AY19" i="9" l="1"/>
  <c r="AU19" i="9"/>
  <c r="AQ19" i="9"/>
  <c r="AM19" i="9"/>
  <c r="AI19" i="9"/>
  <c r="AE19" i="9"/>
  <c r="AA19" i="9"/>
  <c r="W19" i="9"/>
  <c r="S19" i="9"/>
  <c r="O19" i="9"/>
  <c r="K19" i="9"/>
  <c r="G19" i="9"/>
  <c r="C19" i="9"/>
  <c r="A20" i="9"/>
  <c r="AW19" i="9"/>
  <c r="AS19" i="9"/>
  <c r="AO19" i="9"/>
  <c r="AK19" i="9"/>
  <c r="AG19" i="9"/>
  <c r="AC19" i="9"/>
  <c r="Y19" i="9"/>
  <c r="U19" i="9"/>
  <c r="Q19" i="9"/>
  <c r="M19" i="9"/>
  <c r="I19" i="9"/>
  <c r="E19" i="9"/>
  <c r="AX19" i="9"/>
  <c r="AP19" i="9"/>
  <c r="AH19" i="9"/>
  <c r="Z19" i="9"/>
  <c r="R19" i="9"/>
  <c r="J19" i="9"/>
  <c r="AL19" i="9"/>
  <c r="F19" i="9"/>
  <c r="AV19" i="9"/>
  <c r="AN19" i="9"/>
  <c r="AF19" i="9"/>
  <c r="X19" i="9"/>
  <c r="P19" i="9"/>
  <c r="H19" i="9"/>
  <c r="AT19" i="9"/>
  <c r="V19" i="9"/>
  <c r="AZ19" i="9"/>
  <c r="AR19" i="9"/>
  <c r="AJ19" i="9"/>
  <c r="AB19" i="9"/>
  <c r="T19" i="9"/>
  <c r="L19" i="9"/>
  <c r="D19" i="9"/>
  <c r="AD19" i="9"/>
  <c r="N19" i="9"/>
  <c r="AZ20" i="9" l="1"/>
  <c r="AV20" i="9"/>
  <c r="AR20" i="9"/>
  <c r="AN20" i="9"/>
  <c r="AJ20" i="9"/>
  <c r="AF20" i="9"/>
  <c r="AB20" i="9"/>
  <c r="X20" i="9"/>
  <c r="T20" i="9"/>
  <c r="P20" i="9"/>
  <c r="L20" i="9"/>
  <c r="H20" i="9"/>
  <c r="D20" i="9"/>
  <c r="AY20" i="9"/>
  <c r="AU20" i="9"/>
  <c r="AQ20" i="9"/>
  <c r="AM20" i="9"/>
  <c r="AX20" i="9"/>
  <c r="AT20" i="9"/>
  <c r="AP20" i="9"/>
  <c r="AL20" i="9"/>
  <c r="AH20" i="9"/>
  <c r="AD20" i="9"/>
  <c r="Z20" i="9"/>
  <c r="V20" i="9"/>
  <c r="R20" i="9"/>
  <c r="N20" i="9"/>
  <c r="J20" i="9"/>
  <c r="F20" i="9"/>
  <c r="AO20" i="9"/>
  <c r="AE20" i="9"/>
  <c r="W20" i="9"/>
  <c r="O20" i="9"/>
  <c r="G20" i="9"/>
  <c r="AW20" i="9"/>
  <c r="S20" i="9"/>
  <c r="A21" i="9"/>
  <c r="AK20" i="9"/>
  <c r="AC20" i="9"/>
  <c r="U20" i="9"/>
  <c r="M20" i="9"/>
  <c r="E20" i="9"/>
  <c r="AA20" i="9"/>
  <c r="AS20" i="9"/>
  <c r="AG20" i="9"/>
  <c r="Y20" i="9"/>
  <c r="Q20" i="9"/>
  <c r="I20" i="9"/>
  <c r="AI20" i="9"/>
  <c r="K20" i="9"/>
  <c r="C20" i="9"/>
  <c r="A22" i="9" l="1"/>
  <c r="AW21" i="9"/>
  <c r="AS21" i="9"/>
  <c r="AO21" i="9"/>
  <c r="AK21" i="9"/>
  <c r="AG21" i="9"/>
  <c r="AC21" i="9"/>
  <c r="Y21" i="9"/>
  <c r="U21" i="9"/>
  <c r="Q21" i="9"/>
  <c r="M21" i="9"/>
  <c r="I21" i="9"/>
  <c r="E21" i="9"/>
  <c r="AZ21" i="9"/>
  <c r="AV21" i="9"/>
  <c r="AR21" i="9"/>
  <c r="AN21" i="9"/>
  <c r="AJ21" i="9"/>
  <c r="AF21" i="9"/>
  <c r="AB21" i="9"/>
  <c r="X21" i="9"/>
  <c r="T21" i="9"/>
  <c r="P21" i="9"/>
  <c r="L21" i="9"/>
  <c r="H21" i="9"/>
  <c r="D21" i="9"/>
  <c r="AY21" i="9"/>
  <c r="AU21" i="9"/>
  <c r="AQ21" i="9"/>
  <c r="AM21" i="9"/>
  <c r="AI21" i="9"/>
  <c r="AE21" i="9"/>
  <c r="AA21" i="9"/>
  <c r="W21" i="9"/>
  <c r="S21" i="9"/>
  <c r="O21" i="9"/>
  <c r="K21" i="9"/>
  <c r="G21" i="9"/>
  <c r="C21" i="9"/>
  <c r="AL21" i="9"/>
  <c r="V21" i="9"/>
  <c r="F21" i="9"/>
  <c r="AX21" i="9"/>
  <c r="AH21" i="9"/>
  <c r="R21" i="9"/>
  <c r="N21" i="9"/>
  <c r="AP21" i="9"/>
  <c r="Z21" i="9"/>
  <c r="J21" i="9"/>
  <c r="AT21" i="9"/>
  <c r="AD21" i="9"/>
  <c r="AX22" i="9" l="1"/>
  <c r="AT22" i="9"/>
  <c r="AP22" i="9"/>
  <c r="AL22" i="9"/>
  <c r="AH22" i="9"/>
  <c r="AD22" i="9"/>
  <c r="Z22" i="9"/>
  <c r="V22" i="9"/>
  <c r="R22" i="9"/>
  <c r="N22" i="9"/>
  <c r="J22" i="9"/>
  <c r="F22" i="9"/>
  <c r="A23" i="9"/>
  <c r="AW22" i="9"/>
  <c r="AS22" i="9"/>
  <c r="AO22" i="9"/>
  <c r="AK22" i="9"/>
  <c r="AG22" i="9"/>
  <c r="AC22" i="9"/>
  <c r="Y22" i="9"/>
  <c r="U22" i="9"/>
  <c r="Q22" i="9"/>
  <c r="M22" i="9"/>
  <c r="I22" i="9"/>
  <c r="E22" i="9"/>
  <c r="AZ22" i="9"/>
  <c r="AV22" i="9"/>
  <c r="AR22" i="9"/>
  <c r="AN22" i="9"/>
  <c r="AJ22" i="9"/>
  <c r="AF22" i="9"/>
  <c r="AB22" i="9"/>
  <c r="X22" i="9"/>
  <c r="T22" i="9"/>
  <c r="P22" i="9"/>
  <c r="L22" i="9"/>
  <c r="H22" i="9"/>
  <c r="D22" i="9"/>
  <c r="AY22" i="9"/>
  <c r="AI22" i="9"/>
  <c r="S22" i="9"/>
  <c r="C22" i="9"/>
  <c r="AA22" i="9"/>
  <c r="AU22" i="9"/>
  <c r="AE22" i="9"/>
  <c r="O22" i="9"/>
  <c r="K22" i="9"/>
  <c r="AM22" i="9"/>
  <c r="W22" i="9"/>
  <c r="G22" i="9"/>
  <c r="AQ22" i="9"/>
  <c r="AY23" i="9" l="1"/>
  <c r="AU23" i="9"/>
  <c r="AQ23" i="9"/>
  <c r="AM23" i="9"/>
  <c r="AI23" i="9"/>
  <c r="AE23" i="9"/>
  <c r="AA23" i="9"/>
  <c r="W23" i="9"/>
  <c r="S23" i="9"/>
  <c r="O23" i="9"/>
  <c r="K23" i="9"/>
  <c r="G23" i="9"/>
  <c r="C23" i="9"/>
  <c r="AX23" i="9"/>
  <c r="AT23" i="9"/>
  <c r="AP23" i="9"/>
  <c r="AL23" i="9"/>
  <c r="AH23" i="9"/>
  <c r="AD23" i="9"/>
  <c r="Z23" i="9"/>
  <c r="V23" i="9"/>
  <c r="R23" i="9"/>
  <c r="N23" i="9"/>
  <c r="J23" i="9"/>
  <c r="F23" i="9"/>
  <c r="A24" i="9"/>
  <c r="AW23" i="9"/>
  <c r="AS23" i="9"/>
  <c r="AO23" i="9"/>
  <c r="AK23" i="9"/>
  <c r="AG23" i="9"/>
  <c r="AC23" i="9"/>
  <c r="Y23" i="9"/>
  <c r="U23" i="9"/>
  <c r="Q23" i="9"/>
  <c r="M23" i="9"/>
  <c r="I23" i="9"/>
  <c r="E23" i="9"/>
  <c r="AV23" i="9"/>
  <c r="AF23" i="9"/>
  <c r="P23" i="9"/>
  <c r="X23" i="9"/>
  <c r="AR23" i="9"/>
  <c r="AB23" i="9"/>
  <c r="L23" i="9"/>
  <c r="H23" i="9"/>
  <c r="AZ23" i="9"/>
  <c r="AJ23" i="9"/>
  <c r="T23" i="9"/>
  <c r="D23" i="9"/>
  <c r="AN23" i="9"/>
  <c r="AZ24" i="9" l="1"/>
  <c r="AV24" i="9"/>
  <c r="AR24" i="9"/>
  <c r="AN24" i="9"/>
  <c r="AJ24" i="9"/>
  <c r="AF24" i="9"/>
  <c r="AB24" i="9"/>
  <c r="X24" i="9"/>
  <c r="T24" i="9"/>
  <c r="P24" i="9"/>
  <c r="L24" i="9"/>
  <c r="H24" i="9"/>
  <c r="D24" i="9"/>
  <c r="AY24" i="9"/>
  <c r="AU24" i="9"/>
  <c r="AQ24" i="9"/>
  <c r="AM24" i="9"/>
  <c r="AI24" i="9"/>
  <c r="AE24" i="9"/>
  <c r="AA24" i="9"/>
  <c r="W24" i="9"/>
  <c r="S24" i="9"/>
  <c r="O24" i="9"/>
  <c r="K24" i="9"/>
  <c r="G24" i="9"/>
  <c r="C24" i="9"/>
  <c r="AX24" i="9"/>
  <c r="AT24" i="9"/>
  <c r="AP24" i="9"/>
  <c r="AL24" i="9"/>
  <c r="AH24" i="9"/>
  <c r="AD24" i="9"/>
  <c r="Z24" i="9"/>
  <c r="V24" i="9"/>
  <c r="R24" i="9"/>
  <c r="N24" i="9"/>
  <c r="J24" i="9"/>
  <c r="F24" i="9"/>
  <c r="AS24" i="9"/>
  <c r="AC24" i="9"/>
  <c r="M24" i="9"/>
  <c r="U24" i="9"/>
  <c r="AO24" i="9"/>
  <c r="Y24" i="9"/>
  <c r="I24" i="9"/>
  <c r="AK24" i="9"/>
  <c r="AW24" i="9"/>
  <c r="AG24" i="9"/>
  <c r="Q24" i="9"/>
  <c r="A25" i="9"/>
  <c r="E24" i="9"/>
  <c r="A26" i="9" l="1"/>
  <c r="AW25" i="9"/>
  <c r="AS25" i="9"/>
  <c r="AO25" i="9"/>
  <c r="AK25" i="9"/>
  <c r="AG25" i="9"/>
  <c r="AC25" i="9"/>
  <c r="Y25" i="9"/>
  <c r="U25" i="9"/>
  <c r="Q25" i="9"/>
  <c r="M25" i="9"/>
  <c r="I25" i="9"/>
  <c r="E25" i="9"/>
  <c r="AZ25" i="9"/>
  <c r="AV25" i="9"/>
  <c r="AR25" i="9"/>
  <c r="AN25" i="9"/>
  <c r="AJ25" i="9"/>
  <c r="AF25" i="9"/>
  <c r="AB25" i="9"/>
  <c r="X25" i="9"/>
  <c r="T25" i="9"/>
  <c r="P25" i="9"/>
  <c r="L25" i="9"/>
  <c r="H25" i="9"/>
  <c r="D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AP25" i="9"/>
  <c r="Z25" i="9"/>
  <c r="J25" i="9"/>
  <c r="AH25" i="9"/>
  <c r="AL25" i="9"/>
  <c r="V25" i="9"/>
  <c r="F25" i="9"/>
  <c r="AX25" i="9"/>
  <c r="AT25" i="9"/>
  <c r="AD25" i="9"/>
  <c r="N25" i="9"/>
  <c r="R25" i="9"/>
  <c r="AX26" i="9" l="1"/>
  <c r="AT26" i="9"/>
  <c r="AP26" i="9"/>
  <c r="AL26" i="9"/>
  <c r="AH26" i="9"/>
  <c r="AD26" i="9"/>
  <c r="Z26" i="9"/>
  <c r="V26" i="9"/>
  <c r="R26" i="9"/>
  <c r="N26" i="9"/>
  <c r="J26" i="9"/>
  <c r="F26" i="9"/>
  <c r="A27" i="9"/>
  <c r="AW26" i="9"/>
  <c r="AS26" i="9"/>
  <c r="AO26" i="9"/>
  <c r="AK26" i="9"/>
  <c r="AG26" i="9"/>
  <c r="AC26" i="9"/>
  <c r="Y26" i="9"/>
  <c r="U26" i="9"/>
  <c r="Q26" i="9"/>
  <c r="M26" i="9"/>
  <c r="I26" i="9"/>
  <c r="E26" i="9"/>
  <c r="AZ26" i="9"/>
  <c r="AV26" i="9"/>
  <c r="AR26" i="9"/>
  <c r="AN26" i="9"/>
  <c r="AJ26" i="9"/>
  <c r="AF26" i="9"/>
  <c r="AB26" i="9"/>
  <c r="X26" i="9"/>
  <c r="T26" i="9"/>
  <c r="P26" i="9"/>
  <c r="L26" i="9"/>
  <c r="H26" i="9"/>
  <c r="D26" i="9"/>
  <c r="AM26" i="9"/>
  <c r="W26" i="9"/>
  <c r="G26" i="9"/>
  <c r="AU26" i="9"/>
  <c r="AY26" i="9"/>
  <c r="AI26" i="9"/>
  <c r="S26" i="9"/>
  <c r="C26" i="9"/>
  <c r="AE26" i="9"/>
  <c r="AQ26" i="9"/>
  <c r="AA26" i="9"/>
  <c r="K26" i="9"/>
  <c r="O26" i="9"/>
  <c r="AY27" i="9" l="1"/>
  <c r="AU27" i="9"/>
  <c r="AQ27" i="9"/>
  <c r="AM27" i="9"/>
  <c r="AI27" i="9"/>
  <c r="AE27" i="9"/>
  <c r="AA27" i="9"/>
  <c r="W27" i="9"/>
  <c r="S27" i="9"/>
  <c r="O27" i="9"/>
  <c r="K27" i="9"/>
  <c r="G27" i="9"/>
  <c r="C27" i="9"/>
  <c r="AX27" i="9"/>
  <c r="AT27" i="9"/>
  <c r="AP27" i="9"/>
  <c r="AL27" i="9"/>
  <c r="AH27" i="9"/>
  <c r="AD27" i="9"/>
  <c r="Z27" i="9"/>
  <c r="V27" i="9"/>
  <c r="R27" i="9"/>
  <c r="N27" i="9"/>
  <c r="J27" i="9"/>
  <c r="F27" i="9"/>
  <c r="A28" i="9"/>
  <c r="AW27" i="9"/>
  <c r="AS27" i="9"/>
  <c r="AO27" i="9"/>
  <c r="AK27" i="9"/>
  <c r="AG27" i="9"/>
  <c r="AC27" i="9"/>
  <c r="Y27" i="9"/>
  <c r="U27" i="9"/>
  <c r="Q27" i="9"/>
  <c r="M27" i="9"/>
  <c r="I27" i="9"/>
  <c r="E27" i="9"/>
  <c r="AZ27" i="9"/>
  <c r="AJ27" i="9"/>
  <c r="T27" i="9"/>
  <c r="D27" i="9"/>
  <c r="AV27" i="9"/>
  <c r="AF27" i="9"/>
  <c r="P27" i="9"/>
  <c r="AR27" i="9"/>
  <c r="AN27" i="9"/>
  <c r="X27" i="9"/>
  <c r="H27" i="9"/>
  <c r="AB27" i="9"/>
  <c r="L27" i="9"/>
  <c r="AZ28" i="9" l="1"/>
  <c r="AV28" i="9"/>
  <c r="AR28" i="9"/>
  <c r="AN28" i="9"/>
  <c r="AJ28" i="9"/>
  <c r="AF28" i="9"/>
  <c r="AB28" i="9"/>
  <c r="X28" i="9"/>
  <c r="T28" i="9"/>
  <c r="P28" i="9"/>
  <c r="L28" i="9"/>
  <c r="H28" i="9"/>
  <c r="D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AX28" i="9"/>
  <c r="AT28" i="9"/>
  <c r="AP28" i="9"/>
  <c r="AL28" i="9"/>
  <c r="AH28" i="9"/>
  <c r="AD28" i="9"/>
  <c r="Z28" i="9"/>
  <c r="V28" i="9"/>
  <c r="R28" i="9"/>
  <c r="N28" i="9"/>
  <c r="J28" i="9"/>
  <c r="F28" i="9"/>
  <c r="AW28" i="9"/>
  <c r="AG28" i="9"/>
  <c r="Q28" i="9"/>
  <c r="I28" i="9"/>
  <c r="AS28" i="9"/>
  <c r="AC28" i="9"/>
  <c r="M28" i="9"/>
  <c r="AO28" i="9"/>
  <c r="A29" i="9"/>
  <c r="AK28" i="9"/>
  <c r="U28" i="9"/>
  <c r="E28" i="9"/>
  <c r="Y28" i="9"/>
  <c r="A30" i="9" l="1"/>
  <c r="AW29" i="9"/>
  <c r="AS29" i="9"/>
  <c r="AO29" i="9"/>
  <c r="AK29" i="9"/>
  <c r="AG29" i="9"/>
  <c r="AC29" i="9"/>
  <c r="Y29" i="9"/>
  <c r="U29" i="9"/>
  <c r="Q29" i="9"/>
  <c r="M29" i="9"/>
  <c r="I29" i="9"/>
  <c r="E29" i="9"/>
  <c r="AZ29" i="9"/>
  <c r="AV29" i="9"/>
  <c r="AR29" i="9"/>
  <c r="AN29" i="9"/>
  <c r="AJ29" i="9"/>
  <c r="AF29" i="9"/>
  <c r="AB29" i="9"/>
  <c r="X29" i="9"/>
  <c r="T29" i="9"/>
  <c r="P29" i="9"/>
  <c r="L29" i="9"/>
  <c r="H29" i="9"/>
  <c r="D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AT29" i="9"/>
  <c r="AD29" i="9"/>
  <c r="N29" i="9"/>
  <c r="V29" i="9"/>
  <c r="AP29" i="9"/>
  <c r="Z29" i="9"/>
  <c r="J29" i="9"/>
  <c r="AX29" i="9"/>
  <c r="AH29" i="9"/>
  <c r="R29" i="9"/>
  <c r="AL29" i="9"/>
  <c r="F29" i="9"/>
  <c r="AX30" i="9" l="1"/>
  <c r="AT30" i="9"/>
  <c r="AP30" i="9"/>
  <c r="AL30" i="9"/>
  <c r="AH30" i="9"/>
  <c r="AD30" i="9"/>
  <c r="Z30" i="9"/>
  <c r="V30" i="9"/>
  <c r="R30" i="9"/>
  <c r="N30" i="9"/>
  <c r="J30" i="9"/>
  <c r="F30" i="9"/>
  <c r="A31" i="9"/>
  <c r="AW30" i="9"/>
  <c r="AS30" i="9"/>
  <c r="AO30" i="9"/>
  <c r="AK30" i="9"/>
  <c r="AG30" i="9"/>
  <c r="AC30" i="9"/>
  <c r="Y30" i="9"/>
  <c r="U30" i="9"/>
  <c r="Q30" i="9"/>
  <c r="M30" i="9"/>
  <c r="I30" i="9"/>
  <c r="E30" i="9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AQ30" i="9"/>
  <c r="AA30" i="9"/>
  <c r="K30" i="9"/>
  <c r="S30" i="9"/>
  <c r="AM30" i="9"/>
  <c r="W30" i="9"/>
  <c r="G30" i="9"/>
  <c r="AY30" i="9"/>
  <c r="C30" i="9"/>
  <c r="AU30" i="9"/>
  <c r="AE30" i="9"/>
  <c r="O30" i="9"/>
  <c r="AI30" i="9"/>
  <c r="A32" i="9" l="1"/>
  <c r="AW31" i="9"/>
  <c r="AS31" i="9"/>
  <c r="AO31" i="9"/>
  <c r="AK31" i="9"/>
  <c r="AY31" i="9"/>
  <c r="AT31" i="9"/>
  <c r="AN31" i="9"/>
  <c r="AI31" i="9"/>
  <c r="AE31" i="9"/>
  <c r="AA31" i="9"/>
  <c r="W31" i="9"/>
  <c r="S31" i="9"/>
  <c r="O31" i="9"/>
  <c r="K31" i="9"/>
  <c r="G31" i="9"/>
  <c r="C31" i="9"/>
  <c r="AX31" i="9"/>
  <c r="AR31" i="9"/>
  <c r="AM31" i="9"/>
  <c r="AH31" i="9"/>
  <c r="AD31" i="9"/>
  <c r="Z31" i="9"/>
  <c r="V31" i="9"/>
  <c r="R31" i="9"/>
  <c r="N31" i="9"/>
  <c r="J31" i="9"/>
  <c r="F31" i="9"/>
  <c r="AV31" i="9"/>
  <c r="AQ31" i="9"/>
  <c r="AL31" i="9"/>
  <c r="AG31" i="9"/>
  <c r="AC31" i="9"/>
  <c r="Y31" i="9"/>
  <c r="U31" i="9"/>
  <c r="Q31" i="9"/>
  <c r="M31" i="9"/>
  <c r="I31" i="9"/>
  <c r="E31" i="9"/>
  <c r="AP31" i="9"/>
  <c r="X31" i="9"/>
  <c r="H31" i="9"/>
  <c r="P31" i="9"/>
  <c r="AJ31" i="9"/>
  <c r="T31" i="9"/>
  <c r="D31" i="9"/>
  <c r="AZ31" i="9"/>
  <c r="AU31" i="9"/>
  <c r="AB31" i="9"/>
  <c r="L31" i="9"/>
  <c r="AF31" i="9"/>
  <c r="AX32" i="9" l="1"/>
  <c r="AT32" i="9"/>
  <c r="AP32" i="9"/>
  <c r="AL32" i="9"/>
  <c r="AH32" i="9"/>
  <c r="AD32" i="9"/>
  <c r="Z32" i="9"/>
  <c r="V32" i="9"/>
  <c r="R32" i="9"/>
  <c r="N32" i="9"/>
  <c r="J32" i="9"/>
  <c r="F32" i="9"/>
  <c r="A33" i="9"/>
  <c r="AV32" i="9"/>
  <c r="AQ32" i="9"/>
  <c r="AK32" i="9"/>
  <c r="AF32" i="9"/>
  <c r="AA32" i="9"/>
  <c r="U32" i="9"/>
  <c r="P32" i="9"/>
  <c r="K32" i="9"/>
  <c r="E32" i="9"/>
  <c r="AZ32" i="9"/>
  <c r="AU32" i="9"/>
  <c r="AO32" i="9"/>
  <c r="AJ32" i="9"/>
  <c r="AE32" i="9"/>
  <c r="Y32" i="9"/>
  <c r="T32" i="9"/>
  <c r="O32" i="9"/>
  <c r="I32" i="9"/>
  <c r="D32" i="9"/>
  <c r="AY32" i="9"/>
  <c r="AS32" i="9"/>
  <c r="AN32" i="9"/>
  <c r="AI32" i="9"/>
  <c r="AC32" i="9"/>
  <c r="X32" i="9"/>
  <c r="S32" i="9"/>
  <c r="M32" i="9"/>
  <c r="H32" i="9"/>
  <c r="C32" i="9"/>
  <c r="AG32" i="9"/>
  <c r="L32" i="9"/>
  <c r="AR32" i="9"/>
  <c r="AW32" i="9"/>
  <c r="AB32" i="9"/>
  <c r="G32" i="9"/>
  <c r="AM32" i="9"/>
  <c r="Q32" i="9"/>
  <c r="W32" i="9"/>
  <c r="AY33" i="9" l="1"/>
  <c r="AU33" i="9"/>
  <c r="AQ33" i="9"/>
  <c r="AM33" i="9"/>
  <c r="AI33" i="9"/>
  <c r="AE33" i="9"/>
  <c r="AA33" i="9"/>
  <c r="W33" i="9"/>
  <c r="S33" i="9"/>
  <c r="O33" i="9"/>
  <c r="K33" i="9"/>
  <c r="G33" i="9"/>
  <c r="C33" i="9"/>
  <c r="AX33" i="9"/>
  <c r="AS33" i="9"/>
  <c r="AN33" i="9"/>
  <c r="AH33" i="9"/>
  <c r="AC33" i="9"/>
  <c r="X33" i="9"/>
  <c r="R33" i="9"/>
  <c r="M33" i="9"/>
  <c r="H33" i="9"/>
  <c r="AW33" i="9"/>
  <c r="AR33" i="9"/>
  <c r="AL33" i="9"/>
  <c r="AG33" i="9"/>
  <c r="AB33" i="9"/>
  <c r="V33" i="9"/>
  <c r="Q33" i="9"/>
  <c r="L33" i="9"/>
  <c r="F33" i="9"/>
  <c r="A34" i="9"/>
  <c r="AV33" i="9"/>
  <c r="AP33" i="9"/>
  <c r="AK33" i="9"/>
  <c r="AF33" i="9"/>
  <c r="Z33" i="9"/>
  <c r="U33" i="9"/>
  <c r="P33" i="9"/>
  <c r="J33" i="9"/>
  <c r="E33" i="9"/>
  <c r="AT33" i="9"/>
  <c r="Y33" i="9"/>
  <c r="D33" i="9"/>
  <c r="AO33" i="9"/>
  <c r="T33" i="9"/>
  <c r="AJ33" i="9"/>
  <c r="AZ33" i="9"/>
  <c r="AD33" i="9"/>
  <c r="I33" i="9"/>
  <c r="N33" i="9"/>
  <c r="AZ34" i="9" l="1"/>
  <c r="AV34" i="9"/>
  <c r="AR34" i="9"/>
  <c r="AN34" i="9"/>
  <c r="AJ34" i="9"/>
  <c r="AF34" i="9"/>
  <c r="AB34" i="9"/>
  <c r="X34" i="9"/>
  <c r="T34" i="9"/>
  <c r="P34" i="9"/>
  <c r="L34" i="9"/>
  <c r="H34" i="9"/>
  <c r="D34" i="9"/>
  <c r="A35" i="9"/>
  <c r="AU34" i="9"/>
  <c r="AP34" i="9"/>
  <c r="AK34" i="9"/>
  <c r="AE34" i="9"/>
  <c r="Z34" i="9"/>
  <c r="U34" i="9"/>
  <c r="O34" i="9"/>
  <c r="J34" i="9"/>
  <c r="E34" i="9"/>
  <c r="AY34" i="9"/>
  <c r="AT34" i="9"/>
  <c r="AO34" i="9"/>
  <c r="AI34" i="9"/>
  <c r="AD34" i="9"/>
  <c r="Y34" i="9"/>
  <c r="S34" i="9"/>
  <c r="N34" i="9"/>
  <c r="I34" i="9"/>
  <c r="C34" i="9"/>
  <c r="AX34" i="9"/>
  <c r="AS34" i="9"/>
  <c r="AM34" i="9"/>
  <c r="AH34" i="9"/>
  <c r="AC34" i="9"/>
  <c r="W34" i="9"/>
  <c r="R34" i="9"/>
  <c r="M34" i="9"/>
  <c r="G34" i="9"/>
  <c r="AL34" i="9"/>
  <c r="Q34" i="9"/>
  <c r="F34" i="9"/>
  <c r="AG34" i="9"/>
  <c r="K34" i="9"/>
  <c r="AW34" i="9"/>
  <c r="AQ34" i="9"/>
  <c r="V34" i="9"/>
  <c r="AA34" i="9"/>
  <c r="A36" i="9" l="1"/>
  <c r="AW35" i="9"/>
  <c r="AS35" i="9"/>
  <c r="AO35" i="9"/>
  <c r="AK35" i="9"/>
  <c r="AG35" i="9"/>
  <c r="AC35" i="9"/>
  <c r="Y35" i="9"/>
  <c r="U35" i="9"/>
  <c r="Q35" i="9"/>
  <c r="M35" i="9"/>
  <c r="I35" i="9"/>
  <c r="E35" i="9"/>
  <c r="AX35" i="9"/>
  <c r="AR35" i="9"/>
  <c r="AM35" i="9"/>
  <c r="AH35" i="9"/>
  <c r="AB35" i="9"/>
  <c r="W35" i="9"/>
  <c r="R35" i="9"/>
  <c r="L35" i="9"/>
  <c r="G35" i="9"/>
  <c r="AV35" i="9"/>
  <c r="AQ35" i="9"/>
  <c r="AL35" i="9"/>
  <c r="AF35" i="9"/>
  <c r="AA35" i="9"/>
  <c r="V35" i="9"/>
  <c r="P35" i="9"/>
  <c r="K35" i="9"/>
  <c r="F35" i="9"/>
  <c r="AZ35" i="9"/>
  <c r="AU35" i="9"/>
  <c r="AP35" i="9"/>
  <c r="AJ35" i="9"/>
  <c r="AE35" i="9"/>
  <c r="Z35" i="9"/>
  <c r="T35" i="9"/>
  <c r="O35" i="9"/>
  <c r="J35" i="9"/>
  <c r="D35" i="9"/>
  <c r="AY35" i="9"/>
  <c r="AD35" i="9"/>
  <c r="H35" i="9"/>
  <c r="S35" i="9"/>
  <c r="AT35" i="9"/>
  <c r="X35" i="9"/>
  <c r="C35" i="9"/>
  <c r="AI35" i="9"/>
  <c r="N35" i="9"/>
  <c r="AN35" i="9"/>
  <c r="AX36" i="9" l="1"/>
  <c r="AT36" i="9"/>
  <c r="AP36" i="9"/>
  <c r="AL36" i="9"/>
  <c r="AH36" i="9"/>
  <c r="AD36" i="9"/>
  <c r="Z36" i="9"/>
  <c r="V36" i="9"/>
  <c r="R36" i="9"/>
  <c r="N36" i="9"/>
  <c r="J36" i="9"/>
  <c r="F36" i="9"/>
  <c r="AZ36" i="9"/>
  <c r="AU36" i="9"/>
  <c r="AO36" i="9"/>
  <c r="AJ36" i="9"/>
  <c r="AE36" i="9"/>
  <c r="Y36" i="9"/>
  <c r="T36" i="9"/>
  <c r="O36" i="9"/>
  <c r="I36" i="9"/>
  <c r="D36" i="9"/>
  <c r="AY36" i="9"/>
  <c r="AS36" i="9"/>
  <c r="AN36" i="9"/>
  <c r="AI36" i="9"/>
  <c r="AC36" i="9"/>
  <c r="X36" i="9"/>
  <c r="S36" i="9"/>
  <c r="M36" i="9"/>
  <c r="H36" i="9"/>
  <c r="C36" i="9"/>
  <c r="AW36" i="9"/>
  <c r="AR36" i="9"/>
  <c r="AM36" i="9"/>
  <c r="AG36" i="9"/>
  <c r="AB36" i="9"/>
  <c r="W36" i="9"/>
  <c r="Q36" i="9"/>
  <c r="L36" i="9"/>
  <c r="G36" i="9"/>
  <c r="AQ36" i="9"/>
  <c r="U36" i="9"/>
  <c r="A37" i="9"/>
  <c r="AK36" i="9"/>
  <c r="P36" i="9"/>
  <c r="K36" i="9"/>
  <c r="AV36" i="9"/>
  <c r="AA36" i="9"/>
  <c r="E36" i="9"/>
  <c r="AF36" i="9"/>
  <c r="AY37" i="9" l="1"/>
  <c r="AU37" i="9"/>
  <c r="AQ37" i="9"/>
  <c r="AM37" i="9"/>
  <c r="AI37" i="9"/>
  <c r="AE37" i="9"/>
  <c r="AA37" i="9"/>
  <c r="W37" i="9"/>
  <c r="S37" i="9"/>
  <c r="O37" i="9"/>
  <c r="K37" i="9"/>
  <c r="G37" i="9"/>
  <c r="C37" i="9"/>
  <c r="AW37" i="9"/>
  <c r="AR37" i="9"/>
  <c r="AL37" i="9"/>
  <c r="AG37" i="9"/>
  <c r="AB37" i="9"/>
  <c r="V37" i="9"/>
  <c r="Q37" i="9"/>
  <c r="L37" i="9"/>
  <c r="F37" i="9"/>
  <c r="A38" i="9"/>
  <c r="AV37" i="9"/>
  <c r="AP37" i="9"/>
  <c r="AK37" i="9"/>
  <c r="AF37" i="9"/>
  <c r="Z37" i="9"/>
  <c r="U37" i="9"/>
  <c r="P37" i="9"/>
  <c r="J37" i="9"/>
  <c r="E37" i="9"/>
  <c r="AZ37" i="9"/>
  <c r="AT37" i="9"/>
  <c r="AO37" i="9"/>
  <c r="AJ37" i="9"/>
  <c r="AD37" i="9"/>
  <c r="Y37" i="9"/>
  <c r="T37" i="9"/>
  <c r="N37" i="9"/>
  <c r="I37" i="9"/>
  <c r="D37" i="9"/>
  <c r="AH37" i="9"/>
  <c r="M37" i="9"/>
  <c r="AX37" i="9"/>
  <c r="AC37" i="9"/>
  <c r="H37" i="9"/>
  <c r="AS37" i="9"/>
  <c r="AN37" i="9"/>
  <c r="R37" i="9"/>
  <c r="X37" i="9"/>
  <c r="AZ38" i="9" l="1"/>
  <c r="AV38" i="9"/>
  <c r="AR38" i="9"/>
  <c r="AN38" i="9"/>
  <c r="AJ38" i="9"/>
  <c r="AF38" i="9"/>
  <c r="AB38" i="9"/>
  <c r="X38" i="9"/>
  <c r="T38" i="9"/>
  <c r="P38" i="9"/>
  <c r="L38" i="9"/>
  <c r="H38" i="9"/>
  <c r="D38" i="9"/>
  <c r="AX38" i="9"/>
  <c r="AT38" i="9"/>
  <c r="AP38" i="9"/>
  <c r="AL38" i="9"/>
  <c r="AH38" i="9"/>
  <c r="AD38" i="9"/>
  <c r="Z38" i="9"/>
  <c r="V38" i="9"/>
  <c r="R38" i="9"/>
  <c r="A39" i="9"/>
  <c r="AS38" i="9"/>
  <c r="AK38" i="9"/>
  <c r="AC38" i="9"/>
  <c r="U38" i="9"/>
  <c r="N38" i="9"/>
  <c r="I38" i="9"/>
  <c r="C38" i="9"/>
  <c r="AY38" i="9"/>
  <c r="AQ38" i="9"/>
  <c r="AI38" i="9"/>
  <c r="AA38" i="9"/>
  <c r="S38" i="9"/>
  <c r="M38" i="9"/>
  <c r="G38" i="9"/>
  <c r="AW38" i="9"/>
  <c r="AO38" i="9"/>
  <c r="AG38" i="9"/>
  <c r="Y38" i="9"/>
  <c r="Q38" i="9"/>
  <c r="K38" i="9"/>
  <c r="F38" i="9"/>
  <c r="AE38" i="9"/>
  <c r="E38" i="9"/>
  <c r="O38" i="9"/>
  <c r="W38" i="9"/>
  <c r="AM38" i="9"/>
  <c r="J38" i="9"/>
  <c r="AU38" i="9"/>
  <c r="A40" i="9" l="1"/>
  <c r="AW39" i="9"/>
  <c r="AS39" i="9"/>
  <c r="AO39" i="9"/>
  <c r="AK39" i="9"/>
  <c r="AG39" i="9"/>
  <c r="AC39" i="9"/>
  <c r="Y39" i="9"/>
  <c r="U39" i="9"/>
  <c r="Q39" i="9"/>
  <c r="M39" i="9"/>
  <c r="I39" i="9"/>
  <c r="E39" i="9"/>
  <c r="AY39" i="9"/>
  <c r="AU39" i="9"/>
  <c r="AQ39" i="9"/>
  <c r="AM39" i="9"/>
  <c r="AI39" i="9"/>
  <c r="AE39" i="9"/>
  <c r="AA39" i="9"/>
  <c r="W39" i="9"/>
  <c r="S39" i="9"/>
  <c r="O39" i="9"/>
  <c r="K39" i="9"/>
  <c r="G39" i="9"/>
  <c r="C39" i="9"/>
  <c r="AX39" i="9"/>
  <c r="AP39" i="9"/>
  <c r="AH39" i="9"/>
  <c r="Z39" i="9"/>
  <c r="R39" i="9"/>
  <c r="J39" i="9"/>
  <c r="AV39" i="9"/>
  <c r="AN39" i="9"/>
  <c r="AF39" i="9"/>
  <c r="X39" i="9"/>
  <c r="P39" i="9"/>
  <c r="H39" i="9"/>
  <c r="AT39" i="9"/>
  <c r="AL39" i="9"/>
  <c r="AD39" i="9"/>
  <c r="V39" i="9"/>
  <c r="N39" i="9"/>
  <c r="F39" i="9"/>
  <c r="AR39" i="9"/>
  <c r="L39" i="9"/>
  <c r="AJ39" i="9"/>
  <c r="D39" i="9"/>
  <c r="AZ39" i="9"/>
  <c r="T39" i="9"/>
  <c r="AB39" i="9"/>
  <c r="A41" i="9" l="1"/>
  <c r="AW40" i="9"/>
  <c r="AS40" i="9"/>
  <c r="AZ40" i="9"/>
  <c r="AU40" i="9"/>
  <c r="AP40" i="9"/>
  <c r="AL40" i="9"/>
  <c r="AH40" i="9"/>
  <c r="AD40" i="9"/>
  <c r="Z40" i="9"/>
  <c r="V40" i="9"/>
  <c r="R40" i="9"/>
  <c r="N40" i="9"/>
  <c r="J40" i="9"/>
  <c r="F40" i="9"/>
  <c r="AX40" i="9"/>
  <c r="AR40" i="9"/>
  <c r="AN40" i="9"/>
  <c r="AJ40" i="9"/>
  <c r="AF40" i="9"/>
  <c r="AB40" i="9"/>
  <c r="X40" i="9"/>
  <c r="T40" i="9"/>
  <c r="P40" i="9"/>
  <c r="L40" i="9"/>
  <c r="H40" i="9"/>
  <c r="D40" i="9"/>
  <c r="AV40" i="9"/>
  <c r="AM40" i="9"/>
  <c r="AE40" i="9"/>
  <c r="W40" i="9"/>
  <c r="O40" i="9"/>
  <c r="G40" i="9"/>
  <c r="AT40" i="9"/>
  <c r="AK40" i="9"/>
  <c r="AC40" i="9"/>
  <c r="U40" i="9"/>
  <c r="M40" i="9"/>
  <c r="E40" i="9"/>
  <c r="AQ40" i="9"/>
  <c r="AI40" i="9"/>
  <c r="AA40" i="9"/>
  <c r="S40" i="9"/>
  <c r="K40" i="9"/>
  <c r="C40" i="9"/>
  <c r="Y40" i="9"/>
  <c r="I40" i="9"/>
  <c r="AY40" i="9"/>
  <c r="Q40" i="9"/>
  <c r="AO40" i="9"/>
  <c r="AG40" i="9"/>
  <c r="AX41" i="9" l="1"/>
  <c r="AT41" i="9"/>
  <c r="AP41" i="9"/>
  <c r="AL41" i="9"/>
  <c r="AH41" i="9"/>
  <c r="AD41" i="9"/>
  <c r="Z41" i="9"/>
  <c r="V41" i="9"/>
  <c r="R41" i="9"/>
  <c r="N41" i="9"/>
  <c r="J41" i="9"/>
  <c r="F41" i="9"/>
  <c r="AW41" i="9"/>
  <c r="AR41" i="9"/>
  <c r="AM41" i="9"/>
  <c r="AG41" i="9"/>
  <c r="AB41" i="9"/>
  <c r="W41" i="9"/>
  <c r="Q41" i="9"/>
  <c r="L41" i="9"/>
  <c r="G41" i="9"/>
  <c r="A42" i="9"/>
  <c r="AZ41" i="9"/>
  <c r="AU41" i="9"/>
  <c r="AO41" i="9"/>
  <c r="AJ41" i="9"/>
  <c r="AE41" i="9"/>
  <c r="Y41" i="9"/>
  <c r="T41" i="9"/>
  <c r="O41" i="9"/>
  <c r="I41" i="9"/>
  <c r="D41" i="9"/>
  <c r="AY41" i="9"/>
  <c r="AN41" i="9"/>
  <c r="AC41" i="9"/>
  <c r="S41" i="9"/>
  <c r="H41" i="9"/>
  <c r="AV41" i="9"/>
  <c r="AK41" i="9"/>
  <c r="AA41" i="9"/>
  <c r="P41" i="9"/>
  <c r="E41" i="9"/>
  <c r="AS41" i="9"/>
  <c r="AI41" i="9"/>
  <c r="X41" i="9"/>
  <c r="M41" i="9"/>
  <c r="C41" i="9"/>
  <c r="K41" i="9"/>
  <c r="AQ41" i="9"/>
  <c r="U41" i="9"/>
  <c r="AF41" i="9"/>
  <c r="AY42" i="9" l="1"/>
  <c r="AU42" i="9"/>
  <c r="AQ42" i="9"/>
  <c r="AM42" i="9"/>
  <c r="AI42" i="9"/>
  <c r="AE42" i="9"/>
  <c r="AA42" i="9"/>
  <c r="W42" i="9"/>
  <c r="S42" i="9"/>
  <c r="O42" i="9"/>
  <c r="K42" i="9"/>
  <c r="G42" i="9"/>
  <c r="C42" i="9"/>
  <c r="AZ42" i="9"/>
  <c r="AT42" i="9"/>
  <c r="AO42" i="9"/>
  <c r="AJ42" i="9"/>
  <c r="AD42" i="9"/>
  <c r="Y42" i="9"/>
  <c r="T42" i="9"/>
  <c r="N42" i="9"/>
  <c r="I42" i="9"/>
  <c r="D42" i="9"/>
  <c r="AX42" i="9"/>
  <c r="AS42" i="9"/>
  <c r="AN42" i="9"/>
  <c r="AH42" i="9"/>
  <c r="AC42" i="9"/>
  <c r="X42" i="9"/>
  <c r="R42" i="9"/>
  <c r="M42" i="9"/>
  <c r="H42" i="9"/>
  <c r="AW42" i="9"/>
  <c r="AR42" i="9"/>
  <c r="AL42" i="9"/>
  <c r="AG42" i="9"/>
  <c r="AB42" i="9"/>
  <c r="V42" i="9"/>
  <c r="Q42" i="9"/>
  <c r="L42" i="9"/>
  <c r="F42" i="9"/>
  <c r="AP42" i="9"/>
  <c r="U42" i="9"/>
  <c r="AK42" i="9"/>
  <c r="P42" i="9"/>
  <c r="A43" i="9"/>
  <c r="AF42" i="9"/>
  <c r="J42" i="9"/>
  <c r="E42" i="9"/>
  <c r="AV42" i="9"/>
  <c r="Z42" i="9"/>
  <c r="AZ43" i="9" l="1"/>
  <c r="AV43" i="9"/>
  <c r="AR43" i="9"/>
  <c r="AN43" i="9"/>
  <c r="AJ43" i="9"/>
  <c r="AF43" i="9"/>
  <c r="AB43" i="9"/>
  <c r="X43" i="9"/>
  <c r="T43" i="9"/>
  <c r="P43" i="9"/>
  <c r="L43" i="9"/>
  <c r="H43" i="9"/>
  <c r="D43" i="9"/>
  <c r="AW43" i="9"/>
  <c r="AQ43" i="9"/>
  <c r="AL43" i="9"/>
  <c r="AG43" i="9"/>
  <c r="AA43" i="9"/>
  <c r="V43" i="9"/>
  <c r="Q43" i="9"/>
  <c r="K43" i="9"/>
  <c r="F43" i="9"/>
  <c r="A44" i="9"/>
  <c r="AU43" i="9"/>
  <c r="AP43" i="9"/>
  <c r="AK43" i="9"/>
  <c r="AE43" i="9"/>
  <c r="Z43" i="9"/>
  <c r="U43" i="9"/>
  <c r="O43" i="9"/>
  <c r="J43" i="9"/>
  <c r="E43" i="9"/>
  <c r="AY43" i="9"/>
  <c r="AT43" i="9"/>
  <c r="AO43" i="9"/>
  <c r="AI43" i="9"/>
  <c r="AD43" i="9"/>
  <c r="Y43" i="9"/>
  <c r="S43" i="9"/>
  <c r="N43" i="9"/>
  <c r="I43" i="9"/>
  <c r="C43" i="9"/>
  <c r="AH43" i="9"/>
  <c r="M43" i="9"/>
  <c r="AX43" i="9"/>
  <c r="AC43" i="9"/>
  <c r="G43" i="9"/>
  <c r="AS43" i="9"/>
  <c r="W43" i="9"/>
  <c r="AM43" i="9"/>
  <c r="R43" i="9"/>
  <c r="A45" i="9" l="1"/>
  <c r="AW44" i="9"/>
  <c r="AS44" i="9"/>
  <c r="AO44" i="9"/>
  <c r="AK44" i="9"/>
  <c r="AG44" i="9"/>
  <c r="AC44" i="9"/>
  <c r="Y44" i="9"/>
  <c r="U44" i="9"/>
  <c r="Q44" i="9"/>
  <c r="M44" i="9"/>
  <c r="I44" i="9"/>
  <c r="E44" i="9"/>
  <c r="AY44" i="9"/>
  <c r="AT44" i="9"/>
  <c r="AN44" i="9"/>
  <c r="AI44" i="9"/>
  <c r="AD44" i="9"/>
  <c r="X44" i="9"/>
  <c r="S44" i="9"/>
  <c r="N44" i="9"/>
  <c r="H44" i="9"/>
  <c r="C44" i="9"/>
  <c r="AX44" i="9"/>
  <c r="AR44" i="9"/>
  <c r="AM44" i="9"/>
  <c r="AH44" i="9"/>
  <c r="AB44" i="9"/>
  <c r="W44" i="9"/>
  <c r="R44" i="9"/>
  <c r="L44" i="9"/>
  <c r="G44" i="9"/>
  <c r="AV44" i="9"/>
  <c r="AQ44" i="9"/>
  <c r="AL44" i="9"/>
  <c r="AF44" i="9"/>
  <c r="AA44" i="9"/>
  <c r="V44" i="9"/>
  <c r="P44" i="9"/>
  <c r="K44" i="9"/>
  <c r="F44" i="9"/>
  <c r="AU44" i="9"/>
  <c r="Z44" i="9"/>
  <c r="D44" i="9"/>
  <c r="AP44" i="9"/>
  <c r="T44" i="9"/>
  <c r="AJ44" i="9"/>
  <c r="O44" i="9"/>
  <c r="AZ44" i="9"/>
  <c r="AE44" i="9"/>
  <c r="J44" i="9"/>
  <c r="AX45" i="9" l="1"/>
  <c r="AT45" i="9"/>
  <c r="AP45" i="9"/>
  <c r="AL45" i="9"/>
  <c r="AH45" i="9"/>
  <c r="AD45" i="9"/>
  <c r="Z45" i="9"/>
  <c r="V45" i="9"/>
  <c r="R45" i="9"/>
  <c r="N45" i="9"/>
  <c r="J45" i="9"/>
  <c r="F45" i="9"/>
  <c r="A46" i="9"/>
  <c r="AV45" i="9"/>
  <c r="AQ45" i="9"/>
  <c r="AK45" i="9"/>
  <c r="AF45" i="9"/>
  <c r="AA45" i="9"/>
  <c r="U45" i="9"/>
  <c r="P45" i="9"/>
  <c r="K45" i="9"/>
  <c r="E45" i="9"/>
  <c r="AZ45" i="9"/>
  <c r="AU45" i="9"/>
  <c r="AO45" i="9"/>
  <c r="AJ45" i="9"/>
  <c r="AE45" i="9"/>
  <c r="Y45" i="9"/>
  <c r="T45" i="9"/>
  <c r="O45" i="9"/>
  <c r="I45" i="9"/>
  <c r="D45" i="9"/>
  <c r="AY45" i="9"/>
  <c r="AS45" i="9"/>
  <c r="AN45" i="9"/>
  <c r="AI45" i="9"/>
  <c r="AC45" i="9"/>
  <c r="X45" i="9"/>
  <c r="S45" i="9"/>
  <c r="M45" i="9"/>
  <c r="H45" i="9"/>
  <c r="C45" i="9"/>
  <c r="AM45" i="9"/>
  <c r="Q45" i="9"/>
  <c r="AG45" i="9"/>
  <c r="L45" i="9"/>
  <c r="AW45" i="9"/>
  <c r="AB45" i="9"/>
  <c r="G45" i="9"/>
  <c r="W45" i="9"/>
  <c r="AR45" i="9"/>
  <c r="AY46" i="9" l="1"/>
  <c r="AU46" i="9"/>
  <c r="AQ46" i="9"/>
  <c r="AM46" i="9"/>
  <c r="AI46" i="9"/>
  <c r="AE46" i="9"/>
  <c r="AA46" i="9"/>
  <c r="W46" i="9"/>
  <c r="S46" i="9"/>
  <c r="O46" i="9"/>
  <c r="K46" i="9"/>
  <c r="G46" i="9"/>
  <c r="C46" i="9"/>
  <c r="AX46" i="9"/>
  <c r="AS46" i="9"/>
  <c r="AN46" i="9"/>
  <c r="AH46" i="9"/>
  <c r="AC46" i="9"/>
  <c r="X46" i="9"/>
  <c r="R46" i="9"/>
  <c r="M46" i="9"/>
  <c r="H46" i="9"/>
  <c r="AW46" i="9"/>
  <c r="AR46" i="9"/>
  <c r="AL46" i="9"/>
  <c r="AG46" i="9"/>
  <c r="AB46" i="9"/>
  <c r="V46" i="9"/>
  <c r="Q46" i="9"/>
  <c r="L46" i="9"/>
  <c r="F46" i="9"/>
  <c r="A47" i="9"/>
  <c r="AV46" i="9"/>
  <c r="AP46" i="9"/>
  <c r="AK46" i="9"/>
  <c r="AF46" i="9"/>
  <c r="Z46" i="9"/>
  <c r="U46" i="9"/>
  <c r="P46" i="9"/>
  <c r="J46" i="9"/>
  <c r="E46" i="9"/>
  <c r="AZ46" i="9"/>
  <c r="AD46" i="9"/>
  <c r="I46" i="9"/>
  <c r="AT46" i="9"/>
  <c r="Y46" i="9"/>
  <c r="D46" i="9"/>
  <c r="AO46" i="9"/>
  <c r="T46" i="9"/>
  <c r="AJ46" i="9"/>
  <c r="N46" i="9"/>
  <c r="AZ47" i="9" l="1"/>
  <c r="AV47" i="9"/>
  <c r="AR47" i="9"/>
  <c r="AN47" i="9"/>
  <c r="AJ47" i="9"/>
  <c r="AF47" i="9"/>
  <c r="AB47" i="9"/>
  <c r="X47" i="9"/>
  <c r="T47" i="9"/>
  <c r="P47" i="9"/>
  <c r="L47" i="9"/>
  <c r="H47" i="9"/>
  <c r="D47" i="9"/>
  <c r="A48" i="9"/>
  <c r="AU47" i="9"/>
  <c r="AP47" i="9"/>
  <c r="AK47" i="9"/>
  <c r="AE47" i="9"/>
  <c r="Z47" i="9"/>
  <c r="U47" i="9"/>
  <c r="O47" i="9"/>
  <c r="J47" i="9"/>
  <c r="E47" i="9"/>
  <c r="AY47" i="9"/>
  <c r="AT47" i="9"/>
  <c r="AO47" i="9"/>
  <c r="AI47" i="9"/>
  <c r="AD47" i="9"/>
  <c r="Y47" i="9"/>
  <c r="S47" i="9"/>
  <c r="N47" i="9"/>
  <c r="I47" i="9"/>
  <c r="C47" i="9"/>
  <c r="AX47" i="9"/>
  <c r="AS47" i="9"/>
  <c r="AM47" i="9"/>
  <c r="AH47" i="9"/>
  <c r="AC47" i="9"/>
  <c r="W47" i="9"/>
  <c r="R47" i="9"/>
  <c r="M47" i="9"/>
  <c r="G47" i="9"/>
  <c r="AQ47" i="9"/>
  <c r="V47" i="9"/>
  <c r="AL47" i="9"/>
  <c r="Q47" i="9"/>
  <c r="AG47" i="9"/>
  <c r="K47" i="9"/>
  <c r="F47" i="9"/>
  <c r="AW47" i="9"/>
  <c r="AA47" i="9"/>
  <c r="A49" i="9" l="1"/>
  <c r="AW48" i="9"/>
  <c r="AS48" i="9"/>
  <c r="AO48" i="9"/>
  <c r="AK48" i="9"/>
  <c r="AG48" i="9"/>
  <c r="AC48" i="9"/>
  <c r="Y48" i="9"/>
  <c r="U48" i="9"/>
  <c r="Q48" i="9"/>
  <c r="M48" i="9"/>
  <c r="I48" i="9"/>
  <c r="E48" i="9"/>
  <c r="AX48" i="9"/>
  <c r="AR48" i="9"/>
  <c r="AM48" i="9"/>
  <c r="AH48" i="9"/>
  <c r="AB48" i="9"/>
  <c r="W48" i="9"/>
  <c r="R48" i="9"/>
  <c r="L48" i="9"/>
  <c r="G48" i="9"/>
  <c r="AV48" i="9"/>
  <c r="AQ48" i="9"/>
  <c r="AL48" i="9"/>
  <c r="AF48" i="9"/>
  <c r="AA48" i="9"/>
  <c r="V48" i="9"/>
  <c r="P48" i="9"/>
  <c r="K48" i="9"/>
  <c r="F48" i="9"/>
  <c r="AZ48" i="9"/>
  <c r="AU48" i="9"/>
  <c r="AP48" i="9"/>
  <c r="AJ48" i="9"/>
  <c r="AE48" i="9"/>
  <c r="Z48" i="9"/>
  <c r="T48" i="9"/>
  <c r="O48" i="9"/>
  <c r="J48" i="9"/>
  <c r="D48" i="9"/>
  <c r="AI48" i="9"/>
  <c r="N48" i="9"/>
  <c r="AY48" i="9"/>
  <c r="AD48" i="9"/>
  <c r="H48" i="9"/>
  <c r="AT48" i="9"/>
  <c r="X48" i="9"/>
  <c r="C48" i="9"/>
  <c r="AN48" i="9"/>
  <c r="S48" i="9"/>
  <c r="AX49" i="9" l="1"/>
  <c r="AT49" i="9"/>
  <c r="AP49" i="9"/>
  <c r="AL49" i="9"/>
  <c r="AH49" i="9"/>
  <c r="AD49" i="9"/>
  <c r="Z49" i="9"/>
  <c r="V49" i="9"/>
  <c r="R49" i="9"/>
  <c r="N49" i="9"/>
  <c r="J49" i="9"/>
  <c r="F49" i="9"/>
  <c r="AZ49" i="9"/>
  <c r="AU49" i="9"/>
  <c r="AO49" i="9"/>
  <c r="AJ49" i="9"/>
  <c r="AE49" i="9"/>
  <c r="Y49" i="9"/>
  <c r="T49" i="9"/>
  <c r="O49" i="9"/>
  <c r="I49" i="9"/>
  <c r="D49" i="9"/>
  <c r="AY49" i="9"/>
  <c r="AS49" i="9"/>
  <c r="AN49" i="9"/>
  <c r="AI49" i="9"/>
  <c r="AC49" i="9"/>
  <c r="X49" i="9"/>
  <c r="S49" i="9"/>
  <c r="M49" i="9"/>
  <c r="H49" i="9"/>
  <c r="C49" i="9"/>
  <c r="AW49" i="9"/>
  <c r="AR49" i="9"/>
  <c r="AM49" i="9"/>
  <c r="AG49" i="9"/>
  <c r="AB49" i="9"/>
  <c r="W49" i="9"/>
  <c r="Q49" i="9"/>
  <c r="L49" i="9"/>
  <c r="G49" i="9"/>
  <c r="AV49" i="9"/>
  <c r="AA49" i="9"/>
  <c r="E49" i="9"/>
  <c r="AQ49" i="9"/>
  <c r="U49" i="9"/>
  <c r="AK49" i="9"/>
  <c r="P49" i="9"/>
  <c r="A50" i="9"/>
  <c r="AF49" i="9"/>
  <c r="K49" i="9"/>
  <c r="AY50" i="9" l="1"/>
  <c r="AU50" i="9"/>
  <c r="AQ50" i="9"/>
  <c r="AM50" i="9"/>
  <c r="AI50" i="9"/>
  <c r="AE50" i="9"/>
  <c r="AA50" i="9"/>
  <c r="W50" i="9"/>
  <c r="S50" i="9"/>
  <c r="O50" i="9"/>
  <c r="K50" i="9"/>
  <c r="G50" i="9"/>
  <c r="C50" i="9"/>
  <c r="AW50" i="9"/>
  <c r="AR50" i="9"/>
  <c r="AL50" i="9"/>
  <c r="AG50" i="9"/>
  <c r="AB50" i="9"/>
  <c r="V50" i="9"/>
  <c r="Q50" i="9"/>
  <c r="L50" i="9"/>
  <c r="F50" i="9"/>
  <c r="A51" i="9"/>
  <c r="AV50" i="9"/>
  <c r="AP50" i="9"/>
  <c r="AK50" i="9"/>
  <c r="AF50" i="9"/>
  <c r="Z50" i="9"/>
  <c r="U50" i="9"/>
  <c r="P50" i="9"/>
  <c r="J50" i="9"/>
  <c r="E50" i="9"/>
  <c r="AZ50" i="9"/>
  <c r="AT50" i="9"/>
  <c r="AO50" i="9"/>
  <c r="AJ50" i="9"/>
  <c r="AD50" i="9"/>
  <c r="Y50" i="9"/>
  <c r="T50" i="9"/>
  <c r="N50" i="9"/>
  <c r="I50" i="9"/>
  <c r="D50" i="9"/>
  <c r="AN50" i="9"/>
  <c r="R50" i="9"/>
  <c r="AH50" i="9"/>
  <c r="M50" i="9"/>
  <c r="AX50" i="9"/>
  <c r="AC50" i="9"/>
  <c r="H50" i="9"/>
  <c r="X50" i="9"/>
  <c r="AS50" i="9"/>
  <c r="AZ51" i="9" l="1"/>
  <c r="AV51" i="9"/>
  <c r="AR51" i="9"/>
  <c r="AN51" i="9"/>
  <c r="AJ51" i="9"/>
  <c r="AF51" i="9"/>
  <c r="AB51" i="9"/>
  <c r="X51" i="9"/>
  <c r="T51" i="9"/>
  <c r="P51" i="9"/>
  <c r="L51" i="9"/>
  <c r="H51" i="9"/>
  <c r="D51" i="9"/>
  <c r="AY51" i="9"/>
  <c r="AT51" i="9"/>
  <c r="AO51" i="9"/>
  <c r="AI51" i="9"/>
  <c r="AD51" i="9"/>
  <c r="Y51" i="9"/>
  <c r="S51" i="9"/>
  <c r="N51" i="9"/>
  <c r="I51" i="9"/>
  <c r="C51" i="9"/>
  <c r="AX51" i="9"/>
  <c r="AS51" i="9"/>
  <c r="AM51" i="9"/>
  <c r="AH51" i="9"/>
  <c r="AC51" i="9"/>
  <c r="W51" i="9"/>
  <c r="R51" i="9"/>
  <c r="M51" i="9"/>
  <c r="G51" i="9"/>
  <c r="AW51" i="9"/>
  <c r="AQ51" i="9"/>
  <c r="AL51" i="9"/>
  <c r="AG51" i="9"/>
  <c r="AA51" i="9"/>
  <c r="V51" i="9"/>
  <c r="Q51" i="9"/>
  <c r="K51" i="9"/>
  <c r="F51" i="9"/>
  <c r="A52" i="9"/>
  <c r="AE51" i="9"/>
  <c r="J51" i="9"/>
  <c r="AU51" i="9"/>
  <c r="Z51" i="9"/>
  <c r="E51" i="9"/>
  <c r="AP51" i="9"/>
  <c r="U51" i="9"/>
  <c r="AK51" i="9"/>
  <c r="O51" i="9"/>
  <c r="A53" i="9" l="1"/>
  <c r="AW52" i="9"/>
  <c r="AS52" i="9"/>
  <c r="AO52" i="9"/>
  <c r="AK52" i="9"/>
  <c r="AG52" i="9"/>
  <c r="AC52" i="9"/>
  <c r="Y52" i="9"/>
  <c r="U52" i="9"/>
  <c r="Q52" i="9"/>
  <c r="M52" i="9"/>
  <c r="I52" i="9"/>
  <c r="E52" i="9"/>
  <c r="AV52" i="9"/>
  <c r="AQ52" i="9"/>
  <c r="AL52" i="9"/>
  <c r="AF52" i="9"/>
  <c r="AA52" i="9"/>
  <c r="V52" i="9"/>
  <c r="P52" i="9"/>
  <c r="K52" i="9"/>
  <c r="F52" i="9"/>
  <c r="AZ52" i="9"/>
  <c r="AU52" i="9"/>
  <c r="AP52" i="9"/>
  <c r="AJ52" i="9"/>
  <c r="AE52" i="9"/>
  <c r="Z52" i="9"/>
  <c r="T52" i="9"/>
  <c r="O52" i="9"/>
  <c r="J52" i="9"/>
  <c r="D52" i="9"/>
  <c r="AY52" i="9"/>
  <c r="AT52" i="9"/>
  <c r="AN52" i="9"/>
  <c r="AI52" i="9"/>
  <c r="AD52" i="9"/>
  <c r="X52" i="9"/>
  <c r="S52" i="9"/>
  <c r="N52" i="9"/>
  <c r="H52" i="9"/>
  <c r="C52" i="9"/>
  <c r="AR52" i="9"/>
  <c r="W52" i="9"/>
  <c r="AM52" i="9"/>
  <c r="R52" i="9"/>
  <c r="AH52" i="9"/>
  <c r="L52" i="9"/>
  <c r="G52" i="9"/>
  <c r="AB52" i="9"/>
  <c r="AX52" i="9"/>
  <c r="AX53" i="9" l="1"/>
  <c r="AT53" i="9"/>
  <c r="AP53" i="9"/>
  <c r="AL53" i="9"/>
  <c r="AH53" i="9"/>
  <c r="AD53" i="9"/>
  <c r="Z53" i="9"/>
  <c r="V53" i="9"/>
  <c r="R53" i="9"/>
  <c r="N53" i="9"/>
  <c r="J53" i="9"/>
  <c r="F53" i="9"/>
  <c r="AY53" i="9"/>
  <c r="AS53" i="9"/>
  <c r="AN53" i="9"/>
  <c r="AI53" i="9"/>
  <c r="AC53" i="9"/>
  <c r="X53" i="9"/>
  <c r="S53" i="9"/>
  <c r="M53" i="9"/>
  <c r="H53" i="9"/>
  <c r="C53" i="9"/>
  <c r="AW53" i="9"/>
  <c r="AR53" i="9"/>
  <c r="AM53" i="9"/>
  <c r="AG53" i="9"/>
  <c r="AB53" i="9"/>
  <c r="W53" i="9"/>
  <c r="Q53" i="9"/>
  <c r="L53" i="9"/>
  <c r="G53" i="9"/>
  <c r="A54" i="9"/>
  <c r="AV53" i="9"/>
  <c r="AQ53" i="9"/>
  <c r="AK53" i="9"/>
  <c r="AF53" i="9"/>
  <c r="AA53" i="9"/>
  <c r="U53" i="9"/>
  <c r="P53" i="9"/>
  <c r="K53" i="9"/>
  <c r="E53" i="9"/>
  <c r="AJ53" i="9"/>
  <c r="O53" i="9"/>
  <c r="AZ53" i="9"/>
  <c r="AE53" i="9"/>
  <c r="I53" i="9"/>
  <c r="AU53" i="9"/>
  <c r="Y53" i="9"/>
  <c r="D53" i="9"/>
  <c r="AO53" i="9"/>
  <c r="T53" i="9"/>
  <c r="AY54" i="9" l="1"/>
  <c r="AU54" i="9"/>
  <c r="AQ54" i="9"/>
  <c r="AM54" i="9"/>
  <c r="AI54" i="9"/>
  <c r="AE54" i="9"/>
  <c r="AA54" i="9"/>
  <c r="W54" i="9"/>
  <c r="S54" i="9"/>
  <c r="O54" i="9"/>
  <c r="K54" i="9"/>
  <c r="G54" i="9"/>
  <c r="C54" i="9"/>
  <c r="A55" i="9"/>
  <c r="AV54" i="9"/>
  <c r="AP54" i="9"/>
  <c r="AK54" i="9"/>
  <c r="AF54" i="9"/>
  <c r="Z54" i="9"/>
  <c r="U54" i="9"/>
  <c r="P54" i="9"/>
  <c r="J54" i="9"/>
  <c r="E54" i="9"/>
  <c r="AZ54" i="9"/>
  <c r="AT54" i="9"/>
  <c r="AO54" i="9"/>
  <c r="AJ54" i="9"/>
  <c r="AD54" i="9"/>
  <c r="Y54" i="9"/>
  <c r="T54" i="9"/>
  <c r="N54" i="9"/>
  <c r="I54" i="9"/>
  <c r="D54" i="9"/>
  <c r="AX54" i="9"/>
  <c r="AS54" i="9"/>
  <c r="AN54" i="9"/>
  <c r="AH54" i="9"/>
  <c r="AC54" i="9"/>
  <c r="X54" i="9"/>
  <c r="R54" i="9"/>
  <c r="M54" i="9"/>
  <c r="H54" i="9"/>
  <c r="AW54" i="9"/>
  <c r="AB54" i="9"/>
  <c r="F54" i="9"/>
  <c r="AR54" i="9"/>
  <c r="V54" i="9"/>
  <c r="AL54" i="9"/>
  <c r="Q54" i="9"/>
  <c r="AG54" i="9"/>
  <c r="L54" i="9"/>
  <c r="AZ55" i="9" l="1"/>
  <c r="AV55" i="9"/>
  <c r="AR55" i="9"/>
  <c r="AN55" i="9"/>
  <c r="AJ55" i="9"/>
  <c r="AF55" i="9"/>
  <c r="AB55" i="9"/>
  <c r="X55" i="9"/>
  <c r="T55" i="9"/>
  <c r="P55" i="9"/>
  <c r="L55" i="9"/>
  <c r="H55" i="9"/>
  <c r="D55" i="9"/>
  <c r="AX55" i="9"/>
  <c r="AS55" i="9"/>
  <c r="AM55" i="9"/>
  <c r="AH55" i="9"/>
  <c r="AC55" i="9"/>
  <c r="W55" i="9"/>
  <c r="R55" i="9"/>
  <c r="M55" i="9"/>
  <c r="G55" i="9"/>
  <c r="AW55" i="9"/>
  <c r="AQ55" i="9"/>
  <c r="AL55" i="9"/>
  <c r="AG55" i="9"/>
  <c r="AA55" i="9"/>
  <c r="V55" i="9"/>
  <c r="Q55" i="9"/>
  <c r="K55" i="9"/>
  <c r="F55" i="9"/>
  <c r="A56" i="9"/>
  <c r="AU55" i="9"/>
  <c r="AP55" i="9"/>
  <c r="AK55" i="9"/>
  <c r="AE55" i="9"/>
  <c r="Z55" i="9"/>
  <c r="U55" i="9"/>
  <c r="O55" i="9"/>
  <c r="J55" i="9"/>
  <c r="E55" i="9"/>
  <c r="AO55" i="9"/>
  <c r="S55" i="9"/>
  <c r="AI55" i="9"/>
  <c r="N55" i="9"/>
  <c r="AY55" i="9"/>
  <c r="AD55" i="9"/>
  <c r="I55" i="9"/>
  <c r="Y55" i="9"/>
  <c r="C55" i="9"/>
  <c r="AT55" i="9"/>
  <c r="AZ56" i="9" l="1"/>
  <c r="AW56" i="9"/>
  <c r="AS56" i="9"/>
  <c r="AO56" i="9"/>
  <c r="AK56" i="9"/>
  <c r="AG56" i="9"/>
  <c r="AC56" i="9"/>
  <c r="Y56" i="9"/>
  <c r="U56" i="9"/>
  <c r="Q56" i="9"/>
  <c r="M56" i="9"/>
  <c r="I56" i="9"/>
  <c r="E56" i="9"/>
  <c r="A57" i="9"/>
  <c r="AU56" i="9"/>
  <c r="AP56" i="9"/>
  <c r="AJ56" i="9"/>
  <c r="AE56" i="9"/>
  <c r="Z56" i="9"/>
  <c r="T56" i="9"/>
  <c r="O56" i="9"/>
  <c r="J56" i="9"/>
  <c r="D56" i="9"/>
  <c r="AY56" i="9"/>
  <c r="AT56" i="9"/>
  <c r="AN56" i="9"/>
  <c r="AI56" i="9"/>
  <c r="AD56" i="9"/>
  <c r="X56" i="9"/>
  <c r="S56" i="9"/>
  <c r="N56" i="9"/>
  <c r="H56" i="9"/>
  <c r="C56" i="9"/>
  <c r="AX56" i="9"/>
  <c r="AR56" i="9"/>
  <c r="AM56" i="9"/>
  <c r="AH56" i="9"/>
  <c r="AB56" i="9"/>
  <c r="W56" i="9"/>
  <c r="R56" i="9"/>
  <c r="L56" i="9"/>
  <c r="G56" i="9"/>
  <c r="AF56" i="9"/>
  <c r="K56" i="9"/>
  <c r="AV56" i="9"/>
  <c r="AA56" i="9"/>
  <c r="F56" i="9"/>
  <c r="AQ56" i="9"/>
  <c r="V56" i="9"/>
  <c r="AL56" i="9"/>
  <c r="P56" i="9"/>
  <c r="A58" i="9" l="1"/>
  <c r="AW57" i="9"/>
  <c r="AS57" i="9"/>
  <c r="AO57" i="9"/>
  <c r="AK57" i="9"/>
  <c r="AG57" i="9"/>
  <c r="AC57" i="9"/>
  <c r="Y57" i="9"/>
  <c r="U57" i="9"/>
  <c r="Q57" i="9"/>
  <c r="M57" i="9"/>
  <c r="I57" i="9"/>
  <c r="E57" i="9"/>
  <c r="AY57" i="9"/>
  <c r="AT57" i="9"/>
  <c r="AN57" i="9"/>
  <c r="AI57" i="9"/>
  <c r="AD57" i="9"/>
  <c r="X57" i="9"/>
  <c r="S57" i="9"/>
  <c r="N57" i="9"/>
  <c r="H57" i="9"/>
  <c r="C57" i="9"/>
  <c r="AZ57" i="9"/>
  <c r="AR57" i="9"/>
  <c r="AL57" i="9"/>
  <c r="AE57" i="9"/>
  <c r="W57" i="9"/>
  <c r="P57" i="9"/>
  <c r="J57" i="9"/>
  <c r="AX57" i="9"/>
  <c r="AQ57" i="9"/>
  <c r="AJ57" i="9"/>
  <c r="AB57" i="9"/>
  <c r="V57" i="9"/>
  <c r="O57" i="9"/>
  <c r="G57" i="9"/>
  <c r="AV57" i="9"/>
  <c r="AP57" i="9"/>
  <c r="AH57" i="9"/>
  <c r="AA57" i="9"/>
  <c r="T57" i="9"/>
  <c r="L57" i="9"/>
  <c r="F57" i="9"/>
  <c r="AF57" i="9"/>
  <c r="D57" i="9"/>
  <c r="Z57" i="9"/>
  <c r="AU57" i="9"/>
  <c r="R57" i="9"/>
  <c r="K57" i="9"/>
  <c r="AM57" i="9"/>
  <c r="AX58" i="9" l="1"/>
  <c r="AT58" i="9"/>
  <c r="AP58" i="9"/>
  <c r="AL58" i="9"/>
  <c r="AH58" i="9"/>
  <c r="AD58" i="9"/>
  <c r="Z58" i="9"/>
  <c r="V58" i="9"/>
  <c r="R58" i="9"/>
  <c r="N58" i="9"/>
  <c r="J58" i="9"/>
  <c r="F58" i="9"/>
  <c r="A59" i="9"/>
  <c r="AV58" i="9"/>
  <c r="AQ58" i="9"/>
  <c r="AK58" i="9"/>
  <c r="AF58" i="9"/>
  <c r="AA58" i="9"/>
  <c r="U58" i="9"/>
  <c r="P58" i="9"/>
  <c r="K58" i="9"/>
  <c r="E58" i="9"/>
  <c r="AY58" i="9"/>
  <c r="AR58" i="9"/>
  <c r="AJ58" i="9"/>
  <c r="AC58" i="9"/>
  <c r="W58" i="9"/>
  <c r="O58" i="9"/>
  <c r="H58" i="9"/>
  <c r="AW58" i="9"/>
  <c r="AO58" i="9"/>
  <c r="AI58" i="9"/>
  <c r="AB58" i="9"/>
  <c r="T58" i="9"/>
  <c r="M58" i="9"/>
  <c r="G58" i="9"/>
  <c r="AU58" i="9"/>
  <c r="AN58" i="9"/>
  <c r="AG58" i="9"/>
  <c r="Y58" i="9"/>
  <c r="S58" i="9"/>
  <c r="L58" i="9"/>
  <c r="D58" i="9"/>
  <c r="AM58" i="9"/>
  <c r="I58" i="9"/>
  <c r="AE58" i="9"/>
  <c r="C58" i="9"/>
  <c r="AZ58" i="9"/>
  <c r="X58" i="9"/>
  <c r="AS58" i="9"/>
  <c r="Q58" i="9"/>
  <c r="AY59" i="9" l="1"/>
  <c r="AU59" i="9"/>
  <c r="AQ59" i="9"/>
  <c r="AM59" i="9"/>
  <c r="AI59" i="9"/>
  <c r="AE59" i="9"/>
  <c r="AA59" i="9"/>
  <c r="W59" i="9"/>
  <c r="S59" i="9"/>
  <c r="O59" i="9"/>
  <c r="K59" i="9"/>
  <c r="G59" i="9"/>
  <c r="C59" i="9"/>
  <c r="AX59" i="9"/>
  <c r="AS59" i="9"/>
  <c r="AN59" i="9"/>
  <c r="AH59" i="9"/>
  <c r="AC59" i="9"/>
  <c r="X59" i="9"/>
  <c r="R59" i="9"/>
  <c r="M59" i="9"/>
  <c r="H59" i="9"/>
  <c r="AW59" i="9"/>
  <c r="AP59" i="9"/>
  <c r="AJ59" i="9"/>
  <c r="AB59" i="9"/>
  <c r="U59" i="9"/>
  <c r="N59" i="9"/>
  <c r="F59" i="9"/>
  <c r="AV59" i="9"/>
  <c r="AO59" i="9"/>
  <c r="AG59" i="9"/>
  <c r="Z59" i="9"/>
  <c r="T59" i="9"/>
  <c r="L59" i="9"/>
  <c r="E59" i="9"/>
  <c r="A60" i="9"/>
  <c r="AT59" i="9"/>
  <c r="AL59" i="9"/>
  <c r="AF59" i="9"/>
  <c r="Y59" i="9"/>
  <c r="Q59" i="9"/>
  <c r="J59" i="9"/>
  <c r="D59" i="9"/>
  <c r="AR59" i="9"/>
  <c r="P59" i="9"/>
  <c r="AK59" i="9"/>
  <c r="I59" i="9"/>
  <c r="AD59" i="9"/>
  <c r="V59" i="9"/>
  <c r="AZ59" i="9"/>
  <c r="AZ60" i="9" l="1"/>
  <c r="AV60" i="9"/>
  <c r="AR60" i="9"/>
  <c r="AN60" i="9"/>
  <c r="AJ60" i="9"/>
  <c r="AF60" i="9"/>
  <c r="AB60" i="9"/>
  <c r="X60" i="9"/>
  <c r="T60" i="9"/>
  <c r="P60" i="9"/>
  <c r="L60" i="9"/>
  <c r="H60" i="9"/>
  <c r="D60" i="9"/>
  <c r="A61" i="9"/>
  <c r="AU60" i="9"/>
  <c r="AP60" i="9"/>
  <c r="AK60" i="9"/>
  <c r="AE60" i="9"/>
  <c r="Z60" i="9"/>
  <c r="U60" i="9"/>
  <c r="O60" i="9"/>
  <c r="J60" i="9"/>
  <c r="E60" i="9"/>
  <c r="AW60" i="9"/>
  <c r="AO60" i="9"/>
  <c r="AH60" i="9"/>
  <c r="AA60" i="9"/>
  <c r="S60" i="9"/>
  <c r="M60" i="9"/>
  <c r="F60" i="9"/>
  <c r="AT60" i="9"/>
  <c r="AM60" i="9"/>
  <c r="AG60" i="9"/>
  <c r="Y60" i="9"/>
  <c r="R60" i="9"/>
  <c r="K60" i="9"/>
  <c r="C60" i="9"/>
  <c r="AY60" i="9"/>
  <c r="AS60" i="9"/>
  <c r="AL60" i="9"/>
  <c r="AD60" i="9"/>
  <c r="W60" i="9"/>
  <c r="Q60" i="9"/>
  <c r="I60" i="9"/>
  <c r="AX60" i="9"/>
  <c r="V60" i="9"/>
  <c r="AQ60" i="9"/>
  <c r="N60" i="9"/>
  <c r="AI60" i="9"/>
  <c r="G60" i="9"/>
  <c r="AC60" i="9"/>
  <c r="A62" i="9" l="1"/>
  <c r="AW61" i="9"/>
  <c r="AS61" i="9"/>
  <c r="AO61" i="9"/>
  <c r="AK61" i="9"/>
  <c r="AG61" i="9"/>
  <c r="AC61" i="9"/>
  <c r="Y61" i="9"/>
  <c r="U61" i="9"/>
  <c r="Q61" i="9"/>
  <c r="M61" i="9"/>
  <c r="I61" i="9"/>
  <c r="E61" i="9"/>
  <c r="AX61" i="9"/>
  <c r="AR61" i="9"/>
  <c r="AM61" i="9"/>
  <c r="AH61" i="9"/>
  <c r="AB61" i="9"/>
  <c r="W61" i="9"/>
  <c r="R61" i="9"/>
  <c r="L61" i="9"/>
  <c r="G61" i="9"/>
  <c r="AU61" i="9"/>
  <c r="AN61" i="9"/>
  <c r="AF61" i="9"/>
  <c r="Z61" i="9"/>
  <c r="S61" i="9"/>
  <c r="K61" i="9"/>
  <c r="D61" i="9"/>
  <c r="AZ61" i="9"/>
  <c r="AT61" i="9"/>
  <c r="AL61" i="9"/>
  <c r="AE61" i="9"/>
  <c r="X61" i="9"/>
  <c r="P61" i="9"/>
  <c r="J61" i="9"/>
  <c r="C61" i="9"/>
  <c r="AY61" i="9"/>
  <c r="AQ61" i="9"/>
  <c r="AJ61" i="9"/>
  <c r="AD61" i="9"/>
  <c r="V61" i="9"/>
  <c r="O61" i="9"/>
  <c r="H61" i="9"/>
  <c r="AA61" i="9"/>
  <c r="AV61" i="9"/>
  <c r="T61" i="9"/>
  <c r="AP61" i="9"/>
  <c r="N61" i="9"/>
  <c r="AI61" i="9"/>
  <c r="F61" i="9"/>
  <c r="AX62" i="9" l="1"/>
  <c r="AT62" i="9"/>
  <c r="AP62" i="9"/>
  <c r="AL62" i="9"/>
  <c r="AH62" i="9"/>
  <c r="AD62" i="9"/>
  <c r="Z62" i="9"/>
  <c r="V62" i="9"/>
  <c r="R62" i="9"/>
  <c r="N62" i="9"/>
  <c r="J62" i="9"/>
  <c r="F62" i="9"/>
  <c r="AZ62" i="9"/>
  <c r="AU62" i="9"/>
  <c r="AO62" i="9"/>
  <c r="AJ62" i="9"/>
  <c r="AE62" i="9"/>
  <c r="Y62" i="9"/>
  <c r="T62" i="9"/>
  <c r="O62" i="9"/>
  <c r="I62" i="9"/>
  <c r="D62" i="9"/>
  <c r="A63" i="9"/>
  <c r="AS62" i="9"/>
  <c r="AM62" i="9"/>
  <c r="AF62" i="9"/>
  <c r="X62" i="9"/>
  <c r="Q62" i="9"/>
  <c r="K62" i="9"/>
  <c r="C62" i="9"/>
  <c r="AY62" i="9"/>
  <c r="AR62" i="9"/>
  <c r="AK62" i="9"/>
  <c r="AC62" i="9"/>
  <c r="W62" i="9"/>
  <c r="P62" i="9"/>
  <c r="H62" i="9"/>
  <c r="AW62" i="9"/>
  <c r="AQ62" i="9"/>
  <c r="AI62" i="9"/>
  <c r="AB62" i="9"/>
  <c r="U62" i="9"/>
  <c r="M62" i="9"/>
  <c r="G62" i="9"/>
  <c r="AG62" i="9"/>
  <c r="E62" i="9"/>
  <c r="AA62" i="9"/>
  <c r="AV62" i="9"/>
  <c r="S62" i="9"/>
  <c r="AN62" i="9"/>
  <c r="L62" i="9"/>
  <c r="AY63" i="9" l="1"/>
  <c r="AU63" i="9"/>
  <c r="AQ63" i="9"/>
  <c r="AM63" i="9"/>
  <c r="AI63" i="9"/>
  <c r="AE63" i="9"/>
  <c r="AA63" i="9"/>
  <c r="W63" i="9"/>
  <c r="S63" i="9"/>
  <c r="O63" i="9"/>
  <c r="K63" i="9"/>
  <c r="G63" i="9"/>
  <c r="C63" i="9"/>
  <c r="AW63" i="9"/>
  <c r="AR63" i="9"/>
  <c r="AL63" i="9"/>
  <c r="AG63" i="9"/>
  <c r="AB63" i="9"/>
  <c r="V63" i="9"/>
  <c r="Q63" i="9"/>
  <c r="L63" i="9"/>
  <c r="F63" i="9"/>
  <c r="AZ63" i="9"/>
  <c r="AS63" i="9"/>
  <c r="AK63" i="9"/>
  <c r="AD63" i="9"/>
  <c r="X63" i="9"/>
  <c r="P63" i="9"/>
  <c r="I63" i="9"/>
  <c r="AX63" i="9"/>
  <c r="AP63" i="9"/>
  <c r="AJ63" i="9"/>
  <c r="AC63" i="9"/>
  <c r="U63" i="9"/>
  <c r="N63" i="9"/>
  <c r="H63" i="9"/>
  <c r="AV63" i="9"/>
  <c r="AO63" i="9"/>
  <c r="AH63" i="9"/>
  <c r="Z63" i="9"/>
  <c r="T63" i="9"/>
  <c r="M63" i="9"/>
  <c r="E63" i="9"/>
  <c r="AN63" i="9"/>
  <c r="J63" i="9"/>
  <c r="AF63" i="9"/>
  <c r="D63" i="9"/>
  <c r="A64" i="9"/>
  <c r="Y63" i="9"/>
  <c r="AT63" i="9"/>
  <c r="R63" i="9"/>
  <c r="AZ64" i="9" l="1"/>
  <c r="AV64" i="9"/>
  <c r="AR64" i="9"/>
  <c r="AN64" i="9"/>
  <c r="AJ64" i="9"/>
  <c r="AF64" i="9"/>
  <c r="AB64" i="9"/>
  <c r="X64" i="9"/>
  <c r="T64" i="9"/>
  <c r="P64" i="9"/>
  <c r="L64" i="9"/>
  <c r="H64" i="9"/>
  <c r="D64" i="9"/>
  <c r="AX64" i="9"/>
  <c r="AS64" i="9"/>
  <c r="AM64" i="9"/>
  <c r="AH64" i="9"/>
  <c r="AC64" i="9"/>
  <c r="AW64" i="9"/>
  <c r="AQ64" i="9"/>
  <c r="AL64" i="9"/>
  <c r="AG64" i="9"/>
  <c r="AA64" i="9"/>
  <c r="V64" i="9"/>
  <c r="AY64" i="9"/>
  <c r="AT64" i="9"/>
  <c r="AO64" i="9"/>
  <c r="AI64" i="9"/>
  <c r="AD64" i="9"/>
  <c r="Y64" i="9"/>
  <c r="S64" i="9"/>
  <c r="N64" i="9"/>
  <c r="I64" i="9"/>
  <c r="C64" i="9"/>
  <c r="AP64" i="9"/>
  <c r="W64" i="9"/>
  <c r="O64" i="9"/>
  <c r="G64" i="9"/>
  <c r="AK64" i="9"/>
  <c r="U64" i="9"/>
  <c r="M64" i="9"/>
  <c r="F64" i="9"/>
  <c r="A65" i="9"/>
  <c r="AE64" i="9"/>
  <c r="R64" i="9"/>
  <c r="K64" i="9"/>
  <c r="E64" i="9"/>
  <c r="Q64" i="9"/>
  <c r="J64" i="9"/>
  <c r="AU64" i="9"/>
  <c r="Z64" i="9"/>
  <c r="A66" i="9" l="1"/>
  <c r="AW65" i="9"/>
  <c r="AS65" i="9"/>
  <c r="AO65" i="9"/>
  <c r="AK65" i="9"/>
  <c r="AG65" i="9"/>
  <c r="AC65" i="9"/>
  <c r="Y65" i="9"/>
  <c r="U65" i="9"/>
  <c r="Q65" i="9"/>
  <c r="M65" i="9"/>
  <c r="I65" i="9"/>
  <c r="E65" i="9"/>
  <c r="AZ65" i="9"/>
  <c r="AU65" i="9"/>
  <c r="AP65" i="9"/>
  <c r="AJ65" i="9"/>
  <c r="AE65" i="9"/>
  <c r="Z65" i="9"/>
  <c r="T65" i="9"/>
  <c r="O65" i="9"/>
  <c r="J65" i="9"/>
  <c r="D65" i="9"/>
  <c r="AY65" i="9"/>
  <c r="AT65" i="9"/>
  <c r="AN65" i="9"/>
  <c r="AI65" i="9"/>
  <c r="AD65" i="9"/>
  <c r="X65" i="9"/>
  <c r="S65" i="9"/>
  <c r="N65" i="9"/>
  <c r="H65" i="9"/>
  <c r="C65" i="9"/>
  <c r="AV65" i="9"/>
  <c r="AQ65" i="9"/>
  <c r="AL65" i="9"/>
  <c r="AF65" i="9"/>
  <c r="AA65" i="9"/>
  <c r="V65" i="9"/>
  <c r="P65" i="9"/>
  <c r="K65" i="9"/>
  <c r="F65" i="9"/>
  <c r="AH65" i="9"/>
  <c r="L65" i="9"/>
  <c r="AX65" i="9"/>
  <c r="AB65" i="9"/>
  <c r="G65" i="9"/>
  <c r="AR65" i="9"/>
  <c r="W65" i="9"/>
  <c r="AM65" i="9"/>
  <c r="R65" i="9"/>
  <c r="A67" i="9" l="1"/>
  <c r="AW66" i="9"/>
  <c r="AS66" i="9"/>
  <c r="AO66" i="9"/>
  <c r="AK66" i="9"/>
  <c r="AZ66" i="9"/>
  <c r="AV66" i="9"/>
  <c r="AR66" i="9"/>
  <c r="AN66" i="9"/>
  <c r="AX66" i="9"/>
  <c r="AT66" i="9"/>
  <c r="AP66" i="9"/>
  <c r="AL66" i="9"/>
  <c r="AH66" i="9"/>
  <c r="AD66" i="9"/>
  <c r="Z66" i="9"/>
  <c r="V66" i="9"/>
  <c r="R66" i="9"/>
  <c r="N66" i="9"/>
  <c r="J66" i="9"/>
  <c r="F66" i="9"/>
  <c r="AQ66" i="9"/>
  <c r="AG66" i="9"/>
  <c r="AB66" i="9"/>
  <c r="W66" i="9"/>
  <c r="Q66" i="9"/>
  <c r="L66" i="9"/>
  <c r="G66" i="9"/>
  <c r="AM66" i="9"/>
  <c r="AF66" i="9"/>
  <c r="AA66" i="9"/>
  <c r="U66" i="9"/>
  <c r="P66" i="9"/>
  <c r="K66" i="9"/>
  <c r="E66" i="9"/>
  <c r="AU66" i="9"/>
  <c r="AI66" i="9"/>
  <c r="AC66" i="9"/>
  <c r="X66" i="9"/>
  <c r="S66" i="9"/>
  <c r="M66" i="9"/>
  <c r="H66" i="9"/>
  <c r="C66" i="9"/>
  <c r="Y66" i="9"/>
  <c r="D66" i="9"/>
  <c r="AY66" i="9"/>
  <c r="T66" i="9"/>
  <c r="AJ66" i="9"/>
  <c r="O66" i="9"/>
  <c r="AE66" i="9"/>
  <c r="I66" i="9"/>
  <c r="AX67" i="9" l="1"/>
  <c r="AT67" i="9"/>
  <c r="AP67" i="9"/>
  <c r="AL67" i="9"/>
  <c r="AH67" i="9"/>
  <c r="AD67" i="9"/>
  <c r="Z67" i="9"/>
  <c r="V67" i="9"/>
  <c r="R67" i="9"/>
  <c r="N67" i="9"/>
  <c r="J67" i="9"/>
  <c r="F67" i="9"/>
  <c r="A68" i="9"/>
  <c r="AW67" i="9"/>
  <c r="AS67" i="9"/>
  <c r="AO67" i="9"/>
  <c r="AK67" i="9"/>
  <c r="AG67" i="9"/>
  <c r="AC67" i="9"/>
  <c r="Y67" i="9"/>
  <c r="U67" i="9"/>
  <c r="Q67" i="9"/>
  <c r="M67" i="9"/>
  <c r="I67" i="9"/>
  <c r="E67" i="9"/>
  <c r="AY67" i="9"/>
  <c r="AU67" i="9"/>
  <c r="AQ67" i="9"/>
  <c r="AM67" i="9"/>
  <c r="AI67" i="9"/>
  <c r="AE67" i="9"/>
  <c r="AA67" i="9"/>
  <c r="W67" i="9"/>
  <c r="S67" i="9"/>
  <c r="O67" i="9"/>
  <c r="K67" i="9"/>
  <c r="G67" i="9"/>
  <c r="C67" i="9"/>
  <c r="AN67" i="9"/>
  <c r="X67" i="9"/>
  <c r="H67" i="9"/>
  <c r="AZ67" i="9"/>
  <c r="AJ67" i="9"/>
  <c r="T67" i="9"/>
  <c r="D67" i="9"/>
  <c r="AR67" i="9"/>
  <c r="AB67" i="9"/>
  <c r="L67" i="9"/>
  <c r="P67" i="9"/>
  <c r="AV67" i="9"/>
  <c r="AF67" i="9"/>
  <c r="AY68" i="9" l="1"/>
  <c r="AU68" i="9"/>
  <c r="AQ68" i="9"/>
  <c r="AM68" i="9"/>
  <c r="AI68" i="9"/>
  <c r="AE68" i="9"/>
  <c r="AA68" i="9"/>
  <c r="W68" i="9"/>
  <c r="S68" i="9"/>
  <c r="O68" i="9"/>
  <c r="K68" i="9"/>
  <c r="G68" i="9"/>
  <c r="C68" i="9"/>
  <c r="AX68" i="9"/>
  <c r="AT68" i="9"/>
  <c r="AP68" i="9"/>
  <c r="AL68" i="9"/>
  <c r="AH68" i="9"/>
  <c r="AD68" i="9"/>
  <c r="Z68" i="9"/>
  <c r="V68" i="9"/>
  <c r="R68" i="9"/>
  <c r="N68" i="9"/>
  <c r="J68" i="9"/>
  <c r="F68" i="9"/>
  <c r="AZ68" i="9"/>
  <c r="AV68" i="9"/>
  <c r="AR68" i="9"/>
  <c r="AN68" i="9"/>
  <c r="AJ68" i="9"/>
  <c r="AF68" i="9"/>
  <c r="AB68" i="9"/>
  <c r="X68" i="9"/>
  <c r="T68" i="9"/>
  <c r="P68" i="9"/>
  <c r="L68" i="9"/>
  <c r="H68" i="9"/>
  <c r="D68" i="9"/>
  <c r="A69" i="9"/>
  <c r="AK68" i="9"/>
  <c r="U68" i="9"/>
  <c r="E68" i="9"/>
  <c r="AW68" i="9"/>
  <c r="AG68" i="9"/>
  <c r="Q68" i="9"/>
  <c r="AO68" i="9"/>
  <c r="Y68" i="9"/>
  <c r="I68" i="9"/>
  <c r="AC68" i="9"/>
  <c r="M68" i="9"/>
  <c r="AS68" i="9"/>
  <c r="AZ69" i="9" l="1"/>
  <c r="AV69" i="9"/>
  <c r="AR69" i="9"/>
  <c r="AN69" i="9"/>
  <c r="AJ69" i="9"/>
  <c r="AF69" i="9"/>
  <c r="AB69" i="9"/>
  <c r="X69" i="9"/>
  <c r="T69" i="9"/>
  <c r="P69" i="9"/>
  <c r="L69" i="9"/>
  <c r="H69" i="9"/>
  <c r="D69" i="9"/>
  <c r="AY69" i="9"/>
  <c r="AU69" i="9"/>
  <c r="AQ69" i="9"/>
  <c r="AM69" i="9"/>
  <c r="AI69" i="9"/>
  <c r="AE69" i="9"/>
  <c r="AA69" i="9"/>
  <c r="W69" i="9"/>
  <c r="S69" i="9"/>
  <c r="O69" i="9"/>
  <c r="K69" i="9"/>
  <c r="G69" i="9"/>
  <c r="C69" i="9"/>
  <c r="A70" i="9"/>
  <c r="AW69" i="9"/>
  <c r="AS69" i="9"/>
  <c r="AO69" i="9"/>
  <c r="AK69" i="9"/>
  <c r="AG69" i="9"/>
  <c r="AC69" i="9"/>
  <c r="Y69" i="9"/>
  <c r="U69" i="9"/>
  <c r="Q69" i="9"/>
  <c r="M69" i="9"/>
  <c r="I69" i="9"/>
  <c r="E69" i="9"/>
  <c r="AX69" i="9"/>
  <c r="AH69" i="9"/>
  <c r="R69" i="9"/>
  <c r="AT69" i="9"/>
  <c r="AD69" i="9"/>
  <c r="N69" i="9"/>
  <c r="AL69" i="9"/>
  <c r="V69" i="9"/>
  <c r="F69" i="9"/>
  <c r="AP69" i="9"/>
  <c r="Z69" i="9"/>
  <c r="J69" i="9"/>
  <c r="AY70" i="9" l="1"/>
  <c r="AU70" i="9"/>
  <c r="AQ70" i="9"/>
  <c r="AM70" i="9"/>
  <c r="AI70" i="9"/>
  <c r="AE70" i="9"/>
  <c r="AA70" i="9"/>
  <c r="W70" i="9"/>
  <c r="S70" i="9"/>
  <c r="AW70" i="9"/>
  <c r="AR70" i="9"/>
  <c r="AL70" i="9"/>
  <c r="AG70" i="9"/>
  <c r="AB70" i="9"/>
  <c r="V70" i="9"/>
  <c r="Q70" i="9"/>
  <c r="M70" i="9"/>
  <c r="I70" i="9"/>
  <c r="E70" i="9"/>
  <c r="A71" i="9"/>
  <c r="AV70" i="9"/>
  <c r="AP70" i="9"/>
  <c r="AK70" i="9"/>
  <c r="AF70" i="9"/>
  <c r="Z70" i="9"/>
  <c r="U70" i="9"/>
  <c r="P70" i="9"/>
  <c r="L70" i="9"/>
  <c r="H70" i="9"/>
  <c r="D70" i="9"/>
  <c r="AX70" i="9"/>
  <c r="AS70" i="9"/>
  <c r="AN70" i="9"/>
  <c r="AH70" i="9"/>
  <c r="AC70" i="9"/>
  <c r="X70" i="9"/>
  <c r="R70" i="9"/>
  <c r="N70" i="9"/>
  <c r="J70" i="9"/>
  <c r="F70" i="9"/>
  <c r="AJ70" i="9"/>
  <c r="O70" i="9"/>
  <c r="AZ70" i="9"/>
  <c r="AD70" i="9"/>
  <c r="K70" i="9"/>
  <c r="AO70" i="9"/>
  <c r="T70" i="9"/>
  <c r="C70" i="9"/>
  <c r="AT70" i="9"/>
  <c r="Y70" i="9"/>
  <c r="G70" i="9"/>
  <c r="AZ71" i="9" l="1"/>
  <c r="AV71" i="9"/>
  <c r="AR71" i="9"/>
  <c r="AN71" i="9"/>
  <c r="AJ71" i="9"/>
  <c r="AF71" i="9"/>
  <c r="AB71" i="9"/>
  <c r="X71" i="9"/>
  <c r="T71" i="9"/>
  <c r="P71" i="9"/>
  <c r="L71" i="9"/>
  <c r="H71" i="9"/>
  <c r="D71" i="9"/>
  <c r="AY71" i="9"/>
  <c r="AT71" i="9"/>
  <c r="AO71" i="9"/>
  <c r="AI71" i="9"/>
  <c r="AD71" i="9"/>
  <c r="Y71" i="9"/>
  <c r="S71" i="9"/>
  <c r="N71" i="9"/>
  <c r="I71" i="9"/>
  <c r="C71" i="9"/>
  <c r="AX71" i="9"/>
  <c r="AS71" i="9"/>
  <c r="AM71" i="9"/>
  <c r="AH71" i="9"/>
  <c r="AC71" i="9"/>
  <c r="W71" i="9"/>
  <c r="R71" i="9"/>
  <c r="M71" i="9"/>
  <c r="G71" i="9"/>
  <c r="A72" i="9"/>
  <c r="AU71" i="9"/>
  <c r="AP71" i="9"/>
  <c r="AK71" i="9"/>
  <c r="AE71" i="9"/>
  <c r="Z71" i="9"/>
  <c r="U71" i="9"/>
  <c r="O71" i="9"/>
  <c r="J71" i="9"/>
  <c r="E71" i="9"/>
  <c r="AW71" i="9"/>
  <c r="AA71" i="9"/>
  <c r="F71" i="9"/>
  <c r="AQ71" i="9"/>
  <c r="V71" i="9"/>
  <c r="AG71" i="9"/>
  <c r="K71" i="9"/>
  <c r="Q71" i="9"/>
  <c r="AL71" i="9"/>
  <c r="A73" i="9" l="1"/>
  <c r="AW72" i="9"/>
  <c r="AS72" i="9"/>
  <c r="AO72" i="9"/>
  <c r="AK72" i="9"/>
  <c r="AG72" i="9"/>
  <c r="AC72" i="9"/>
  <c r="Y72" i="9"/>
  <c r="U72" i="9"/>
  <c r="Q72" i="9"/>
  <c r="M72" i="9"/>
  <c r="I72" i="9"/>
  <c r="E72" i="9"/>
  <c r="AV72" i="9"/>
  <c r="AQ72" i="9"/>
  <c r="AL72" i="9"/>
  <c r="AF72" i="9"/>
  <c r="AA72" i="9"/>
  <c r="V72" i="9"/>
  <c r="P72" i="9"/>
  <c r="K72" i="9"/>
  <c r="F72" i="9"/>
  <c r="AZ72" i="9"/>
  <c r="AU72" i="9"/>
  <c r="AP72" i="9"/>
  <c r="AJ72" i="9"/>
  <c r="AE72" i="9"/>
  <c r="Z72" i="9"/>
  <c r="T72" i="9"/>
  <c r="O72" i="9"/>
  <c r="J72" i="9"/>
  <c r="D72" i="9"/>
  <c r="AX72" i="9"/>
  <c r="AR72" i="9"/>
  <c r="AM72" i="9"/>
  <c r="AH72" i="9"/>
  <c r="AB72" i="9"/>
  <c r="W72" i="9"/>
  <c r="R72" i="9"/>
  <c r="L72" i="9"/>
  <c r="G72" i="9"/>
  <c r="AN72" i="9"/>
  <c r="S72" i="9"/>
  <c r="AI72" i="9"/>
  <c r="N72" i="9"/>
  <c r="AT72" i="9"/>
  <c r="X72" i="9"/>
  <c r="C72" i="9"/>
  <c r="AY72" i="9"/>
  <c r="AD72" i="9"/>
  <c r="H72" i="9"/>
  <c r="AX73" i="9" l="1"/>
  <c r="AT73" i="9"/>
  <c r="AP73" i="9"/>
  <c r="AL73" i="9"/>
  <c r="AH73" i="9"/>
  <c r="AD73" i="9"/>
  <c r="Z73" i="9"/>
  <c r="V73" i="9"/>
  <c r="R73" i="9"/>
  <c r="N73" i="9"/>
  <c r="J73" i="9"/>
  <c r="F73" i="9"/>
  <c r="AY73" i="9"/>
  <c r="AS73" i="9"/>
  <c r="AN73" i="9"/>
  <c r="AI73" i="9"/>
  <c r="AC73" i="9"/>
  <c r="X73" i="9"/>
  <c r="S73" i="9"/>
  <c r="M73" i="9"/>
  <c r="H73" i="9"/>
  <c r="C73" i="9"/>
  <c r="AW73" i="9"/>
  <c r="AR73" i="9"/>
  <c r="AM73" i="9"/>
  <c r="AG73" i="9"/>
  <c r="AB73" i="9"/>
  <c r="W73" i="9"/>
  <c r="Q73" i="9"/>
  <c r="L73" i="9"/>
  <c r="G73" i="9"/>
  <c r="AZ73" i="9"/>
  <c r="AU73" i="9"/>
  <c r="AO73" i="9"/>
  <c r="AJ73" i="9"/>
  <c r="AE73" i="9"/>
  <c r="Y73" i="9"/>
  <c r="T73" i="9"/>
  <c r="O73" i="9"/>
  <c r="I73" i="9"/>
  <c r="D73" i="9"/>
  <c r="A74" i="9"/>
  <c r="AF73" i="9"/>
  <c r="K73" i="9"/>
  <c r="AV73" i="9"/>
  <c r="AA73" i="9"/>
  <c r="E73" i="9"/>
  <c r="AK73" i="9"/>
  <c r="P73" i="9"/>
  <c r="AQ73" i="9"/>
  <c r="U73" i="9"/>
  <c r="AY74" i="9" l="1"/>
  <c r="AU74" i="9"/>
  <c r="AQ74" i="9"/>
  <c r="AM74" i="9"/>
  <c r="AI74" i="9"/>
  <c r="AE74" i="9"/>
  <c r="AA74" i="9"/>
  <c r="W74" i="9"/>
  <c r="S74" i="9"/>
  <c r="O74" i="9"/>
  <c r="K74" i="9"/>
  <c r="G74" i="9"/>
  <c r="C74" i="9"/>
  <c r="A75" i="9"/>
  <c r="AV74" i="9"/>
  <c r="AP74" i="9"/>
  <c r="AK74" i="9"/>
  <c r="AF74" i="9"/>
  <c r="Z74" i="9"/>
  <c r="U74" i="9"/>
  <c r="P74" i="9"/>
  <c r="J74" i="9"/>
  <c r="E74" i="9"/>
  <c r="AZ74" i="9"/>
  <c r="AT74" i="9"/>
  <c r="AO74" i="9"/>
  <c r="AJ74" i="9"/>
  <c r="AD74" i="9"/>
  <c r="Y74" i="9"/>
  <c r="T74" i="9"/>
  <c r="N74" i="9"/>
  <c r="I74" i="9"/>
  <c r="D74" i="9"/>
  <c r="AW74" i="9"/>
  <c r="AR74" i="9"/>
  <c r="AL74" i="9"/>
  <c r="AG74" i="9"/>
  <c r="AB74" i="9"/>
  <c r="V74" i="9"/>
  <c r="Q74" i="9"/>
  <c r="L74" i="9"/>
  <c r="F74" i="9"/>
  <c r="AS74" i="9"/>
  <c r="X74" i="9"/>
  <c r="AN74" i="9"/>
  <c r="R74" i="9"/>
  <c r="AX74" i="9"/>
  <c r="AC74" i="9"/>
  <c r="H74" i="9"/>
  <c r="AH74" i="9"/>
  <c r="M74" i="9"/>
  <c r="AZ75" i="9" l="1"/>
  <c r="AV75" i="9"/>
  <c r="AR75" i="9"/>
  <c r="AN75" i="9"/>
  <c r="AJ75" i="9"/>
  <c r="AF75" i="9"/>
  <c r="AB75" i="9"/>
  <c r="X75" i="9"/>
  <c r="T75" i="9"/>
  <c r="P75" i="9"/>
  <c r="L75" i="9"/>
  <c r="H75" i="9"/>
  <c r="D75" i="9"/>
  <c r="AX75" i="9"/>
  <c r="AS75" i="9"/>
  <c r="AM75" i="9"/>
  <c r="AH75" i="9"/>
  <c r="AC75" i="9"/>
  <c r="W75" i="9"/>
  <c r="R75" i="9"/>
  <c r="M75" i="9"/>
  <c r="G75" i="9"/>
  <c r="AW75" i="9"/>
  <c r="AQ75" i="9"/>
  <c r="AL75" i="9"/>
  <c r="AG75" i="9"/>
  <c r="AA75" i="9"/>
  <c r="V75" i="9"/>
  <c r="Q75" i="9"/>
  <c r="K75" i="9"/>
  <c r="F75" i="9"/>
  <c r="AY75" i="9"/>
  <c r="AT75" i="9"/>
  <c r="AO75" i="9"/>
  <c r="AI75" i="9"/>
  <c r="AD75" i="9"/>
  <c r="Y75" i="9"/>
  <c r="S75" i="9"/>
  <c r="N75" i="9"/>
  <c r="I75" i="9"/>
  <c r="C75" i="9"/>
  <c r="AK75" i="9"/>
  <c r="O75" i="9"/>
  <c r="A76" i="9"/>
  <c r="AE75" i="9"/>
  <c r="J75" i="9"/>
  <c r="AP75" i="9"/>
  <c r="U75" i="9"/>
  <c r="AU75" i="9"/>
  <c r="Z75" i="9"/>
  <c r="E75" i="9"/>
  <c r="A77" i="9" l="1"/>
  <c r="AW76" i="9"/>
  <c r="AS76" i="9"/>
  <c r="AO76" i="9"/>
  <c r="AK76" i="9"/>
  <c r="AG76" i="9"/>
  <c r="AC76" i="9"/>
  <c r="Y76" i="9"/>
  <c r="U76" i="9"/>
  <c r="Q76" i="9"/>
  <c r="M76" i="9"/>
  <c r="I76" i="9"/>
  <c r="E76" i="9"/>
  <c r="AZ76" i="9"/>
  <c r="AU76" i="9"/>
  <c r="AP76" i="9"/>
  <c r="AJ76" i="9"/>
  <c r="AE76" i="9"/>
  <c r="Z76" i="9"/>
  <c r="T76" i="9"/>
  <c r="O76" i="9"/>
  <c r="J76" i="9"/>
  <c r="D76" i="9"/>
  <c r="AY76" i="9"/>
  <c r="AT76" i="9"/>
  <c r="AN76" i="9"/>
  <c r="AI76" i="9"/>
  <c r="AD76" i="9"/>
  <c r="X76" i="9"/>
  <c r="S76" i="9"/>
  <c r="N76" i="9"/>
  <c r="H76" i="9"/>
  <c r="C76" i="9"/>
  <c r="AV76" i="9"/>
  <c r="AQ76" i="9"/>
  <c r="AL76" i="9"/>
  <c r="AF76" i="9"/>
  <c r="AA76" i="9"/>
  <c r="V76" i="9"/>
  <c r="P76" i="9"/>
  <c r="K76" i="9"/>
  <c r="F76" i="9"/>
  <c r="AX76" i="9"/>
  <c r="AB76" i="9"/>
  <c r="G76" i="9"/>
  <c r="AR76" i="9"/>
  <c r="W76" i="9"/>
  <c r="AH76" i="9"/>
  <c r="L76" i="9"/>
  <c r="R76" i="9"/>
  <c r="AM76" i="9"/>
  <c r="AZ77" i="9" l="1"/>
  <c r="AV77" i="9"/>
  <c r="AR77" i="9"/>
  <c r="AN77" i="9"/>
  <c r="AJ77" i="9"/>
  <c r="AF77" i="9"/>
  <c r="AB77" i="9"/>
  <c r="A78" i="9"/>
  <c r="AU77" i="9"/>
  <c r="AP77" i="9"/>
  <c r="AK77" i="9"/>
  <c r="AE77" i="9"/>
  <c r="Z77" i="9"/>
  <c r="V77" i="9"/>
  <c r="R77" i="9"/>
  <c r="N77" i="9"/>
  <c r="J77" i="9"/>
  <c r="F77" i="9"/>
  <c r="AX77" i="9"/>
  <c r="AQ77" i="9"/>
  <c r="AI77" i="9"/>
  <c r="AC77" i="9"/>
  <c r="W77" i="9"/>
  <c r="Q77" i="9"/>
  <c r="L77" i="9"/>
  <c r="G77" i="9"/>
  <c r="AW77" i="9"/>
  <c r="AO77" i="9"/>
  <c r="AH77" i="9"/>
  <c r="AA77" i="9"/>
  <c r="U77" i="9"/>
  <c r="P77" i="9"/>
  <c r="K77" i="9"/>
  <c r="E77" i="9"/>
  <c r="AY77" i="9"/>
  <c r="AS77" i="9"/>
  <c r="AL77" i="9"/>
  <c r="AD77" i="9"/>
  <c r="X77" i="9"/>
  <c r="S77" i="9"/>
  <c r="M77" i="9"/>
  <c r="H77" i="9"/>
  <c r="C77" i="9"/>
  <c r="AT77" i="9"/>
  <c r="T77" i="9"/>
  <c r="AM77" i="9"/>
  <c r="O77" i="9"/>
  <c r="Y77" i="9"/>
  <c r="D77" i="9"/>
  <c r="AG77" i="9"/>
  <c r="I77" i="9"/>
  <c r="A79" i="9" l="1"/>
  <c r="AW78" i="9"/>
  <c r="AS78" i="9"/>
  <c r="AO78" i="9"/>
  <c r="AK78" i="9"/>
  <c r="AG78" i="9"/>
  <c r="AC78" i="9"/>
  <c r="Y78" i="9"/>
  <c r="U78" i="9"/>
  <c r="Q78" i="9"/>
  <c r="M78" i="9"/>
  <c r="I78" i="9"/>
  <c r="E78" i="9"/>
  <c r="AX78" i="9"/>
  <c r="AR78" i="9"/>
  <c r="AM78" i="9"/>
  <c r="AH78" i="9"/>
  <c r="AB78" i="9"/>
  <c r="W78" i="9"/>
  <c r="R78" i="9"/>
  <c r="L78" i="9"/>
  <c r="G78" i="9"/>
  <c r="AV78" i="9"/>
  <c r="AP78" i="9"/>
  <c r="AI78" i="9"/>
  <c r="AA78" i="9"/>
  <c r="T78" i="9"/>
  <c r="N78" i="9"/>
  <c r="F78" i="9"/>
  <c r="AU78" i="9"/>
  <c r="AN78" i="9"/>
  <c r="AF78" i="9"/>
  <c r="Z78" i="9"/>
  <c r="S78" i="9"/>
  <c r="K78" i="9"/>
  <c r="D78" i="9"/>
  <c r="AY78" i="9"/>
  <c r="AQ78" i="9"/>
  <c r="AJ78" i="9"/>
  <c r="AD78" i="9"/>
  <c r="V78" i="9"/>
  <c r="O78" i="9"/>
  <c r="H78" i="9"/>
  <c r="AZ78" i="9"/>
  <c r="X78" i="9"/>
  <c r="AT78" i="9"/>
  <c r="P78" i="9"/>
  <c r="AE78" i="9"/>
  <c r="C78" i="9"/>
  <c r="J78" i="9"/>
  <c r="AL78" i="9"/>
  <c r="AX79" i="9" l="1"/>
  <c r="AT79" i="9"/>
  <c r="AP79" i="9"/>
  <c r="AL79" i="9"/>
  <c r="AH79" i="9"/>
  <c r="AD79" i="9"/>
  <c r="Z79" i="9"/>
  <c r="V79" i="9"/>
  <c r="R79" i="9"/>
  <c r="N79" i="9"/>
  <c r="J79" i="9"/>
  <c r="F79" i="9"/>
  <c r="AZ79" i="9"/>
  <c r="AU79" i="9"/>
  <c r="AO79" i="9"/>
  <c r="AJ79" i="9"/>
  <c r="AE79" i="9"/>
  <c r="Y79" i="9"/>
  <c r="T79" i="9"/>
  <c r="O79" i="9"/>
  <c r="I79" i="9"/>
  <c r="D79" i="9"/>
  <c r="AV79" i="9"/>
  <c r="AN79" i="9"/>
  <c r="AG79" i="9"/>
  <c r="AA79" i="9"/>
  <c r="S79" i="9"/>
  <c r="L79" i="9"/>
  <c r="E79" i="9"/>
  <c r="A80" i="9"/>
  <c r="AS79" i="9"/>
  <c r="AM79" i="9"/>
  <c r="AF79" i="9"/>
  <c r="X79" i="9"/>
  <c r="Q79" i="9"/>
  <c r="K79" i="9"/>
  <c r="C79" i="9"/>
  <c r="AW79" i="9"/>
  <c r="AQ79" i="9"/>
  <c r="AI79" i="9"/>
  <c r="AB79" i="9"/>
  <c r="U79" i="9"/>
  <c r="M79" i="9"/>
  <c r="G79" i="9"/>
  <c r="AC79" i="9"/>
  <c r="AY79" i="9"/>
  <c r="W79" i="9"/>
  <c r="AK79" i="9"/>
  <c r="H79" i="9"/>
  <c r="AR79" i="9"/>
  <c r="P79" i="9"/>
  <c r="AY80" i="9" l="1"/>
  <c r="AU80" i="9"/>
  <c r="AQ80" i="9"/>
  <c r="AM80" i="9"/>
  <c r="AI80" i="9"/>
  <c r="AE80" i="9"/>
  <c r="AA80" i="9"/>
  <c r="W80" i="9"/>
  <c r="S80" i="9"/>
  <c r="O80" i="9"/>
  <c r="K80" i="9"/>
  <c r="G80" i="9"/>
  <c r="C80" i="9"/>
  <c r="A81" i="9"/>
  <c r="AW80" i="9"/>
  <c r="AS80" i="9"/>
  <c r="AO80" i="9"/>
  <c r="AK80" i="9"/>
  <c r="AG80" i="9"/>
  <c r="AC80" i="9"/>
  <c r="Y80" i="9"/>
  <c r="U80" i="9"/>
  <c r="Q80" i="9"/>
  <c r="M80" i="9"/>
  <c r="AZ80" i="9"/>
  <c r="AR80" i="9"/>
  <c r="AJ80" i="9"/>
  <c r="AB80" i="9"/>
  <c r="T80" i="9"/>
  <c r="L80" i="9"/>
  <c r="F80" i="9"/>
  <c r="AP80" i="9"/>
  <c r="AF80" i="9"/>
  <c r="V80" i="9"/>
  <c r="J80" i="9"/>
  <c r="D80" i="9"/>
  <c r="AX80" i="9"/>
  <c r="AN80" i="9"/>
  <c r="AD80" i="9"/>
  <c r="R80" i="9"/>
  <c r="I80" i="9"/>
  <c r="AT80" i="9"/>
  <c r="AH80" i="9"/>
  <c r="X80" i="9"/>
  <c r="N80" i="9"/>
  <c r="E80" i="9"/>
  <c r="AV80" i="9"/>
  <c r="H80" i="9"/>
  <c r="AL80" i="9"/>
  <c r="P80" i="9"/>
  <c r="Z80" i="9"/>
  <c r="AZ81" i="9" l="1"/>
  <c r="AV81" i="9"/>
  <c r="AR81" i="9"/>
  <c r="AN81" i="9"/>
  <c r="AJ81" i="9"/>
  <c r="AF81" i="9"/>
  <c r="AB81" i="9"/>
  <c r="X81" i="9"/>
  <c r="T81" i="9"/>
  <c r="P81" i="9"/>
  <c r="L81" i="9"/>
  <c r="H81" i="9"/>
  <c r="D81" i="9"/>
  <c r="AX81" i="9"/>
  <c r="AT81" i="9"/>
  <c r="AP81" i="9"/>
  <c r="AL81" i="9"/>
  <c r="AH81" i="9"/>
  <c r="AD81" i="9"/>
  <c r="Z81" i="9"/>
  <c r="V81" i="9"/>
  <c r="R81" i="9"/>
  <c r="N81" i="9"/>
  <c r="J81" i="9"/>
  <c r="F81" i="9"/>
  <c r="AW81" i="9"/>
  <c r="AO81" i="9"/>
  <c r="AG81" i="9"/>
  <c r="Y81" i="9"/>
  <c r="Q81" i="9"/>
  <c r="I81" i="9"/>
  <c r="AS81" i="9"/>
  <c r="AI81" i="9"/>
  <c r="W81" i="9"/>
  <c r="M81" i="9"/>
  <c r="C81" i="9"/>
  <c r="A82" i="9"/>
  <c r="AQ81" i="9"/>
  <c r="AE81" i="9"/>
  <c r="U81" i="9"/>
  <c r="K81" i="9"/>
  <c r="AU81" i="9"/>
  <c r="AK81" i="9"/>
  <c r="AA81" i="9"/>
  <c r="O81" i="9"/>
  <c r="E81" i="9"/>
  <c r="AM81" i="9"/>
  <c r="AC81" i="9"/>
  <c r="AY81" i="9"/>
  <c r="G81" i="9"/>
  <c r="S81" i="9"/>
  <c r="A83" i="9" l="1"/>
  <c r="AW82" i="9"/>
  <c r="AS82" i="9"/>
  <c r="AO82" i="9"/>
  <c r="AK82" i="9"/>
  <c r="AG82" i="9"/>
  <c r="AC82" i="9"/>
  <c r="Y82" i="9"/>
  <c r="U82" i="9"/>
  <c r="Q82" i="9"/>
  <c r="M82" i="9"/>
  <c r="I82" i="9"/>
  <c r="E82" i="9"/>
  <c r="AZ82" i="9"/>
  <c r="AV82" i="9"/>
  <c r="AR82" i="9"/>
  <c r="AN82" i="9"/>
  <c r="AJ82" i="9"/>
  <c r="AF82" i="9"/>
  <c r="AB82" i="9"/>
  <c r="AY82" i="9"/>
  <c r="AU82" i="9"/>
  <c r="AQ82" i="9"/>
  <c r="AM82" i="9"/>
  <c r="AI82" i="9"/>
  <c r="AE82" i="9"/>
  <c r="AA82" i="9"/>
  <c r="W82" i="9"/>
  <c r="S82" i="9"/>
  <c r="O82" i="9"/>
  <c r="K82" i="9"/>
  <c r="G82" i="9"/>
  <c r="C82" i="9"/>
  <c r="AX82" i="9"/>
  <c r="AH82" i="9"/>
  <c r="V82" i="9"/>
  <c r="N82" i="9"/>
  <c r="F82" i="9"/>
  <c r="AT82" i="9"/>
  <c r="Z82" i="9"/>
  <c r="P82" i="9"/>
  <c r="D82" i="9"/>
  <c r="AP82" i="9"/>
  <c r="X82" i="9"/>
  <c r="L82" i="9"/>
  <c r="AD82" i="9"/>
  <c r="R82" i="9"/>
  <c r="H82" i="9"/>
  <c r="AL82" i="9"/>
  <c r="T82" i="9"/>
  <c r="J82" i="9"/>
  <c r="AX83" i="9" l="1"/>
  <c r="AT83" i="9"/>
  <c r="AP83" i="9"/>
  <c r="AL83" i="9"/>
  <c r="AH83" i="9"/>
  <c r="AD83" i="9"/>
  <c r="Z83" i="9"/>
  <c r="V83" i="9"/>
  <c r="R83" i="9"/>
  <c r="N83" i="9"/>
  <c r="J83" i="9"/>
  <c r="F83" i="9"/>
  <c r="A84" i="9"/>
  <c r="AW83" i="9"/>
  <c r="AS83" i="9"/>
  <c r="AO83" i="9"/>
  <c r="AK83" i="9"/>
  <c r="AG83" i="9"/>
  <c r="AC83" i="9"/>
  <c r="Y83" i="9"/>
  <c r="U83" i="9"/>
  <c r="Q83" i="9"/>
  <c r="M83" i="9"/>
  <c r="I83" i="9"/>
  <c r="E83" i="9"/>
  <c r="AZ83" i="9"/>
  <c r="AV83" i="9"/>
  <c r="AR83" i="9"/>
  <c r="AN83" i="9"/>
  <c r="AJ83" i="9"/>
  <c r="AF83" i="9"/>
  <c r="AB83" i="9"/>
  <c r="X83" i="9"/>
  <c r="T83" i="9"/>
  <c r="P83" i="9"/>
  <c r="L83" i="9"/>
  <c r="H83" i="9"/>
  <c r="D83" i="9"/>
  <c r="AU83" i="9"/>
  <c r="AE83" i="9"/>
  <c r="O83" i="9"/>
  <c r="AM83" i="9"/>
  <c r="S83" i="9"/>
  <c r="AI83" i="9"/>
  <c r="K83" i="9"/>
  <c r="AQ83" i="9"/>
  <c r="W83" i="9"/>
  <c r="C83" i="9"/>
  <c r="AY83" i="9"/>
  <c r="G83" i="9"/>
  <c r="AA83" i="9"/>
  <c r="AY84" i="9" l="1"/>
  <c r="AU84" i="9"/>
  <c r="AQ84" i="9"/>
  <c r="AM84" i="9"/>
  <c r="AI84" i="9"/>
  <c r="AE84" i="9"/>
  <c r="AA84" i="9"/>
  <c r="W84" i="9"/>
  <c r="S84" i="9"/>
  <c r="O84" i="9"/>
  <c r="K84" i="9"/>
  <c r="G84" i="9"/>
  <c r="C84" i="9"/>
  <c r="AX84" i="9"/>
  <c r="AT84" i="9"/>
  <c r="AP84" i="9"/>
  <c r="AL84" i="9"/>
  <c r="AH84" i="9"/>
  <c r="AD84" i="9"/>
  <c r="Z84" i="9"/>
  <c r="V84" i="9"/>
  <c r="R84" i="9"/>
  <c r="N84" i="9"/>
  <c r="J84" i="9"/>
  <c r="F84" i="9"/>
  <c r="A85" i="9"/>
  <c r="AW84" i="9"/>
  <c r="AS84" i="9"/>
  <c r="AO84" i="9"/>
  <c r="AK84" i="9"/>
  <c r="AG84" i="9"/>
  <c r="AC84" i="9"/>
  <c r="Y84" i="9"/>
  <c r="U84" i="9"/>
  <c r="Q84" i="9"/>
  <c r="M84" i="9"/>
  <c r="I84" i="9"/>
  <c r="E84" i="9"/>
  <c r="AR84" i="9"/>
  <c r="AB84" i="9"/>
  <c r="L84" i="9"/>
  <c r="AZ84" i="9"/>
  <c r="AF84" i="9"/>
  <c r="H84" i="9"/>
  <c r="AV84" i="9"/>
  <c r="X84" i="9"/>
  <c r="D84" i="9"/>
  <c r="AJ84" i="9"/>
  <c r="P84" i="9"/>
  <c r="T84" i="9"/>
  <c r="AN84" i="9"/>
  <c r="AZ85" i="9" l="1"/>
  <c r="AV85" i="9"/>
  <c r="AR85" i="9"/>
  <c r="AN85" i="9"/>
  <c r="AJ85" i="9"/>
  <c r="AF85" i="9"/>
  <c r="AB85" i="9"/>
  <c r="X85" i="9"/>
  <c r="T85" i="9"/>
  <c r="P85" i="9"/>
  <c r="L85" i="9"/>
  <c r="H85" i="9"/>
  <c r="D85" i="9"/>
  <c r="AY85" i="9"/>
  <c r="AU85" i="9"/>
  <c r="AQ85" i="9"/>
  <c r="AM85" i="9"/>
  <c r="AI85" i="9"/>
  <c r="AE85" i="9"/>
  <c r="AA85" i="9"/>
  <c r="W85" i="9"/>
  <c r="S85" i="9"/>
  <c r="O85" i="9"/>
  <c r="K85" i="9"/>
  <c r="G85" i="9"/>
  <c r="C85" i="9"/>
  <c r="AX85" i="9"/>
  <c r="AT85" i="9"/>
  <c r="AP85" i="9"/>
  <c r="AL85" i="9"/>
  <c r="AH85" i="9"/>
  <c r="AD85" i="9"/>
  <c r="Z85" i="9"/>
  <c r="V85" i="9"/>
  <c r="R85" i="9"/>
  <c r="N85" i="9"/>
  <c r="J85" i="9"/>
  <c r="F85" i="9"/>
  <c r="AO85" i="9"/>
  <c r="Y85" i="9"/>
  <c r="I85" i="9"/>
  <c r="AS85" i="9"/>
  <c r="U85" i="9"/>
  <c r="AK85" i="9"/>
  <c r="Q85" i="9"/>
  <c r="AW85" i="9"/>
  <c r="AC85" i="9"/>
  <c r="E85" i="9"/>
  <c r="A86" i="9"/>
  <c r="AG85" i="9"/>
  <c r="M85" i="9"/>
  <c r="A87" i="9" l="1"/>
  <c r="AW86" i="9"/>
  <c r="AS86" i="9"/>
  <c r="AO86" i="9"/>
  <c r="AK86" i="9"/>
  <c r="AG86" i="9"/>
  <c r="AC86" i="9"/>
  <c r="Y86" i="9"/>
  <c r="U86" i="9"/>
  <c r="Q86" i="9"/>
  <c r="M86" i="9"/>
  <c r="I86" i="9"/>
  <c r="E86" i="9"/>
  <c r="AZ86" i="9"/>
  <c r="AV86" i="9"/>
  <c r="AR86" i="9"/>
  <c r="AN86" i="9"/>
  <c r="AJ86" i="9"/>
  <c r="AF86" i="9"/>
  <c r="AB86" i="9"/>
  <c r="X86" i="9"/>
  <c r="T86" i="9"/>
  <c r="P86" i="9"/>
  <c r="L86" i="9"/>
  <c r="H86" i="9"/>
  <c r="D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AL86" i="9"/>
  <c r="V86" i="9"/>
  <c r="F86" i="9"/>
  <c r="AH86" i="9"/>
  <c r="N86" i="9"/>
  <c r="AX86" i="9"/>
  <c r="AD86" i="9"/>
  <c r="J86" i="9"/>
  <c r="AP86" i="9"/>
  <c r="R86" i="9"/>
  <c r="Z86" i="9"/>
  <c r="AT86" i="9"/>
  <c r="AX87" i="9" l="1"/>
  <c r="AT87" i="9"/>
  <c r="AP87" i="9"/>
  <c r="AL87" i="9"/>
  <c r="AH87" i="9"/>
  <c r="AD87" i="9"/>
  <c r="Z87" i="9"/>
  <c r="V87" i="9"/>
  <c r="R87" i="9"/>
  <c r="N87" i="9"/>
  <c r="J87" i="9"/>
  <c r="F87" i="9"/>
  <c r="A88" i="9"/>
  <c r="AW87" i="9"/>
  <c r="AS87" i="9"/>
  <c r="AO87" i="9"/>
  <c r="AK87" i="9"/>
  <c r="AG87" i="9"/>
  <c r="AC87" i="9"/>
  <c r="Y87" i="9"/>
  <c r="U87" i="9"/>
  <c r="Q87" i="9"/>
  <c r="M87" i="9"/>
  <c r="I87" i="9"/>
  <c r="E87" i="9"/>
  <c r="AZ87" i="9"/>
  <c r="AV87" i="9"/>
  <c r="AR87" i="9"/>
  <c r="AN87" i="9"/>
  <c r="AJ87" i="9"/>
  <c r="AF87" i="9"/>
  <c r="AB87" i="9"/>
  <c r="X87" i="9"/>
  <c r="T87" i="9"/>
  <c r="P87" i="9"/>
  <c r="L87" i="9"/>
  <c r="H87" i="9"/>
  <c r="D87" i="9"/>
  <c r="AY87" i="9"/>
  <c r="AI87" i="9"/>
  <c r="S87" i="9"/>
  <c r="C87" i="9"/>
  <c r="AU87" i="9"/>
  <c r="AA87" i="9"/>
  <c r="G87" i="9"/>
  <c r="AQ87" i="9"/>
  <c r="W87" i="9"/>
  <c r="AE87" i="9"/>
  <c r="K87" i="9"/>
  <c r="AM87" i="9"/>
  <c r="O87" i="9"/>
  <c r="A89" i="9" l="1"/>
  <c r="AW88" i="9"/>
  <c r="AS88" i="9"/>
  <c r="AO88" i="9"/>
  <c r="AK88" i="9"/>
  <c r="AY88" i="9"/>
  <c r="AT88" i="9"/>
  <c r="AN88" i="9"/>
  <c r="AI88" i="9"/>
  <c r="AE88" i="9"/>
  <c r="AA88" i="9"/>
  <c r="W88" i="9"/>
  <c r="S88" i="9"/>
  <c r="O88" i="9"/>
  <c r="K88" i="9"/>
  <c r="G88" i="9"/>
  <c r="C88" i="9"/>
  <c r="AX88" i="9"/>
  <c r="AR88" i="9"/>
  <c r="AM88" i="9"/>
  <c r="AH88" i="9"/>
  <c r="AD88" i="9"/>
  <c r="Z88" i="9"/>
  <c r="V88" i="9"/>
  <c r="R88" i="9"/>
  <c r="N88" i="9"/>
  <c r="J88" i="9"/>
  <c r="F88" i="9"/>
  <c r="AV88" i="9"/>
  <c r="AQ88" i="9"/>
  <c r="AL88" i="9"/>
  <c r="AG88" i="9"/>
  <c r="AC88" i="9"/>
  <c r="Y88" i="9"/>
  <c r="U88" i="9"/>
  <c r="Q88" i="9"/>
  <c r="M88" i="9"/>
  <c r="I88" i="9"/>
  <c r="E88" i="9"/>
  <c r="AZ88" i="9"/>
  <c r="AF88" i="9"/>
  <c r="P88" i="9"/>
  <c r="AP88" i="9"/>
  <c r="T88" i="9"/>
  <c r="AJ88" i="9"/>
  <c r="L88" i="9"/>
  <c r="AU88" i="9"/>
  <c r="X88" i="9"/>
  <c r="D88" i="9"/>
  <c r="H88" i="9"/>
  <c r="AB88" i="9"/>
  <c r="AX89" i="9" l="1"/>
  <c r="AT89" i="9"/>
  <c r="AP89" i="9"/>
  <c r="AL89" i="9"/>
  <c r="AH89" i="9"/>
  <c r="AD89" i="9"/>
  <c r="Z89" i="9"/>
  <c r="V89" i="9"/>
  <c r="R89" i="9"/>
  <c r="N89" i="9"/>
  <c r="J89" i="9"/>
  <c r="F89" i="9"/>
  <c r="A90" i="9"/>
  <c r="AV89" i="9"/>
  <c r="AQ89" i="9"/>
  <c r="AK89" i="9"/>
  <c r="AF89" i="9"/>
  <c r="AA89" i="9"/>
  <c r="U89" i="9"/>
  <c r="P89" i="9"/>
  <c r="K89" i="9"/>
  <c r="E89" i="9"/>
  <c r="AZ89" i="9"/>
  <c r="AU89" i="9"/>
  <c r="AO89" i="9"/>
  <c r="AJ89" i="9"/>
  <c r="AE89" i="9"/>
  <c r="Y89" i="9"/>
  <c r="T89" i="9"/>
  <c r="O89" i="9"/>
  <c r="I89" i="9"/>
  <c r="D89" i="9"/>
  <c r="AY89" i="9"/>
  <c r="AS89" i="9"/>
  <c r="AN89" i="9"/>
  <c r="AI89" i="9"/>
  <c r="AC89" i="9"/>
  <c r="X89" i="9"/>
  <c r="S89" i="9"/>
  <c r="M89" i="9"/>
  <c r="H89" i="9"/>
  <c r="C89" i="9"/>
  <c r="AR89" i="9"/>
  <c r="W89" i="9"/>
  <c r="AW89" i="9"/>
  <c r="Q89" i="9"/>
  <c r="AM89" i="9"/>
  <c r="L89" i="9"/>
  <c r="AB89" i="9"/>
  <c r="AG89" i="9"/>
  <c r="G89" i="9"/>
  <c r="AY90" i="9" l="1"/>
  <c r="AU90" i="9"/>
  <c r="AQ90" i="9"/>
  <c r="AM90" i="9"/>
  <c r="AI90" i="9"/>
  <c r="AE90" i="9"/>
  <c r="AA90" i="9"/>
  <c r="W90" i="9"/>
  <c r="S90" i="9"/>
  <c r="O90" i="9"/>
  <c r="K90" i="9"/>
  <c r="G90" i="9"/>
  <c r="C90" i="9"/>
  <c r="A91" i="9"/>
  <c r="AW90" i="9"/>
  <c r="AS90" i="9"/>
  <c r="AO90" i="9"/>
  <c r="AK90" i="9"/>
  <c r="AG90" i="9"/>
  <c r="AC90" i="9"/>
  <c r="Y90" i="9"/>
  <c r="U90" i="9"/>
  <c r="Q90" i="9"/>
  <c r="M90" i="9"/>
  <c r="AT90" i="9"/>
  <c r="AL90" i="9"/>
  <c r="AD90" i="9"/>
  <c r="V90" i="9"/>
  <c r="N90" i="9"/>
  <c r="H90" i="9"/>
  <c r="AZ90" i="9"/>
  <c r="AR90" i="9"/>
  <c r="AJ90" i="9"/>
  <c r="AB90" i="9"/>
  <c r="T90" i="9"/>
  <c r="L90" i="9"/>
  <c r="F90" i="9"/>
  <c r="AX90" i="9"/>
  <c r="AP90" i="9"/>
  <c r="AH90" i="9"/>
  <c r="Z90" i="9"/>
  <c r="R90" i="9"/>
  <c r="J90" i="9"/>
  <c r="E90" i="9"/>
  <c r="AV90" i="9"/>
  <c r="P90" i="9"/>
  <c r="AF90" i="9"/>
  <c r="X90" i="9"/>
  <c r="AN90" i="9"/>
  <c r="D90" i="9"/>
  <c r="I90" i="9"/>
  <c r="AZ91" i="9" l="1"/>
  <c r="AV91" i="9"/>
  <c r="AR91" i="9"/>
  <c r="AN91" i="9"/>
  <c r="AJ91" i="9"/>
  <c r="AF91" i="9"/>
  <c r="AB91" i="9"/>
  <c r="X91" i="9"/>
  <c r="T91" i="9"/>
  <c r="P91" i="9"/>
  <c r="L91" i="9"/>
  <c r="H91" i="9"/>
  <c r="D91" i="9"/>
  <c r="AX91" i="9"/>
  <c r="AT91" i="9"/>
  <c r="AP91" i="9"/>
  <c r="AL91" i="9"/>
  <c r="AH91" i="9"/>
  <c r="AD91" i="9"/>
  <c r="Z91" i="9"/>
  <c r="V91" i="9"/>
  <c r="R91" i="9"/>
  <c r="N91" i="9"/>
  <c r="J91" i="9"/>
  <c r="F91" i="9"/>
  <c r="AY91" i="9"/>
  <c r="AQ91" i="9"/>
  <c r="AI91" i="9"/>
  <c r="AA91" i="9"/>
  <c r="S91" i="9"/>
  <c r="K91" i="9"/>
  <c r="C91" i="9"/>
  <c r="AW91" i="9"/>
  <c r="AO91" i="9"/>
  <c r="AG91" i="9"/>
  <c r="Y91" i="9"/>
  <c r="Q91" i="9"/>
  <c r="I91" i="9"/>
  <c r="AU91" i="9"/>
  <c r="AM91" i="9"/>
  <c r="AE91" i="9"/>
  <c r="W91" i="9"/>
  <c r="O91" i="9"/>
  <c r="G91" i="9"/>
  <c r="AC91" i="9"/>
  <c r="U91" i="9"/>
  <c r="A92" i="9"/>
  <c r="M91" i="9"/>
  <c r="AK91" i="9"/>
  <c r="AS91" i="9"/>
  <c r="E91" i="9"/>
  <c r="A93" i="9" l="1"/>
  <c r="AW92" i="9"/>
  <c r="AS92" i="9"/>
  <c r="AO92" i="9"/>
  <c r="AK92" i="9"/>
  <c r="AG92" i="9"/>
  <c r="AC92" i="9"/>
  <c r="Y92" i="9"/>
  <c r="U92" i="9"/>
  <c r="Q92" i="9"/>
  <c r="M92" i="9"/>
  <c r="I92" i="9"/>
  <c r="E92" i="9"/>
  <c r="AY92" i="9"/>
  <c r="AU92" i="9"/>
  <c r="AQ92" i="9"/>
  <c r="AM92" i="9"/>
  <c r="AI92" i="9"/>
  <c r="AE92" i="9"/>
  <c r="AA92" i="9"/>
  <c r="W92" i="9"/>
  <c r="S92" i="9"/>
  <c r="O92" i="9"/>
  <c r="K92" i="9"/>
  <c r="G92" i="9"/>
  <c r="C92" i="9"/>
  <c r="AV92" i="9"/>
  <c r="AN92" i="9"/>
  <c r="AF92" i="9"/>
  <c r="X92" i="9"/>
  <c r="P92" i="9"/>
  <c r="H92" i="9"/>
  <c r="AT92" i="9"/>
  <c r="AL92" i="9"/>
  <c r="AD92" i="9"/>
  <c r="V92" i="9"/>
  <c r="N92" i="9"/>
  <c r="F92" i="9"/>
  <c r="AZ92" i="9"/>
  <c r="AR92" i="9"/>
  <c r="AJ92" i="9"/>
  <c r="AB92" i="9"/>
  <c r="T92" i="9"/>
  <c r="L92" i="9"/>
  <c r="D92" i="9"/>
  <c r="AP92" i="9"/>
  <c r="J92" i="9"/>
  <c r="R92" i="9"/>
  <c r="AX92" i="9"/>
  <c r="Z92" i="9"/>
  <c r="AH92" i="9"/>
  <c r="AX93" i="9" l="1"/>
  <c r="AT93" i="9"/>
  <c r="AP93" i="9"/>
  <c r="AL93" i="9"/>
  <c r="AH93" i="9"/>
  <c r="AD93" i="9"/>
  <c r="Z93" i="9"/>
  <c r="V93" i="9"/>
  <c r="R93" i="9"/>
  <c r="N93" i="9"/>
  <c r="J93" i="9"/>
  <c r="F93" i="9"/>
  <c r="A94" i="9"/>
  <c r="AW93" i="9"/>
  <c r="AS93" i="9"/>
  <c r="AO93" i="9"/>
  <c r="AK93" i="9"/>
  <c r="AG93" i="9"/>
  <c r="AC93" i="9"/>
  <c r="Y93" i="9"/>
  <c r="U93" i="9"/>
  <c r="AZ93" i="9"/>
  <c r="AV93" i="9"/>
  <c r="AR93" i="9"/>
  <c r="AN93" i="9"/>
  <c r="AJ93" i="9"/>
  <c r="AF93" i="9"/>
  <c r="AB93" i="9"/>
  <c r="X93" i="9"/>
  <c r="T93" i="9"/>
  <c r="P93" i="9"/>
  <c r="L93" i="9"/>
  <c r="H93" i="9"/>
  <c r="D93" i="9"/>
  <c r="AM93" i="9"/>
  <c r="W93" i="9"/>
  <c r="M93" i="9"/>
  <c r="E93" i="9"/>
  <c r="AY93" i="9"/>
  <c r="AI93" i="9"/>
  <c r="S93" i="9"/>
  <c r="K93" i="9"/>
  <c r="C93" i="9"/>
  <c r="AU93" i="9"/>
  <c r="AE93" i="9"/>
  <c r="Q93" i="9"/>
  <c r="I93" i="9"/>
  <c r="AA93" i="9"/>
  <c r="G93" i="9"/>
  <c r="O93" i="9"/>
  <c r="AQ93" i="9"/>
  <c r="AY94" i="9" l="1"/>
  <c r="AU94" i="9"/>
  <c r="AQ94" i="9"/>
  <c r="AM94" i="9"/>
  <c r="AI94" i="9"/>
  <c r="AE94" i="9"/>
  <c r="AA94" i="9"/>
  <c r="W94" i="9"/>
  <c r="S94" i="9"/>
  <c r="O94" i="9"/>
  <c r="K94" i="9"/>
  <c r="G94" i="9"/>
  <c r="C94" i="9"/>
  <c r="AX94" i="9"/>
  <c r="AT94" i="9"/>
  <c r="AP94" i="9"/>
  <c r="AL94" i="9"/>
  <c r="AH94" i="9"/>
  <c r="AD94" i="9"/>
  <c r="Z94" i="9"/>
  <c r="V94" i="9"/>
  <c r="R94" i="9"/>
  <c r="N94" i="9"/>
  <c r="J94" i="9"/>
  <c r="F94" i="9"/>
  <c r="A95" i="9"/>
  <c r="AW94" i="9"/>
  <c r="AS94" i="9"/>
  <c r="AO94" i="9"/>
  <c r="AK94" i="9"/>
  <c r="AG94" i="9"/>
  <c r="AC94" i="9"/>
  <c r="Y94" i="9"/>
  <c r="U94" i="9"/>
  <c r="Q94" i="9"/>
  <c r="M94" i="9"/>
  <c r="I94" i="9"/>
  <c r="E94" i="9"/>
  <c r="AZ94" i="9"/>
  <c r="AJ94" i="9"/>
  <c r="T94" i="9"/>
  <c r="D94" i="9"/>
  <c r="AV94" i="9"/>
  <c r="AF94" i="9"/>
  <c r="P94" i="9"/>
  <c r="AR94" i="9"/>
  <c r="AB94" i="9"/>
  <c r="L94" i="9"/>
  <c r="AN94" i="9"/>
  <c r="X94" i="9"/>
  <c r="H94" i="9"/>
  <c r="AX95" i="9" l="1"/>
  <c r="AT95" i="9"/>
  <c r="AP95" i="9"/>
  <c r="AY95" i="9"/>
  <c r="AS95" i="9"/>
  <c r="AN95" i="9"/>
  <c r="AJ95" i="9"/>
  <c r="AF95" i="9"/>
  <c r="AB95" i="9"/>
  <c r="X95" i="9"/>
  <c r="T95" i="9"/>
  <c r="P95" i="9"/>
  <c r="L95" i="9"/>
  <c r="H95" i="9"/>
  <c r="D95" i="9"/>
  <c r="AW95" i="9"/>
  <c r="AR95" i="9"/>
  <c r="AM95" i="9"/>
  <c r="AI95" i="9"/>
  <c r="AE95" i="9"/>
  <c r="AA95" i="9"/>
  <c r="W95" i="9"/>
  <c r="S95" i="9"/>
  <c r="O95" i="9"/>
  <c r="K95" i="9"/>
  <c r="G95" i="9"/>
  <c r="C95" i="9"/>
  <c r="A96" i="9"/>
  <c r="AV95" i="9"/>
  <c r="AQ95" i="9"/>
  <c r="AL95" i="9"/>
  <c r="AH95" i="9"/>
  <c r="AD95" i="9"/>
  <c r="Z95" i="9"/>
  <c r="V95" i="9"/>
  <c r="R95" i="9"/>
  <c r="N95" i="9"/>
  <c r="J95" i="9"/>
  <c r="F95" i="9"/>
  <c r="AZ95" i="9"/>
  <c r="AG95" i="9"/>
  <c r="Q95" i="9"/>
  <c r="AU95" i="9"/>
  <c r="AC95" i="9"/>
  <c r="M95" i="9"/>
  <c r="AO95" i="9"/>
  <c r="Y95" i="9"/>
  <c r="I95" i="9"/>
  <c r="AK95" i="9"/>
  <c r="E95" i="9"/>
  <c r="U95" i="9"/>
  <c r="AY96" i="9" l="1"/>
  <c r="AU96" i="9"/>
  <c r="AQ96" i="9"/>
  <c r="AM96" i="9"/>
  <c r="AI96" i="9"/>
  <c r="AE96" i="9"/>
  <c r="AA96" i="9"/>
  <c r="W96" i="9"/>
  <c r="S96" i="9"/>
  <c r="O96" i="9"/>
  <c r="K96" i="9"/>
  <c r="G96" i="9"/>
  <c r="C96" i="9"/>
  <c r="A97" i="9"/>
  <c r="AV96" i="9"/>
  <c r="AP96" i="9"/>
  <c r="AK96" i="9"/>
  <c r="AF96" i="9"/>
  <c r="Z96" i="9"/>
  <c r="U96" i="9"/>
  <c r="P96" i="9"/>
  <c r="J96" i="9"/>
  <c r="E96" i="9"/>
  <c r="AZ96" i="9"/>
  <c r="AT96" i="9"/>
  <c r="AO96" i="9"/>
  <c r="AJ96" i="9"/>
  <c r="AD96" i="9"/>
  <c r="Y96" i="9"/>
  <c r="T96" i="9"/>
  <c r="N96" i="9"/>
  <c r="I96" i="9"/>
  <c r="D96" i="9"/>
  <c r="AX96" i="9"/>
  <c r="AS96" i="9"/>
  <c r="AN96" i="9"/>
  <c r="AH96" i="9"/>
  <c r="AC96" i="9"/>
  <c r="X96" i="9"/>
  <c r="R96" i="9"/>
  <c r="M96" i="9"/>
  <c r="H96" i="9"/>
  <c r="AR96" i="9"/>
  <c r="V96" i="9"/>
  <c r="AL96" i="9"/>
  <c r="Q96" i="9"/>
  <c r="AG96" i="9"/>
  <c r="L96" i="9"/>
  <c r="F96" i="9"/>
  <c r="AB96" i="9"/>
  <c r="AW96" i="9"/>
  <c r="AZ97" i="9" l="1"/>
  <c r="AV97" i="9"/>
  <c r="AR97" i="9"/>
  <c r="AN97" i="9"/>
  <c r="AJ97" i="9"/>
  <c r="AF97" i="9"/>
  <c r="AB97" i="9"/>
  <c r="X97" i="9"/>
  <c r="T97" i="9"/>
  <c r="P97" i="9"/>
  <c r="L97" i="9"/>
  <c r="H97" i="9"/>
  <c r="D97" i="9"/>
  <c r="AX97" i="9"/>
  <c r="AS97" i="9"/>
  <c r="AM97" i="9"/>
  <c r="AH97" i="9"/>
  <c r="AC97" i="9"/>
  <c r="W97" i="9"/>
  <c r="R97" i="9"/>
  <c r="M97" i="9"/>
  <c r="G97" i="9"/>
  <c r="AW97" i="9"/>
  <c r="AQ97" i="9"/>
  <c r="AL97" i="9"/>
  <c r="AG97" i="9"/>
  <c r="AA97" i="9"/>
  <c r="V97" i="9"/>
  <c r="Q97" i="9"/>
  <c r="K97" i="9"/>
  <c r="F97" i="9"/>
  <c r="A98" i="9"/>
  <c r="AU97" i="9"/>
  <c r="AP97" i="9"/>
  <c r="AK97" i="9"/>
  <c r="AE97" i="9"/>
  <c r="Z97" i="9"/>
  <c r="U97" i="9"/>
  <c r="O97" i="9"/>
  <c r="J97" i="9"/>
  <c r="E97" i="9"/>
  <c r="AI97" i="9"/>
  <c r="N97" i="9"/>
  <c r="AY97" i="9"/>
  <c r="AD97" i="9"/>
  <c r="I97" i="9"/>
  <c r="AT97" i="9"/>
  <c r="Y97" i="9"/>
  <c r="C97" i="9"/>
  <c r="AO97" i="9"/>
  <c r="S97" i="9"/>
  <c r="A99" i="9" l="1"/>
  <c r="AW98" i="9"/>
  <c r="AS98" i="9"/>
  <c r="AO98" i="9"/>
  <c r="AK98" i="9"/>
  <c r="AG98" i="9"/>
  <c r="AC98" i="9"/>
  <c r="Y98" i="9"/>
  <c r="U98" i="9"/>
  <c r="Q98" i="9"/>
  <c r="M98" i="9"/>
  <c r="I98" i="9"/>
  <c r="E98" i="9"/>
  <c r="AZ98" i="9"/>
  <c r="AU98" i="9"/>
  <c r="AP98" i="9"/>
  <c r="AJ98" i="9"/>
  <c r="AE98" i="9"/>
  <c r="Z98" i="9"/>
  <c r="T98" i="9"/>
  <c r="O98" i="9"/>
  <c r="J98" i="9"/>
  <c r="D98" i="9"/>
  <c r="AY98" i="9"/>
  <c r="AT98" i="9"/>
  <c r="AN98" i="9"/>
  <c r="AI98" i="9"/>
  <c r="AD98" i="9"/>
  <c r="X98" i="9"/>
  <c r="S98" i="9"/>
  <c r="N98" i="9"/>
  <c r="H98" i="9"/>
  <c r="C98" i="9"/>
  <c r="AX98" i="9"/>
  <c r="AR98" i="9"/>
  <c r="AM98" i="9"/>
  <c r="AH98" i="9"/>
  <c r="AB98" i="9"/>
  <c r="W98" i="9"/>
  <c r="R98" i="9"/>
  <c r="L98" i="9"/>
  <c r="G98" i="9"/>
  <c r="AV98" i="9"/>
  <c r="AA98" i="9"/>
  <c r="F98" i="9"/>
  <c r="AQ98" i="9"/>
  <c r="V98" i="9"/>
  <c r="AL98" i="9"/>
  <c r="P98" i="9"/>
  <c r="AF98" i="9"/>
  <c r="K98" i="9"/>
  <c r="AX99" i="9" l="1"/>
  <c r="AT99" i="9"/>
  <c r="AP99" i="9"/>
  <c r="AL99" i="9"/>
  <c r="AH99" i="9"/>
  <c r="AD99" i="9"/>
  <c r="Z99" i="9"/>
  <c r="V99" i="9"/>
  <c r="R99" i="9"/>
  <c r="N99" i="9"/>
  <c r="J99" i="9"/>
  <c r="F99" i="9"/>
  <c r="AZ99" i="9"/>
  <c r="AV99" i="9"/>
  <c r="AR99" i="9"/>
  <c r="A100" i="9"/>
  <c r="AS99" i="9"/>
  <c r="AM99" i="9"/>
  <c r="AG99" i="9"/>
  <c r="AB99" i="9"/>
  <c r="W99" i="9"/>
  <c r="Q99" i="9"/>
  <c r="L99" i="9"/>
  <c r="G99" i="9"/>
  <c r="AY99" i="9"/>
  <c r="AQ99" i="9"/>
  <c r="AK99" i="9"/>
  <c r="AF99" i="9"/>
  <c r="AA99" i="9"/>
  <c r="U99" i="9"/>
  <c r="P99" i="9"/>
  <c r="K99" i="9"/>
  <c r="E99" i="9"/>
  <c r="AW99" i="9"/>
  <c r="AO99" i="9"/>
  <c r="AJ99" i="9"/>
  <c r="AE99" i="9"/>
  <c r="Y99" i="9"/>
  <c r="T99" i="9"/>
  <c r="O99" i="9"/>
  <c r="I99" i="9"/>
  <c r="D99" i="9"/>
  <c r="AN99" i="9"/>
  <c r="S99" i="9"/>
  <c r="AI99" i="9"/>
  <c r="M99" i="9"/>
  <c r="AC99" i="9"/>
  <c r="H99" i="9"/>
  <c r="X99" i="9"/>
  <c r="C99" i="9"/>
  <c r="AU99" i="9"/>
  <c r="AY100" i="9" l="1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A101" i="9"/>
  <c r="AW100" i="9"/>
  <c r="AS100" i="9"/>
  <c r="AO100" i="9"/>
  <c r="AK100" i="9"/>
  <c r="AG100" i="9"/>
  <c r="AC100" i="9"/>
  <c r="Y100" i="9"/>
  <c r="U100" i="9"/>
  <c r="Q100" i="9"/>
  <c r="M100" i="9"/>
  <c r="I100" i="9"/>
  <c r="E100" i="9"/>
  <c r="AX100" i="9"/>
  <c r="AP100" i="9"/>
  <c r="AH100" i="9"/>
  <c r="Z100" i="9"/>
  <c r="R100" i="9"/>
  <c r="J100" i="9"/>
  <c r="AV100" i="9"/>
  <c r="AN100" i="9"/>
  <c r="AF100" i="9"/>
  <c r="X100" i="9"/>
  <c r="P100" i="9"/>
  <c r="H100" i="9"/>
  <c r="AT100" i="9"/>
  <c r="AL100" i="9"/>
  <c r="AD100" i="9"/>
  <c r="V100" i="9"/>
  <c r="N100" i="9"/>
  <c r="F100" i="9"/>
  <c r="AZ100" i="9"/>
  <c r="T100" i="9"/>
  <c r="AR100" i="9"/>
  <c r="L100" i="9"/>
  <c r="AJ100" i="9"/>
  <c r="D100" i="9"/>
  <c r="AB100" i="9"/>
  <c r="AZ101" i="9" l="1"/>
  <c r="AV101" i="9"/>
  <c r="AR101" i="9"/>
  <c r="AN101" i="9"/>
  <c r="AJ101" i="9"/>
  <c r="AF101" i="9"/>
  <c r="AB101" i="9"/>
  <c r="X101" i="9"/>
  <c r="T101" i="9"/>
  <c r="P101" i="9"/>
  <c r="L101" i="9"/>
  <c r="H101" i="9"/>
  <c r="D101" i="9"/>
  <c r="AX101" i="9"/>
  <c r="AT101" i="9"/>
  <c r="AP101" i="9"/>
  <c r="AL101" i="9"/>
  <c r="AH101" i="9"/>
  <c r="AD101" i="9"/>
  <c r="Z101" i="9"/>
  <c r="V101" i="9"/>
  <c r="R101" i="9"/>
  <c r="N101" i="9"/>
  <c r="J101" i="9"/>
  <c r="F101" i="9"/>
  <c r="AU101" i="9"/>
  <c r="AM101" i="9"/>
  <c r="AE101" i="9"/>
  <c r="W101" i="9"/>
  <c r="O101" i="9"/>
  <c r="G101" i="9"/>
  <c r="A102" i="9"/>
  <c r="AS101" i="9"/>
  <c r="AK101" i="9"/>
  <c r="AC101" i="9"/>
  <c r="U101" i="9"/>
  <c r="M101" i="9"/>
  <c r="E101" i="9"/>
  <c r="AY101" i="9"/>
  <c r="AQ101" i="9"/>
  <c r="AI101" i="9"/>
  <c r="AA101" i="9"/>
  <c r="S101" i="9"/>
  <c r="K101" i="9"/>
  <c r="C101" i="9"/>
  <c r="AG101" i="9"/>
  <c r="Y101" i="9"/>
  <c r="AW101" i="9"/>
  <c r="Q101" i="9"/>
  <c r="I101" i="9"/>
  <c r="AO101" i="9"/>
  <c r="A103" i="9" l="1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AY102" i="9"/>
  <c r="AU102" i="9"/>
  <c r="AQ102" i="9"/>
  <c r="AM102" i="9"/>
  <c r="AI102" i="9"/>
  <c r="AE102" i="9"/>
  <c r="AA102" i="9"/>
  <c r="W102" i="9"/>
  <c r="S102" i="9"/>
  <c r="O102" i="9"/>
  <c r="K102" i="9"/>
  <c r="G102" i="9"/>
  <c r="C102" i="9"/>
  <c r="AZ102" i="9"/>
  <c r="AR102" i="9"/>
  <c r="AJ102" i="9"/>
  <c r="AB102" i="9"/>
  <c r="T102" i="9"/>
  <c r="L102" i="9"/>
  <c r="D102" i="9"/>
  <c r="AX102" i="9"/>
  <c r="AP102" i="9"/>
  <c r="AH102" i="9"/>
  <c r="Z102" i="9"/>
  <c r="R102" i="9"/>
  <c r="J102" i="9"/>
  <c r="AV102" i="9"/>
  <c r="AN102" i="9"/>
  <c r="AF102" i="9"/>
  <c r="X102" i="9"/>
  <c r="P102" i="9"/>
  <c r="H102" i="9"/>
  <c r="AT102" i="9"/>
  <c r="N102" i="9"/>
  <c r="AL102" i="9"/>
  <c r="F102" i="9"/>
  <c r="AD102" i="9"/>
  <c r="V102" i="9"/>
  <c r="AY103" i="9" l="1"/>
  <c r="AU103" i="9"/>
  <c r="AQ103" i="9"/>
  <c r="AM103" i="9"/>
  <c r="AI103" i="9"/>
  <c r="AE103" i="9"/>
  <c r="AA103" i="9"/>
  <c r="W103" i="9"/>
  <c r="S103" i="9"/>
  <c r="O103" i="9"/>
  <c r="K103" i="9"/>
  <c r="G103" i="9"/>
  <c r="AW103" i="9"/>
  <c r="AR103" i="9"/>
  <c r="AL103" i="9"/>
  <c r="AG103" i="9"/>
  <c r="AB103" i="9"/>
  <c r="V103" i="9"/>
  <c r="Q103" i="9"/>
  <c r="L103" i="9"/>
  <c r="F103" i="9"/>
  <c r="AZ103" i="9"/>
  <c r="AT103" i="9"/>
  <c r="AO103" i="9"/>
  <c r="AJ103" i="9"/>
  <c r="AD103" i="9"/>
  <c r="Y103" i="9"/>
  <c r="T103" i="9"/>
  <c r="N103" i="9"/>
  <c r="I103" i="9"/>
  <c r="D103" i="9"/>
  <c r="AP103" i="9"/>
  <c r="AF103" i="9"/>
  <c r="U103" i="9"/>
  <c r="J103" i="9"/>
  <c r="AX103" i="9"/>
  <c r="AN103" i="9"/>
  <c r="AC103" i="9"/>
  <c r="R103" i="9"/>
  <c r="H103" i="9"/>
  <c r="AV103" i="9"/>
  <c r="AK103" i="9"/>
  <c r="Z103" i="9"/>
  <c r="P103" i="9"/>
  <c r="E103" i="9"/>
  <c r="AH103" i="9"/>
  <c r="X103" i="9"/>
  <c r="M103" i="9"/>
  <c r="AS103" i="9"/>
  <c r="C103" i="9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I16" i="1" s="1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BM29" i="1" l="1"/>
  <c r="BM10" i="1"/>
  <c r="BM18" i="1"/>
  <c r="BM11" i="1"/>
  <c r="BM26" i="1"/>
  <c r="BM34" i="1"/>
  <c r="BM40" i="1"/>
  <c r="BM5" i="1"/>
  <c r="BM35" i="1"/>
  <c r="BM19" i="1"/>
  <c r="BM41" i="1"/>
  <c r="BM13" i="1"/>
  <c r="BM15" i="1"/>
  <c r="BM25" i="1"/>
  <c r="BM23" i="1"/>
  <c r="BM43" i="1"/>
  <c r="BM33" i="1"/>
  <c r="BM16" i="1"/>
  <c r="BM27" i="1"/>
  <c r="BM38" i="1"/>
  <c r="BM22" i="1"/>
  <c r="BM7" i="1"/>
  <c r="BM12" i="1"/>
  <c r="BM24" i="1"/>
  <c r="BM6" i="1"/>
  <c r="BM31" i="1"/>
  <c r="BM17" i="1"/>
  <c r="BM37" i="1"/>
  <c r="BM36" i="1"/>
  <c r="BM32" i="1"/>
  <c r="BM42" i="1"/>
  <c r="BM28" i="1"/>
  <c r="BM20" i="1"/>
  <c r="BM30" i="1"/>
  <c r="BM14" i="1"/>
  <c r="BM8" i="1"/>
  <c r="BM21" i="1"/>
  <c r="BM39" i="1"/>
  <c r="BM9" i="1"/>
  <c r="AH45" i="1" l="1"/>
  <c r="AH46" i="1"/>
  <c r="BN30" i="1" l="1"/>
  <c r="BN7" i="1"/>
  <c r="BN5" i="1"/>
  <c r="BN29" i="1"/>
  <c r="BN9" i="1"/>
  <c r="BN39" i="1"/>
  <c r="BN32" i="1"/>
  <c r="BN15" i="1"/>
  <c r="BN43" i="1"/>
  <c r="BN41" i="1"/>
  <c r="BN18" i="1"/>
  <c r="BN19" i="1"/>
  <c r="BN34" i="1"/>
  <c r="BN20" i="1"/>
  <c r="BN36" i="1"/>
  <c r="BN35" i="1"/>
  <c r="BN14" i="1"/>
  <c r="BN8" i="1"/>
  <c r="BN37" i="1"/>
  <c r="BN28" i="1"/>
  <c r="BN22" i="1"/>
  <c r="BN31" i="1"/>
  <c r="BN6" i="1"/>
  <c r="BN10" i="1"/>
  <c r="BN11" i="1"/>
  <c r="BN38" i="1"/>
  <c r="BN12" i="1"/>
  <c r="BN27" i="1"/>
  <c r="BN24" i="1"/>
  <c r="BN40" i="1"/>
  <c r="BN16" i="1"/>
  <c r="BN25" i="1"/>
  <c r="BN21" i="1"/>
  <c r="BN17" i="1"/>
  <c r="BN26" i="1"/>
  <c r="BN13" i="1"/>
  <c r="BN42" i="1"/>
  <c r="BN33" i="1"/>
  <c r="BN23" i="1"/>
</calcChain>
</file>

<file path=xl/sharedStrings.xml><?xml version="1.0" encoding="utf-8"?>
<sst xmlns="http://schemas.openxmlformats.org/spreadsheetml/2006/main" count="17362" uniqueCount="199">
  <si>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</si>
  <si>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</si>
  <si>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</si>
  <si>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</si>
  <si>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</si>
  <si>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</si>
  <si>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</si>
  <si>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</si>
  <si>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</si>
  <si>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</si>
  <si>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</si>
  <si>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</si>
  <si>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</si>
  <si>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</si>
  <si>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</si>
  <si>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</si>
  <si>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</si>
  <si>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</si>
  <si>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</si>
  <si>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</si>
  <si>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</si>
  <si>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</si>
  <si>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</si>
  <si>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</si>
  <si>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</si>
  <si>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</si>
  <si>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</si>
  <si>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</si>
  <si>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</si>
  <si>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</si>
  <si>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</si>
  <si>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</si>
  <si>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</si>
  <si>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</si>
  <si>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</si>
  <si>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</si>
  <si>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</si>
  <si>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</si>
  <si>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</si>
  <si>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</si>
  <si>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</si>
  <si>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</si>
  <si>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</si>
  <si>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</si>
  <si>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</si>
  <si>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</si>
  <si>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</si>
  <si>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</si>
  <si>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</si>
  <si>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</si>
  <si>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</si>
  <si>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</si>
  <si>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</si>
  <si>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</si>
  <si>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</si>
  <si>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</si>
  <si>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</si>
  <si>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</si>
  <si>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</si>
  <si>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</si>
  <si>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</si>
  <si>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</si>
  <si>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</si>
  <si>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</si>
  <si>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</si>
  <si>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</si>
  <si>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</si>
  <si>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</si>
  <si>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</si>
  <si>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</si>
  <si>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</si>
  <si>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</si>
  <si>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</si>
  <si>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</si>
  <si>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</si>
  <si>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</si>
  <si>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</si>
  <si>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</si>
  <si>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</si>
  <si>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</si>
  <si>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</si>
  <si>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</si>
  <si>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</si>
  <si>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</si>
  <si>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</si>
  <si>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</si>
  <si>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</si>
  <si>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</si>
  <si>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</si>
  <si>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</si>
  <si>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</si>
  <si>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</si>
  <si>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</si>
  <si>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</si>
  <si>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</si>
  <si>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</si>
  <si>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</si>
  <si>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</si>
  <si>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</si>
  <si>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</si>
  <si>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</si>
  <si>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</si>
  <si>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</si>
  <si>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</si>
  <si>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</si>
  <si>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</si>
  <si>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</si>
  <si>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</si>
  <si>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</si>
  <si>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</si>
  <si>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</si>
  <si>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</si>
  <si>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</si>
  <si>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</si>
  <si>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</si>
  <si>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</si>
  <si>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</si>
  <si>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</si>
  <si>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</si>
  <si>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</si>
  <si>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</si>
  <si>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</si>
  <si>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</si>
  <si>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</si>
  <si>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</si>
  <si>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</si>
  <si>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</si>
  <si>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</si>
  <si>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</si>
  <si>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</si>
  <si>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</si>
  <si>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</si>
  <si>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</si>
  <si>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</si>
  <si>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</si>
  <si>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</si>
  <si>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</si>
  <si>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</si>
  <si>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</si>
  <si>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</si>
  <si>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</si>
  <si>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</si>
  <si>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</si>
  <si>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</si>
  <si>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</si>
  <si>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</si>
  <si>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</si>
  <si>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</si>
  <si>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</si>
  <si>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</si>
  <si>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</si>
  <si>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</si>
  <si>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</si>
  <si>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</si>
  <si>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</si>
  <si>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</si>
  <si>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</si>
  <si>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</si>
  <si>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</si>
  <si>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</si>
  <si>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</si>
  <si>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</si>
  <si>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</si>
  <si>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</si>
  <si>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</si>
  <si>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</si>
  <si>
    <t>mr=</t>
  </si>
  <si>
    <t>"</t>
  </si>
  <si>
    <t>md=</t>
  </si>
  <si>
    <t>s=</t>
  </si>
  <si>
    <t>±15,8</t>
  </si>
  <si>
    <t>±19,6</t>
  </si>
  <si>
    <t>56,6"</t>
  </si>
  <si>
    <t>Q, м3/c =</t>
  </si>
  <si>
    <t>mq, м3/c =</t>
  </si>
  <si>
    <t>v=</t>
  </si>
  <si>
    <t>mv=</t>
  </si>
  <si>
    <t>0,2"</t>
  </si>
  <si>
    <t>3,5"</t>
  </si>
  <si>
    <t>mпр=</t>
  </si>
  <si>
    <t>Часть 2</t>
  </si>
  <si>
    <t>Часть 3</t>
  </si>
  <si>
    <t>Часть 4</t>
  </si>
  <si>
    <t>mv3=</t>
  </si>
  <si>
    <t>mv1=</t>
  </si>
  <si>
    <t>mv2=</t>
  </si>
  <si>
    <t>2,5"</t>
  </si>
  <si>
    <t>3,3"</t>
  </si>
  <si>
    <t>5"</t>
  </si>
  <si>
    <t>Pcp=</t>
  </si>
  <si>
    <t>P2=</t>
  </si>
  <si>
    <t>Pрез=</t>
  </si>
  <si>
    <t>n=</t>
  </si>
  <si>
    <t>10раз</t>
  </si>
  <si>
    <t>P3=</t>
  </si>
  <si>
    <r>
      <rPr>
        <sz val="11"/>
        <color theme="0"/>
        <rFont val="Calibri"/>
        <family val="2"/>
        <charset val="204"/>
      </rPr>
      <t>±</t>
    </r>
    <r>
      <rPr>
        <sz val="11"/>
        <color theme="0"/>
        <rFont val="Calibri"/>
        <family val="2"/>
        <charset val="204"/>
        <scheme val="minor"/>
      </rPr>
      <t>0,025</t>
    </r>
  </si>
  <si>
    <r>
      <rPr>
        <sz val="11"/>
        <color theme="0"/>
        <rFont val="Calibri"/>
        <family val="2"/>
        <charset val="204"/>
      </rPr>
      <t>±</t>
    </r>
    <r>
      <rPr>
        <sz val="11"/>
        <color theme="0"/>
        <rFont val="Calibri"/>
        <family val="2"/>
        <charset val="204"/>
        <scheme val="minor"/>
      </rPr>
      <t>0,033</t>
    </r>
  </si>
  <si>
    <r>
      <rPr>
        <sz val="11"/>
        <color theme="0"/>
        <rFont val="Calibri"/>
        <family val="2"/>
        <charset val="204"/>
      </rPr>
      <t>±</t>
    </r>
    <r>
      <rPr>
        <sz val="11"/>
        <color theme="0"/>
        <rFont val="Calibri"/>
        <family val="2"/>
        <charset val="204"/>
        <scheme val="minor"/>
      </rPr>
      <t>0,042</t>
    </r>
  </si>
  <si>
    <r>
      <t>1</t>
    </r>
    <r>
      <rPr>
        <sz val="11"/>
        <color theme="0"/>
        <rFont val="Calibri"/>
        <family val="2"/>
        <charset val="204"/>
      </rPr>
      <t>°16'36"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</si>
</sst>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 textRotation="90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33" xfId="0" applyFont="1" applyFill="1" applyBorder="1" applyAlignment="1"/>
    <xf numFmtId="0" fontId="6" fillId="0" borderId="41" xfId="0" applyFont="1" applyBorder="1"/>
    <xf numFmtId="0" fontId="6" fillId="0" borderId="3" xfId="0" applyFont="1" applyBorder="1"/>
    <xf numFmtId="0" fontId="6" fillId="0" borderId="44" xfId="0" applyFont="1" applyBorder="1"/>
    <xf numFmtId="0" fontId="6" fillId="0" borderId="45" xfId="0" applyFont="1" applyBorder="1"/>
    <xf numFmtId="0" fontId="6" fillId="0" borderId="33" xfId="0" applyFont="1" applyBorder="1"/>
    <xf numFmtId="0" fontId="6" fillId="0" borderId="46" xfId="0" applyFont="1" applyBorder="1"/>
    <xf numFmtId="0" fontId="6" fillId="0" borderId="45" xfId="0" applyFont="1" applyBorder="1" applyAlignment="1"/>
    <xf numFmtId="0" fontId="6" fillId="0" borderId="33" xfId="0" applyFont="1" applyBorder="1" applyAlignment="1"/>
    <xf numFmtId="0" fontId="6" fillId="0" borderId="46" xfId="0" applyFont="1" applyFill="1" applyBorder="1" applyAlignment="1"/>
    <xf numFmtId="0" fontId="6" fillId="0" borderId="46" xfId="0" applyFont="1" applyBorder="1" applyAlignment="1"/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0" fontId="6" fillId="0" borderId="0" xfId="0" applyFont="1" applyFill="1"/>
    <xf numFmtId="0" fontId="7" fillId="0" borderId="33" xfId="0" applyFont="1" applyBorder="1"/>
    <xf numFmtId="0" fontId="6" fillId="0" borderId="33" xfId="0" applyFont="1" applyBorder="1" applyAlignment="1">
      <alignment horizontal="left"/>
    </xf>
    <xf numFmtId="0" fontId="6" fillId="0" borderId="33" xfId="0" applyFont="1" applyBorder="1" applyAlignment="1">
      <alignment horizontal="center"/>
    </xf>
    <xf numFmtId="0" fontId="6" fillId="0" borderId="45" xfId="0" applyFont="1" applyBorder="1" applyAlignment="1">
      <alignment horizontal="right"/>
    </xf>
    <xf numFmtId="0" fontId="6" fillId="0" borderId="46" xfId="0" applyFont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5"/>
  <sheetViews>
    <sheetView tabSelected="1" zoomScale="85" zoomScaleNormal="85" workbookViewId="0">
      <pane xSplit="4" topLeftCell="E1" activePane="topRight" state="frozen"/>
      <selection activeCell="A55" sqref="A55"/>
      <selection pane="topRight" activeCell="X15" sqref="X15"/>
    </sheetView>
  </sheetViews>
  <sheetFormatPr defaultColWidth="0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hidden="1" customWidth="1"/>
    <col min="7" max="8" width="4.7109375" style="22" bestFit="1" customWidth="1"/>
    <col min="9" max="9" width="4.7109375" style="22" customWidth="1"/>
    <col min="10" max="10" width="5.140625" style="22" bestFit="1" customWidth="1"/>
    <col min="11" max="11" width="4.85546875" style="22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2" width="3.28515625" customWidth="1"/>
    <col min="33" max="33" width="4" customWidth="1"/>
    <col min="34" max="34" width="4.140625" customWidth="1"/>
    <col min="35" max="49" width="3.28515625" customWidth="1"/>
    <col min="50" max="50" width="3.42578125" customWidth="1"/>
    <col min="51" max="64" width="3.28515625" customWidth="1"/>
    <col min="65" max="65" width="5.5703125" style="113" bestFit="1" customWidth="1"/>
    <col min="66" max="66" width="4.7109375" bestFit="1" customWidth="1"/>
    <col min="67" max="248" width="11" hidden="1"/>
    <col min="16377" max="16377" width="4.7109375" bestFit="1" customWidth="1"/>
    <col min="16378" max="16379" width="4.7109375" hidden="1" customWidth="1"/>
    <col min="16384" max="16384" width="4.7109375" hidden="1"/>
  </cols>
  <sheetData>
    <row r="1" spans="1:16377" s="175" customFormat="1" ht="21" x14ac:dyDescent="0.25">
      <c r="A1" s="217" t="s">
        <v>142</v>
      </c>
      <c r="B1" s="217"/>
      <c r="C1" s="217"/>
      <c r="D1" s="217"/>
      <c r="E1" s="218" t="s">
        <v>141</v>
      </c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174"/>
      <c r="S1" s="174"/>
      <c r="T1" s="174"/>
      <c r="U1" s="174"/>
      <c r="V1" s="174"/>
      <c r="W1" s="174"/>
      <c r="X1" s="174"/>
      <c r="Y1" s="174"/>
      <c r="AC1" s="173"/>
    </row>
    <row r="2" spans="1:16377" ht="15.75" thickBot="1" x14ac:dyDescent="0.3">
      <c r="A2" s="41"/>
      <c r="B2" s="168">
        <f>DATE(2016,9,1)</f>
        <v>42614</v>
      </c>
      <c r="C2" s="41"/>
      <c r="D2" s="169" t="s">
        <v>112</v>
      </c>
      <c r="E2" s="169"/>
      <c r="F2" s="169"/>
      <c r="G2" s="228" t="s">
        <v>117</v>
      </c>
      <c r="H2" s="228"/>
      <c r="I2" s="228"/>
      <c r="J2" s="228"/>
      <c r="K2" s="228"/>
      <c r="L2" s="228"/>
      <c r="M2" s="228"/>
      <c r="N2" s="230" t="s">
        <v>118</v>
      </c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170"/>
      <c r="AD2" s="215" t="s">
        <v>31</v>
      </c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171"/>
      <c r="BN2" s="171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88"/>
      <c r="XEW2" s="41"/>
    </row>
    <row r="3" spans="1:16377" s="91" customFormat="1" ht="15" customHeight="1" x14ac:dyDescent="0.25">
      <c r="A3" s="226" t="s">
        <v>36</v>
      </c>
      <c r="B3" s="226" t="s">
        <v>73</v>
      </c>
      <c r="C3" s="229" t="s">
        <v>30</v>
      </c>
      <c r="D3" s="226" t="s">
        <v>27</v>
      </c>
      <c r="E3" s="226" t="s">
        <v>28</v>
      </c>
      <c r="F3" s="226" t="s">
        <v>29</v>
      </c>
      <c r="G3" s="228"/>
      <c r="H3" s="228"/>
      <c r="I3" s="228"/>
      <c r="J3" s="228"/>
      <c r="K3" s="228"/>
      <c r="L3" s="228"/>
      <c r="M3" s="228"/>
      <c r="N3" s="171" t="s">
        <v>139</v>
      </c>
      <c r="O3" s="231">
        <f>DATE(2017,3,11)</f>
        <v>42805</v>
      </c>
      <c r="P3" s="230"/>
      <c r="Q3" s="171" t="s">
        <v>139</v>
      </c>
      <c r="R3" s="231"/>
      <c r="S3" s="230"/>
      <c r="T3" s="171" t="s">
        <v>139</v>
      </c>
      <c r="U3" s="231"/>
      <c r="V3" s="230"/>
      <c r="W3" s="171" t="s">
        <v>139</v>
      </c>
      <c r="X3" s="231"/>
      <c r="Y3" s="230"/>
      <c r="Z3" s="171" t="s">
        <v>139</v>
      </c>
      <c r="AA3" s="231"/>
      <c r="AB3" s="230"/>
      <c r="AC3" s="161"/>
      <c r="AD3" s="15" t="s">
        <v>4</v>
      </c>
      <c r="AE3" s="15" t="s">
        <v>32</v>
      </c>
      <c r="AF3" s="201" t="s">
        <v>4</v>
      </c>
      <c r="AG3" s="15" t="str">
        <f>AD3</f>
        <v>ЛР</v>
      </c>
      <c r="AH3" s="15" t="str">
        <f>AE3</f>
        <v>Л</v>
      </c>
      <c r="AI3" s="15" t="str">
        <f t="shared" ref="AI3:BL3" si="0">AG3</f>
        <v>ЛР</v>
      </c>
      <c r="AJ3" s="15" t="str">
        <f t="shared" si="0"/>
        <v>Л</v>
      </c>
      <c r="AK3" s="15" t="str">
        <f t="shared" si="0"/>
        <v>ЛР</v>
      </c>
      <c r="AL3" s="15" t="str">
        <f t="shared" si="0"/>
        <v>Л</v>
      </c>
      <c r="AM3" s="15" t="str">
        <f t="shared" si="0"/>
        <v>ЛР</v>
      </c>
      <c r="AN3" s="15" t="str">
        <f t="shared" si="0"/>
        <v>Л</v>
      </c>
      <c r="AO3" s="15" t="str">
        <f t="shared" si="0"/>
        <v>ЛР</v>
      </c>
      <c r="AP3" s="15" t="str">
        <f t="shared" si="0"/>
        <v>Л</v>
      </c>
      <c r="AQ3" s="15" t="str">
        <f t="shared" si="0"/>
        <v>ЛР</v>
      </c>
      <c r="AR3" s="15" t="str">
        <f t="shared" si="0"/>
        <v>Л</v>
      </c>
      <c r="AS3" s="15" t="str">
        <f t="shared" si="0"/>
        <v>ЛР</v>
      </c>
      <c r="AT3" s="15" t="str">
        <f t="shared" si="0"/>
        <v>Л</v>
      </c>
      <c r="AU3" s="15" t="str">
        <f t="shared" si="0"/>
        <v>ЛР</v>
      </c>
      <c r="AV3" s="15" t="str">
        <f t="shared" si="0"/>
        <v>Л</v>
      </c>
      <c r="AW3" s="15" t="str">
        <f t="shared" si="0"/>
        <v>ЛР</v>
      </c>
      <c r="AX3" s="15" t="str">
        <f t="shared" si="0"/>
        <v>Л</v>
      </c>
      <c r="AY3" s="15" t="str">
        <f t="shared" si="0"/>
        <v>ЛР</v>
      </c>
      <c r="AZ3" s="15" t="str">
        <f t="shared" si="0"/>
        <v>Л</v>
      </c>
      <c r="BA3" s="15" t="str">
        <f t="shared" si="0"/>
        <v>ЛР</v>
      </c>
      <c r="BB3" s="15" t="str">
        <f t="shared" si="0"/>
        <v>Л</v>
      </c>
      <c r="BC3" s="15" t="str">
        <f t="shared" si="0"/>
        <v>ЛР</v>
      </c>
      <c r="BD3" s="15" t="str">
        <f t="shared" si="0"/>
        <v>Л</v>
      </c>
      <c r="BE3" s="15" t="str">
        <f t="shared" si="0"/>
        <v>ЛР</v>
      </c>
      <c r="BF3" s="15" t="str">
        <f t="shared" si="0"/>
        <v>Л</v>
      </c>
      <c r="BG3" s="15" t="str">
        <f t="shared" si="0"/>
        <v>ЛР</v>
      </c>
      <c r="BH3" s="15" t="str">
        <f t="shared" si="0"/>
        <v>Л</v>
      </c>
      <c r="BI3" s="15" t="str">
        <f t="shared" si="0"/>
        <v>ЛР</v>
      </c>
      <c r="BJ3" s="15" t="str">
        <f t="shared" si="0"/>
        <v>Л</v>
      </c>
      <c r="BK3" s="15" t="str">
        <f t="shared" si="0"/>
        <v>ЛР</v>
      </c>
      <c r="BL3" s="15" t="str">
        <f t="shared" si="0"/>
        <v>Л</v>
      </c>
      <c r="BM3" s="15"/>
      <c r="BN3" s="15"/>
      <c r="XEW3" s="182"/>
    </row>
    <row r="4" spans="1:16377" s="88" customFormat="1" ht="45.75" x14ac:dyDescent="0.25">
      <c r="A4" s="226"/>
      <c r="B4" s="226"/>
      <c r="C4" s="229"/>
      <c r="D4" s="226"/>
      <c r="E4" s="226"/>
      <c r="F4" s="226"/>
      <c r="G4" s="14" t="s">
        <v>121</v>
      </c>
      <c r="H4" s="14" t="s">
        <v>122</v>
      </c>
      <c r="I4" s="14" t="s">
        <v>123</v>
      </c>
      <c r="J4" s="14" t="s">
        <v>144</v>
      </c>
      <c r="K4" s="14" t="s">
        <v>145</v>
      </c>
      <c r="L4" s="14" t="s">
        <v>122</v>
      </c>
      <c r="M4" s="14" t="s">
        <v>123</v>
      </c>
      <c r="N4" s="14" t="s">
        <v>130</v>
      </c>
      <c r="O4" s="14" t="s">
        <v>131</v>
      </c>
      <c r="P4" s="14" t="s">
        <v>132</v>
      </c>
      <c r="Q4" s="14" t="s">
        <v>133</v>
      </c>
      <c r="R4" s="14" t="s">
        <v>134</v>
      </c>
      <c r="S4" s="14" t="s">
        <v>135</v>
      </c>
      <c r="T4" s="14" t="s">
        <v>136</v>
      </c>
      <c r="U4" s="14" t="s">
        <v>137</v>
      </c>
      <c r="V4" s="14" t="s">
        <v>138</v>
      </c>
      <c r="W4" s="14" t="s">
        <v>146</v>
      </c>
      <c r="X4" s="14" t="s">
        <v>147</v>
      </c>
      <c r="Y4" s="14" t="s">
        <v>148</v>
      </c>
      <c r="Z4" s="14" t="s">
        <v>149</v>
      </c>
      <c r="AA4" s="14" t="s">
        <v>150</v>
      </c>
      <c r="AB4" s="14" t="s">
        <v>151</v>
      </c>
      <c r="AC4" s="161" t="s">
        <v>33</v>
      </c>
      <c r="AD4" s="172">
        <f>DATE(2017,2,11)</f>
        <v>42777</v>
      </c>
      <c r="AE4" s="172">
        <f>DATE(2017,2,11)</f>
        <v>42777</v>
      </c>
      <c r="AF4" s="172">
        <v>42783</v>
      </c>
      <c r="AG4" s="172">
        <f>AD4+7</f>
        <v>42784</v>
      </c>
      <c r="AH4" s="172">
        <f>AE4+7</f>
        <v>42784</v>
      </c>
      <c r="AI4" s="172">
        <f t="shared" ref="AI4:BL4" si="1">AG4+7</f>
        <v>42791</v>
      </c>
      <c r="AJ4" s="172">
        <f t="shared" si="1"/>
        <v>42791</v>
      </c>
      <c r="AK4" s="172">
        <f t="shared" si="1"/>
        <v>42798</v>
      </c>
      <c r="AL4" s="172">
        <f t="shared" si="1"/>
        <v>42798</v>
      </c>
      <c r="AM4" s="172">
        <f t="shared" si="1"/>
        <v>42805</v>
      </c>
      <c r="AN4" s="172">
        <f t="shared" si="1"/>
        <v>42805</v>
      </c>
      <c r="AO4" s="172">
        <f t="shared" si="1"/>
        <v>42812</v>
      </c>
      <c r="AP4" s="172">
        <f t="shared" si="1"/>
        <v>42812</v>
      </c>
      <c r="AQ4" s="172">
        <f t="shared" si="1"/>
        <v>42819</v>
      </c>
      <c r="AR4" s="172">
        <f t="shared" si="1"/>
        <v>42819</v>
      </c>
      <c r="AS4" s="172">
        <f t="shared" si="1"/>
        <v>42826</v>
      </c>
      <c r="AT4" s="172">
        <f t="shared" si="1"/>
        <v>42826</v>
      </c>
      <c r="AU4" s="172">
        <f t="shared" si="1"/>
        <v>42833</v>
      </c>
      <c r="AV4" s="172">
        <f t="shared" si="1"/>
        <v>42833</v>
      </c>
      <c r="AW4" s="172">
        <f t="shared" si="1"/>
        <v>42840</v>
      </c>
      <c r="AX4" s="172">
        <f t="shared" si="1"/>
        <v>42840</v>
      </c>
      <c r="AY4" s="172">
        <f t="shared" si="1"/>
        <v>42847</v>
      </c>
      <c r="AZ4" s="172">
        <f t="shared" si="1"/>
        <v>42847</v>
      </c>
      <c r="BA4" s="172">
        <f t="shared" si="1"/>
        <v>42854</v>
      </c>
      <c r="BB4" s="172">
        <f t="shared" si="1"/>
        <v>42854</v>
      </c>
      <c r="BC4" s="172">
        <f t="shared" si="1"/>
        <v>42861</v>
      </c>
      <c r="BD4" s="172">
        <f t="shared" si="1"/>
        <v>42861</v>
      </c>
      <c r="BE4" s="172">
        <f t="shared" si="1"/>
        <v>42868</v>
      </c>
      <c r="BF4" s="172">
        <f t="shared" si="1"/>
        <v>42868</v>
      </c>
      <c r="BG4" s="172">
        <f t="shared" si="1"/>
        <v>42875</v>
      </c>
      <c r="BH4" s="172">
        <f t="shared" si="1"/>
        <v>42875</v>
      </c>
      <c r="BI4" s="172">
        <f t="shared" si="1"/>
        <v>42882</v>
      </c>
      <c r="BJ4" s="172">
        <f t="shared" si="1"/>
        <v>42882</v>
      </c>
      <c r="BK4" s="172">
        <f t="shared" si="1"/>
        <v>42889</v>
      </c>
      <c r="BL4" s="172">
        <f t="shared" si="1"/>
        <v>42889</v>
      </c>
      <c r="BM4" s="5" t="s">
        <v>5</v>
      </c>
      <c r="BN4" s="5" t="s">
        <v>6</v>
      </c>
      <c r="BO4" s="5" t="s">
        <v>6</v>
      </c>
      <c r="BP4" s="5" t="s">
        <v>6</v>
      </c>
      <c r="BQ4" s="5" t="s">
        <v>6</v>
      </c>
      <c r="BR4" s="5" t="s">
        <v>6</v>
      </c>
      <c r="BS4" s="5" t="s">
        <v>6</v>
      </c>
      <c r="BT4" s="5" t="s">
        <v>6</v>
      </c>
      <c r="BU4" s="5" t="s">
        <v>6</v>
      </c>
      <c r="BV4" s="5" t="s">
        <v>6</v>
      </c>
      <c r="BW4" s="5" t="s">
        <v>6</v>
      </c>
      <c r="BX4" s="5" t="s">
        <v>6</v>
      </c>
      <c r="BY4" s="5" t="s">
        <v>6</v>
      </c>
      <c r="BZ4" s="5" t="s">
        <v>6</v>
      </c>
      <c r="CA4" s="5" t="s">
        <v>6</v>
      </c>
      <c r="CB4" s="5" t="s">
        <v>6</v>
      </c>
      <c r="CC4" s="5" t="s">
        <v>6</v>
      </c>
      <c r="CD4" s="5" t="s">
        <v>6</v>
      </c>
      <c r="CE4" s="5" t="s">
        <v>6</v>
      </c>
      <c r="CF4" s="5" t="s">
        <v>6</v>
      </c>
      <c r="CG4" s="5" t="s">
        <v>6</v>
      </c>
      <c r="CH4" s="5" t="s">
        <v>6</v>
      </c>
      <c r="CI4" s="5" t="s">
        <v>6</v>
      </c>
      <c r="CJ4" s="5" t="s">
        <v>6</v>
      </c>
      <c r="CK4" s="5" t="s">
        <v>6</v>
      </c>
      <c r="CL4" s="5" t="s">
        <v>6</v>
      </c>
      <c r="CM4" s="5" t="s">
        <v>6</v>
      </c>
      <c r="CN4" s="5" t="s">
        <v>6</v>
      </c>
      <c r="CO4" s="5" t="s">
        <v>6</v>
      </c>
      <c r="CP4" s="5" t="s">
        <v>6</v>
      </c>
      <c r="CQ4" s="5" t="s">
        <v>6</v>
      </c>
      <c r="CR4" s="5" t="s">
        <v>6</v>
      </c>
      <c r="CS4" s="5" t="s">
        <v>6</v>
      </c>
      <c r="CT4" s="5" t="s">
        <v>6</v>
      </c>
      <c r="CU4" s="5" t="s">
        <v>6</v>
      </c>
      <c r="CV4" s="5" t="s">
        <v>6</v>
      </c>
      <c r="CW4" s="5" t="s">
        <v>6</v>
      </c>
      <c r="CX4" s="5" t="s">
        <v>6</v>
      </c>
      <c r="CY4" s="5" t="s">
        <v>6</v>
      </c>
      <c r="CZ4" s="5" t="s">
        <v>6</v>
      </c>
      <c r="DA4" s="5" t="s">
        <v>6</v>
      </c>
      <c r="DB4" s="5" t="s">
        <v>6</v>
      </c>
      <c r="DC4" s="5" t="s">
        <v>6</v>
      </c>
      <c r="DD4" s="5" t="s">
        <v>6</v>
      </c>
      <c r="DE4" s="5" t="s">
        <v>6</v>
      </c>
      <c r="DF4" s="5" t="s">
        <v>6</v>
      </c>
      <c r="DG4" s="5" t="s">
        <v>6</v>
      </c>
      <c r="DH4" s="5" t="s">
        <v>6</v>
      </c>
      <c r="DI4" s="5" t="s">
        <v>6</v>
      </c>
      <c r="DJ4" s="5" t="s">
        <v>6</v>
      </c>
      <c r="DK4" s="5" t="s">
        <v>6</v>
      </c>
      <c r="DL4" s="5" t="s">
        <v>6</v>
      </c>
      <c r="DM4" s="5" t="s">
        <v>6</v>
      </c>
      <c r="DN4" s="5" t="s">
        <v>6</v>
      </c>
      <c r="DO4" s="5" t="s">
        <v>6</v>
      </c>
      <c r="DP4" s="5" t="s">
        <v>6</v>
      </c>
      <c r="DQ4" s="5" t="s">
        <v>6</v>
      </c>
      <c r="DR4" s="5" t="s">
        <v>6</v>
      </c>
      <c r="DS4" s="5" t="s">
        <v>6</v>
      </c>
      <c r="DT4" s="5" t="s">
        <v>6</v>
      </c>
      <c r="DU4" s="5" t="s">
        <v>6</v>
      </c>
      <c r="DV4" s="5" t="s">
        <v>6</v>
      </c>
      <c r="DW4" s="5" t="s">
        <v>6</v>
      </c>
      <c r="DX4" s="5" t="s">
        <v>6</v>
      </c>
      <c r="DY4" s="5" t="s">
        <v>6</v>
      </c>
      <c r="DZ4" s="5" t="s">
        <v>6</v>
      </c>
      <c r="EA4" s="5" t="s">
        <v>6</v>
      </c>
      <c r="EB4" s="5" t="s">
        <v>6</v>
      </c>
      <c r="EC4" s="5" t="s">
        <v>6</v>
      </c>
      <c r="ED4" s="5" t="s">
        <v>6</v>
      </c>
      <c r="EE4" s="5" t="s">
        <v>6</v>
      </c>
      <c r="EF4" s="5" t="s">
        <v>6</v>
      </c>
      <c r="EG4" s="5" t="s">
        <v>6</v>
      </c>
      <c r="EH4" s="5" t="s">
        <v>6</v>
      </c>
      <c r="EI4" s="5" t="s">
        <v>6</v>
      </c>
      <c r="EJ4" s="5" t="s">
        <v>6</v>
      </c>
      <c r="EK4" s="5" t="s">
        <v>6</v>
      </c>
      <c r="EL4" s="5" t="s">
        <v>6</v>
      </c>
      <c r="EM4" s="5" t="s">
        <v>6</v>
      </c>
      <c r="EN4" s="5" t="s">
        <v>6</v>
      </c>
      <c r="EO4" s="5" t="s">
        <v>6</v>
      </c>
      <c r="EP4" s="5" t="s">
        <v>6</v>
      </c>
      <c r="EQ4" s="5" t="s">
        <v>6</v>
      </c>
      <c r="ER4" s="5" t="s">
        <v>6</v>
      </c>
      <c r="ES4" s="5" t="s">
        <v>6</v>
      </c>
      <c r="ET4" s="5" t="s">
        <v>6</v>
      </c>
      <c r="EU4" s="5" t="s">
        <v>6</v>
      </c>
      <c r="EV4" s="5" t="s">
        <v>6</v>
      </c>
      <c r="EW4" s="5" t="s">
        <v>6</v>
      </c>
      <c r="EX4" s="5" t="s">
        <v>6</v>
      </c>
      <c r="EY4" s="5" t="s">
        <v>6</v>
      </c>
      <c r="EZ4" s="5" t="s">
        <v>6</v>
      </c>
      <c r="FA4" s="5" t="s">
        <v>6</v>
      </c>
      <c r="FB4" s="5" t="s">
        <v>6</v>
      </c>
      <c r="FC4" s="5" t="s">
        <v>6</v>
      </c>
      <c r="FD4" s="5" t="s">
        <v>6</v>
      </c>
      <c r="FE4" s="5" t="s">
        <v>6</v>
      </c>
      <c r="FF4" s="5" t="s">
        <v>6</v>
      </c>
      <c r="FG4" s="5" t="s">
        <v>6</v>
      </c>
      <c r="FH4" s="5" t="s">
        <v>6</v>
      </c>
      <c r="FI4" s="5" t="s">
        <v>6</v>
      </c>
      <c r="FJ4" s="5" t="s">
        <v>6</v>
      </c>
      <c r="FK4" s="5" t="s">
        <v>6</v>
      </c>
      <c r="FL4" s="5" t="s">
        <v>6</v>
      </c>
      <c r="FM4" s="5" t="s">
        <v>6</v>
      </c>
      <c r="FN4" s="5" t="s">
        <v>6</v>
      </c>
      <c r="FO4" s="5" t="s">
        <v>6</v>
      </c>
      <c r="FP4" s="5" t="s">
        <v>6</v>
      </c>
      <c r="FQ4" s="5" t="s">
        <v>6</v>
      </c>
      <c r="FR4" s="5" t="s">
        <v>6</v>
      </c>
      <c r="FS4" s="5" t="s">
        <v>6</v>
      </c>
      <c r="FT4" s="5" t="s">
        <v>6</v>
      </c>
      <c r="FU4" s="5" t="s">
        <v>6</v>
      </c>
      <c r="FV4" s="5" t="s">
        <v>6</v>
      </c>
      <c r="FW4" s="5" t="s">
        <v>6</v>
      </c>
      <c r="FX4" s="5" t="s">
        <v>6</v>
      </c>
      <c r="FY4" s="5" t="s">
        <v>6</v>
      </c>
      <c r="FZ4" s="5" t="s">
        <v>6</v>
      </c>
      <c r="GA4" s="5" t="s">
        <v>6</v>
      </c>
      <c r="GB4" s="5" t="s">
        <v>6</v>
      </c>
      <c r="GC4" s="5" t="s">
        <v>6</v>
      </c>
      <c r="GD4" s="5" t="s">
        <v>6</v>
      </c>
      <c r="GE4" s="5" t="s">
        <v>6</v>
      </c>
      <c r="GF4" s="5" t="s">
        <v>6</v>
      </c>
      <c r="GG4" s="5" t="s">
        <v>6</v>
      </c>
      <c r="GH4" s="5" t="s">
        <v>6</v>
      </c>
      <c r="GI4" s="5" t="s">
        <v>6</v>
      </c>
      <c r="GJ4" s="5" t="s">
        <v>6</v>
      </c>
      <c r="GK4" s="5" t="s">
        <v>6</v>
      </c>
      <c r="GL4" s="5" t="s">
        <v>6</v>
      </c>
      <c r="GM4" s="5" t="s">
        <v>6</v>
      </c>
      <c r="GN4" s="5" t="s">
        <v>6</v>
      </c>
      <c r="GO4" s="5" t="s">
        <v>6</v>
      </c>
      <c r="GP4" s="5" t="s">
        <v>6</v>
      </c>
      <c r="GQ4" s="5" t="s">
        <v>6</v>
      </c>
      <c r="GR4" s="5" t="s">
        <v>6</v>
      </c>
      <c r="GS4" s="5" t="s">
        <v>6</v>
      </c>
      <c r="GT4" s="5" t="s">
        <v>6</v>
      </c>
      <c r="GU4" s="5" t="s">
        <v>6</v>
      </c>
      <c r="GV4" s="5" t="s">
        <v>6</v>
      </c>
      <c r="GW4" s="5" t="s">
        <v>6</v>
      </c>
      <c r="GX4" s="5" t="s">
        <v>6</v>
      </c>
      <c r="GY4" s="5" t="s">
        <v>6</v>
      </c>
      <c r="GZ4" s="5" t="s">
        <v>6</v>
      </c>
      <c r="HA4" s="5" t="s">
        <v>6</v>
      </c>
      <c r="HB4" s="5" t="s">
        <v>6</v>
      </c>
      <c r="HC4" s="5" t="s">
        <v>6</v>
      </c>
      <c r="HD4" s="5" t="s">
        <v>6</v>
      </c>
      <c r="HE4" s="5" t="s">
        <v>6</v>
      </c>
      <c r="HF4" s="5" t="s">
        <v>6</v>
      </c>
      <c r="HG4" s="5" t="s">
        <v>6</v>
      </c>
      <c r="HH4" s="5" t="s">
        <v>6</v>
      </c>
      <c r="HI4" s="5" t="s">
        <v>6</v>
      </c>
      <c r="HJ4" s="5" t="s">
        <v>6</v>
      </c>
      <c r="HK4" s="5" t="s">
        <v>6</v>
      </c>
      <c r="HL4" s="5" t="s">
        <v>6</v>
      </c>
      <c r="HM4" s="5" t="s">
        <v>6</v>
      </c>
      <c r="HN4" s="5" t="s">
        <v>6</v>
      </c>
      <c r="HO4" s="5" t="s">
        <v>6</v>
      </c>
      <c r="HP4" s="5" t="s">
        <v>6</v>
      </c>
      <c r="HQ4" s="5" t="s">
        <v>6</v>
      </c>
      <c r="HR4" s="5" t="s">
        <v>6</v>
      </c>
      <c r="HS4" s="5" t="s">
        <v>6</v>
      </c>
      <c r="HT4" s="5" t="s">
        <v>6</v>
      </c>
      <c r="HU4" s="5" t="s">
        <v>6</v>
      </c>
      <c r="HV4" s="5" t="s">
        <v>6</v>
      </c>
      <c r="HW4" s="5" t="s">
        <v>6</v>
      </c>
      <c r="HX4" s="5" t="s">
        <v>6</v>
      </c>
      <c r="HY4" s="5" t="s">
        <v>6</v>
      </c>
      <c r="HZ4" s="5" t="s">
        <v>6</v>
      </c>
      <c r="IA4" s="5" t="s">
        <v>6</v>
      </c>
      <c r="IB4" s="5" t="s">
        <v>6</v>
      </c>
      <c r="IC4" s="5" t="s">
        <v>6</v>
      </c>
      <c r="ID4" s="5" t="s">
        <v>6</v>
      </c>
      <c r="IE4" s="5" t="s">
        <v>6</v>
      </c>
      <c r="IF4" s="5" t="s">
        <v>6</v>
      </c>
      <c r="IG4" s="5" t="s">
        <v>6</v>
      </c>
      <c r="IH4" s="5" t="s">
        <v>6</v>
      </c>
      <c r="II4" s="5" t="s">
        <v>6</v>
      </c>
      <c r="IJ4" s="5" t="s">
        <v>6</v>
      </c>
      <c r="IK4" s="5" t="s">
        <v>6</v>
      </c>
      <c r="IL4" s="5" t="s">
        <v>6</v>
      </c>
      <c r="IM4" s="5" t="s">
        <v>6</v>
      </c>
      <c r="IN4" s="5" t="s">
        <v>6</v>
      </c>
      <c r="IO4" s="5" t="s">
        <v>6</v>
      </c>
      <c r="IP4" s="5" t="s">
        <v>6</v>
      </c>
      <c r="IQ4" s="5" t="s">
        <v>6</v>
      </c>
      <c r="IR4" s="5" t="s">
        <v>6</v>
      </c>
      <c r="IS4" s="5" t="s">
        <v>6</v>
      </c>
      <c r="IT4" s="5" t="s">
        <v>6</v>
      </c>
      <c r="IU4" s="5" t="s">
        <v>6</v>
      </c>
      <c r="IV4" s="5" t="s">
        <v>6</v>
      </c>
      <c r="IW4" s="5" t="s">
        <v>6</v>
      </c>
      <c r="IX4" s="5" t="s">
        <v>6</v>
      </c>
      <c r="IY4" s="5" t="s">
        <v>6</v>
      </c>
      <c r="IZ4" s="5" t="s">
        <v>6</v>
      </c>
      <c r="JA4" s="5" t="s">
        <v>6</v>
      </c>
      <c r="JB4" s="5" t="s">
        <v>6</v>
      </c>
      <c r="JC4" s="5" t="s">
        <v>6</v>
      </c>
      <c r="JD4" s="5" t="s">
        <v>6</v>
      </c>
      <c r="JE4" s="5" t="s">
        <v>6</v>
      </c>
      <c r="JF4" s="5" t="s">
        <v>6</v>
      </c>
      <c r="JG4" s="5" t="s">
        <v>6</v>
      </c>
      <c r="JH4" s="5" t="s">
        <v>6</v>
      </c>
      <c r="JI4" s="5" t="s">
        <v>6</v>
      </c>
      <c r="JJ4" s="5" t="s">
        <v>6</v>
      </c>
      <c r="JK4" s="5" t="s">
        <v>6</v>
      </c>
      <c r="JL4" s="5" t="s">
        <v>6</v>
      </c>
      <c r="JM4" s="5" t="s">
        <v>6</v>
      </c>
      <c r="JN4" s="5" t="s">
        <v>6</v>
      </c>
      <c r="JO4" s="5" t="s">
        <v>6</v>
      </c>
      <c r="JP4" s="5" t="s">
        <v>6</v>
      </c>
      <c r="JQ4" s="5" t="s">
        <v>6</v>
      </c>
      <c r="JR4" s="5" t="s">
        <v>6</v>
      </c>
      <c r="JS4" s="5" t="s">
        <v>6</v>
      </c>
      <c r="JT4" s="5" t="s">
        <v>6</v>
      </c>
      <c r="JU4" s="5" t="s">
        <v>6</v>
      </c>
      <c r="JV4" s="5" t="s">
        <v>6</v>
      </c>
      <c r="JW4" s="5" t="s">
        <v>6</v>
      </c>
      <c r="JX4" s="5" t="s">
        <v>6</v>
      </c>
      <c r="JY4" s="5" t="s">
        <v>6</v>
      </c>
      <c r="JZ4" s="5" t="s">
        <v>6</v>
      </c>
      <c r="KA4" s="5" t="s">
        <v>6</v>
      </c>
      <c r="KB4" s="5" t="s">
        <v>6</v>
      </c>
      <c r="KC4" s="5" t="s">
        <v>6</v>
      </c>
      <c r="KD4" s="5" t="s">
        <v>6</v>
      </c>
      <c r="KE4" s="5" t="s">
        <v>6</v>
      </c>
      <c r="KF4" s="5" t="s">
        <v>6</v>
      </c>
      <c r="KG4" s="5" t="s">
        <v>6</v>
      </c>
      <c r="KH4" s="5" t="s">
        <v>6</v>
      </c>
      <c r="KI4" s="5" t="s">
        <v>6</v>
      </c>
      <c r="KJ4" s="5" t="s">
        <v>6</v>
      </c>
      <c r="KK4" s="5" t="s">
        <v>6</v>
      </c>
      <c r="KL4" s="5" t="s">
        <v>6</v>
      </c>
      <c r="KM4" s="5" t="s">
        <v>6</v>
      </c>
      <c r="KN4" s="5" t="s">
        <v>6</v>
      </c>
      <c r="KO4" s="5" t="s">
        <v>6</v>
      </c>
      <c r="KP4" s="5" t="s">
        <v>6</v>
      </c>
      <c r="KQ4" s="5" t="s">
        <v>6</v>
      </c>
      <c r="KR4" s="5" t="s">
        <v>6</v>
      </c>
      <c r="KS4" s="5" t="s">
        <v>6</v>
      </c>
      <c r="KT4" s="5" t="s">
        <v>6</v>
      </c>
      <c r="KU4" s="5" t="s">
        <v>6</v>
      </c>
      <c r="KV4" s="5" t="s">
        <v>6</v>
      </c>
      <c r="KW4" s="5" t="s">
        <v>6</v>
      </c>
      <c r="KX4" s="5" t="s">
        <v>6</v>
      </c>
      <c r="KY4" s="5" t="s">
        <v>6</v>
      </c>
      <c r="KZ4" s="5" t="s">
        <v>6</v>
      </c>
      <c r="LA4" s="5" t="s">
        <v>6</v>
      </c>
      <c r="LB4" s="5" t="s">
        <v>6</v>
      </c>
      <c r="LC4" s="5" t="s">
        <v>6</v>
      </c>
      <c r="LD4" s="5" t="s">
        <v>6</v>
      </c>
      <c r="LE4" s="5" t="s">
        <v>6</v>
      </c>
      <c r="LF4" s="5" t="s">
        <v>6</v>
      </c>
      <c r="LG4" s="5" t="s">
        <v>6</v>
      </c>
      <c r="LH4" s="5" t="s">
        <v>6</v>
      </c>
      <c r="LI4" s="5" t="s">
        <v>6</v>
      </c>
      <c r="LJ4" s="5" t="s">
        <v>6</v>
      </c>
      <c r="LK4" s="5" t="s">
        <v>6</v>
      </c>
      <c r="LL4" s="5" t="s">
        <v>6</v>
      </c>
      <c r="LM4" s="5" t="s">
        <v>6</v>
      </c>
      <c r="LN4" s="5" t="s">
        <v>6</v>
      </c>
      <c r="LO4" s="5" t="s">
        <v>6</v>
      </c>
      <c r="LP4" s="5" t="s">
        <v>6</v>
      </c>
      <c r="LQ4" s="5" t="s">
        <v>6</v>
      </c>
      <c r="LR4" s="5" t="s">
        <v>6</v>
      </c>
      <c r="LS4" s="5" t="s">
        <v>6</v>
      </c>
      <c r="LT4" s="5" t="s">
        <v>6</v>
      </c>
      <c r="LU4" s="5" t="s">
        <v>6</v>
      </c>
      <c r="LV4" s="5" t="s">
        <v>6</v>
      </c>
      <c r="LW4" s="5" t="s">
        <v>6</v>
      </c>
      <c r="LX4" s="5" t="s">
        <v>6</v>
      </c>
      <c r="LY4" s="5" t="s">
        <v>6</v>
      </c>
      <c r="LZ4" s="5" t="s">
        <v>6</v>
      </c>
      <c r="MA4" s="5" t="s">
        <v>6</v>
      </c>
      <c r="MB4" s="5" t="s">
        <v>6</v>
      </c>
      <c r="MC4" s="5" t="s">
        <v>6</v>
      </c>
      <c r="MD4" s="5" t="s">
        <v>6</v>
      </c>
      <c r="ME4" s="5" t="s">
        <v>6</v>
      </c>
      <c r="MF4" s="5" t="s">
        <v>6</v>
      </c>
      <c r="MG4" s="5" t="s">
        <v>6</v>
      </c>
      <c r="MH4" s="5" t="s">
        <v>6</v>
      </c>
      <c r="MI4" s="5" t="s">
        <v>6</v>
      </c>
      <c r="MJ4" s="5" t="s">
        <v>6</v>
      </c>
      <c r="MK4" s="5" t="s">
        <v>6</v>
      </c>
      <c r="ML4" s="5" t="s">
        <v>6</v>
      </c>
      <c r="MM4" s="5" t="s">
        <v>6</v>
      </c>
      <c r="MN4" s="5" t="s">
        <v>6</v>
      </c>
      <c r="MO4" s="5" t="s">
        <v>6</v>
      </c>
      <c r="MP4" s="5" t="s">
        <v>6</v>
      </c>
      <c r="MQ4" s="5" t="s">
        <v>6</v>
      </c>
      <c r="MR4" s="5" t="s">
        <v>6</v>
      </c>
      <c r="MS4" s="5" t="s">
        <v>6</v>
      </c>
      <c r="MT4" s="5" t="s">
        <v>6</v>
      </c>
      <c r="MU4" s="5" t="s">
        <v>6</v>
      </c>
      <c r="MV4" s="5" t="s">
        <v>6</v>
      </c>
      <c r="MW4" s="5" t="s">
        <v>6</v>
      </c>
      <c r="MX4" s="5" t="s">
        <v>6</v>
      </c>
      <c r="MY4" s="5" t="s">
        <v>6</v>
      </c>
      <c r="MZ4" s="5" t="s">
        <v>6</v>
      </c>
      <c r="NA4" s="5" t="s">
        <v>6</v>
      </c>
      <c r="NB4" s="5" t="s">
        <v>6</v>
      </c>
      <c r="NC4" s="5" t="s">
        <v>6</v>
      </c>
      <c r="ND4" s="5" t="s">
        <v>6</v>
      </c>
      <c r="NE4" s="5" t="s">
        <v>6</v>
      </c>
      <c r="NF4" s="5" t="s">
        <v>6</v>
      </c>
      <c r="NG4" s="5" t="s">
        <v>6</v>
      </c>
      <c r="NH4" s="5" t="s">
        <v>6</v>
      </c>
      <c r="NI4" s="5" t="s">
        <v>6</v>
      </c>
      <c r="NJ4" s="5" t="s">
        <v>6</v>
      </c>
      <c r="NK4" s="5" t="s">
        <v>6</v>
      </c>
      <c r="NL4" s="5" t="s">
        <v>6</v>
      </c>
      <c r="NM4" s="5" t="s">
        <v>6</v>
      </c>
      <c r="NN4" s="5" t="s">
        <v>6</v>
      </c>
      <c r="NO4" s="5" t="s">
        <v>6</v>
      </c>
      <c r="NP4" s="5" t="s">
        <v>6</v>
      </c>
      <c r="NQ4" s="5" t="s">
        <v>6</v>
      </c>
      <c r="NR4" s="5" t="s">
        <v>6</v>
      </c>
      <c r="NS4" s="5" t="s">
        <v>6</v>
      </c>
      <c r="NT4" s="5" t="s">
        <v>6</v>
      </c>
      <c r="NU4" s="5" t="s">
        <v>6</v>
      </c>
      <c r="NV4" s="5" t="s">
        <v>6</v>
      </c>
      <c r="NW4" s="5" t="s">
        <v>6</v>
      </c>
      <c r="NX4" s="5" t="s">
        <v>6</v>
      </c>
      <c r="NY4" s="5" t="s">
        <v>6</v>
      </c>
      <c r="NZ4" s="5" t="s">
        <v>6</v>
      </c>
      <c r="OA4" s="5" t="s">
        <v>6</v>
      </c>
      <c r="OB4" s="5" t="s">
        <v>6</v>
      </c>
      <c r="OC4" s="5" t="s">
        <v>6</v>
      </c>
      <c r="OD4" s="5" t="s">
        <v>6</v>
      </c>
      <c r="OE4" s="5" t="s">
        <v>6</v>
      </c>
      <c r="OF4" s="5" t="s">
        <v>6</v>
      </c>
      <c r="OG4" s="5" t="s">
        <v>6</v>
      </c>
      <c r="OH4" s="5" t="s">
        <v>6</v>
      </c>
      <c r="OI4" s="5" t="s">
        <v>6</v>
      </c>
      <c r="OJ4" s="5" t="s">
        <v>6</v>
      </c>
      <c r="OK4" s="5" t="s">
        <v>6</v>
      </c>
      <c r="OL4" s="5" t="s">
        <v>6</v>
      </c>
      <c r="OM4" s="5" t="s">
        <v>6</v>
      </c>
      <c r="ON4" s="5" t="s">
        <v>6</v>
      </c>
      <c r="OO4" s="5" t="s">
        <v>6</v>
      </c>
      <c r="OP4" s="5" t="s">
        <v>6</v>
      </c>
      <c r="OQ4" s="5" t="s">
        <v>6</v>
      </c>
      <c r="OR4" s="5" t="s">
        <v>6</v>
      </c>
      <c r="OS4" s="5" t="s">
        <v>6</v>
      </c>
      <c r="OT4" s="5" t="s">
        <v>6</v>
      </c>
      <c r="OU4" s="5" t="s">
        <v>6</v>
      </c>
      <c r="OV4" s="5" t="s">
        <v>6</v>
      </c>
      <c r="OW4" s="5" t="s">
        <v>6</v>
      </c>
      <c r="OX4" s="5" t="s">
        <v>6</v>
      </c>
      <c r="OY4" s="5" t="s">
        <v>6</v>
      </c>
      <c r="OZ4" s="5" t="s">
        <v>6</v>
      </c>
      <c r="PA4" s="5" t="s">
        <v>6</v>
      </c>
      <c r="PB4" s="5" t="s">
        <v>6</v>
      </c>
      <c r="PC4" s="5" t="s">
        <v>6</v>
      </c>
      <c r="PD4" s="5" t="s">
        <v>6</v>
      </c>
      <c r="PE4" s="5" t="s">
        <v>6</v>
      </c>
      <c r="PF4" s="5" t="s">
        <v>6</v>
      </c>
      <c r="PG4" s="5" t="s">
        <v>6</v>
      </c>
      <c r="PH4" s="5" t="s">
        <v>6</v>
      </c>
      <c r="PI4" s="5" t="s">
        <v>6</v>
      </c>
      <c r="PJ4" s="5" t="s">
        <v>6</v>
      </c>
      <c r="PK4" s="5" t="s">
        <v>6</v>
      </c>
      <c r="PL4" s="5" t="s">
        <v>6</v>
      </c>
      <c r="PM4" s="5" t="s">
        <v>6</v>
      </c>
      <c r="PN4" s="5" t="s">
        <v>6</v>
      </c>
      <c r="PO4" s="5" t="s">
        <v>6</v>
      </c>
      <c r="PP4" s="5" t="s">
        <v>6</v>
      </c>
      <c r="PQ4" s="5" t="s">
        <v>6</v>
      </c>
      <c r="PR4" s="5" t="s">
        <v>6</v>
      </c>
      <c r="PS4" s="5" t="s">
        <v>6</v>
      </c>
      <c r="PT4" s="5" t="s">
        <v>6</v>
      </c>
      <c r="PU4" s="5" t="s">
        <v>6</v>
      </c>
      <c r="PV4" s="5" t="s">
        <v>6</v>
      </c>
      <c r="PW4" s="5" t="s">
        <v>6</v>
      </c>
      <c r="PX4" s="5" t="s">
        <v>6</v>
      </c>
      <c r="PY4" s="5" t="s">
        <v>6</v>
      </c>
      <c r="PZ4" s="5" t="s">
        <v>6</v>
      </c>
      <c r="QA4" s="5" t="s">
        <v>6</v>
      </c>
      <c r="QB4" s="5" t="s">
        <v>6</v>
      </c>
      <c r="QC4" s="5" t="s">
        <v>6</v>
      </c>
      <c r="QD4" s="5" t="s">
        <v>6</v>
      </c>
      <c r="QE4" s="5" t="s">
        <v>6</v>
      </c>
      <c r="QF4" s="5" t="s">
        <v>6</v>
      </c>
      <c r="QG4" s="5" t="s">
        <v>6</v>
      </c>
      <c r="QH4" s="5" t="s">
        <v>6</v>
      </c>
      <c r="QI4" s="5" t="s">
        <v>6</v>
      </c>
      <c r="QJ4" s="5" t="s">
        <v>6</v>
      </c>
      <c r="QK4" s="5" t="s">
        <v>6</v>
      </c>
      <c r="QL4" s="5" t="s">
        <v>6</v>
      </c>
      <c r="QM4" s="5" t="s">
        <v>6</v>
      </c>
      <c r="QN4" s="5" t="s">
        <v>6</v>
      </c>
      <c r="QO4" s="5" t="s">
        <v>6</v>
      </c>
      <c r="QP4" s="5" t="s">
        <v>6</v>
      </c>
      <c r="QQ4" s="5" t="s">
        <v>6</v>
      </c>
      <c r="QR4" s="5" t="s">
        <v>6</v>
      </c>
      <c r="QS4" s="5" t="s">
        <v>6</v>
      </c>
      <c r="QT4" s="5" t="s">
        <v>6</v>
      </c>
      <c r="QU4" s="5" t="s">
        <v>6</v>
      </c>
      <c r="QV4" s="5" t="s">
        <v>6</v>
      </c>
      <c r="QW4" s="5" t="s">
        <v>6</v>
      </c>
      <c r="QX4" s="5" t="s">
        <v>6</v>
      </c>
      <c r="QY4" s="5" t="s">
        <v>6</v>
      </c>
      <c r="QZ4" s="5" t="s">
        <v>6</v>
      </c>
      <c r="RA4" s="5" t="s">
        <v>6</v>
      </c>
      <c r="RB4" s="5" t="s">
        <v>6</v>
      </c>
      <c r="RC4" s="5" t="s">
        <v>6</v>
      </c>
      <c r="RD4" s="5" t="s">
        <v>6</v>
      </c>
      <c r="RE4" s="5" t="s">
        <v>6</v>
      </c>
      <c r="RF4" s="5" t="s">
        <v>6</v>
      </c>
      <c r="RG4" s="5" t="s">
        <v>6</v>
      </c>
      <c r="RH4" s="5" t="s">
        <v>6</v>
      </c>
      <c r="RI4" s="5" t="s">
        <v>6</v>
      </c>
      <c r="RJ4" s="5" t="s">
        <v>6</v>
      </c>
      <c r="RK4" s="5" t="s">
        <v>6</v>
      </c>
      <c r="RL4" s="5" t="s">
        <v>6</v>
      </c>
      <c r="RM4" s="5" t="s">
        <v>6</v>
      </c>
      <c r="RN4" s="5" t="s">
        <v>6</v>
      </c>
      <c r="RO4" s="5" t="s">
        <v>6</v>
      </c>
      <c r="RP4" s="5" t="s">
        <v>6</v>
      </c>
      <c r="RQ4" s="5" t="s">
        <v>6</v>
      </c>
      <c r="RR4" s="5" t="s">
        <v>6</v>
      </c>
      <c r="RS4" s="5" t="s">
        <v>6</v>
      </c>
      <c r="RT4" s="5" t="s">
        <v>6</v>
      </c>
      <c r="RU4" s="5" t="s">
        <v>6</v>
      </c>
      <c r="RV4" s="5" t="s">
        <v>6</v>
      </c>
      <c r="RW4" s="5" t="s">
        <v>6</v>
      </c>
      <c r="RX4" s="5" t="s">
        <v>6</v>
      </c>
      <c r="RY4" s="5" t="s">
        <v>6</v>
      </c>
      <c r="RZ4" s="5" t="s">
        <v>6</v>
      </c>
      <c r="SA4" s="5" t="s">
        <v>6</v>
      </c>
      <c r="SB4" s="5" t="s">
        <v>6</v>
      </c>
      <c r="SC4" s="5" t="s">
        <v>6</v>
      </c>
      <c r="SD4" s="5" t="s">
        <v>6</v>
      </c>
      <c r="SE4" s="5" t="s">
        <v>6</v>
      </c>
      <c r="SF4" s="5" t="s">
        <v>6</v>
      </c>
      <c r="SG4" s="5" t="s">
        <v>6</v>
      </c>
      <c r="SH4" s="5" t="s">
        <v>6</v>
      </c>
      <c r="SI4" s="5" t="s">
        <v>6</v>
      </c>
      <c r="SJ4" s="5" t="s">
        <v>6</v>
      </c>
      <c r="SK4" s="5" t="s">
        <v>6</v>
      </c>
      <c r="SL4" s="5" t="s">
        <v>6</v>
      </c>
      <c r="SM4" s="5" t="s">
        <v>6</v>
      </c>
      <c r="SN4" s="5" t="s">
        <v>6</v>
      </c>
      <c r="SO4" s="5" t="s">
        <v>6</v>
      </c>
      <c r="SP4" s="5" t="s">
        <v>6</v>
      </c>
      <c r="SQ4" s="5" t="s">
        <v>6</v>
      </c>
      <c r="SR4" s="5" t="s">
        <v>6</v>
      </c>
      <c r="SS4" s="5" t="s">
        <v>6</v>
      </c>
      <c r="ST4" s="5" t="s">
        <v>6</v>
      </c>
      <c r="SU4" s="5" t="s">
        <v>6</v>
      </c>
      <c r="SV4" s="5" t="s">
        <v>6</v>
      </c>
      <c r="SW4" s="5" t="s">
        <v>6</v>
      </c>
      <c r="SX4" s="5" t="s">
        <v>6</v>
      </c>
      <c r="SY4" s="5" t="s">
        <v>6</v>
      </c>
      <c r="SZ4" s="5" t="s">
        <v>6</v>
      </c>
      <c r="TA4" s="5" t="s">
        <v>6</v>
      </c>
      <c r="TB4" s="5" t="s">
        <v>6</v>
      </c>
      <c r="TC4" s="5" t="s">
        <v>6</v>
      </c>
      <c r="TD4" s="5" t="s">
        <v>6</v>
      </c>
      <c r="TE4" s="5" t="s">
        <v>6</v>
      </c>
      <c r="TF4" s="5" t="s">
        <v>6</v>
      </c>
      <c r="TG4" s="5" t="s">
        <v>6</v>
      </c>
      <c r="TH4" s="5" t="s">
        <v>6</v>
      </c>
      <c r="TI4" s="5" t="s">
        <v>6</v>
      </c>
      <c r="TJ4" s="5" t="s">
        <v>6</v>
      </c>
      <c r="TK4" s="5" t="s">
        <v>6</v>
      </c>
      <c r="TL4" s="5" t="s">
        <v>6</v>
      </c>
      <c r="TM4" s="5" t="s">
        <v>6</v>
      </c>
      <c r="TN4" s="5" t="s">
        <v>6</v>
      </c>
      <c r="TO4" s="5" t="s">
        <v>6</v>
      </c>
      <c r="TP4" s="5" t="s">
        <v>6</v>
      </c>
      <c r="TQ4" s="5" t="s">
        <v>6</v>
      </c>
      <c r="TR4" s="5" t="s">
        <v>6</v>
      </c>
      <c r="TS4" s="5" t="s">
        <v>6</v>
      </c>
      <c r="TT4" s="5" t="s">
        <v>6</v>
      </c>
      <c r="TU4" s="5" t="s">
        <v>6</v>
      </c>
      <c r="TV4" s="5" t="s">
        <v>6</v>
      </c>
      <c r="TW4" s="5" t="s">
        <v>6</v>
      </c>
      <c r="TX4" s="5" t="s">
        <v>6</v>
      </c>
      <c r="TY4" s="5" t="s">
        <v>6</v>
      </c>
      <c r="TZ4" s="5" t="s">
        <v>6</v>
      </c>
      <c r="UA4" s="5" t="s">
        <v>6</v>
      </c>
      <c r="UB4" s="5" t="s">
        <v>6</v>
      </c>
      <c r="UC4" s="5" t="s">
        <v>6</v>
      </c>
      <c r="UD4" s="5" t="s">
        <v>6</v>
      </c>
      <c r="UE4" s="5" t="s">
        <v>6</v>
      </c>
      <c r="UF4" s="5" t="s">
        <v>6</v>
      </c>
      <c r="UG4" s="5" t="s">
        <v>6</v>
      </c>
      <c r="UH4" s="5" t="s">
        <v>6</v>
      </c>
      <c r="UI4" s="5" t="s">
        <v>6</v>
      </c>
      <c r="UJ4" s="5" t="s">
        <v>6</v>
      </c>
      <c r="UK4" s="5" t="s">
        <v>6</v>
      </c>
      <c r="UL4" s="5" t="s">
        <v>6</v>
      </c>
      <c r="UM4" s="5" t="s">
        <v>6</v>
      </c>
      <c r="UN4" s="5" t="s">
        <v>6</v>
      </c>
      <c r="UO4" s="5" t="s">
        <v>6</v>
      </c>
      <c r="UP4" s="5" t="s">
        <v>6</v>
      </c>
      <c r="UQ4" s="5" t="s">
        <v>6</v>
      </c>
      <c r="UR4" s="5" t="s">
        <v>6</v>
      </c>
      <c r="US4" s="5" t="s">
        <v>6</v>
      </c>
      <c r="UT4" s="5" t="s">
        <v>6</v>
      </c>
      <c r="UU4" s="5" t="s">
        <v>6</v>
      </c>
      <c r="UV4" s="5" t="s">
        <v>6</v>
      </c>
      <c r="UW4" s="5" t="s">
        <v>6</v>
      </c>
      <c r="UX4" s="5" t="s">
        <v>6</v>
      </c>
      <c r="UY4" s="5" t="s">
        <v>6</v>
      </c>
      <c r="UZ4" s="5" t="s">
        <v>6</v>
      </c>
      <c r="VA4" s="5" t="s">
        <v>6</v>
      </c>
      <c r="VB4" s="5" t="s">
        <v>6</v>
      </c>
      <c r="VC4" s="5" t="s">
        <v>6</v>
      </c>
      <c r="VD4" s="5" t="s">
        <v>6</v>
      </c>
      <c r="VE4" s="5" t="s">
        <v>6</v>
      </c>
      <c r="VF4" s="5" t="s">
        <v>6</v>
      </c>
      <c r="VG4" s="5" t="s">
        <v>6</v>
      </c>
      <c r="VH4" s="5" t="s">
        <v>6</v>
      </c>
      <c r="VI4" s="5" t="s">
        <v>6</v>
      </c>
      <c r="VJ4" s="5" t="s">
        <v>6</v>
      </c>
      <c r="VK4" s="5" t="s">
        <v>6</v>
      </c>
      <c r="VL4" s="5" t="s">
        <v>6</v>
      </c>
      <c r="VM4" s="5" t="s">
        <v>6</v>
      </c>
      <c r="VN4" s="5" t="s">
        <v>6</v>
      </c>
      <c r="VO4" s="5" t="s">
        <v>6</v>
      </c>
      <c r="VP4" s="5" t="s">
        <v>6</v>
      </c>
      <c r="VQ4" s="5" t="s">
        <v>6</v>
      </c>
      <c r="VR4" s="5" t="s">
        <v>6</v>
      </c>
      <c r="VS4" s="5" t="s">
        <v>6</v>
      </c>
      <c r="VT4" s="5" t="s">
        <v>6</v>
      </c>
      <c r="VU4" s="5" t="s">
        <v>6</v>
      </c>
      <c r="VV4" s="5" t="s">
        <v>6</v>
      </c>
      <c r="VW4" s="5" t="s">
        <v>6</v>
      </c>
      <c r="VX4" s="5" t="s">
        <v>6</v>
      </c>
      <c r="VY4" s="5" t="s">
        <v>6</v>
      </c>
      <c r="VZ4" s="5" t="s">
        <v>6</v>
      </c>
      <c r="WA4" s="5" t="s">
        <v>6</v>
      </c>
      <c r="WB4" s="5" t="s">
        <v>6</v>
      </c>
      <c r="WC4" s="5" t="s">
        <v>6</v>
      </c>
      <c r="WD4" s="5" t="s">
        <v>6</v>
      </c>
      <c r="WE4" s="5" t="s">
        <v>6</v>
      </c>
      <c r="WF4" s="5" t="s">
        <v>6</v>
      </c>
      <c r="WG4" s="5" t="s">
        <v>6</v>
      </c>
      <c r="WH4" s="5" t="s">
        <v>6</v>
      </c>
      <c r="WI4" s="5" t="s">
        <v>6</v>
      </c>
      <c r="WJ4" s="5" t="s">
        <v>6</v>
      </c>
      <c r="WK4" s="5" t="s">
        <v>6</v>
      </c>
      <c r="WL4" s="5" t="s">
        <v>6</v>
      </c>
      <c r="WM4" s="5" t="s">
        <v>6</v>
      </c>
      <c r="WN4" s="5" t="s">
        <v>6</v>
      </c>
      <c r="WO4" s="5" t="s">
        <v>6</v>
      </c>
      <c r="WP4" s="5" t="s">
        <v>6</v>
      </c>
      <c r="WQ4" s="5" t="s">
        <v>6</v>
      </c>
      <c r="WR4" s="5" t="s">
        <v>6</v>
      </c>
      <c r="WS4" s="5" t="s">
        <v>6</v>
      </c>
      <c r="WT4" s="5" t="s">
        <v>6</v>
      </c>
      <c r="WU4" s="5" t="s">
        <v>6</v>
      </c>
      <c r="WV4" s="5" t="s">
        <v>6</v>
      </c>
      <c r="WW4" s="5" t="s">
        <v>6</v>
      </c>
      <c r="WX4" s="5" t="s">
        <v>6</v>
      </c>
      <c r="WY4" s="5" t="s">
        <v>6</v>
      </c>
      <c r="WZ4" s="5" t="s">
        <v>6</v>
      </c>
      <c r="XA4" s="5" t="s">
        <v>6</v>
      </c>
      <c r="XB4" s="5" t="s">
        <v>6</v>
      </c>
      <c r="XC4" s="5" t="s">
        <v>6</v>
      </c>
      <c r="XD4" s="5" t="s">
        <v>6</v>
      </c>
      <c r="XE4" s="5" t="s">
        <v>6</v>
      </c>
      <c r="XF4" s="5" t="s">
        <v>6</v>
      </c>
      <c r="XG4" s="5" t="s">
        <v>6</v>
      </c>
      <c r="XH4" s="5" t="s">
        <v>6</v>
      </c>
      <c r="XI4" s="5" t="s">
        <v>6</v>
      </c>
      <c r="XJ4" s="5" t="s">
        <v>6</v>
      </c>
      <c r="XK4" s="5" t="s">
        <v>6</v>
      </c>
      <c r="XL4" s="5" t="s">
        <v>6</v>
      </c>
      <c r="XM4" s="5" t="s">
        <v>6</v>
      </c>
      <c r="XN4" s="5" t="s">
        <v>6</v>
      </c>
      <c r="XO4" s="5" t="s">
        <v>6</v>
      </c>
      <c r="XP4" s="5" t="s">
        <v>6</v>
      </c>
      <c r="XQ4" s="5" t="s">
        <v>6</v>
      </c>
      <c r="XR4" s="5" t="s">
        <v>6</v>
      </c>
      <c r="XS4" s="5" t="s">
        <v>6</v>
      </c>
      <c r="XT4" s="5" t="s">
        <v>6</v>
      </c>
      <c r="XU4" s="5" t="s">
        <v>6</v>
      </c>
      <c r="XV4" s="5" t="s">
        <v>6</v>
      </c>
      <c r="XW4" s="5" t="s">
        <v>6</v>
      </c>
      <c r="XX4" s="5" t="s">
        <v>6</v>
      </c>
      <c r="XY4" s="5" t="s">
        <v>6</v>
      </c>
      <c r="XZ4" s="5" t="s">
        <v>6</v>
      </c>
      <c r="YA4" s="5" t="s">
        <v>6</v>
      </c>
      <c r="YB4" s="5" t="s">
        <v>6</v>
      </c>
      <c r="YC4" s="5" t="s">
        <v>6</v>
      </c>
      <c r="YD4" s="5" t="s">
        <v>6</v>
      </c>
      <c r="YE4" s="5" t="s">
        <v>6</v>
      </c>
      <c r="YF4" s="5" t="s">
        <v>6</v>
      </c>
      <c r="YG4" s="5" t="s">
        <v>6</v>
      </c>
      <c r="YH4" s="5" t="s">
        <v>6</v>
      </c>
      <c r="YI4" s="5" t="s">
        <v>6</v>
      </c>
      <c r="YJ4" s="5" t="s">
        <v>6</v>
      </c>
      <c r="YK4" s="5" t="s">
        <v>6</v>
      </c>
      <c r="YL4" s="5" t="s">
        <v>6</v>
      </c>
      <c r="YM4" s="5" t="s">
        <v>6</v>
      </c>
      <c r="YN4" s="5" t="s">
        <v>6</v>
      </c>
      <c r="YO4" s="5" t="s">
        <v>6</v>
      </c>
      <c r="YP4" s="5" t="s">
        <v>6</v>
      </c>
      <c r="YQ4" s="5" t="s">
        <v>6</v>
      </c>
      <c r="YR4" s="5" t="s">
        <v>6</v>
      </c>
      <c r="YS4" s="5" t="s">
        <v>6</v>
      </c>
      <c r="YT4" s="5" t="s">
        <v>6</v>
      </c>
      <c r="YU4" s="5" t="s">
        <v>6</v>
      </c>
      <c r="YV4" s="5" t="s">
        <v>6</v>
      </c>
      <c r="YW4" s="5" t="s">
        <v>6</v>
      </c>
      <c r="YX4" s="5" t="s">
        <v>6</v>
      </c>
      <c r="YY4" s="5" t="s">
        <v>6</v>
      </c>
      <c r="YZ4" s="5" t="s">
        <v>6</v>
      </c>
      <c r="ZA4" s="5" t="s">
        <v>6</v>
      </c>
      <c r="ZB4" s="5" t="s">
        <v>6</v>
      </c>
      <c r="ZC4" s="5" t="s">
        <v>6</v>
      </c>
      <c r="ZD4" s="5" t="s">
        <v>6</v>
      </c>
      <c r="ZE4" s="5" t="s">
        <v>6</v>
      </c>
      <c r="ZF4" s="5" t="s">
        <v>6</v>
      </c>
      <c r="ZG4" s="5" t="s">
        <v>6</v>
      </c>
      <c r="ZH4" s="5" t="s">
        <v>6</v>
      </c>
      <c r="ZI4" s="5" t="s">
        <v>6</v>
      </c>
      <c r="ZJ4" s="5" t="s">
        <v>6</v>
      </c>
      <c r="ZK4" s="5" t="s">
        <v>6</v>
      </c>
      <c r="ZL4" s="5" t="s">
        <v>6</v>
      </c>
      <c r="ZM4" s="5" t="s">
        <v>6</v>
      </c>
      <c r="ZN4" s="5" t="s">
        <v>6</v>
      </c>
      <c r="ZO4" s="5" t="s">
        <v>6</v>
      </c>
      <c r="ZP4" s="5" t="s">
        <v>6</v>
      </c>
      <c r="ZQ4" s="5" t="s">
        <v>6</v>
      </c>
      <c r="ZR4" s="5" t="s">
        <v>6</v>
      </c>
      <c r="ZS4" s="5" t="s">
        <v>6</v>
      </c>
      <c r="ZT4" s="5" t="s">
        <v>6</v>
      </c>
      <c r="ZU4" s="5" t="s">
        <v>6</v>
      </c>
      <c r="ZV4" s="5" t="s">
        <v>6</v>
      </c>
      <c r="ZW4" s="5" t="s">
        <v>6</v>
      </c>
      <c r="ZX4" s="5" t="s">
        <v>6</v>
      </c>
      <c r="ZY4" s="5" t="s">
        <v>6</v>
      </c>
      <c r="ZZ4" s="5" t="s">
        <v>6</v>
      </c>
      <c r="AAA4" s="5" t="s">
        <v>6</v>
      </c>
      <c r="AAB4" s="5" t="s">
        <v>6</v>
      </c>
      <c r="AAC4" s="5" t="s">
        <v>6</v>
      </c>
      <c r="AAD4" s="5" t="s">
        <v>6</v>
      </c>
      <c r="AAE4" s="5" t="s">
        <v>6</v>
      </c>
      <c r="AAF4" s="5" t="s">
        <v>6</v>
      </c>
      <c r="AAG4" s="5" t="s">
        <v>6</v>
      </c>
      <c r="AAH4" s="5" t="s">
        <v>6</v>
      </c>
      <c r="AAI4" s="5" t="s">
        <v>6</v>
      </c>
      <c r="AAJ4" s="5" t="s">
        <v>6</v>
      </c>
      <c r="AAK4" s="5" t="s">
        <v>6</v>
      </c>
      <c r="AAL4" s="5" t="s">
        <v>6</v>
      </c>
      <c r="AAM4" s="5" t="s">
        <v>6</v>
      </c>
      <c r="AAN4" s="5" t="s">
        <v>6</v>
      </c>
      <c r="AAO4" s="5" t="s">
        <v>6</v>
      </c>
      <c r="AAP4" s="5" t="s">
        <v>6</v>
      </c>
      <c r="AAQ4" s="5" t="s">
        <v>6</v>
      </c>
      <c r="AAR4" s="5" t="s">
        <v>6</v>
      </c>
      <c r="AAS4" s="5" t="s">
        <v>6</v>
      </c>
      <c r="AAT4" s="5" t="s">
        <v>6</v>
      </c>
      <c r="AAU4" s="5" t="s">
        <v>6</v>
      </c>
      <c r="AAV4" s="5" t="s">
        <v>6</v>
      </c>
      <c r="AAW4" s="5" t="s">
        <v>6</v>
      </c>
      <c r="AAX4" s="5" t="s">
        <v>6</v>
      </c>
      <c r="AAY4" s="5" t="s">
        <v>6</v>
      </c>
      <c r="AAZ4" s="5" t="s">
        <v>6</v>
      </c>
      <c r="ABA4" s="5" t="s">
        <v>6</v>
      </c>
      <c r="ABB4" s="5" t="s">
        <v>6</v>
      </c>
      <c r="ABC4" s="5" t="s">
        <v>6</v>
      </c>
      <c r="ABD4" s="5" t="s">
        <v>6</v>
      </c>
      <c r="ABE4" s="5" t="s">
        <v>6</v>
      </c>
      <c r="ABF4" s="5" t="s">
        <v>6</v>
      </c>
      <c r="ABG4" s="5" t="s">
        <v>6</v>
      </c>
      <c r="ABH4" s="5" t="s">
        <v>6</v>
      </c>
      <c r="ABI4" s="5" t="s">
        <v>6</v>
      </c>
      <c r="ABJ4" s="5" t="s">
        <v>6</v>
      </c>
      <c r="ABK4" s="5" t="s">
        <v>6</v>
      </c>
      <c r="ABL4" s="5" t="s">
        <v>6</v>
      </c>
      <c r="ABM4" s="5" t="s">
        <v>6</v>
      </c>
      <c r="ABN4" s="5" t="s">
        <v>6</v>
      </c>
      <c r="ABO4" s="5" t="s">
        <v>6</v>
      </c>
      <c r="ABP4" s="5" t="s">
        <v>6</v>
      </c>
      <c r="ABQ4" s="5" t="s">
        <v>6</v>
      </c>
      <c r="ABR4" s="5" t="s">
        <v>6</v>
      </c>
      <c r="ABS4" s="5" t="s">
        <v>6</v>
      </c>
      <c r="ABT4" s="5" t="s">
        <v>6</v>
      </c>
      <c r="ABU4" s="5" t="s">
        <v>6</v>
      </c>
      <c r="ABV4" s="5" t="s">
        <v>6</v>
      </c>
      <c r="ABW4" s="5" t="s">
        <v>6</v>
      </c>
      <c r="ABX4" s="5" t="s">
        <v>6</v>
      </c>
      <c r="ABY4" s="5" t="s">
        <v>6</v>
      </c>
      <c r="ABZ4" s="5" t="s">
        <v>6</v>
      </c>
      <c r="ACA4" s="5" t="s">
        <v>6</v>
      </c>
      <c r="ACB4" s="5" t="s">
        <v>6</v>
      </c>
      <c r="ACC4" s="5" t="s">
        <v>6</v>
      </c>
      <c r="ACD4" s="5" t="s">
        <v>6</v>
      </c>
      <c r="ACE4" s="5" t="s">
        <v>6</v>
      </c>
      <c r="ACF4" s="5" t="s">
        <v>6</v>
      </c>
      <c r="ACG4" s="5" t="s">
        <v>6</v>
      </c>
      <c r="ACH4" s="5" t="s">
        <v>6</v>
      </c>
      <c r="ACI4" s="5" t="s">
        <v>6</v>
      </c>
      <c r="ACJ4" s="5" t="s">
        <v>6</v>
      </c>
      <c r="ACK4" s="5" t="s">
        <v>6</v>
      </c>
      <c r="ACL4" s="5" t="s">
        <v>6</v>
      </c>
      <c r="ACM4" s="5" t="s">
        <v>6</v>
      </c>
      <c r="ACN4" s="5" t="s">
        <v>6</v>
      </c>
      <c r="ACO4" s="5" t="s">
        <v>6</v>
      </c>
      <c r="ACP4" s="5" t="s">
        <v>6</v>
      </c>
      <c r="ACQ4" s="5" t="s">
        <v>6</v>
      </c>
      <c r="ACR4" s="5" t="s">
        <v>6</v>
      </c>
      <c r="ACS4" s="5" t="s">
        <v>6</v>
      </c>
      <c r="ACT4" s="5" t="s">
        <v>6</v>
      </c>
      <c r="ACU4" s="5" t="s">
        <v>6</v>
      </c>
      <c r="ACV4" s="5" t="s">
        <v>6</v>
      </c>
      <c r="ACW4" s="5" t="s">
        <v>6</v>
      </c>
      <c r="ACX4" s="5" t="s">
        <v>6</v>
      </c>
      <c r="ACY4" s="5" t="s">
        <v>6</v>
      </c>
      <c r="ACZ4" s="5" t="s">
        <v>6</v>
      </c>
      <c r="ADA4" s="5" t="s">
        <v>6</v>
      </c>
      <c r="ADB4" s="5" t="s">
        <v>6</v>
      </c>
      <c r="ADC4" s="5" t="s">
        <v>6</v>
      </c>
      <c r="ADD4" s="5" t="s">
        <v>6</v>
      </c>
      <c r="ADE4" s="5" t="s">
        <v>6</v>
      </c>
      <c r="ADF4" s="5" t="s">
        <v>6</v>
      </c>
      <c r="ADG4" s="5" t="s">
        <v>6</v>
      </c>
      <c r="ADH4" s="5" t="s">
        <v>6</v>
      </c>
      <c r="ADI4" s="5" t="s">
        <v>6</v>
      </c>
      <c r="ADJ4" s="5" t="s">
        <v>6</v>
      </c>
      <c r="ADK4" s="5" t="s">
        <v>6</v>
      </c>
      <c r="ADL4" s="5" t="s">
        <v>6</v>
      </c>
      <c r="ADM4" s="5" t="s">
        <v>6</v>
      </c>
      <c r="ADN4" s="5" t="s">
        <v>6</v>
      </c>
      <c r="ADO4" s="5" t="s">
        <v>6</v>
      </c>
      <c r="ADP4" s="5" t="s">
        <v>6</v>
      </c>
      <c r="ADQ4" s="5" t="s">
        <v>6</v>
      </c>
      <c r="ADR4" s="5" t="s">
        <v>6</v>
      </c>
      <c r="ADS4" s="5" t="s">
        <v>6</v>
      </c>
      <c r="ADT4" s="5" t="s">
        <v>6</v>
      </c>
      <c r="ADU4" s="5" t="s">
        <v>6</v>
      </c>
      <c r="ADV4" s="5" t="s">
        <v>6</v>
      </c>
      <c r="ADW4" s="5" t="s">
        <v>6</v>
      </c>
      <c r="ADX4" s="5" t="s">
        <v>6</v>
      </c>
      <c r="ADY4" s="5" t="s">
        <v>6</v>
      </c>
      <c r="ADZ4" s="5" t="s">
        <v>6</v>
      </c>
      <c r="AEA4" s="5" t="s">
        <v>6</v>
      </c>
      <c r="AEB4" s="5" t="s">
        <v>6</v>
      </c>
      <c r="AEC4" s="5" t="s">
        <v>6</v>
      </c>
      <c r="AED4" s="5" t="s">
        <v>6</v>
      </c>
      <c r="AEE4" s="5" t="s">
        <v>6</v>
      </c>
      <c r="AEF4" s="5" t="s">
        <v>6</v>
      </c>
      <c r="AEG4" s="5" t="s">
        <v>6</v>
      </c>
      <c r="AEH4" s="5" t="s">
        <v>6</v>
      </c>
      <c r="AEI4" s="5" t="s">
        <v>6</v>
      </c>
      <c r="AEJ4" s="5" t="s">
        <v>6</v>
      </c>
      <c r="AEK4" s="5" t="s">
        <v>6</v>
      </c>
      <c r="AEL4" s="5" t="s">
        <v>6</v>
      </c>
      <c r="AEM4" s="5" t="s">
        <v>6</v>
      </c>
      <c r="AEN4" s="5" t="s">
        <v>6</v>
      </c>
      <c r="AEO4" s="5" t="s">
        <v>6</v>
      </c>
      <c r="AEP4" s="5" t="s">
        <v>6</v>
      </c>
      <c r="AEQ4" s="5" t="s">
        <v>6</v>
      </c>
      <c r="AER4" s="5" t="s">
        <v>6</v>
      </c>
      <c r="AES4" s="5" t="s">
        <v>6</v>
      </c>
      <c r="AET4" s="5" t="s">
        <v>6</v>
      </c>
      <c r="AEU4" s="5" t="s">
        <v>6</v>
      </c>
      <c r="AEV4" s="5" t="s">
        <v>6</v>
      </c>
      <c r="AEW4" s="5" t="s">
        <v>6</v>
      </c>
      <c r="AEX4" s="5" t="s">
        <v>6</v>
      </c>
      <c r="AEY4" s="5" t="s">
        <v>6</v>
      </c>
      <c r="AEZ4" s="5" t="s">
        <v>6</v>
      </c>
      <c r="AFA4" s="5" t="s">
        <v>6</v>
      </c>
      <c r="AFB4" s="5" t="s">
        <v>6</v>
      </c>
      <c r="AFC4" s="5" t="s">
        <v>6</v>
      </c>
      <c r="AFD4" s="5" t="s">
        <v>6</v>
      </c>
      <c r="AFE4" s="5" t="s">
        <v>6</v>
      </c>
      <c r="AFF4" s="5" t="s">
        <v>6</v>
      </c>
      <c r="AFG4" s="5" t="s">
        <v>6</v>
      </c>
      <c r="AFH4" s="5" t="s">
        <v>6</v>
      </c>
      <c r="AFI4" s="5" t="s">
        <v>6</v>
      </c>
      <c r="AFJ4" s="5" t="s">
        <v>6</v>
      </c>
      <c r="AFK4" s="5" t="s">
        <v>6</v>
      </c>
      <c r="AFL4" s="5" t="s">
        <v>6</v>
      </c>
      <c r="AFM4" s="5" t="s">
        <v>6</v>
      </c>
      <c r="AFN4" s="5" t="s">
        <v>6</v>
      </c>
      <c r="AFO4" s="5" t="s">
        <v>6</v>
      </c>
      <c r="AFP4" s="5" t="s">
        <v>6</v>
      </c>
      <c r="AFQ4" s="5" t="s">
        <v>6</v>
      </c>
      <c r="AFR4" s="5" t="s">
        <v>6</v>
      </c>
      <c r="AFS4" s="5" t="s">
        <v>6</v>
      </c>
      <c r="AFT4" s="5" t="s">
        <v>6</v>
      </c>
      <c r="AFU4" s="5" t="s">
        <v>6</v>
      </c>
      <c r="AFV4" s="5" t="s">
        <v>6</v>
      </c>
      <c r="AFW4" s="5" t="s">
        <v>6</v>
      </c>
      <c r="AFX4" s="5" t="s">
        <v>6</v>
      </c>
      <c r="AFY4" s="5" t="s">
        <v>6</v>
      </c>
      <c r="AFZ4" s="5" t="s">
        <v>6</v>
      </c>
      <c r="AGA4" s="5" t="s">
        <v>6</v>
      </c>
      <c r="AGB4" s="5" t="s">
        <v>6</v>
      </c>
      <c r="AGC4" s="5" t="s">
        <v>6</v>
      </c>
      <c r="AGD4" s="5" t="s">
        <v>6</v>
      </c>
      <c r="AGE4" s="5" t="s">
        <v>6</v>
      </c>
      <c r="AGF4" s="5" t="s">
        <v>6</v>
      </c>
      <c r="AGG4" s="5" t="s">
        <v>6</v>
      </c>
      <c r="AGH4" s="5" t="s">
        <v>6</v>
      </c>
      <c r="AGI4" s="5" t="s">
        <v>6</v>
      </c>
      <c r="AGJ4" s="5" t="s">
        <v>6</v>
      </c>
      <c r="AGK4" s="5" t="s">
        <v>6</v>
      </c>
      <c r="AGL4" s="5" t="s">
        <v>6</v>
      </c>
      <c r="AGM4" s="5" t="s">
        <v>6</v>
      </c>
      <c r="AGN4" s="5" t="s">
        <v>6</v>
      </c>
      <c r="AGO4" s="5" t="s">
        <v>6</v>
      </c>
      <c r="AGP4" s="5" t="s">
        <v>6</v>
      </c>
      <c r="AGQ4" s="5" t="s">
        <v>6</v>
      </c>
      <c r="AGR4" s="5" t="s">
        <v>6</v>
      </c>
      <c r="AGS4" s="5" t="s">
        <v>6</v>
      </c>
      <c r="AGT4" s="5" t="s">
        <v>6</v>
      </c>
      <c r="AGU4" s="5" t="s">
        <v>6</v>
      </c>
      <c r="AGV4" s="5" t="s">
        <v>6</v>
      </c>
      <c r="AGW4" s="5" t="s">
        <v>6</v>
      </c>
      <c r="AGX4" s="5" t="s">
        <v>6</v>
      </c>
      <c r="AGY4" s="5" t="s">
        <v>6</v>
      </c>
      <c r="AGZ4" s="5" t="s">
        <v>6</v>
      </c>
      <c r="AHA4" s="5" t="s">
        <v>6</v>
      </c>
      <c r="AHB4" s="5" t="s">
        <v>6</v>
      </c>
      <c r="AHC4" s="5" t="s">
        <v>6</v>
      </c>
      <c r="AHD4" s="5" t="s">
        <v>6</v>
      </c>
      <c r="AHE4" s="5" t="s">
        <v>6</v>
      </c>
      <c r="AHF4" s="5" t="s">
        <v>6</v>
      </c>
      <c r="AHG4" s="5" t="s">
        <v>6</v>
      </c>
      <c r="AHH4" s="5" t="s">
        <v>6</v>
      </c>
      <c r="AHI4" s="5" t="s">
        <v>6</v>
      </c>
      <c r="AHJ4" s="5" t="s">
        <v>6</v>
      </c>
      <c r="AHK4" s="5" t="s">
        <v>6</v>
      </c>
      <c r="AHL4" s="5" t="s">
        <v>6</v>
      </c>
      <c r="AHM4" s="5" t="s">
        <v>6</v>
      </c>
      <c r="AHN4" s="5" t="s">
        <v>6</v>
      </c>
      <c r="AHO4" s="5" t="s">
        <v>6</v>
      </c>
      <c r="AHP4" s="5" t="s">
        <v>6</v>
      </c>
      <c r="AHQ4" s="5" t="s">
        <v>6</v>
      </c>
      <c r="AHR4" s="5" t="s">
        <v>6</v>
      </c>
      <c r="AHS4" s="5" t="s">
        <v>6</v>
      </c>
      <c r="AHT4" s="5" t="s">
        <v>6</v>
      </c>
      <c r="AHU4" s="5" t="s">
        <v>6</v>
      </c>
      <c r="AHV4" s="5" t="s">
        <v>6</v>
      </c>
      <c r="AHW4" s="5" t="s">
        <v>6</v>
      </c>
      <c r="AHX4" s="5" t="s">
        <v>6</v>
      </c>
      <c r="AHY4" s="5" t="s">
        <v>6</v>
      </c>
      <c r="AHZ4" s="5" t="s">
        <v>6</v>
      </c>
      <c r="AIA4" s="5" t="s">
        <v>6</v>
      </c>
      <c r="AIB4" s="5" t="s">
        <v>6</v>
      </c>
      <c r="AIC4" s="5" t="s">
        <v>6</v>
      </c>
      <c r="AID4" s="5" t="s">
        <v>6</v>
      </c>
      <c r="AIE4" s="5" t="s">
        <v>6</v>
      </c>
      <c r="AIF4" s="5" t="s">
        <v>6</v>
      </c>
      <c r="AIG4" s="5" t="s">
        <v>6</v>
      </c>
      <c r="AIH4" s="5" t="s">
        <v>6</v>
      </c>
      <c r="AII4" s="5" t="s">
        <v>6</v>
      </c>
      <c r="AIJ4" s="5" t="s">
        <v>6</v>
      </c>
      <c r="AIK4" s="5" t="s">
        <v>6</v>
      </c>
      <c r="AIL4" s="5" t="s">
        <v>6</v>
      </c>
      <c r="AIM4" s="5" t="s">
        <v>6</v>
      </c>
      <c r="AIN4" s="5" t="s">
        <v>6</v>
      </c>
      <c r="AIO4" s="5" t="s">
        <v>6</v>
      </c>
      <c r="AIP4" s="5" t="s">
        <v>6</v>
      </c>
      <c r="AIQ4" s="5" t="s">
        <v>6</v>
      </c>
      <c r="AIR4" s="5" t="s">
        <v>6</v>
      </c>
      <c r="AIS4" s="5" t="s">
        <v>6</v>
      </c>
      <c r="AIT4" s="5" t="s">
        <v>6</v>
      </c>
      <c r="AIU4" s="5" t="s">
        <v>6</v>
      </c>
      <c r="AIV4" s="5" t="s">
        <v>6</v>
      </c>
      <c r="AIW4" s="5" t="s">
        <v>6</v>
      </c>
      <c r="AIX4" s="5" t="s">
        <v>6</v>
      </c>
      <c r="AIY4" s="5" t="s">
        <v>6</v>
      </c>
      <c r="AIZ4" s="5" t="s">
        <v>6</v>
      </c>
      <c r="AJA4" s="5" t="s">
        <v>6</v>
      </c>
      <c r="AJB4" s="5" t="s">
        <v>6</v>
      </c>
      <c r="AJC4" s="5" t="s">
        <v>6</v>
      </c>
      <c r="AJD4" s="5" t="s">
        <v>6</v>
      </c>
      <c r="AJE4" s="5" t="s">
        <v>6</v>
      </c>
      <c r="AJF4" s="5" t="s">
        <v>6</v>
      </c>
      <c r="AJG4" s="5" t="s">
        <v>6</v>
      </c>
      <c r="AJH4" s="5" t="s">
        <v>6</v>
      </c>
      <c r="AJI4" s="5" t="s">
        <v>6</v>
      </c>
      <c r="AJJ4" s="5" t="s">
        <v>6</v>
      </c>
      <c r="AJK4" s="5" t="s">
        <v>6</v>
      </c>
      <c r="AJL4" s="5" t="s">
        <v>6</v>
      </c>
      <c r="AJM4" s="5" t="s">
        <v>6</v>
      </c>
      <c r="AJN4" s="5" t="s">
        <v>6</v>
      </c>
      <c r="AJO4" s="5" t="s">
        <v>6</v>
      </c>
      <c r="AJP4" s="5" t="s">
        <v>6</v>
      </c>
      <c r="AJQ4" s="5" t="s">
        <v>6</v>
      </c>
      <c r="AJR4" s="5" t="s">
        <v>6</v>
      </c>
      <c r="AJS4" s="5" t="s">
        <v>6</v>
      </c>
      <c r="AJT4" s="5" t="s">
        <v>6</v>
      </c>
      <c r="AJU4" s="5" t="s">
        <v>6</v>
      </c>
      <c r="AJV4" s="5" t="s">
        <v>6</v>
      </c>
      <c r="AJW4" s="5" t="s">
        <v>6</v>
      </c>
      <c r="AJX4" s="5" t="s">
        <v>6</v>
      </c>
      <c r="AJY4" s="5" t="s">
        <v>6</v>
      </c>
      <c r="AJZ4" s="5" t="s">
        <v>6</v>
      </c>
      <c r="AKA4" s="5" t="s">
        <v>6</v>
      </c>
      <c r="AKB4" s="5" t="s">
        <v>6</v>
      </c>
      <c r="AKC4" s="5" t="s">
        <v>6</v>
      </c>
      <c r="AKD4" s="5" t="s">
        <v>6</v>
      </c>
      <c r="AKE4" s="5" t="s">
        <v>6</v>
      </c>
      <c r="AKF4" s="5" t="s">
        <v>6</v>
      </c>
      <c r="AKG4" s="5" t="s">
        <v>6</v>
      </c>
      <c r="AKH4" s="5" t="s">
        <v>6</v>
      </c>
      <c r="AKI4" s="5" t="s">
        <v>6</v>
      </c>
      <c r="AKJ4" s="5" t="s">
        <v>6</v>
      </c>
      <c r="AKK4" s="5" t="s">
        <v>6</v>
      </c>
      <c r="AKL4" s="5" t="s">
        <v>6</v>
      </c>
      <c r="AKM4" s="5" t="s">
        <v>6</v>
      </c>
      <c r="AKN4" s="5" t="s">
        <v>6</v>
      </c>
      <c r="AKO4" s="5" t="s">
        <v>6</v>
      </c>
      <c r="AKP4" s="5" t="s">
        <v>6</v>
      </c>
      <c r="AKQ4" s="5" t="s">
        <v>6</v>
      </c>
      <c r="AKR4" s="5" t="s">
        <v>6</v>
      </c>
      <c r="AKS4" s="5" t="s">
        <v>6</v>
      </c>
      <c r="AKT4" s="5" t="s">
        <v>6</v>
      </c>
      <c r="AKU4" s="5" t="s">
        <v>6</v>
      </c>
      <c r="AKV4" s="5" t="s">
        <v>6</v>
      </c>
      <c r="AKW4" s="5" t="s">
        <v>6</v>
      </c>
      <c r="AKX4" s="5" t="s">
        <v>6</v>
      </c>
      <c r="AKY4" s="5" t="s">
        <v>6</v>
      </c>
      <c r="AKZ4" s="5" t="s">
        <v>6</v>
      </c>
      <c r="ALA4" s="5" t="s">
        <v>6</v>
      </c>
      <c r="ALB4" s="5" t="s">
        <v>6</v>
      </c>
      <c r="ALC4" s="5" t="s">
        <v>6</v>
      </c>
      <c r="ALD4" s="5" t="s">
        <v>6</v>
      </c>
      <c r="ALE4" s="5" t="s">
        <v>6</v>
      </c>
      <c r="ALF4" s="5" t="s">
        <v>6</v>
      </c>
      <c r="ALG4" s="5" t="s">
        <v>6</v>
      </c>
      <c r="ALH4" s="5" t="s">
        <v>6</v>
      </c>
      <c r="ALI4" s="5" t="s">
        <v>6</v>
      </c>
      <c r="ALJ4" s="5" t="s">
        <v>6</v>
      </c>
      <c r="ALK4" s="5" t="s">
        <v>6</v>
      </c>
      <c r="ALL4" s="5" t="s">
        <v>6</v>
      </c>
      <c r="ALM4" s="5" t="s">
        <v>6</v>
      </c>
      <c r="ALN4" s="5" t="s">
        <v>6</v>
      </c>
      <c r="ALO4" s="5" t="s">
        <v>6</v>
      </c>
      <c r="ALP4" s="5" t="s">
        <v>6</v>
      </c>
      <c r="ALQ4" s="5" t="s">
        <v>6</v>
      </c>
      <c r="ALR4" s="5" t="s">
        <v>6</v>
      </c>
      <c r="ALS4" s="5" t="s">
        <v>6</v>
      </c>
      <c r="ALT4" s="5" t="s">
        <v>6</v>
      </c>
      <c r="ALU4" s="5" t="s">
        <v>6</v>
      </c>
      <c r="ALV4" s="5" t="s">
        <v>6</v>
      </c>
      <c r="ALW4" s="5" t="s">
        <v>6</v>
      </c>
      <c r="ALX4" s="5" t="s">
        <v>6</v>
      </c>
      <c r="ALY4" s="5" t="s">
        <v>6</v>
      </c>
      <c r="ALZ4" s="5" t="s">
        <v>6</v>
      </c>
      <c r="AMA4" s="5" t="s">
        <v>6</v>
      </c>
      <c r="AMB4" s="5" t="s">
        <v>6</v>
      </c>
      <c r="AMC4" s="5" t="s">
        <v>6</v>
      </c>
      <c r="AMD4" s="5" t="s">
        <v>6</v>
      </c>
      <c r="AME4" s="5" t="s">
        <v>6</v>
      </c>
      <c r="AMF4" s="5" t="s">
        <v>6</v>
      </c>
      <c r="AMG4" s="5" t="s">
        <v>6</v>
      </c>
      <c r="AMH4" s="5" t="s">
        <v>6</v>
      </c>
      <c r="AMI4" s="5" t="s">
        <v>6</v>
      </c>
      <c r="AMJ4" s="5" t="s">
        <v>6</v>
      </c>
      <c r="AMK4" s="5" t="s">
        <v>6</v>
      </c>
      <c r="AML4" s="5" t="s">
        <v>6</v>
      </c>
      <c r="AMM4" s="5" t="s">
        <v>6</v>
      </c>
      <c r="AMN4" s="5" t="s">
        <v>6</v>
      </c>
      <c r="AMO4" s="5" t="s">
        <v>6</v>
      </c>
      <c r="AMP4" s="5" t="s">
        <v>6</v>
      </c>
      <c r="AMQ4" s="5" t="s">
        <v>6</v>
      </c>
      <c r="AMR4" s="5" t="s">
        <v>6</v>
      </c>
      <c r="AMS4" s="5" t="s">
        <v>6</v>
      </c>
      <c r="AMT4" s="5" t="s">
        <v>6</v>
      </c>
      <c r="AMU4" s="5" t="s">
        <v>6</v>
      </c>
      <c r="AMV4" s="5" t="s">
        <v>6</v>
      </c>
      <c r="AMW4" s="5" t="s">
        <v>6</v>
      </c>
      <c r="AMX4" s="5" t="s">
        <v>6</v>
      </c>
      <c r="AMY4" s="5" t="s">
        <v>6</v>
      </c>
      <c r="AMZ4" s="5" t="s">
        <v>6</v>
      </c>
      <c r="ANA4" s="5" t="s">
        <v>6</v>
      </c>
      <c r="ANB4" s="5" t="s">
        <v>6</v>
      </c>
      <c r="ANC4" s="5" t="s">
        <v>6</v>
      </c>
      <c r="AND4" s="5" t="s">
        <v>6</v>
      </c>
      <c r="ANE4" s="5" t="s">
        <v>6</v>
      </c>
      <c r="ANF4" s="5" t="s">
        <v>6</v>
      </c>
      <c r="ANG4" s="5" t="s">
        <v>6</v>
      </c>
      <c r="ANH4" s="5" t="s">
        <v>6</v>
      </c>
      <c r="ANI4" s="5" t="s">
        <v>6</v>
      </c>
      <c r="ANJ4" s="5" t="s">
        <v>6</v>
      </c>
      <c r="ANK4" s="5" t="s">
        <v>6</v>
      </c>
      <c r="ANL4" s="5" t="s">
        <v>6</v>
      </c>
      <c r="ANM4" s="5" t="s">
        <v>6</v>
      </c>
      <c r="ANN4" s="5" t="s">
        <v>6</v>
      </c>
      <c r="ANO4" s="5" t="s">
        <v>6</v>
      </c>
      <c r="ANP4" s="5" t="s">
        <v>6</v>
      </c>
      <c r="ANQ4" s="5" t="s">
        <v>6</v>
      </c>
      <c r="ANR4" s="5" t="s">
        <v>6</v>
      </c>
      <c r="ANS4" s="5" t="s">
        <v>6</v>
      </c>
      <c r="ANT4" s="5" t="s">
        <v>6</v>
      </c>
      <c r="ANU4" s="5" t="s">
        <v>6</v>
      </c>
      <c r="ANV4" s="5" t="s">
        <v>6</v>
      </c>
      <c r="ANW4" s="5" t="s">
        <v>6</v>
      </c>
      <c r="ANX4" s="5" t="s">
        <v>6</v>
      </c>
      <c r="ANY4" s="5" t="s">
        <v>6</v>
      </c>
      <c r="ANZ4" s="5" t="s">
        <v>6</v>
      </c>
      <c r="AOA4" s="5" t="s">
        <v>6</v>
      </c>
      <c r="AOB4" s="5" t="s">
        <v>6</v>
      </c>
      <c r="AOC4" s="5" t="s">
        <v>6</v>
      </c>
      <c r="AOD4" s="5" t="s">
        <v>6</v>
      </c>
      <c r="AOE4" s="5" t="s">
        <v>6</v>
      </c>
      <c r="AOF4" s="5" t="s">
        <v>6</v>
      </c>
      <c r="AOG4" s="5" t="s">
        <v>6</v>
      </c>
      <c r="AOH4" s="5" t="s">
        <v>6</v>
      </c>
      <c r="AOI4" s="5" t="s">
        <v>6</v>
      </c>
      <c r="AOJ4" s="5" t="s">
        <v>6</v>
      </c>
      <c r="AOK4" s="5" t="s">
        <v>6</v>
      </c>
      <c r="AOL4" s="5" t="s">
        <v>6</v>
      </c>
      <c r="AOM4" s="5" t="s">
        <v>6</v>
      </c>
      <c r="AON4" s="5" t="s">
        <v>6</v>
      </c>
      <c r="AOO4" s="5" t="s">
        <v>6</v>
      </c>
      <c r="AOP4" s="5" t="s">
        <v>6</v>
      </c>
      <c r="AOQ4" s="5" t="s">
        <v>6</v>
      </c>
      <c r="AOR4" s="5" t="s">
        <v>6</v>
      </c>
      <c r="AOS4" s="5" t="s">
        <v>6</v>
      </c>
      <c r="AOT4" s="5" t="s">
        <v>6</v>
      </c>
      <c r="AOU4" s="5" t="s">
        <v>6</v>
      </c>
      <c r="AOV4" s="5" t="s">
        <v>6</v>
      </c>
      <c r="AOW4" s="5" t="s">
        <v>6</v>
      </c>
      <c r="AOX4" s="5" t="s">
        <v>6</v>
      </c>
      <c r="AOY4" s="5" t="s">
        <v>6</v>
      </c>
      <c r="AOZ4" s="5" t="s">
        <v>6</v>
      </c>
      <c r="APA4" s="5" t="s">
        <v>6</v>
      </c>
      <c r="APB4" s="5" t="s">
        <v>6</v>
      </c>
      <c r="APC4" s="5" t="s">
        <v>6</v>
      </c>
      <c r="APD4" s="5" t="s">
        <v>6</v>
      </c>
      <c r="APE4" s="5" t="s">
        <v>6</v>
      </c>
      <c r="APF4" s="5" t="s">
        <v>6</v>
      </c>
      <c r="APG4" s="5" t="s">
        <v>6</v>
      </c>
      <c r="APH4" s="5" t="s">
        <v>6</v>
      </c>
      <c r="API4" s="5" t="s">
        <v>6</v>
      </c>
      <c r="APJ4" s="5" t="s">
        <v>6</v>
      </c>
      <c r="APK4" s="5" t="s">
        <v>6</v>
      </c>
      <c r="APL4" s="5" t="s">
        <v>6</v>
      </c>
      <c r="APM4" s="5" t="s">
        <v>6</v>
      </c>
      <c r="APN4" s="5" t="s">
        <v>6</v>
      </c>
      <c r="APO4" s="5" t="s">
        <v>6</v>
      </c>
      <c r="APP4" s="5" t="s">
        <v>6</v>
      </c>
      <c r="APQ4" s="5" t="s">
        <v>6</v>
      </c>
      <c r="APR4" s="5" t="s">
        <v>6</v>
      </c>
      <c r="APS4" s="5" t="s">
        <v>6</v>
      </c>
      <c r="APT4" s="5" t="s">
        <v>6</v>
      </c>
      <c r="APU4" s="5" t="s">
        <v>6</v>
      </c>
      <c r="APV4" s="5" t="s">
        <v>6</v>
      </c>
      <c r="APW4" s="5" t="s">
        <v>6</v>
      </c>
      <c r="APX4" s="5" t="s">
        <v>6</v>
      </c>
      <c r="APY4" s="5" t="s">
        <v>6</v>
      </c>
      <c r="APZ4" s="5" t="s">
        <v>6</v>
      </c>
      <c r="AQA4" s="5" t="s">
        <v>6</v>
      </c>
      <c r="AQB4" s="5" t="s">
        <v>6</v>
      </c>
      <c r="AQC4" s="5" t="s">
        <v>6</v>
      </c>
      <c r="AQD4" s="5" t="s">
        <v>6</v>
      </c>
      <c r="AQE4" s="5" t="s">
        <v>6</v>
      </c>
      <c r="AQF4" s="5" t="s">
        <v>6</v>
      </c>
      <c r="AQG4" s="5" t="s">
        <v>6</v>
      </c>
      <c r="AQH4" s="5" t="s">
        <v>6</v>
      </c>
      <c r="AQI4" s="5" t="s">
        <v>6</v>
      </c>
      <c r="AQJ4" s="5" t="s">
        <v>6</v>
      </c>
      <c r="AQK4" s="5" t="s">
        <v>6</v>
      </c>
      <c r="AQL4" s="5" t="s">
        <v>6</v>
      </c>
      <c r="AQM4" s="5" t="s">
        <v>6</v>
      </c>
      <c r="AQN4" s="5" t="s">
        <v>6</v>
      </c>
      <c r="AQO4" s="5" t="s">
        <v>6</v>
      </c>
      <c r="AQP4" s="5" t="s">
        <v>6</v>
      </c>
      <c r="AQQ4" s="5" t="s">
        <v>6</v>
      </c>
      <c r="AQR4" s="5" t="s">
        <v>6</v>
      </c>
      <c r="AQS4" s="5" t="s">
        <v>6</v>
      </c>
      <c r="AQT4" s="5" t="s">
        <v>6</v>
      </c>
      <c r="AQU4" s="5" t="s">
        <v>6</v>
      </c>
      <c r="AQV4" s="5" t="s">
        <v>6</v>
      </c>
      <c r="AQW4" s="5" t="s">
        <v>6</v>
      </c>
      <c r="AQX4" s="5" t="s">
        <v>6</v>
      </c>
      <c r="AQY4" s="5" t="s">
        <v>6</v>
      </c>
      <c r="AQZ4" s="5" t="s">
        <v>6</v>
      </c>
      <c r="ARA4" s="5" t="s">
        <v>6</v>
      </c>
      <c r="ARB4" s="5" t="s">
        <v>6</v>
      </c>
      <c r="ARC4" s="5" t="s">
        <v>6</v>
      </c>
      <c r="ARD4" s="5" t="s">
        <v>6</v>
      </c>
      <c r="ARE4" s="5" t="s">
        <v>6</v>
      </c>
      <c r="ARF4" s="5" t="s">
        <v>6</v>
      </c>
      <c r="ARG4" s="5" t="s">
        <v>6</v>
      </c>
      <c r="ARH4" s="5" t="s">
        <v>6</v>
      </c>
      <c r="ARI4" s="5" t="s">
        <v>6</v>
      </c>
      <c r="ARJ4" s="5" t="s">
        <v>6</v>
      </c>
      <c r="ARK4" s="5" t="s">
        <v>6</v>
      </c>
      <c r="ARL4" s="5" t="s">
        <v>6</v>
      </c>
      <c r="ARM4" s="5" t="s">
        <v>6</v>
      </c>
      <c r="ARN4" s="5" t="s">
        <v>6</v>
      </c>
      <c r="ARO4" s="5" t="s">
        <v>6</v>
      </c>
      <c r="ARP4" s="5" t="s">
        <v>6</v>
      </c>
      <c r="ARQ4" s="5" t="s">
        <v>6</v>
      </c>
      <c r="ARR4" s="5" t="s">
        <v>6</v>
      </c>
      <c r="ARS4" s="5" t="s">
        <v>6</v>
      </c>
      <c r="ART4" s="5" t="s">
        <v>6</v>
      </c>
      <c r="ARU4" s="5" t="s">
        <v>6</v>
      </c>
      <c r="ARV4" s="5" t="s">
        <v>6</v>
      </c>
      <c r="ARW4" s="5" t="s">
        <v>6</v>
      </c>
      <c r="ARX4" s="5" t="s">
        <v>6</v>
      </c>
      <c r="ARY4" s="5" t="s">
        <v>6</v>
      </c>
      <c r="ARZ4" s="5" t="s">
        <v>6</v>
      </c>
      <c r="ASA4" s="5" t="s">
        <v>6</v>
      </c>
      <c r="ASB4" s="5" t="s">
        <v>6</v>
      </c>
      <c r="ASC4" s="5" t="s">
        <v>6</v>
      </c>
      <c r="ASD4" s="5" t="s">
        <v>6</v>
      </c>
      <c r="ASE4" s="5" t="s">
        <v>6</v>
      </c>
      <c r="ASF4" s="5" t="s">
        <v>6</v>
      </c>
      <c r="ASG4" s="5" t="s">
        <v>6</v>
      </c>
      <c r="ASH4" s="5" t="s">
        <v>6</v>
      </c>
      <c r="ASI4" s="5" t="s">
        <v>6</v>
      </c>
      <c r="ASJ4" s="5" t="s">
        <v>6</v>
      </c>
      <c r="ASK4" s="5" t="s">
        <v>6</v>
      </c>
      <c r="ASL4" s="5" t="s">
        <v>6</v>
      </c>
      <c r="ASM4" s="5" t="s">
        <v>6</v>
      </c>
      <c r="ASN4" s="5" t="s">
        <v>6</v>
      </c>
      <c r="ASO4" s="5" t="s">
        <v>6</v>
      </c>
      <c r="ASP4" s="5" t="s">
        <v>6</v>
      </c>
      <c r="ASQ4" s="5" t="s">
        <v>6</v>
      </c>
      <c r="ASR4" s="5" t="s">
        <v>6</v>
      </c>
      <c r="ASS4" s="5" t="s">
        <v>6</v>
      </c>
      <c r="AST4" s="5" t="s">
        <v>6</v>
      </c>
      <c r="ASU4" s="5" t="s">
        <v>6</v>
      </c>
      <c r="ASV4" s="5" t="s">
        <v>6</v>
      </c>
      <c r="ASW4" s="5" t="s">
        <v>6</v>
      </c>
      <c r="ASX4" s="5" t="s">
        <v>6</v>
      </c>
      <c r="ASY4" s="5" t="s">
        <v>6</v>
      </c>
      <c r="ASZ4" s="5" t="s">
        <v>6</v>
      </c>
      <c r="ATA4" s="5" t="s">
        <v>6</v>
      </c>
      <c r="ATB4" s="5" t="s">
        <v>6</v>
      </c>
      <c r="ATC4" s="5" t="s">
        <v>6</v>
      </c>
      <c r="ATD4" s="5" t="s">
        <v>6</v>
      </c>
      <c r="ATE4" s="5" t="s">
        <v>6</v>
      </c>
      <c r="ATF4" s="5" t="s">
        <v>6</v>
      </c>
      <c r="ATG4" s="5" t="s">
        <v>6</v>
      </c>
      <c r="ATH4" s="5" t="s">
        <v>6</v>
      </c>
      <c r="ATI4" s="5" t="s">
        <v>6</v>
      </c>
      <c r="ATJ4" s="5" t="s">
        <v>6</v>
      </c>
      <c r="ATK4" s="5" t="s">
        <v>6</v>
      </c>
      <c r="ATL4" s="5" t="s">
        <v>6</v>
      </c>
      <c r="ATM4" s="5" t="s">
        <v>6</v>
      </c>
      <c r="ATN4" s="5" t="s">
        <v>6</v>
      </c>
      <c r="ATO4" s="5" t="s">
        <v>6</v>
      </c>
      <c r="ATP4" s="5" t="s">
        <v>6</v>
      </c>
      <c r="ATQ4" s="5" t="s">
        <v>6</v>
      </c>
      <c r="ATR4" s="5" t="s">
        <v>6</v>
      </c>
      <c r="ATS4" s="5" t="s">
        <v>6</v>
      </c>
      <c r="ATT4" s="5" t="s">
        <v>6</v>
      </c>
      <c r="ATU4" s="5" t="s">
        <v>6</v>
      </c>
      <c r="ATV4" s="5" t="s">
        <v>6</v>
      </c>
      <c r="ATW4" s="5" t="s">
        <v>6</v>
      </c>
      <c r="ATX4" s="5" t="s">
        <v>6</v>
      </c>
      <c r="ATY4" s="5" t="s">
        <v>6</v>
      </c>
      <c r="ATZ4" s="5" t="s">
        <v>6</v>
      </c>
      <c r="AUA4" s="5" t="s">
        <v>6</v>
      </c>
      <c r="AUB4" s="5" t="s">
        <v>6</v>
      </c>
      <c r="AUC4" s="5" t="s">
        <v>6</v>
      </c>
      <c r="AUD4" s="5" t="s">
        <v>6</v>
      </c>
      <c r="AUE4" s="5" t="s">
        <v>6</v>
      </c>
      <c r="AUF4" s="5" t="s">
        <v>6</v>
      </c>
      <c r="AUG4" s="5" t="s">
        <v>6</v>
      </c>
      <c r="AUH4" s="5" t="s">
        <v>6</v>
      </c>
      <c r="AUI4" s="5" t="s">
        <v>6</v>
      </c>
      <c r="AUJ4" s="5" t="s">
        <v>6</v>
      </c>
      <c r="AUK4" s="5" t="s">
        <v>6</v>
      </c>
      <c r="AUL4" s="5" t="s">
        <v>6</v>
      </c>
      <c r="AUM4" s="5" t="s">
        <v>6</v>
      </c>
      <c r="AUN4" s="5" t="s">
        <v>6</v>
      </c>
      <c r="AUO4" s="5" t="s">
        <v>6</v>
      </c>
      <c r="AUP4" s="5" t="s">
        <v>6</v>
      </c>
      <c r="AUQ4" s="5" t="s">
        <v>6</v>
      </c>
      <c r="AUR4" s="5" t="s">
        <v>6</v>
      </c>
      <c r="AUS4" s="5" t="s">
        <v>6</v>
      </c>
      <c r="AUT4" s="5" t="s">
        <v>6</v>
      </c>
      <c r="AUU4" s="5" t="s">
        <v>6</v>
      </c>
      <c r="AUV4" s="5" t="s">
        <v>6</v>
      </c>
      <c r="AUW4" s="5" t="s">
        <v>6</v>
      </c>
      <c r="AUX4" s="5" t="s">
        <v>6</v>
      </c>
      <c r="AUY4" s="5" t="s">
        <v>6</v>
      </c>
      <c r="AUZ4" s="5" t="s">
        <v>6</v>
      </c>
      <c r="AVA4" s="5" t="s">
        <v>6</v>
      </c>
      <c r="AVB4" s="5" t="s">
        <v>6</v>
      </c>
      <c r="AVC4" s="5" t="s">
        <v>6</v>
      </c>
      <c r="AVD4" s="5" t="s">
        <v>6</v>
      </c>
      <c r="AVE4" s="5" t="s">
        <v>6</v>
      </c>
      <c r="AVF4" s="5" t="s">
        <v>6</v>
      </c>
      <c r="AVG4" s="5" t="s">
        <v>6</v>
      </c>
      <c r="AVH4" s="5" t="s">
        <v>6</v>
      </c>
      <c r="AVI4" s="5" t="s">
        <v>6</v>
      </c>
      <c r="AVJ4" s="5" t="s">
        <v>6</v>
      </c>
      <c r="AVK4" s="5" t="s">
        <v>6</v>
      </c>
      <c r="AVL4" s="5" t="s">
        <v>6</v>
      </c>
      <c r="AVM4" s="5" t="s">
        <v>6</v>
      </c>
      <c r="AVN4" s="5" t="s">
        <v>6</v>
      </c>
      <c r="AVO4" s="5" t="s">
        <v>6</v>
      </c>
      <c r="AVP4" s="5" t="s">
        <v>6</v>
      </c>
      <c r="AVQ4" s="5" t="s">
        <v>6</v>
      </c>
      <c r="AVR4" s="5" t="s">
        <v>6</v>
      </c>
      <c r="AVS4" s="5" t="s">
        <v>6</v>
      </c>
      <c r="AVT4" s="5" t="s">
        <v>6</v>
      </c>
      <c r="AVU4" s="5" t="s">
        <v>6</v>
      </c>
      <c r="AVV4" s="5" t="s">
        <v>6</v>
      </c>
      <c r="AVW4" s="5" t="s">
        <v>6</v>
      </c>
      <c r="AVX4" s="5" t="s">
        <v>6</v>
      </c>
      <c r="AVY4" s="5" t="s">
        <v>6</v>
      </c>
      <c r="AVZ4" s="5" t="s">
        <v>6</v>
      </c>
      <c r="AWA4" s="5" t="s">
        <v>6</v>
      </c>
      <c r="AWB4" s="5" t="s">
        <v>6</v>
      </c>
      <c r="AWC4" s="5" t="s">
        <v>6</v>
      </c>
      <c r="AWD4" s="5" t="s">
        <v>6</v>
      </c>
      <c r="AWE4" s="5" t="s">
        <v>6</v>
      </c>
      <c r="AWF4" s="5" t="s">
        <v>6</v>
      </c>
      <c r="AWG4" s="5" t="s">
        <v>6</v>
      </c>
      <c r="AWH4" s="5" t="s">
        <v>6</v>
      </c>
      <c r="AWI4" s="5" t="s">
        <v>6</v>
      </c>
      <c r="AWJ4" s="5" t="s">
        <v>6</v>
      </c>
      <c r="AWK4" s="5" t="s">
        <v>6</v>
      </c>
      <c r="AWL4" s="5" t="s">
        <v>6</v>
      </c>
      <c r="AWM4" s="5" t="s">
        <v>6</v>
      </c>
      <c r="AWN4" s="5" t="s">
        <v>6</v>
      </c>
      <c r="AWO4" s="5" t="s">
        <v>6</v>
      </c>
      <c r="AWP4" s="5" t="s">
        <v>6</v>
      </c>
      <c r="AWQ4" s="5" t="s">
        <v>6</v>
      </c>
      <c r="AWR4" s="5" t="s">
        <v>6</v>
      </c>
      <c r="AWS4" s="5" t="s">
        <v>6</v>
      </c>
      <c r="AWT4" s="5" t="s">
        <v>6</v>
      </c>
      <c r="AWU4" s="5" t="s">
        <v>6</v>
      </c>
      <c r="AWV4" s="5" t="s">
        <v>6</v>
      </c>
      <c r="AWW4" s="5" t="s">
        <v>6</v>
      </c>
      <c r="AWX4" s="5" t="s">
        <v>6</v>
      </c>
      <c r="AWY4" s="5" t="s">
        <v>6</v>
      </c>
      <c r="AWZ4" s="5" t="s">
        <v>6</v>
      </c>
      <c r="AXA4" s="5" t="s">
        <v>6</v>
      </c>
      <c r="AXB4" s="5" t="s">
        <v>6</v>
      </c>
      <c r="AXC4" s="5" t="s">
        <v>6</v>
      </c>
      <c r="AXD4" s="5" t="s">
        <v>6</v>
      </c>
      <c r="AXE4" s="5" t="s">
        <v>6</v>
      </c>
      <c r="AXF4" s="5" t="s">
        <v>6</v>
      </c>
      <c r="AXG4" s="5" t="s">
        <v>6</v>
      </c>
      <c r="AXH4" s="5" t="s">
        <v>6</v>
      </c>
      <c r="AXI4" s="5" t="s">
        <v>6</v>
      </c>
      <c r="AXJ4" s="5" t="s">
        <v>6</v>
      </c>
      <c r="AXK4" s="5" t="s">
        <v>6</v>
      </c>
      <c r="AXL4" s="5" t="s">
        <v>6</v>
      </c>
      <c r="AXM4" s="5" t="s">
        <v>6</v>
      </c>
      <c r="AXN4" s="5" t="s">
        <v>6</v>
      </c>
      <c r="AXO4" s="5" t="s">
        <v>6</v>
      </c>
      <c r="AXP4" s="5" t="s">
        <v>6</v>
      </c>
      <c r="AXQ4" s="5" t="s">
        <v>6</v>
      </c>
      <c r="AXR4" s="5" t="s">
        <v>6</v>
      </c>
      <c r="AXS4" s="5" t="s">
        <v>6</v>
      </c>
      <c r="AXT4" s="5" t="s">
        <v>6</v>
      </c>
      <c r="AXU4" s="5" t="s">
        <v>6</v>
      </c>
      <c r="AXV4" s="5" t="s">
        <v>6</v>
      </c>
      <c r="AXW4" s="5" t="s">
        <v>6</v>
      </c>
      <c r="AXX4" s="5" t="s">
        <v>6</v>
      </c>
      <c r="AXY4" s="5" t="s">
        <v>6</v>
      </c>
      <c r="AXZ4" s="5" t="s">
        <v>6</v>
      </c>
      <c r="AYA4" s="5" t="s">
        <v>6</v>
      </c>
      <c r="AYB4" s="5" t="s">
        <v>6</v>
      </c>
      <c r="AYC4" s="5" t="s">
        <v>6</v>
      </c>
      <c r="AYD4" s="5" t="s">
        <v>6</v>
      </c>
      <c r="AYE4" s="5" t="s">
        <v>6</v>
      </c>
      <c r="AYF4" s="5" t="s">
        <v>6</v>
      </c>
      <c r="AYG4" s="5" t="s">
        <v>6</v>
      </c>
      <c r="AYH4" s="5" t="s">
        <v>6</v>
      </c>
      <c r="AYI4" s="5" t="s">
        <v>6</v>
      </c>
      <c r="AYJ4" s="5" t="s">
        <v>6</v>
      </c>
      <c r="AYK4" s="5" t="s">
        <v>6</v>
      </c>
      <c r="AYL4" s="5" t="s">
        <v>6</v>
      </c>
      <c r="AYM4" s="5" t="s">
        <v>6</v>
      </c>
      <c r="AYN4" s="5" t="s">
        <v>6</v>
      </c>
      <c r="AYO4" s="5" t="s">
        <v>6</v>
      </c>
      <c r="AYP4" s="5" t="s">
        <v>6</v>
      </c>
      <c r="AYQ4" s="5" t="s">
        <v>6</v>
      </c>
      <c r="AYR4" s="5" t="s">
        <v>6</v>
      </c>
      <c r="AYS4" s="5" t="s">
        <v>6</v>
      </c>
      <c r="AYT4" s="5" t="s">
        <v>6</v>
      </c>
      <c r="AYU4" s="5" t="s">
        <v>6</v>
      </c>
      <c r="AYV4" s="5" t="s">
        <v>6</v>
      </c>
      <c r="AYW4" s="5" t="s">
        <v>6</v>
      </c>
      <c r="AYX4" s="5" t="s">
        <v>6</v>
      </c>
      <c r="AYY4" s="5" t="s">
        <v>6</v>
      </c>
      <c r="AYZ4" s="5" t="s">
        <v>6</v>
      </c>
      <c r="AZA4" s="5" t="s">
        <v>6</v>
      </c>
      <c r="AZB4" s="5" t="s">
        <v>6</v>
      </c>
      <c r="AZC4" s="5" t="s">
        <v>6</v>
      </c>
      <c r="AZD4" s="5" t="s">
        <v>6</v>
      </c>
      <c r="AZE4" s="5" t="s">
        <v>6</v>
      </c>
      <c r="AZF4" s="5" t="s">
        <v>6</v>
      </c>
      <c r="AZG4" s="5" t="s">
        <v>6</v>
      </c>
      <c r="AZH4" s="5" t="s">
        <v>6</v>
      </c>
      <c r="AZI4" s="5" t="s">
        <v>6</v>
      </c>
      <c r="AZJ4" s="5" t="s">
        <v>6</v>
      </c>
      <c r="AZK4" s="5" t="s">
        <v>6</v>
      </c>
      <c r="AZL4" s="5" t="s">
        <v>6</v>
      </c>
      <c r="AZM4" s="5" t="s">
        <v>6</v>
      </c>
      <c r="AZN4" s="5" t="s">
        <v>6</v>
      </c>
      <c r="AZO4" s="5" t="s">
        <v>6</v>
      </c>
      <c r="AZP4" s="5" t="s">
        <v>6</v>
      </c>
      <c r="AZQ4" s="5" t="s">
        <v>6</v>
      </c>
      <c r="AZR4" s="5" t="s">
        <v>6</v>
      </c>
      <c r="AZS4" s="5" t="s">
        <v>6</v>
      </c>
      <c r="AZT4" s="5" t="s">
        <v>6</v>
      </c>
      <c r="AZU4" s="5" t="s">
        <v>6</v>
      </c>
      <c r="AZV4" s="5" t="s">
        <v>6</v>
      </c>
      <c r="AZW4" s="5" t="s">
        <v>6</v>
      </c>
      <c r="AZX4" s="5" t="s">
        <v>6</v>
      </c>
      <c r="AZY4" s="5" t="s">
        <v>6</v>
      </c>
      <c r="AZZ4" s="5" t="s">
        <v>6</v>
      </c>
      <c r="BAA4" s="5" t="s">
        <v>6</v>
      </c>
      <c r="BAB4" s="5" t="s">
        <v>6</v>
      </c>
      <c r="BAC4" s="5" t="s">
        <v>6</v>
      </c>
      <c r="BAD4" s="5" t="s">
        <v>6</v>
      </c>
      <c r="BAE4" s="5" t="s">
        <v>6</v>
      </c>
      <c r="BAF4" s="5" t="s">
        <v>6</v>
      </c>
      <c r="BAG4" s="5" t="s">
        <v>6</v>
      </c>
      <c r="BAH4" s="5" t="s">
        <v>6</v>
      </c>
      <c r="BAI4" s="5" t="s">
        <v>6</v>
      </c>
      <c r="BAJ4" s="5" t="s">
        <v>6</v>
      </c>
      <c r="BAK4" s="5" t="s">
        <v>6</v>
      </c>
      <c r="BAL4" s="5" t="s">
        <v>6</v>
      </c>
      <c r="BAM4" s="5" t="s">
        <v>6</v>
      </c>
      <c r="BAN4" s="5" t="s">
        <v>6</v>
      </c>
      <c r="BAO4" s="5" t="s">
        <v>6</v>
      </c>
      <c r="BAP4" s="5" t="s">
        <v>6</v>
      </c>
      <c r="BAQ4" s="5" t="s">
        <v>6</v>
      </c>
      <c r="BAR4" s="5" t="s">
        <v>6</v>
      </c>
      <c r="BAS4" s="5" t="s">
        <v>6</v>
      </c>
      <c r="BAT4" s="5" t="s">
        <v>6</v>
      </c>
      <c r="BAU4" s="5" t="s">
        <v>6</v>
      </c>
      <c r="BAV4" s="5" t="s">
        <v>6</v>
      </c>
      <c r="BAW4" s="5" t="s">
        <v>6</v>
      </c>
      <c r="BAX4" s="5" t="s">
        <v>6</v>
      </c>
      <c r="BAY4" s="5" t="s">
        <v>6</v>
      </c>
      <c r="BAZ4" s="5" t="s">
        <v>6</v>
      </c>
      <c r="BBA4" s="5" t="s">
        <v>6</v>
      </c>
      <c r="BBB4" s="5" t="s">
        <v>6</v>
      </c>
      <c r="BBC4" s="5" t="s">
        <v>6</v>
      </c>
      <c r="BBD4" s="5" t="s">
        <v>6</v>
      </c>
      <c r="BBE4" s="5" t="s">
        <v>6</v>
      </c>
      <c r="BBF4" s="5" t="s">
        <v>6</v>
      </c>
      <c r="BBG4" s="5" t="s">
        <v>6</v>
      </c>
      <c r="BBH4" s="5" t="s">
        <v>6</v>
      </c>
      <c r="BBI4" s="5" t="s">
        <v>6</v>
      </c>
      <c r="BBJ4" s="5" t="s">
        <v>6</v>
      </c>
      <c r="BBK4" s="5" t="s">
        <v>6</v>
      </c>
      <c r="BBL4" s="5" t="s">
        <v>6</v>
      </c>
      <c r="BBM4" s="5" t="s">
        <v>6</v>
      </c>
      <c r="BBN4" s="5" t="s">
        <v>6</v>
      </c>
      <c r="BBO4" s="5" t="s">
        <v>6</v>
      </c>
      <c r="BBP4" s="5" t="s">
        <v>6</v>
      </c>
      <c r="BBQ4" s="5" t="s">
        <v>6</v>
      </c>
      <c r="BBR4" s="5" t="s">
        <v>6</v>
      </c>
      <c r="BBS4" s="5" t="s">
        <v>6</v>
      </c>
      <c r="BBT4" s="5" t="s">
        <v>6</v>
      </c>
      <c r="BBU4" s="5" t="s">
        <v>6</v>
      </c>
      <c r="BBV4" s="5" t="s">
        <v>6</v>
      </c>
      <c r="BBW4" s="5" t="s">
        <v>6</v>
      </c>
      <c r="BBX4" s="5" t="s">
        <v>6</v>
      </c>
      <c r="BBY4" s="5" t="s">
        <v>6</v>
      </c>
      <c r="BBZ4" s="5" t="s">
        <v>6</v>
      </c>
      <c r="BCA4" s="5" t="s">
        <v>6</v>
      </c>
      <c r="BCB4" s="5" t="s">
        <v>6</v>
      </c>
      <c r="BCC4" s="5" t="s">
        <v>6</v>
      </c>
      <c r="BCD4" s="5" t="s">
        <v>6</v>
      </c>
      <c r="BCE4" s="5" t="s">
        <v>6</v>
      </c>
      <c r="BCF4" s="5" t="s">
        <v>6</v>
      </c>
      <c r="BCG4" s="5" t="s">
        <v>6</v>
      </c>
      <c r="BCH4" s="5" t="s">
        <v>6</v>
      </c>
      <c r="BCI4" s="5" t="s">
        <v>6</v>
      </c>
      <c r="BCJ4" s="5" t="s">
        <v>6</v>
      </c>
      <c r="BCK4" s="5" t="s">
        <v>6</v>
      </c>
      <c r="BCL4" s="5" t="s">
        <v>6</v>
      </c>
      <c r="BCM4" s="5" t="s">
        <v>6</v>
      </c>
      <c r="BCN4" s="5" t="s">
        <v>6</v>
      </c>
      <c r="BCO4" s="5" t="s">
        <v>6</v>
      </c>
      <c r="BCP4" s="5" t="s">
        <v>6</v>
      </c>
      <c r="BCQ4" s="5" t="s">
        <v>6</v>
      </c>
      <c r="BCR4" s="5" t="s">
        <v>6</v>
      </c>
      <c r="BCS4" s="5" t="s">
        <v>6</v>
      </c>
      <c r="BCT4" s="5" t="s">
        <v>6</v>
      </c>
      <c r="BCU4" s="5" t="s">
        <v>6</v>
      </c>
      <c r="BCV4" s="5" t="s">
        <v>6</v>
      </c>
      <c r="BCW4" s="5" t="s">
        <v>6</v>
      </c>
      <c r="BCX4" s="5" t="s">
        <v>6</v>
      </c>
      <c r="BCY4" s="5" t="s">
        <v>6</v>
      </c>
      <c r="BCZ4" s="5" t="s">
        <v>6</v>
      </c>
      <c r="BDA4" s="5" t="s">
        <v>6</v>
      </c>
      <c r="BDB4" s="5" t="s">
        <v>6</v>
      </c>
      <c r="BDC4" s="5" t="s">
        <v>6</v>
      </c>
      <c r="BDD4" s="5" t="s">
        <v>6</v>
      </c>
      <c r="BDE4" s="5" t="s">
        <v>6</v>
      </c>
      <c r="BDF4" s="5" t="s">
        <v>6</v>
      </c>
      <c r="BDG4" s="5" t="s">
        <v>6</v>
      </c>
      <c r="BDH4" s="5" t="s">
        <v>6</v>
      </c>
      <c r="BDI4" s="5" t="s">
        <v>6</v>
      </c>
      <c r="BDJ4" s="5" t="s">
        <v>6</v>
      </c>
      <c r="BDK4" s="5" t="s">
        <v>6</v>
      </c>
      <c r="BDL4" s="5" t="s">
        <v>6</v>
      </c>
      <c r="BDM4" s="5" t="s">
        <v>6</v>
      </c>
      <c r="BDN4" s="5" t="s">
        <v>6</v>
      </c>
      <c r="BDO4" s="5" t="s">
        <v>6</v>
      </c>
      <c r="BDP4" s="5" t="s">
        <v>6</v>
      </c>
      <c r="BDQ4" s="5" t="s">
        <v>6</v>
      </c>
      <c r="BDR4" s="5" t="s">
        <v>6</v>
      </c>
      <c r="BDS4" s="5" t="s">
        <v>6</v>
      </c>
      <c r="BDT4" s="5" t="s">
        <v>6</v>
      </c>
      <c r="BDU4" s="5" t="s">
        <v>6</v>
      </c>
      <c r="BDV4" s="5" t="s">
        <v>6</v>
      </c>
      <c r="BDW4" s="5" t="s">
        <v>6</v>
      </c>
      <c r="BDX4" s="5" t="s">
        <v>6</v>
      </c>
      <c r="BDY4" s="5" t="s">
        <v>6</v>
      </c>
      <c r="BDZ4" s="5" t="s">
        <v>6</v>
      </c>
      <c r="BEA4" s="5" t="s">
        <v>6</v>
      </c>
      <c r="BEB4" s="5" t="s">
        <v>6</v>
      </c>
      <c r="BEC4" s="5" t="s">
        <v>6</v>
      </c>
      <c r="BED4" s="5" t="s">
        <v>6</v>
      </c>
      <c r="BEE4" s="5" t="s">
        <v>6</v>
      </c>
      <c r="BEF4" s="5" t="s">
        <v>6</v>
      </c>
      <c r="BEG4" s="5" t="s">
        <v>6</v>
      </c>
      <c r="BEH4" s="5" t="s">
        <v>6</v>
      </c>
      <c r="BEI4" s="5" t="s">
        <v>6</v>
      </c>
      <c r="BEJ4" s="5" t="s">
        <v>6</v>
      </c>
      <c r="BEK4" s="5" t="s">
        <v>6</v>
      </c>
      <c r="BEL4" s="5" t="s">
        <v>6</v>
      </c>
      <c r="BEM4" s="5" t="s">
        <v>6</v>
      </c>
      <c r="BEN4" s="5" t="s">
        <v>6</v>
      </c>
      <c r="BEO4" s="5" t="s">
        <v>6</v>
      </c>
      <c r="BEP4" s="5" t="s">
        <v>6</v>
      </c>
      <c r="BEQ4" s="5" t="s">
        <v>6</v>
      </c>
      <c r="BER4" s="5" t="s">
        <v>6</v>
      </c>
      <c r="BES4" s="5" t="s">
        <v>6</v>
      </c>
      <c r="BET4" s="5" t="s">
        <v>6</v>
      </c>
      <c r="BEU4" s="5" t="s">
        <v>6</v>
      </c>
      <c r="BEV4" s="5" t="s">
        <v>6</v>
      </c>
      <c r="BEW4" s="5" t="s">
        <v>6</v>
      </c>
      <c r="BEX4" s="5" t="s">
        <v>6</v>
      </c>
      <c r="BEY4" s="5" t="s">
        <v>6</v>
      </c>
      <c r="BEZ4" s="5" t="s">
        <v>6</v>
      </c>
      <c r="BFA4" s="5" t="s">
        <v>6</v>
      </c>
      <c r="BFB4" s="5" t="s">
        <v>6</v>
      </c>
      <c r="BFC4" s="5" t="s">
        <v>6</v>
      </c>
      <c r="BFD4" s="5" t="s">
        <v>6</v>
      </c>
      <c r="BFE4" s="5" t="s">
        <v>6</v>
      </c>
      <c r="BFF4" s="5" t="s">
        <v>6</v>
      </c>
      <c r="BFG4" s="5" t="s">
        <v>6</v>
      </c>
      <c r="BFH4" s="5" t="s">
        <v>6</v>
      </c>
      <c r="BFI4" s="5" t="s">
        <v>6</v>
      </c>
      <c r="BFJ4" s="5" t="s">
        <v>6</v>
      </c>
      <c r="BFK4" s="5" t="s">
        <v>6</v>
      </c>
      <c r="BFL4" s="5" t="s">
        <v>6</v>
      </c>
      <c r="BFM4" s="5" t="s">
        <v>6</v>
      </c>
      <c r="BFN4" s="5" t="s">
        <v>6</v>
      </c>
      <c r="BFO4" s="5" t="s">
        <v>6</v>
      </c>
      <c r="BFP4" s="5" t="s">
        <v>6</v>
      </c>
      <c r="BFQ4" s="5" t="s">
        <v>6</v>
      </c>
      <c r="BFR4" s="5" t="s">
        <v>6</v>
      </c>
      <c r="BFS4" s="5" t="s">
        <v>6</v>
      </c>
      <c r="BFT4" s="5" t="s">
        <v>6</v>
      </c>
      <c r="BFU4" s="5" t="s">
        <v>6</v>
      </c>
      <c r="BFV4" s="5" t="s">
        <v>6</v>
      </c>
      <c r="BFW4" s="5" t="s">
        <v>6</v>
      </c>
      <c r="BFX4" s="5" t="s">
        <v>6</v>
      </c>
      <c r="BFY4" s="5" t="s">
        <v>6</v>
      </c>
      <c r="BFZ4" s="5" t="s">
        <v>6</v>
      </c>
      <c r="BGA4" s="5" t="s">
        <v>6</v>
      </c>
      <c r="BGB4" s="5" t="s">
        <v>6</v>
      </c>
      <c r="BGC4" s="5" t="s">
        <v>6</v>
      </c>
      <c r="BGD4" s="5" t="s">
        <v>6</v>
      </c>
      <c r="BGE4" s="5" t="s">
        <v>6</v>
      </c>
      <c r="BGF4" s="5" t="s">
        <v>6</v>
      </c>
      <c r="BGG4" s="5" t="s">
        <v>6</v>
      </c>
      <c r="BGH4" s="5" t="s">
        <v>6</v>
      </c>
      <c r="BGI4" s="5" t="s">
        <v>6</v>
      </c>
      <c r="BGJ4" s="5" t="s">
        <v>6</v>
      </c>
      <c r="BGK4" s="5" t="s">
        <v>6</v>
      </c>
      <c r="BGL4" s="5" t="s">
        <v>6</v>
      </c>
      <c r="BGM4" s="5" t="s">
        <v>6</v>
      </c>
      <c r="BGN4" s="5" t="s">
        <v>6</v>
      </c>
      <c r="BGO4" s="5" t="s">
        <v>6</v>
      </c>
      <c r="BGP4" s="5" t="s">
        <v>6</v>
      </c>
      <c r="BGQ4" s="5" t="s">
        <v>6</v>
      </c>
      <c r="BGR4" s="5" t="s">
        <v>6</v>
      </c>
      <c r="BGS4" s="5" t="s">
        <v>6</v>
      </c>
      <c r="BGT4" s="5" t="s">
        <v>6</v>
      </c>
      <c r="BGU4" s="5" t="s">
        <v>6</v>
      </c>
      <c r="BGV4" s="5" t="s">
        <v>6</v>
      </c>
      <c r="BGW4" s="5" t="s">
        <v>6</v>
      </c>
      <c r="BGX4" s="5" t="s">
        <v>6</v>
      </c>
      <c r="BGY4" s="5" t="s">
        <v>6</v>
      </c>
      <c r="BGZ4" s="5" t="s">
        <v>6</v>
      </c>
      <c r="BHA4" s="5" t="s">
        <v>6</v>
      </c>
      <c r="BHB4" s="5" t="s">
        <v>6</v>
      </c>
      <c r="BHC4" s="5" t="s">
        <v>6</v>
      </c>
      <c r="BHD4" s="5" t="s">
        <v>6</v>
      </c>
      <c r="BHE4" s="5" t="s">
        <v>6</v>
      </c>
      <c r="BHF4" s="5" t="s">
        <v>6</v>
      </c>
      <c r="BHG4" s="5" t="s">
        <v>6</v>
      </c>
      <c r="BHH4" s="5" t="s">
        <v>6</v>
      </c>
      <c r="BHI4" s="5" t="s">
        <v>6</v>
      </c>
      <c r="BHJ4" s="5" t="s">
        <v>6</v>
      </c>
      <c r="BHK4" s="5" t="s">
        <v>6</v>
      </c>
      <c r="BHL4" s="5" t="s">
        <v>6</v>
      </c>
      <c r="BHM4" s="5" t="s">
        <v>6</v>
      </c>
      <c r="BHN4" s="5" t="s">
        <v>6</v>
      </c>
      <c r="BHO4" s="5" t="s">
        <v>6</v>
      </c>
      <c r="BHP4" s="5" t="s">
        <v>6</v>
      </c>
      <c r="BHQ4" s="5" t="s">
        <v>6</v>
      </c>
      <c r="BHR4" s="5" t="s">
        <v>6</v>
      </c>
      <c r="BHS4" s="5" t="s">
        <v>6</v>
      </c>
      <c r="BHT4" s="5" t="s">
        <v>6</v>
      </c>
      <c r="BHU4" s="5" t="s">
        <v>6</v>
      </c>
      <c r="BHV4" s="5" t="s">
        <v>6</v>
      </c>
      <c r="BHW4" s="5" t="s">
        <v>6</v>
      </c>
      <c r="BHX4" s="5" t="s">
        <v>6</v>
      </c>
      <c r="BHY4" s="5" t="s">
        <v>6</v>
      </c>
      <c r="BHZ4" s="5" t="s">
        <v>6</v>
      </c>
      <c r="BIA4" s="5" t="s">
        <v>6</v>
      </c>
      <c r="BIB4" s="5" t="s">
        <v>6</v>
      </c>
      <c r="BIC4" s="5" t="s">
        <v>6</v>
      </c>
      <c r="BID4" s="5" t="s">
        <v>6</v>
      </c>
      <c r="BIE4" s="5" t="s">
        <v>6</v>
      </c>
      <c r="BIF4" s="5" t="s">
        <v>6</v>
      </c>
      <c r="BIG4" s="5" t="s">
        <v>6</v>
      </c>
      <c r="BIH4" s="5" t="s">
        <v>6</v>
      </c>
      <c r="BII4" s="5" t="s">
        <v>6</v>
      </c>
      <c r="BIJ4" s="5" t="s">
        <v>6</v>
      </c>
      <c r="BIK4" s="5" t="s">
        <v>6</v>
      </c>
      <c r="BIL4" s="5" t="s">
        <v>6</v>
      </c>
      <c r="BIM4" s="5" t="s">
        <v>6</v>
      </c>
      <c r="BIN4" s="5" t="s">
        <v>6</v>
      </c>
      <c r="BIO4" s="5" t="s">
        <v>6</v>
      </c>
      <c r="BIP4" s="5" t="s">
        <v>6</v>
      </c>
      <c r="BIQ4" s="5" t="s">
        <v>6</v>
      </c>
      <c r="BIR4" s="5" t="s">
        <v>6</v>
      </c>
      <c r="BIS4" s="5" t="s">
        <v>6</v>
      </c>
      <c r="BIT4" s="5" t="s">
        <v>6</v>
      </c>
      <c r="BIU4" s="5" t="s">
        <v>6</v>
      </c>
      <c r="BIV4" s="5" t="s">
        <v>6</v>
      </c>
      <c r="BIW4" s="5" t="s">
        <v>6</v>
      </c>
      <c r="BIX4" s="5" t="s">
        <v>6</v>
      </c>
      <c r="BIY4" s="5" t="s">
        <v>6</v>
      </c>
      <c r="BIZ4" s="5" t="s">
        <v>6</v>
      </c>
      <c r="BJA4" s="5" t="s">
        <v>6</v>
      </c>
      <c r="BJB4" s="5" t="s">
        <v>6</v>
      </c>
      <c r="BJC4" s="5" t="s">
        <v>6</v>
      </c>
      <c r="BJD4" s="5" t="s">
        <v>6</v>
      </c>
      <c r="BJE4" s="5" t="s">
        <v>6</v>
      </c>
      <c r="BJF4" s="5" t="s">
        <v>6</v>
      </c>
      <c r="BJG4" s="5" t="s">
        <v>6</v>
      </c>
      <c r="BJH4" s="5" t="s">
        <v>6</v>
      </c>
      <c r="BJI4" s="5" t="s">
        <v>6</v>
      </c>
      <c r="BJJ4" s="5" t="s">
        <v>6</v>
      </c>
      <c r="BJK4" s="5" t="s">
        <v>6</v>
      </c>
      <c r="BJL4" s="5" t="s">
        <v>6</v>
      </c>
      <c r="BJM4" s="5" t="s">
        <v>6</v>
      </c>
      <c r="BJN4" s="5" t="s">
        <v>6</v>
      </c>
      <c r="BJO4" s="5" t="s">
        <v>6</v>
      </c>
      <c r="BJP4" s="5" t="s">
        <v>6</v>
      </c>
      <c r="BJQ4" s="5" t="s">
        <v>6</v>
      </c>
      <c r="BJR4" s="5" t="s">
        <v>6</v>
      </c>
      <c r="BJS4" s="5" t="s">
        <v>6</v>
      </c>
      <c r="BJT4" s="5" t="s">
        <v>6</v>
      </c>
      <c r="BJU4" s="5" t="s">
        <v>6</v>
      </c>
      <c r="BJV4" s="5" t="s">
        <v>6</v>
      </c>
      <c r="BJW4" s="5" t="s">
        <v>6</v>
      </c>
      <c r="BJX4" s="5" t="s">
        <v>6</v>
      </c>
      <c r="BJY4" s="5" t="s">
        <v>6</v>
      </c>
      <c r="BJZ4" s="5" t="s">
        <v>6</v>
      </c>
      <c r="BKA4" s="5" t="s">
        <v>6</v>
      </c>
      <c r="BKB4" s="5" t="s">
        <v>6</v>
      </c>
      <c r="BKC4" s="5" t="s">
        <v>6</v>
      </c>
      <c r="BKD4" s="5" t="s">
        <v>6</v>
      </c>
      <c r="BKE4" s="5" t="s">
        <v>6</v>
      </c>
      <c r="BKF4" s="5" t="s">
        <v>6</v>
      </c>
      <c r="BKG4" s="5" t="s">
        <v>6</v>
      </c>
      <c r="BKH4" s="5" t="s">
        <v>6</v>
      </c>
      <c r="BKI4" s="5" t="s">
        <v>6</v>
      </c>
      <c r="BKJ4" s="5" t="s">
        <v>6</v>
      </c>
      <c r="BKK4" s="5" t="s">
        <v>6</v>
      </c>
      <c r="BKL4" s="5" t="s">
        <v>6</v>
      </c>
      <c r="BKM4" s="5" t="s">
        <v>6</v>
      </c>
      <c r="BKN4" s="5" t="s">
        <v>6</v>
      </c>
      <c r="BKO4" s="5" t="s">
        <v>6</v>
      </c>
      <c r="BKP4" s="5" t="s">
        <v>6</v>
      </c>
      <c r="BKQ4" s="5" t="s">
        <v>6</v>
      </c>
      <c r="BKR4" s="5" t="s">
        <v>6</v>
      </c>
      <c r="BKS4" s="5" t="s">
        <v>6</v>
      </c>
      <c r="BKT4" s="5" t="s">
        <v>6</v>
      </c>
      <c r="BKU4" s="5" t="s">
        <v>6</v>
      </c>
      <c r="BKV4" s="5" t="s">
        <v>6</v>
      </c>
      <c r="BKW4" s="5" t="s">
        <v>6</v>
      </c>
      <c r="BKX4" s="5" t="s">
        <v>6</v>
      </c>
      <c r="BKY4" s="5" t="s">
        <v>6</v>
      </c>
      <c r="BKZ4" s="5" t="s">
        <v>6</v>
      </c>
      <c r="BLA4" s="5" t="s">
        <v>6</v>
      </c>
      <c r="BLB4" s="5" t="s">
        <v>6</v>
      </c>
      <c r="BLC4" s="5" t="s">
        <v>6</v>
      </c>
      <c r="BLD4" s="5" t="s">
        <v>6</v>
      </c>
      <c r="BLE4" s="5" t="s">
        <v>6</v>
      </c>
      <c r="BLF4" s="5" t="s">
        <v>6</v>
      </c>
      <c r="BLG4" s="5" t="s">
        <v>6</v>
      </c>
      <c r="BLH4" s="5" t="s">
        <v>6</v>
      </c>
      <c r="BLI4" s="5" t="s">
        <v>6</v>
      </c>
      <c r="BLJ4" s="5" t="s">
        <v>6</v>
      </c>
      <c r="BLK4" s="5" t="s">
        <v>6</v>
      </c>
      <c r="BLL4" s="5" t="s">
        <v>6</v>
      </c>
      <c r="BLM4" s="5" t="s">
        <v>6</v>
      </c>
      <c r="BLN4" s="5" t="s">
        <v>6</v>
      </c>
      <c r="BLO4" s="5" t="s">
        <v>6</v>
      </c>
      <c r="BLP4" s="5" t="s">
        <v>6</v>
      </c>
      <c r="BLQ4" s="5" t="s">
        <v>6</v>
      </c>
      <c r="BLR4" s="5" t="s">
        <v>6</v>
      </c>
      <c r="BLS4" s="5" t="s">
        <v>6</v>
      </c>
      <c r="BLT4" s="5" t="s">
        <v>6</v>
      </c>
      <c r="BLU4" s="5" t="s">
        <v>6</v>
      </c>
      <c r="BLV4" s="5" t="s">
        <v>6</v>
      </c>
      <c r="BLW4" s="5" t="s">
        <v>6</v>
      </c>
      <c r="BLX4" s="5" t="s">
        <v>6</v>
      </c>
      <c r="BLY4" s="5" t="s">
        <v>6</v>
      </c>
      <c r="BLZ4" s="5" t="s">
        <v>6</v>
      </c>
      <c r="BMA4" s="5" t="s">
        <v>6</v>
      </c>
      <c r="BMB4" s="5" t="s">
        <v>6</v>
      </c>
      <c r="BMC4" s="5" t="s">
        <v>6</v>
      </c>
      <c r="BMD4" s="5" t="s">
        <v>6</v>
      </c>
      <c r="BME4" s="5" t="s">
        <v>6</v>
      </c>
      <c r="BMF4" s="5" t="s">
        <v>6</v>
      </c>
      <c r="BMG4" s="5" t="s">
        <v>6</v>
      </c>
      <c r="BMH4" s="5" t="s">
        <v>6</v>
      </c>
      <c r="BMI4" s="5" t="s">
        <v>6</v>
      </c>
      <c r="BMJ4" s="5" t="s">
        <v>6</v>
      </c>
      <c r="BMK4" s="5" t="s">
        <v>6</v>
      </c>
      <c r="BML4" s="5" t="s">
        <v>6</v>
      </c>
      <c r="BMM4" s="5" t="s">
        <v>6</v>
      </c>
      <c r="BMN4" s="5" t="s">
        <v>6</v>
      </c>
      <c r="BMO4" s="5" t="s">
        <v>6</v>
      </c>
      <c r="BMP4" s="5" t="s">
        <v>6</v>
      </c>
      <c r="BMQ4" s="5" t="s">
        <v>6</v>
      </c>
      <c r="BMR4" s="5" t="s">
        <v>6</v>
      </c>
      <c r="BMS4" s="5" t="s">
        <v>6</v>
      </c>
      <c r="BMT4" s="5" t="s">
        <v>6</v>
      </c>
      <c r="BMU4" s="5" t="s">
        <v>6</v>
      </c>
      <c r="BMV4" s="5" t="s">
        <v>6</v>
      </c>
      <c r="BMW4" s="5" t="s">
        <v>6</v>
      </c>
      <c r="BMX4" s="5" t="s">
        <v>6</v>
      </c>
      <c r="BMY4" s="5" t="s">
        <v>6</v>
      </c>
      <c r="BMZ4" s="5" t="s">
        <v>6</v>
      </c>
      <c r="BNA4" s="5" t="s">
        <v>6</v>
      </c>
      <c r="BNB4" s="5" t="s">
        <v>6</v>
      </c>
      <c r="BNC4" s="5" t="s">
        <v>6</v>
      </c>
      <c r="BND4" s="5" t="s">
        <v>6</v>
      </c>
      <c r="BNE4" s="5" t="s">
        <v>6</v>
      </c>
      <c r="BNF4" s="5" t="s">
        <v>6</v>
      </c>
      <c r="BNG4" s="5" t="s">
        <v>6</v>
      </c>
      <c r="BNH4" s="5" t="s">
        <v>6</v>
      </c>
      <c r="BNI4" s="5" t="s">
        <v>6</v>
      </c>
      <c r="BNJ4" s="5" t="s">
        <v>6</v>
      </c>
      <c r="BNK4" s="5" t="s">
        <v>6</v>
      </c>
      <c r="BNL4" s="5" t="s">
        <v>6</v>
      </c>
      <c r="BNM4" s="5" t="s">
        <v>6</v>
      </c>
      <c r="BNN4" s="5" t="s">
        <v>6</v>
      </c>
      <c r="BNO4" s="5" t="s">
        <v>6</v>
      </c>
      <c r="BNP4" s="5" t="s">
        <v>6</v>
      </c>
      <c r="BNQ4" s="5" t="s">
        <v>6</v>
      </c>
      <c r="BNR4" s="5" t="s">
        <v>6</v>
      </c>
      <c r="BNS4" s="5" t="s">
        <v>6</v>
      </c>
      <c r="BNT4" s="5" t="s">
        <v>6</v>
      </c>
      <c r="BNU4" s="5" t="s">
        <v>6</v>
      </c>
      <c r="BNV4" s="5" t="s">
        <v>6</v>
      </c>
      <c r="BNW4" s="5" t="s">
        <v>6</v>
      </c>
      <c r="BNX4" s="5" t="s">
        <v>6</v>
      </c>
      <c r="BNY4" s="5" t="s">
        <v>6</v>
      </c>
      <c r="BNZ4" s="5" t="s">
        <v>6</v>
      </c>
      <c r="BOA4" s="5" t="s">
        <v>6</v>
      </c>
      <c r="BOB4" s="5" t="s">
        <v>6</v>
      </c>
      <c r="BOC4" s="5" t="s">
        <v>6</v>
      </c>
      <c r="BOD4" s="5" t="s">
        <v>6</v>
      </c>
      <c r="BOE4" s="5" t="s">
        <v>6</v>
      </c>
      <c r="BOF4" s="5" t="s">
        <v>6</v>
      </c>
      <c r="BOG4" s="5" t="s">
        <v>6</v>
      </c>
      <c r="BOH4" s="5" t="s">
        <v>6</v>
      </c>
      <c r="BOI4" s="5" t="s">
        <v>6</v>
      </c>
      <c r="BOJ4" s="5" t="s">
        <v>6</v>
      </c>
      <c r="BOK4" s="5" t="s">
        <v>6</v>
      </c>
      <c r="BOL4" s="5" t="s">
        <v>6</v>
      </c>
      <c r="BOM4" s="5" t="s">
        <v>6</v>
      </c>
      <c r="BON4" s="5" t="s">
        <v>6</v>
      </c>
      <c r="BOO4" s="5" t="s">
        <v>6</v>
      </c>
      <c r="BOP4" s="5" t="s">
        <v>6</v>
      </c>
      <c r="BOQ4" s="5" t="s">
        <v>6</v>
      </c>
      <c r="BOR4" s="5" t="s">
        <v>6</v>
      </c>
      <c r="BOS4" s="5" t="s">
        <v>6</v>
      </c>
      <c r="BOT4" s="5" t="s">
        <v>6</v>
      </c>
      <c r="BOU4" s="5" t="s">
        <v>6</v>
      </c>
      <c r="BOV4" s="5" t="s">
        <v>6</v>
      </c>
      <c r="BOW4" s="5" t="s">
        <v>6</v>
      </c>
      <c r="BOX4" s="5" t="s">
        <v>6</v>
      </c>
      <c r="BOY4" s="5" t="s">
        <v>6</v>
      </c>
      <c r="BOZ4" s="5" t="s">
        <v>6</v>
      </c>
      <c r="BPA4" s="5" t="s">
        <v>6</v>
      </c>
      <c r="BPB4" s="5" t="s">
        <v>6</v>
      </c>
      <c r="BPC4" s="5" t="s">
        <v>6</v>
      </c>
      <c r="BPD4" s="5" t="s">
        <v>6</v>
      </c>
      <c r="BPE4" s="5" t="s">
        <v>6</v>
      </c>
      <c r="BPF4" s="5" t="s">
        <v>6</v>
      </c>
      <c r="BPG4" s="5" t="s">
        <v>6</v>
      </c>
      <c r="BPH4" s="5" t="s">
        <v>6</v>
      </c>
      <c r="BPI4" s="5" t="s">
        <v>6</v>
      </c>
      <c r="BPJ4" s="5" t="s">
        <v>6</v>
      </c>
      <c r="BPK4" s="5" t="s">
        <v>6</v>
      </c>
      <c r="BPL4" s="5" t="s">
        <v>6</v>
      </c>
      <c r="BPM4" s="5" t="s">
        <v>6</v>
      </c>
      <c r="BPN4" s="5" t="s">
        <v>6</v>
      </c>
      <c r="BPO4" s="5" t="s">
        <v>6</v>
      </c>
      <c r="BPP4" s="5" t="s">
        <v>6</v>
      </c>
      <c r="BPQ4" s="5" t="s">
        <v>6</v>
      </c>
      <c r="BPR4" s="5" t="s">
        <v>6</v>
      </c>
      <c r="BPS4" s="5" t="s">
        <v>6</v>
      </c>
      <c r="BPT4" s="5" t="s">
        <v>6</v>
      </c>
      <c r="BPU4" s="5" t="s">
        <v>6</v>
      </c>
      <c r="BPV4" s="5" t="s">
        <v>6</v>
      </c>
      <c r="BPW4" s="5" t="s">
        <v>6</v>
      </c>
      <c r="BPX4" s="5" t="s">
        <v>6</v>
      </c>
      <c r="BPY4" s="5" t="s">
        <v>6</v>
      </c>
      <c r="BPZ4" s="5" t="s">
        <v>6</v>
      </c>
      <c r="BQA4" s="5" t="s">
        <v>6</v>
      </c>
      <c r="BQB4" s="5" t="s">
        <v>6</v>
      </c>
      <c r="BQC4" s="5" t="s">
        <v>6</v>
      </c>
      <c r="BQD4" s="5" t="s">
        <v>6</v>
      </c>
      <c r="BQE4" s="5" t="s">
        <v>6</v>
      </c>
      <c r="BQF4" s="5" t="s">
        <v>6</v>
      </c>
      <c r="BQG4" s="5" t="s">
        <v>6</v>
      </c>
      <c r="BQH4" s="5" t="s">
        <v>6</v>
      </c>
      <c r="BQI4" s="5" t="s">
        <v>6</v>
      </c>
      <c r="BQJ4" s="5" t="s">
        <v>6</v>
      </c>
      <c r="BQK4" s="5" t="s">
        <v>6</v>
      </c>
      <c r="BQL4" s="5" t="s">
        <v>6</v>
      </c>
      <c r="BQM4" s="5" t="s">
        <v>6</v>
      </c>
      <c r="BQN4" s="5" t="s">
        <v>6</v>
      </c>
      <c r="BQO4" s="5" t="s">
        <v>6</v>
      </c>
      <c r="BQP4" s="5" t="s">
        <v>6</v>
      </c>
      <c r="BQQ4" s="5" t="s">
        <v>6</v>
      </c>
      <c r="BQR4" s="5" t="s">
        <v>6</v>
      </c>
      <c r="BQS4" s="5" t="s">
        <v>6</v>
      </c>
      <c r="BQT4" s="5" t="s">
        <v>6</v>
      </c>
      <c r="BQU4" s="5" t="s">
        <v>6</v>
      </c>
      <c r="BQV4" s="5" t="s">
        <v>6</v>
      </c>
      <c r="BQW4" s="5" t="s">
        <v>6</v>
      </c>
      <c r="BQX4" s="5" t="s">
        <v>6</v>
      </c>
      <c r="BQY4" s="5" t="s">
        <v>6</v>
      </c>
      <c r="BQZ4" s="5" t="s">
        <v>6</v>
      </c>
      <c r="BRA4" s="5" t="s">
        <v>6</v>
      </c>
      <c r="BRB4" s="5" t="s">
        <v>6</v>
      </c>
      <c r="BRC4" s="5" t="s">
        <v>6</v>
      </c>
      <c r="BRD4" s="5" t="s">
        <v>6</v>
      </c>
      <c r="BRE4" s="5" t="s">
        <v>6</v>
      </c>
      <c r="BRF4" s="5" t="s">
        <v>6</v>
      </c>
      <c r="BRG4" s="5" t="s">
        <v>6</v>
      </c>
      <c r="BRH4" s="5" t="s">
        <v>6</v>
      </c>
      <c r="BRI4" s="5" t="s">
        <v>6</v>
      </c>
      <c r="BRJ4" s="5" t="s">
        <v>6</v>
      </c>
      <c r="BRK4" s="5" t="s">
        <v>6</v>
      </c>
      <c r="BRL4" s="5" t="s">
        <v>6</v>
      </c>
      <c r="BRM4" s="5" t="s">
        <v>6</v>
      </c>
      <c r="BRN4" s="5" t="s">
        <v>6</v>
      </c>
      <c r="BRO4" s="5" t="s">
        <v>6</v>
      </c>
      <c r="BRP4" s="5" t="s">
        <v>6</v>
      </c>
      <c r="BRQ4" s="5" t="s">
        <v>6</v>
      </c>
      <c r="BRR4" s="5" t="s">
        <v>6</v>
      </c>
      <c r="BRS4" s="5" t="s">
        <v>6</v>
      </c>
      <c r="BRT4" s="5" t="s">
        <v>6</v>
      </c>
      <c r="BRU4" s="5" t="s">
        <v>6</v>
      </c>
      <c r="BRV4" s="5" t="s">
        <v>6</v>
      </c>
      <c r="BRW4" s="5" t="s">
        <v>6</v>
      </c>
      <c r="BRX4" s="5" t="s">
        <v>6</v>
      </c>
      <c r="BRY4" s="5" t="s">
        <v>6</v>
      </c>
      <c r="BRZ4" s="5" t="s">
        <v>6</v>
      </c>
      <c r="BSA4" s="5" t="s">
        <v>6</v>
      </c>
      <c r="BSB4" s="5" t="s">
        <v>6</v>
      </c>
      <c r="BSC4" s="5" t="s">
        <v>6</v>
      </c>
      <c r="BSD4" s="5" t="s">
        <v>6</v>
      </c>
      <c r="BSE4" s="5" t="s">
        <v>6</v>
      </c>
      <c r="BSF4" s="5" t="s">
        <v>6</v>
      </c>
      <c r="BSG4" s="5" t="s">
        <v>6</v>
      </c>
      <c r="BSH4" s="5" t="s">
        <v>6</v>
      </c>
      <c r="BSI4" s="5" t="s">
        <v>6</v>
      </c>
      <c r="BSJ4" s="5" t="s">
        <v>6</v>
      </c>
      <c r="BSK4" s="5" t="s">
        <v>6</v>
      </c>
      <c r="BSL4" s="5" t="s">
        <v>6</v>
      </c>
      <c r="BSM4" s="5" t="s">
        <v>6</v>
      </c>
      <c r="BSN4" s="5" t="s">
        <v>6</v>
      </c>
      <c r="BSO4" s="5" t="s">
        <v>6</v>
      </c>
      <c r="BSP4" s="5" t="s">
        <v>6</v>
      </c>
      <c r="BSQ4" s="5" t="s">
        <v>6</v>
      </c>
      <c r="BSR4" s="5" t="s">
        <v>6</v>
      </c>
      <c r="BSS4" s="5" t="s">
        <v>6</v>
      </c>
      <c r="BST4" s="5" t="s">
        <v>6</v>
      </c>
      <c r="BSU4" s="5" t="s">
        <v>6</v>
      </c>
      <c r="BSV4" s="5" t="s">
        <v>6</v>
      </c>
      <c r="BSW4" s="5" t="s">
        <v>6</v>
      </c>
      <c r="BSX4" s="5" t="s">
        <v>6</v>
      </c>
      <c r="BSY4" s="5" t="s">
        <v>6</v>
      </c>
      <c r="BSZ4" s="5" t="s">
        <v>6</v>
      </c>
      <c r="BTA4" s="5" t="s">
        <v>6</v>
      </c>
      <c r="BTB4" s="5" t="s">
        <v>6</v>
      </c>
      <c r="BTC4" s="5" t="s">
        <v>6</v>
      </c>
      <c r="BTD4" s="5" t="s">
        <v>6</v>
      </c>
      <c r="BTE4" s="5" t="s">
        <v>6</v>
      </c>
      <c r="BTF4" s="5" t="s">
        <v>6</v>
      </c>
      <c r="BTG4" s="5" t="s">
        <v>6</v>
      </c>
      <c r="BTH4" s="5" t="s">
        <v>6</v>
      </c>
      <c r="BTI4" s="5" t="s">
        <v>6</v>
      </c>
      <c r="BTJ4" s="5" t="s">
        <v>6</v>
      </c>
      <c r="BTK4" s="5" t="s">
        <v>6</v>
      </c>
      <c r="BTL4" s="5" t="s">
        <v>6</v>
      </c>
      <c r="BTM4" s="5" t="s">
        <v>6</v>
      </c>
      <c r="BTN4" s="5" t="s">
        <v>6</v>
      </c>
      <c r="BTO4" s="5" t="s">
        <v>6</v>
      </c>
      <c r="BTP4" s="5" t="s">
        <v>6</v>
      </c>
      <c r="BTQ4" s="5" t="s">
        <v>6</v>
      </c>
      <c r="BTR4" s="5" t="s">
        <v>6</v>
      </c>
      <c r="BTS4" s="5" t="s">
        <v>6</v>
      </c>
      <c r="BTT4" s="5" t="s">
        <v>6</v>
      </c>
      <c r="BTU4" s="5" t="s">
        <v>6</v>
      </c>
      <c r="BTV4" s="5" t="s">
        <v>6</v>
      </c>
      <c r="BTW4" s="5" t="s">
        <v>6</v>
      </c>
      <c r="BTX4" s="5" t="s">
        <v>6</v>
      </c>
      <c r="BTY4" s="5" t="s">
        <v>6</v>
      </c>
      <c r="BTZ4" s="5" t="s">
        <v>6</v>
      </c>
      <c r="BUA4" s="5" t="s">
        <v>6</v>
      </c>
      <c r="BUB4" s="5" t="s">
        <v>6</v>
      </c>
      <c r="BUC4" s="5" t="s">
        <v>6</v>
      </c>
      <c r="BUD4" s="5" t="s">
        <v>6</v>
      </c>
      <c r="BUE4" s="5" t="s">
        <v>6</v>
      </c>
      <c r="BUF4" s="5" t="s">
        <v>6</v>
      </c>
      <c r="BUG4" s="5" t="s">
        <v>6</v>
      </c>
      <c r="BUH4" s="5" t="s">
        <v>6</v>
      </c>
      <c r="BUI4" s="5" t="s">
        <v>6</v>
      </c>
      <c r="BUJ4" s="5" t="s">
        <v>6</v>
      </c>
      <c r="BUK4" s="5" t="s">
        <v>6</v>
      </c>
      <c r="BUL4" s="5" t="s">
        <v>6</v>
      </c>
      <c r="BUM4" s="5" t="s">
        <v>6</v>
      </c>
      <c r="BUN4" s="5" t="s">
        <v>6</v>
      </c>
      <c r="BUO4" s="5" t="s">
        <v>6</v>
      </c>
      <c r="BUP4" s="5" t="s">
        <v>6</v>
      </c>
      <c r="BUQ4" s="5" t="s">
        <v>6</v>
      </c>
      <c r="BUR4" s="5" t="s">
        <v>6</v>
      </c>
      <c r="BUS4" s="5" t="s">
        <v>6</v>
      </c>
      <c r="BUT4" s="5" t="s">
        <v>6</v>
      </c>
      <c r="BUU4" s="5" t="s">
        <v>6</v>
      </c>
      <c r="BUV4" s="5" t="s">
        <v>6</v>
      </c>
      <c r="BUW4" s="5" t="s">
        <v>6</v>
      </c>
      <c r="BUX4" s="5" t="s">
        <v>6</v>
      </c>
      <c r="BUY4" s="5" t="s">
        <v>6</v>
      </c>
      <c r="BUZ4" s="5" t="s">
        <v>6</v>
      </c>
      <c r="BVA4" s="5" t="s">
        <v>6</v>
      </c>
      <c r="BVB4" s="5" t="s">
        <v>6</v>
      </c>
      <c r="BVC4" s="5" t="s">
        <v>6</v>
      </c>
      <c r="BVD4" s="5" t="s">
        <v>6</v>
      </c>
      <c r="BVE4" s="5" t="s">
        <v>6</v>
      </c>
      <c r="BVF4" s="5" t="s">
        <v>6</v>
      </c>
      <c r="BVG4" s="5" t="s">
        <v>6</v>
      </c>
      <c r="BVH4" s="5" t="s">
        <v>6</v>
      </c>
      <c r="BVI4" s="5" t="s">
        <v>6</v>
      </c>
      <c r="BVJ4" s="5" t="s">
        <v>6</v>
      </c>
      <c r="BVK4" s="5" t="s">
        <v>6</v>
      </c>
      <c r="BVL4" s="5" t="s">
        <v>6</v>
      </c>
      <c r="BVM4" s="5" t="s">
        <v>6</v>
      </c>
      <c r="BVN4" s="5" t="s">
        <v>6</v>
      </c>
      <c r="BVO4" s="5" t="s">
        <v>6</v>
      </c>
      <c r="BVP4" s="5" t="s">
        <v>6</v>
      </c>
      <c r="BVQ4" s="5" t="s">
        <v>6</v>
      </c>
      <c r="BVR4" s="5" t="s">
        <v>6</v>
      </c>
      <c r="BVS4" s="5" t="s">
        <v>6</v>
      </c>
      <c r="BVT4" s="5" t="s">
        <v>6</v>
      </c>
      <c r="BVU4" s="5" t="s">
        <v>6</v>
      </c>
      <c r="BVV4" s="5" t="s">
        <v>6</v>
      </c>
      <c r="BVW4" s="5" t="s">
        <v>6</v>
      </c>
      <c r="BVX4" s="5" t="s">
        <v>6</v>
      </c>
      <c r="BVY4" s="5" t="s">
        <v>6</v>
      </c>
      <c r="BVZ4" s="5" t="s">
        <v>6</v>
      </c>
      <c r="BWA4" s="5" t="s">
        <v>6</v>
      </c>
      <c r="BWB4" s="5" t="s">
        <v>6</v>
      </c>
      <c r="BWC4" s="5" t="s">
        <v>6</v>
      </c>
      <c r="BWD4" s="5" t="s">
        <v>6</v>
      </c>
      <c r="BWE4" s="5" t="s">
        <v>6</v>
      </c>
      <c r="BWF4" s="5" t="s">
        <v>6</v>
      </c>
      <c r="BWG4" s="5" t="s">
        <v>6</v>
      </c>
      <c r="BWH4" s="5" t="s">
        <v>6</v>
      </c>
      <c r="BWI4" s="5" t="s">
        <v>6</v>
      </c>
      <c r="BWJ4" s="5" t="s">
        <v>6</v>
      </c>
      <c r="BWK4" s="5" t="s">
        <v>6</v>
      </c>
      <c r="BWL4" s="5" t="s">
        <v>6</v>
      </c>
      <c r="BWM4" s="5" t="s">
        <v>6</v>
      </c>
      <c r="BWN4" s="5" t="s">
        <v>6</v>
      </c>
      <c r="BWO4" s="5" t="s">
        <v>6</v>
      </c>
      <c r="BWP4" s="5" t="s">
        <v>6</v>
      </c>
      <c r="BWQ4" s="5" t="s">
        <v>6</v>
      </c>
      <c r="BWR4" s="5" t="s">
        <v>6</v>
      </c>
      <c r="BWS4" s="5" t="s">
        <v>6</v>
      </c>
      <c r="BWT4" s="5" t="s">
        <v>6</v>
      </c>
      <c r="BWU4" s="5" t="s">
        <v>6</v>
      </c>
      <c r="BWV4" s="5" t="s">
        <v>6</v>
      </c>
      <c r="BWW4" s="5" t="s">
        <v>6</v>
      </c>
      <c r="BWX4" s="5" t="s">
        <v>6</v>
      </c>
      <c r="BWY4" s="5" t="s">
        <v>6</v>
      </c>
      <c r="BWZ4" s="5" t="s">
        <v>6</v>
      </c>
      <c r="BXA4" s="5" t="s">
        <v>6</v>
      </c>
      <c r="BXB4" s="5" t="s">
        <v>6</v>
      </c>
      <c r="BXC4" s="5" t="s">
        <v>6</v>
      </c>
      <c r="BXD4" s="5" t="s">
        <v>6</v>
      </c>
      <c r="BXE4" s="5" t="s">
        <v>6</v>
      </c>
      <c r="BXF4" s="5" t="s">
        <v>6</v>
      </c>
      <c r="BXG4" s="5" t="s">
        <v>6</v>
      </c>
      <c r="BXH4" s="5" t="s">
        <v>6</v>
      </c>
      <c r="BXI4" s="5" t="s">
        <v>6</v>
      </c>
      <c r="BXJ4" s="5" t="s">
        <v>6</v>
      </c>
      <c r="BXK4" s="5" t="s">
        <v>6</v>
      </c>
      <c r="BXL4" s="5" t="s">
        <v>6</v>
      </c>
      <c r="BXM4" s="5" t="s">
        <v>6</v>
      </c>
      <c r="BXN4" s="5" t="s">
        <v>6</v>
      </c>
      <c r="BXO4" s="5" t="s">
        <v>6</v>
      </c>
      <c r="BXP4" s="5" t="s">
        <v>6</v>
      </c>
      <c r="BXQ4" s="5" t="s">
        <v>6</v>
      </c>
      <c r="BXR4" s="5" t="s">
        <v>6</v>
      </c>
      <c r="BXS4" s="5" t="s">
        <v>6</v>
      </c>
      <c r="BXT4" s="5" t="s">
        <v>6</v>
      </c>
      <c r="BXU4" s="5" t="s">
        <v>6</v>
      </c>
      <c r="BXV4" s="5" t="s">
        <v>6</v>
      </c>
      <c r="BXW4" s="5" t="s">
        <v>6</v>
      </c>
      <c r="BXX4" s="5" t="s">
        <v>6</v>
      </c>
      <c r="BXY4" s="5" t="s">
        <v>6</v>
      </c>
      <c r="BXZ4" s="5" t="s">
        <v>6</v>
      </c>
      <c r="BYA4" s="5" t="s">
        <v>6</v>
      </c>
      <c r="BYB4" s="5" t="s">
        <v>6</v>
      </c>
      <c r="BYC4" s="5" t="s">
        <v>6</v>
      </c>
      <c r="BYD4" s="5" t="s">
        <v>6</v>
      </c>
      <c r="BYE4" s="5" t="s">
        <v>6</v>
      </c>
      <c r="BYF4" s="5" t="s">
        <v>6</v>
      </c>
      <c r="BYG4" s="5" t="s">
        <v>6</v>
      </c>
      <c r="BYH4" s="5" t="s">
        <v>6</v>
      </c>
      <c r="BYI4" s="5" t="s">
        <v>6</v>
      </c>
      <c r="BYJ4" s="5" t="s">
        <v>6</v>
      </c>
      <c r="BYK4" s="5" t="s">
        <v>6</v>
      </c>
      <c r="BYL4" s="5" t="s">
        <v>6</v>
      </c>
      <c r="BYM4" s="5" t="s">
        <v>6</v>
      </c>
      <c r="BYN4" s="5" t="s">
        <v>6</v>
      </c>
      <c r="BYO4" s="5" t="s">
        <v>6</v>
      </c>
      <c r="BYP4" s="5" t="s">
        <v>6</v>
      </c>
      <c r="BYQ4" s="5" t="s">
        <v>6</v>
      </c>
      <c r="BYR4" s="5" t="s">
        <v>6</v>
      </c>
      <c r="BYS4" s="5" t="s">
        <v>6</v>
      </c>
      <c r="BYT4" s="5" t="s">
        <v>6</v>
      </c>
      <c r="BYU4" s="5" t="s">
        <v>6</v>
      </c>
      <c r="BYV4" s="5" t="s">
        <v>6</v>
      </c>
      <c r="BYW4" s="5" t="s">
        <v>6</v>
      </c>
      <c r="BYX4" s="5" t="s">
        <v>6</v>
      </c>
      <c r="BYY4" s="5" t="s">
        <v>6</v>
      </c>
      <c r="BYZ4" s="5" t="s">
        <v>6</v>
      </c>
      <c r="BZA4" s="5" t="s">
        <v>6</v>
      </c>
      <c r="BZB4" s="5" t="s">
        <v>6</v>
      </c>
      <c r="BZC4" s="5" t="s">
        <v>6</v>
      </c>
      <c r="BZD4" s="5" t="s">
        <v>6</v>
      </c>
      <c r="BZE4" s="5" t="s">
        <v>6</v>
      </c>
      <c r="BZF4" s="5" t="s">
        <v>6</v>
      </c>
      <c r="BZG4" s="5" t="s">
        <v>6</v>
      </c>
      <c r="BZH4" s="5" t="s">
        <v>6</v>
      </c>
      <c r="BZI4" s="5" t="s">
        <v>6</v>
      </c>
      <c r="BZJ4" s="5" t="s">
        <v>6</v>
      </c>
      <c r="BZK4" s="5" t="s">
        <v>6</v>
      </c>
      <c r="BZL4" s="5" t="s">
        <v>6</v>
      </c>
      <c r="BZM4" s="5" t="s">
        <v>6</v>
      </c>
      <c r="BZN4" s="5" t="s">
        <v>6</v>
      </c>
      <c r="BZO4" s="5" t="s">
        <v>6</v>
      </c>
      <c r="BZP4" s="5" t="s">
        <v>6</v>
      </c>
      <c r="BZQ4" s="5" t="s">
        <v>6</v>
      </c>
      <c r="BZR4" s="5" t="s">
        <v>6</v>
      </c>
      <c r="BZS4" s="5" t="s">
        <v>6</v>
      </c>
      <c r="BZT4" s="5" t="s">
        <v>6</v>
      </c>
      <c r="BZU4" s="5" t="s">
        <v>6</v>
      </c>
      <c r="BZV4" s="5" t="s">
        <v>6</v>
      </c>
      <c r="BZW4" s="5" t="s">
        <v>6</v>
      </c>
      <c r="BZX4" s="5" t="s">
        <v>6</v>
      </c>
      <c r="BZY4" s="5" t="s">
        <v>6</v>
      </c>
      <c r="BZZ4" s="5" t="s">
        <v>6</v>
      </c>
      <c r="CAA4" s="5" t="s">
        <v>6</v>
      </c>
      <c r="CAB4" s="5" t="s">
        <v>6</v>
      </c>
      <c r="CAC4" s="5" t="s">
        <v>6</v>
      </c>
      <c r="CAD4" s="5" t="s">
        <v>6</v>
      </c>
      <c r="CAE4" s="5" t="s">
        <v>6</v>
      </c>
      <c r="CAF4" s="5" t="s">
        <v>6</v>
      </c>
      <c r="CAG4" s="5" t="s">
        <v>6</v>
      </c>
      <c r="CAH4" s="5" t="s">
        <v>6</v>
      </c>
      <c r="CAI4" s="5" t="s">
        <v>6</v>
      </c>
      <c r="CAJ4" s="5" t="s">
        <v>6</v>
      </c>
      <c r="CAK4" s="5" t="s">
        <v>6</v>
      </c>
      <c r="CAL4" s="5" t="s">
        <v>6</v>
      </c>
      <c r="CAM4" s="5" t="s">
        <v>6</v>
      </c>
      <c r="CAN4" s="5" t="s">
        <v>6</v>
      </c>
      <c r="CAO4" s="5" t="s">
        <v>6</v>
      </c>
      <c r="CAP4" s="5" t="s">
        <v>6</v>
      </c>
      <c r="CAQ4" s="5" t="s">
        <v>6</v>
      </c>
      <c r="CAR4" s="5" t="s">
        <v>6</v>
      </c>
      <c r="CAS4" s="5" t="s">
        <v>6</v>
      </c>
      <c r="CAT4" s="5" t="s">
        <v>6</v>
      </c>
      <c r="CAU4" s="5" t="s">
        <v>6</v>
      </c>
      <c r="CAV4" s="5" t="s">
        <v>6</v>
      </c>
      <c r="CAW4" s="5" t="s">
        <v>6</v>
      </c>
      <c r="CAX4" s="5" t="s">
        <v>6</v>
      </c>
      <c r="CAY4" s="5" t="s">
        <v>6</v>
      </c>
      <c r="CAZ4" s="5" t="s">
        <v>6</v>
      </c>
      <c r="CBA4" s="5" t="s">
        <v>6</v>
      </c>
      <c r="CBB4" s="5" t="s">
        <v>6</v>
      </c>
      <c r="CBC4" s="5" t="s">
        <v>6</v>
      </c>
      <c r="CBD4" s="5" t="s">
        <v>6</v>
      </c>
      <c r="CBE4" s="5" t="s">
        <v>6</v>
      </c>
      <c r="CBF4" s="5" t="s">
        <v>6</v>
      </c>
      <c r="CBG4" s="5" t="s">
        <v>6</v>
      </c>
      <c r="CBH4" s="5" t="s">
        <v>6</v>
      </c>
      <c r="CBI4" s="5" t="s">
        <v>6</v>
      </c>
      <c r="CBJ4" s="5" t="s">
        <v>6</v>
      </c>
      <c r="CBK4" s="5" t="s">
        <v>6</v>
      </c>
      <c r="CBL4" s="5" t="s">
        <v>6</v>
      </c>
      <c r="CBM4" s="5" t="s">
        <v>6</v>
      </c>
      <c r="CBN4" s="5" t="s">
        <v>6</v>
      </c>
      <c r="CBO4" s="5" t="s">
        <v>6</v>
      </c>
      <c r="CBP4" s="5" t="s">
        <v>6</v>
      </c>
      <c r="CBQ4" s="5" t="s">
        <v>6</v>
      </c>
      <c r="CBR4" s="5" t="s">
        <v>6</v>
      </c>
      <c r="CBS4" s="5" t="s">
        <v>6</v>
      </c>
      <c r="CBT4" s="5" t="s">
        <v>6</v>
      </c>
      <c r="CBU4" s="5" t="s">
        <v>6</v>
      </c>
      <c r="CBV4" s="5" t="s">
        <v>6</v>
      </c>
      <c r="CBW4" s="5" t="s">
        <v>6</v>
      </c>
      <c r="CBX4" s="5" t="s">
        <v>6</v>
      </c>
      <c r="CBY4" s="5" t="s">
        <v>6</v>
      </c>
      <c r="CBZ4" s="5" t="s">
        <v>6</v>
      </c>
      <c r="CCA4" s="5" t="s">
        <v>6</v>
      </c>
      <c r="CCB4" s="5" t="s">
        <v>6</v>
      </c>
      <c r="CCC4" s="5" t="s">
        <v>6</v>
      </c>
      <c r="CCD4" s="5" t="s">
        <v>6</v>
      </c>
      <c r="CCE4" s="5" t="s">
        <v>6</v>
      </c>
      <c r="CCF4" s="5" t="s">
        <v>6</v>
      </c>
      <c r="CCG4" s="5" t="s">
        <v>6</v>
      </c>
      <c r="CCH4" s="5" t="s">
        <v>6</v>
      </c>
      <c r="CCI4" s="5" t="s">
        <v>6</v>
      </c>
      <c r="CCJ4" s="5" t="s">
        <v>6</v>
      </c>
      <c r="CCK4" s="5" t="s">
        <v>6</v>
      </c>
      <c r="CCL4" s="5" t="s">
        <v>6</v>
      </c>
      <c r="CCM4" s="5" t="s">
        <v>6</v>
      </c>
      <c r="CCN4" s="5" t="s">
        <v>6</v>
      </c>
      <c r="CCO4" s="5" t="s">
        <v>6</v>
      </c>
      <c r="CCP4" s="5" t="s">
        <v>6</v>
      </c>
      <c r="CCQ4" s="5" t="s">
        <v>6</v>
      </c>
      <c r="CCR4" s="5" t="s">
        <v>6</v>
      </c>
      <c r="CCS4" s="5" t="s">
        <v>6</v>
      </c>
      <c r="CCT4" s="5" t="s">
        <v>6</v>
      </c>
      <c r="CCU4" s="5" t="s">
        <v>6</v>
      </c>
      <c r="CCV4" s="5" t="s">
        <v>6</v>
      </c>
      <c r="CCW4" s="5" t="s">
        <v>6</v>
      </c>
      <c r="CCX4" s="5" t="s">
        <v>6</v>
      </c>
      <c r="CCY4" s="5" t="s">
        <v>6</v>
      </c>
      <c r="CCZ4" s="5" t="s">
        <v>6</v>
      </c>
      <c r="CDA4" s="5" t="s">
        <v>6</v>
      </c>
      <c r="CDB4" s="5" t="s">
        <v>6</v>
      </c>
      <c r="CDC4" s="5" t="s">
        <v>6</v>
      </c>
      <c r="CDD4" s="5" t="s">
        <v>6</v>
      </c>
      <c r="CDE4" s="5" t="s">
        <v>6</v>
      </c>
      <c r="CDF4" s="5" t="s">
        <v>6</v>
      </c>
      <c r="CDG4" s="5" t="s">
        <v>6</v>
      </c>
      <c r="CDH4" s="5" t="s">
        <v>6</v>
      </c>
      <c r="CDI4" s="5" t="s">
        <v>6</v>
      </c>
      <c r="CDJ4" s="5" t="s">
        <v>6</v>
      </c>
      <c r="CDK4" s="5" t="s">
        <v>6</v>
      </c>
      <c r="CDL4" s="5" t="s">
        <v>6</v>
      </c>
      <c r="CDM4" s="5" t="s">
        <v>6</v>
      </c>
      <c r="CDN4" s="5" t="s">
        <v>6</v>
      </c>
      <c r="CDO4" s="5" t="s">
        <v>6</v>
      </c>
      <c r="CDP4" s="5" t="s">
        <v>6</v>
      </c>
      <c r="CDQ4" s="5" t="s">
        <v>6</v>
      </c>
      <c r="CDR4" s="5" t="s">
        <v>6</v>
      </c>
      <c r="CDS4" s="5" t="s">
        <v>6</v>
      </c>
      <c r="CDT4" s="5" t="s">
        <v>6</v>
      </c>
      <c r="CDU4" s="5" t="s">
        <v>6</v>
      </c>
      <c r="CDV4" s="5" t="s">
        <v>6</v>
      </c>
      <c r="CDW4" s="5" t="s">
        <v>6</v>
      </c>
      <c r="CDX4" s="5" t="s">
        <v>6</v>
      </c>
      <c r="CDY4" s="5" t="s">
        <v>6</v>
      </c>
      <c r="CDZ4" s="5" t="s">
        <v>6</v>
      </c>
      <c r="CEA4" s="5" t="s">
        <v>6</v>
      </c>
      <c r="CEB4" s="5" t="s">
        <v>6</v>
      </c>
      <c r="CEC4" s="5" t="s">
        <v>6</v>
      </c>
      <c r="CED4" s="5" t="s">
        <v>6</v>
      </c>
      <c r="CEE4" s="5" t="s">
        <v>6</v>
      </c>
      <c r="CEF4" s="5" t="s">
        <v>6</v>
      </c>
      <c r="CEG4" s="5" t="s">
        <v>6</v>
      </c>
      <c r="CEH4" s="5" t="s">
        <v>6</v>
      </c>
      <c r="CEI4" s="5" t="s">
        <v>6</v>
      </c>
      <c r="CEJ4" s="5" t="s">
        <v>6</v>
      </c>
      <c r="CEK4" s="5" t="s">
        <v>6</v>
      </c>
      <c r="CEL4" s="5" t="s">
        <v>6</v>
      </c>
      <c r="CEM4" s="5" t="s">
        <v>6</v>
      </c>
      <c r="CEN4" s="5" t="s">
        <v>6</v>
      </c>
      <c r="CEO4" s="5" t="s">
        <v>6</v>
      </c>
      <c r="CEP4" s="5" t="s">
        <v>6</v>
      </c>
      <c r="CEQ4" s="5" t="s">
        <v>6</v>
      </c>
      <c r="CER4" s="5" t="s">
        <v>6</v>
      </c>
      <c r="CES4" s="5" t="s">
        <v>6</v>
      </c>
      <c r="CET4" s="5" t="s">
        <v>6</v>
      </c>
      <c r="CEU4" s="5" t="s">
        <v>6</v>
      </c>
      <c r="CEV4" s="5" t="s">
        <v>6</v>
      </c>
      <c r="CEW4" s="5" t="s">
        <v>6</v>
      </c>
      <c r="CEX4" s="5" t="s">
        <v>6</v>
      </c>
      <c r="CEY4" s="5" t="s">
        <v>6</v>
      </c>
      <c r="CEZ4" s="5" t="s">
        <v>6</v>
      </c>
      <c r="CFA4" s="5" t="s">
        <v>6</v>
      </c>
      <c r="CFB4" s="5" t="s">
        <v>6</v>
      </c>
      <c r="CFC4" s="5" t="s">
        <v>6</v>
      </c>
      <c r="CFD4" s="5" t="s">
        <v>6</v>
      </c>
      <c r="CFE4" s="5" t="s">
        <v>6</v>
      </c>
      <c r="CFF4" s="5" t="s">
        <v>6</v>
      </c>
      <c r="CFG4" s="5" t="s">
        <v>6</v>
      </c>
      <c r="CFH4" s="5" t="s">
        <v>6</v>
      </c>
      <c r="CFI4" s="5" t="s">
        <v>6</v>
      </c>
      <c r="CFJ4" s="5" t="s">
        <v>6</v>
      </c>
      <c r="CFK4" s="5" t="s">
        <v>6</v>
      </c>
      <c r="CFL4" s="5" t="s">
        <v>6</v>
      </c>
      <c r="CFM4" s="5" t="s">
        <v>6</v>
      </c>
      <c r="CFN4" s="5" t="s">
        <v>6</v>
      </c>
      <c r="CFO4" s="5" t="s">
        <v>6</v>
      </c>
      <c r="CFP4" s="5" t="s">
        <v>6</v>
      </c>
      <c r="CFQ4" s="5" t="s">
        <v>6</v>
      </c>
      <c r="CFR4" s="5" t="s">
        <v>6</v>
      </c>
      <c r="CFS4" s="5" t="s">
        <v>6</v>
      </c>
      <c r="CFT4" s="5" t="s">
        <v>6</v>
      </c>
      <c r="CFU4" s="5" t="s">
        <v>6</v>
      </c>
      <c r="CFV4" s="5" t="s">
        <v>6</v>
      </c>
      <c r="CFW4" s="5" t="s">
        <v>6</v>
      </c>
      <c r="CFX4" s="5" t="s">
        <v>6</v>
      </c>
      <c r="CFY4" s="5" t="s">
        <v>6</v>
      </c>
      <c r="CFZ4" s="5" t="s">
        <v>6</v>
      </c>
      <c r="CGA4" s="5" t="s">
        <v>6</v>
      </c>
      <c r="CGB4" s="5" t="s">
        <v>6</v>
      </c>
      <c r="CGC4" s="5" t="s">
        <v>6</v>
      </c>
      <c r="CGD4" s="5" t="s">
        <v>6</v>
      </c>
      <c r="CGE4" s="5" t="s">
        <v>6</v>
      </c>
      <c r="CGF4" s="5" t="s">
        <v>6</v>
      </c>
      <c r="CGG4" s="5" t="s">
        <v>6</v>
      </c>
      <c r="CGH4" s="5" t="s">
        <v>6</v>
      </c>
      <c r="CGI4" s="5" t="s">
        <v>6</v>
      </c>
      <c r="CGJ4" s="5" t="s">
        <v>6</v>
      </c>
      <c r="CGK4" s="5" t="s">
        <v>6</v>
      </c>
      <c r="CGL4" s="5" t="s">
        <v>6</v>
      </c>
      <c r="CGM4" s="5" t="s">
        <v>6</v>
      </c>
      <c r="CGN4" s="5" t="s">
        <v>6</v>
      </c>
      <c r="CGO4" s="5" t="s">
        <v>6</v>
      </c>
      <c r="CGP4" s="5" t="s">
        <v>6</v>
      </c>
      <c r="CGQ4" s="5" t="s">
        <v>6</v>
      </c>
      <c r="CGR4" s="5" t="s">
        <v>6</v>
      </c>
      <c r="CGS4" s="5" t="s">
        <v>6</v>
      </c>
      <c r="CGT4" s="5" t="s">
        <v>6</v>
      </c>
      <c r="CGU4" s="5" t="s">
        <v>6</v>
      </c>
      <c r="CGV4" s="5" t="s">
        <v>6</v>
      </c>
      <c r="CGW4" s="5" t="s">
        <v>6</v>
      </c>
      <c r="CGX4" s="5" t="s">
        <v>6</v>
      </c>
      <c r="CGY4" s="5" t="s">
        <v>6</v>
      </c>
      <c r="CGZ4" s="5" t="s">
        <v>6</v>
      </c>
      <c r="CHA4" s="5" t="s">
        <v>6</v>
      </c>
      <c r="CHB4" s="5" t="s">
        <v>6</v>
      </c>
      <c r="CHC4" s="5" t="s">
        <v>6</v>
      </c>
      <c r="CHD4" s="5" t="s">
        <v>6</v>
      </c>
      <c r="CHE4" s="5" t="s">
        <v>6</v>
      </c>
      <c r="CHF4" s="5" t="s">
        <v>6</v>
      </c>
      <c r="CHG4" s="5" t="s">
        <v>6</v>
      </c>
      <c r="CHH4" s="5" t="s">
        <v>6</v>
      </c>
      <c r="CHI4" s="5" t="s">
        <v>6</v>
      </c>
      <c r="CHJ4" s="5" t="s">
        <v>6</v>
      </c>
      <c r="CHK4" s="5" t="s">
        <v>6</v>
      </c>
      <c r="CHL4" s="5" t="s">
        <v>6</v>
      </c>
      <c r="CHM4" s="5" t="s">
        <v>6</v>
      </c>
      <c r="CHN4" s="5" t="s">
        <v>6</v>
      </c>
      <c r="CHO4" s="5" t="s">
        <v>6</v>
      </c>
      <c r="CHP4" s="5" t="s">
        <v>6</v>
      </c>
      <c r="CHQ4" s="5" t="s">
        <v>6</v>
      </c>
      <c r="CHR4" s="5" t="s">
        <v>6</v>
      </c>
      <c r="CHS4" s="5" t="s">
        <v>6</v>
      </c>
      <c r="CHT4" s="5" t="s">
        <v>6</v>
      </c>
      <c r="CHU4" s="5" t="s">
        <v>6</v>
      </c>
      <c r="CHV4" s="5" t="s">
        <v>6</v>
      </c>
      <c r="CHW4" s="5" t="s">
        <v>6</v>
      </c>
      <c r="CHX4" s="5" t="s">
        <v>6</v>
      </c>
      <c r="CHY4" s="5" t="s">
        <v>6</v>
      </c>
      <c r="CHZ4" s="5" t="s">
        <v>6</v>
      </c>
      <c r="CIA4" s="5" t="s">
        <v>6</v>
      </c>
      <c r="CIB4" s="5" t="s">
        <v>6</v>
      </c>
      <c r="CIC4" s="5" t="s">
        <v>6</v>
      </c>
      <c r="CID4" s="5" t="s">
        <v>6</v>
      </c>
      <c r="CIE4" s="5" t="s">
        <v>6</v>
      </c>
      <c r="CIF4" s="5" t="s">
        <v>6</v>
      </c>
      <c r="CIG4" s="5" t="s">
        <v>6</v>
      </c>
      <c r="CIH4" s="5" t="s">
        <v>6</v>
      </c>
      <c r="CII4" s="5" t="s">
        <v>6</v>
      </c>
      <c r="CIJ4" s="5" t="s">
        <v>6</v>
      </c>
      <c r="CIK4" s="5" t="s">
        <v>6</v>
      </c>
      <c r="CIL4" s="5" t="s">
        <v>6</v>
      </c>
      <c r="CIM4" s="5" t="s">
        <v>6</v>
      </c>
      <c r="CIN4" s="5" t="s">
        <v>6</v>
      </c>
      <c r="CIO4" s="5" t="s">
        <v>6</v>
      </c>
      <c r="CIP4" s="5" t="s">
        <v>6</v>
      </c>
      <c r="CIQ4" s="5" t="s">
        <v>6</v>
      </c>
      <c r="CIR4" s="5" t="s">
        <v>6</v>
      </c>
      <c r="CIS4" s="5" t="s">
        <v>6</v>
      </c>
      <c r="CIT4" s="5" t="s">
        <v>6</v>
      </c>
      <c r="CIU4" s="5" t="s">
        <v>6</v>
      </c>
      <c r="CIV4" s="5" t="s">
        <v>6</v>
      </c>
      <c r="CIW4" s="5" t="s">
        <v>6</v>
      </c>
      <c r="CIX4" s="5" t="s">
        <v>6</v>
      </c>
      <c r="CIY4" s="5" t="s">
        <v>6</v>
      </c>
      <c r="CIZ4" s="5" t="s">
        <v>6</v>
      </c>
      <c r="CJA4" s="5" t="s">
        <v>6</v>
      </c>
      <c r="CJB4" s="5" t="s">
        <v>6</v>
      </c>
      <c r="CJC4" s="5" t="s">
        <v>6</v>
      </c>
      <c r="CJD4" s="5" t="s">
        <v>6</v>
      </c>
      <c r="CJE4" s="5" t="s">
        <v>6</v>
      </c>
      <c r="CJF4" s="5" t="s">
        <v>6</v>
      </c>
      <c r="CJG4" s="5" t="s">
        <v>6</v>
      </c>
      <c r="CJH4" s="5" t="s">
        <v>6</v>
      </c>
      <c r="CJI4" s="5" t="s">
        <v>6</v>
      </c>
      <c r="CJJ4" s="5" t="s">
        <v>6</v>
      </c>
      <c r="CJK4" s="5" t="s">
        <v>6</v>
      </c>
      <c r="CJL4" s="5" t="s">
        <v>6</v>
      </c>
      <c r="CJM4" s="5" t="s">
        <v>6</v>
      </c>
      <c r="CJN4" s="5" t="s">
        <v>6</v>
      </c>
      <c r="CJO4" s="5" t="s">
        <v>6</v>
      </c>
      <c r="CJP4" s="5" t="s">
        <v>6</v>
      </c>
      <c r="CJQ4" s="5" t="s">
        <v>6</v>
      </c>
      <c r="CJR4" s="5" t="s">
        <v>6</v>
      </c>
      <c r="CJS4" s="5" t="s">
        <v>6</v>
      </c>
      <c r="CJT4" s="5" t="s">
        <v>6</v>
      </c>
      <c r="CJU4" s="5" t="s">
        <v>6</v>
      </c>
      <c r="CJV4" s="5" t="s">
        <v>6</v>
      </c>
      <c r="CJW4" s="5" t="s">
        <v>6</v>
      </c>
      <c r="CJX4" s="5" t="s">
        <v>6</v>
      </c>
      <c r="CJY4" s="5" t="s">
        <v>6</v>
      </c>
      <c r="CJZ4" s="5" t="s">
        <v>6</v>
      </c>
      <c r="CKA4" s="5" t="s">
        <v>6</v>
      </c>
      <c r="CKB4" s="5" t="s">
        <v>6</v>
      </c>
      <c r="CKC4" s="5" t="s">
        <v>6</v>
      </c>
      <c r="CKD4" s="5" t="s">
        <v>6</v>
      </c>
      <c r="CKE4" s="5" t="s">
        <v>6</v>
      </c>
      <c r="CKF4" s="5" t="s">
        <v>6</v>
      </c>
      <c r="CKG4" s="5" t="s">
        <v>6</v>
      </c>
      <c r="CKH4" s="5" t="s">
        <v>6</v>
      </c>
      <c r="CKI4" s="5" t="s">
        <v>6</v>
      </c>
      <c r="CKJ4" s="5" t="s">
        <v>6</v>
      </c>
      <c r="CKK4" s="5" t="s">
        <v>6</v>
      </c>
      <c r="CKL4" s="5" t="s">
        <v>6</v>
      </c>
      <c r="CKM4" s="5" t="s">
        <v>6</v>
      </c>
      <c r="CKN4" s="5" t="s">
        <v>6</v>
      </c>
      <c r="CKO4" s="5" t="s">
        <v>6</v>
      </c>
      <c r="CKP4" s="5" t="s">
        <v>6</v>
      </c>
      <c r="CKQ4" s="5" t="s">
        <v>6</v>
      </c>
      <c r="CKR4" s="5" t="s">
        <v>6</v>
      </c>
      <c r="CKS4" s="5" t="s">
        <v>6</v>
      </c>
      <c r="CKT4" s="5" t="s">
        <v>6</v>
      </c>
      <c r="CKU4" s="5" t="s">
        <v>6</v>
      </c>
      <c r="CKV4" s="5" t="s">
        <v>6</v>
      </c>
      <c r="CKW4" s="5" t="s">
        <v>6</v>
      </c>
      <c r="CKX4" s="5" t="s">
        <v>6</v>
      </c>
      <c r="CKY4" s="5" t="s">
        <v>6</v>
      </c>
      <c r="CKZ4" s="5" t="s">
        <v>6</v>
      </c>
      <c r="CLA4" s="5" t="s">
        <v>6</v>
      </c>
      <c r="CLB4" s="5" t="s">
        <v>6</v>
      </c>
      <c r="CLC4" s="5" t="s">
        <v>6</v>
      </c>
      <c r="CLD4" s="5" t="s">
        <v>6</v>
      </c>
      <c r="CLE4" s="5" t="s">
        <v>6</v>
      </c>
      <c r="CLF4" s="5" t="s">
        <v>6</v>
      </c>
      <c r="CLG4" s="5" t="s">
        <v>6</v>
      </c>
      <c r="CLH4" s="5" t="s">
        <v>6</v>
      </c>
      <c r="CLI4" s="5" t="s">
        <v>6</v>
      </c>
      <c r="CLJ4" s="5" t="s">
        <v>6</v>
      </c>
      <c r="CLK4" s="5" t="s">
        <v>6</v>
      </c>
      <c r="CLL4" s="5" t="s">
        <v>6</v>
      </c>
      <c r="CLM4" s="5" t="s">
        <v>6</v>
      </c>
      <c r="CLN4" s="5" t="s">
        <v>6</v>
      </c>
      <c r="CLO4" s="5" t="s">
        <v>6</v>
      </c>
      <c r="CLP4" s="5" t="s">
        <v>6</v>
      </c>
      <c r="CLQ4" s="5" t="s">
        <v>6</v>
      </c>
      <c r="CLR4" s="5" t="s">
        <v>6</v>
      </c>
      <c r="CLS4" s="5" t="s">
        <v>6</v>
      </c>
      <c r="CLT4" s="5" t="s">
        <v>6</v>
      </c>
      <c r="CLU4" s="5" t="s">
        <v>6</v>
      </c>
      <c r="CLV4" s="5" t="s">
        <v>6</v>
      </c>
      <c r="CLW4" s="5" t="s">
        <v>6</v>
      </c>
      <c r="CLX4" s="5" t="s">
        <v>6</v>
      </c>
      <c r="CLY4" s="5" t="s">
        <v>6</v>
      </c>
      <c r="CLZ4" s="5" t="s">
        <v>6</v>
      </c>
      <c r="CMA4" s="5" t="s">
        <v>6</v>
      </c>
      <c r="CMB4" s="5" t="s">
        <v>6</v>
      </c>
      <c r="CMC4" s="5" t="s">
        <v>6</v>
      </c>
      <c r="CMD4" s="5" t="s">
        <v>6</v>
      </c>
      <c r="CME4" s="5" t="s">
        <v>6</v>
      </c>
      <c r="CMF4" s="5" t="s">
        <v>6</v>
      </c>
      <c r="CMG4" s="5" t="s">
        <v>6</v>
      </c>
      <c r="CMH4" s="5" t="s">
        <v>6</v>
      </c>
      <c r="CMI4" s="5" t="s">
        <v>6</v>
      </c>
      <c r="CMJ4" s="5" t="s">
        <v>6</v>
      </c>
      <c r="CMK4" s="5" t="s">
        <v>6</v>
      </c>
      <c r="CML4" s="5" t="s">
        <v>6</v>
      </c>
      <c r="CMM4" s="5" t="s">
        <v>6</v>
      </c>
      <c r="CMN4" s="5" t="s">
        <v>6</v>
      </c>
      <c r="CMO4" s="5" t="s">
        <v>6</v>
      </c>
      <c r="CMP4" s="5" t="s">
        <v>6</v>
      </c>
      <c r="CMQ4" s="5" t="s">
        <v>6</v>
      </c>
      <c r="CMR4" s="5" t="s">
        <v>6</v>
      </c>
      <c r="CMS4" s="5" t="s">
        <v>6</v>
      </c>
      <c r="CMT4" s="5" t="s">
        <v>6</v>
      </c>
      <c r="CMU4" s="5" t="s">
        <v>6</v>
      </c>
      <c r="CMV4" s="5" t="s">
        <v>6</v>
      </c>
      <c r="CMW4" s="5" t="s">
        <v>6</v>
      </c>
      <c r="CMX4" s="5" t="s">
        <v>6</v>
      </c>
      <c r="CMY4" s="5" t="s">
        <v>6</v>
      </c>
      <c r="CMZ4" s="5" t="s">
        <v>6</v>
      </c>
      <c r="CNA4" s="5" t="s">
        <v>6</v>
      </c>
      <c r="CNB4" s="5" t="s">
        <v>6</v>
      </c>
      <c r="CNC4" s="5" t="s">
        <v>6</v>
      </c>
      <c r="CND4" s="5" t="s">
        <v>6</v>
      </c>
      <c r="CNE4" s="5" t="s">
        <v>6</v>
      </c>
      <c r="CNF4" s="5" t="s">
        <v>6</v>
      </c>
      <c r="CNG4" s="5" t="s">
        <v>6</v>
      </c>
      <c r="CNH4" s="5" t="s">
        <v>6</v>
      </c>
      <c r="CNI4" s="5" t="s">
        <v>6</v>
      </c>
      <c r="CNJ4" s="5" t="s">
        <v>6</v>
      </c>
      <c r="CNK4" s="5" t="s">
        <v>6</v>
      </c>
      <c r="CNL4" s="5" t="s">
        <v>6</v>
      </c>
      <c r="CNM4" s="5" t="s">
        <v>6</v>
      </c>
      <c r="CNN4" s="5" t="s">
        <v>6</v>
      </c>
      <c r="CNO4" s="5" t="s">
        <v>6</v>
      </c>
      <c r="CNP4" s="5" t="s">
        <v>6</v>
      </c>
      <c r="CNQ4" s="5" t="s">
        <v>6</v>
      </c>
      <c r="CNR4" s="5" t="s">
        <v>6</v>
      </c>
      <c r="CNS4" s="5" t="s">
        <v>6</v>
      </c>
      <c r="CNT4" s="5" t="s">
        <v>6</v>
      </c>
      <c r="CNU4" s="5" t="s">
        <v>6</v>
      </c>
      <c r="CNV4" s="5" t="s">
        <v>6</v>
      </c>
      <c r="CNW4" s="5" t="s">
        <v>6</v>
      </c>
      <c r="CNX4" s="5" t="s">
        <v>6</v>
      </c>
      <c r="CNY4" s="5" t="s">
        <v>6</v>
      </c>
      <c r="CNZ4" s="5" t="s">
        <v>6</v>
      </c>
      <c r="COA4" s="5" t="s">
        <v>6</v>
      </c>
      <c r="COB4" s="5" t="s">
        <v>6</v>
      </c>
      <c r="COC4" s="5" t="s">
        <v>6</v>
      </c>
      <c r="COD4" s="5" t="s">
        <v>6</v>
      </c>
      <c r="COE4" s="5" t="s">
        <v>6</v>
      </c>
      <c r="COF4" s="5" t="s">
        <v>6</v>
      </c>
      <c r="COG4" s="5" t="s">
        <v>6</v>
      </c>
      <c r="COH4" s="5" t="s">
        <v>6</v>
      </c>
      <c r="COI4" s="5" t="s">
        <v>6</v>
      </c>
      <c r="COJ4" s="5" t="s">
        <v>6</v>
      </c>
      <c r="COK4" s="5" t="s">
        <v>6</v>
      </c>
      <c r="COL4" s="5" t="s">
        <v>6</v>
      </c>
      <c r="COM4" s="5" t="s">
        <v>6</v>
      </c>
      <c r="CON4" s="5" t="s">
        <v>6</v>
      </c>
      <c r="COO4" s="5" t="s">
        <v>6</v>
      </c>
      <c r="COP4" s="5" t="s">
        <v>6</v>
      </c>
      <c r="COQ4" s="5" t="s">
        <v>6</v>
      </c>
      <c r="COR4" s="5" t="s">
        <v>6</v>
      </c>
      <c r="COS4" s="5" t="s">
        <v>6</v>
      </c>
      <c r="COT4" s="5" t="s">
        <v>6</v>
      </c>
      <c r="COU4" s="5" t="s">
        <v>6</v>
      </c>
      <c r="COV4" s="5" t="s">
        <v>6</v>
      </c>
      <c r="COW4" s="5" t="s">
        <v>6</v>
      </c>
      <c r="COX4" s="5" t="s">
        <v>6</v>
      </c>
      <c r="COY4" s="5" t="s">
        <v>6</v>
      </c>
      <c r="COZ4" s="5" t="s">
        <v>6</v>
      </c>
      <c r="CPA4" s="5" t="s">
        <v>6</v>
      </c>
      <c r="CPB4" s="5" t="s">
        <v>6</v>
      </c>
      <c r="CPC4" s="5" t="s">
        <v>6</v>
      </c>
      <c r="CPD4" s="5" t="s">
        <v>6</v>
      </c>
      <c r="CPE4" s="5" t="s">
        <v>6</v>
      </c>
      <c r="CPF4" s="5" t="s">
        <v>6</v>
      </c>
      <c r="CPG4" s="5" t="s">
        <v>6</v>
      </c>
      <c r="CPH4" s="5" t="s">
        <v>6</v>
      </c>
      <c r="CPI4" s="5" t="s">
        <v>6</v>
      </c>
      <c r="CPJ4" s="5" t="s">
        <v>6</v>
      </c>
      <c r="CPK4" s="5" t="s">
        <v>6</v>
      </c>
      <c r="CPL4" s="5" t="s">
        <v>6</v>
      </c>
      <c r="CPM4" s="5" t="s">
        <v>6</v>
      </c>
      <c r="CPN4" s="5" t="s">
        <v>6</v>
      </c>
      <c r="CPO4" s="5" t="s">
        <v>6</v>
      </c>
      <c r="CPP4" s="5" t="s">
        <v>6</v>
      </c>
      <c r="CPQ4" s="5" t="s">
        <v>6</v>
      </c>
      <c r="CPR4" s="5" t="s">
        <v>6</v>
      </c>
      <c r="CPS4" s="5" t="s">
        <v>6</v>
      </c>
      <c r="CPT4" s="5" t="s">
        <v>6</v>
      </c>
      <c r="CPU4" s="5" t="s">
        <v>6</v>
      </c>
      <c r="CPV4" s="5" t="s">
        <v>6</v>
      </c>
      <c r="CPW4" s="5" t="s">
        <v>6</v>
      </c>
      <c r="CPX4" s="5" t="s">
        <v>6</v>
      </c>
      <c r="CPY4" s="5" t="s">
        <v>6</v>
      </c>
      <c r="CPZ4" s="5" t="s">
        <v>6</v>
      </c>
      <c r="CQA4" s="5" t="s">
        <v>6</v>
      </c>
      <c r="CQB4" s="5" t="s">
        <v>6</v>
      </c>
      <c r="CQC4" s="5" t="s">
        <v>6</v>
      </c>
      <c r="CQD4" s="5" t="s">
        <v>6</v>
      </c>
      <c r="CQE4" s="5" t="s">
        <v>6</v>
      </c>
      <c r="CQF4" s="5" t="s">
        <v>6</v>
      </c>
      <c r="CQG4" s="5" t="s">
        <v>6</v>
      </c>
      <c r="CQH4" s="5" t="s">
        <v>6</v>
      </c>
      <c r="CQI4" s="5" t="s">
        <v>6</v>
      </c>
      <c r="CQJ4" s="5" t="s">
        <v>6</v>
      </c>
      <c r="CQK4" s="5" t="s">
        <v>6</v>
      </c>
      <c r="CQL4" s="5" t="s">
        <v>6</v>
      </c>
      <c r="CQM4" s="5" t="s">
        <v>6</v>
      </c>
      <c r="CQN4" s="5" t="s">
        <v>6</v>
      </c>
      <c r="CQO4" s="5" t="s">
        <v>6</v>
      </c>
      <c r="CQP4" s="5" t="s">
        <v>6</v>
      </c>
      <c r="CQQ4" s="5" t="s">
        <v>6</v>
      </c>
      <c r="CQR4" s="5" t="s">
        <v>6</v>
      </c>
      <c r="CQS4" s="5" t="s">
        <v>6</v>
      </c>
      <c r="CQT4" s="5" t="s">
        <v>6</v>
      </c>
      <c r="CQU4" s="5" t="s">
        <v>6</v>
      </c>
      <c r="CQV4" s="5" t="s">
        <v>6</v>
      </c>
      <c r="CQW4" s="5" t="s">
        <v>6</v>
      </c>
      <c r="CQX4" s="5" t="s">
        <v>6</v>
      </c>
      <c r="CQY4" s="5" t="s">
        <v>6</v>
      </c>
      <c r="CQZ4" s="5" t="s">
        <v>6</v>
      </c>
      <c r="CRA4" s="5" t="s">
        <v>6</v>
      </c>
      <c r="CRB4" s="5" t="s">
        <v>6</v>
      </c>
      <c r="CRC4" s="5" t="s">
        <v>6</v>
      </c>
      <c r="CRD4" s="5" t="s">
        <v>6</v>
      </c>
      <c r="CRE4" s="5" t="s">
        <v>6</v>
      </c>
      <c r="CRF4" s="5" t="s">
        <v>6</v>
      </c>
      <c r="CRG4" s="5" t="s">
        <v>6</v>
      </c>
      <c r="CRH4" s="5" t="s">
        <v>6</v>
      </c>
      <c r="CRI4" s="5" t="s">
        <v>6</v>
      </c>
      <c r="CRJ4" s="5" t="s">
        <v>6</v>
      </c>
      <c r="CRK4" s="5" t="s">
        <v>6</v>
      </c>
      <c r="CRL4" s="5" t="s">
        <v>6</v>
      </c>
      <c r="CRM4" s="5" t="s">
        <v>6</v>
      </c>
      <c r="CRN4" s="5" t="s">
        <v>6</v>
      </c>
      <c r="CRO4" s="5" t="s">
        <v>6</v>
      </c>
      <c r="CRP4" s="5" t="s">
        <v>6</v>
      </c>
      <c r="CRQ4" s="5" t="s">
        <v>6</v>
      </c>
      <c r="CRR4" s="5" t="s">
        <v>6</v>
      </c>
      <c r="CRS4" s="5" t="s">
        <v>6</v>
      </c>
      <c r="CRT4" s="5" t="s">
        <v>6</v>
      </c>
      <c r="CRU4" s="5" t="s">
        <v>6</v>
      </c>
      <c r="CRV4" s="5" t="s">
        <v>6</v>
      </c>
      <c r="CRW4" s="5" t="s">
        <v>6</v>
      </c>
      <c r="CRX4" s="5" t="s">
        <v>6</v>
      </c>
      <c r="CRY4" s="5" t="s">
        <v>6</v>
      </c>
      <c r="CRZ4" s="5" t="s">
        <v>6</v>
      </c>
      <c r="CSA4" s="5" t="s">
        <v>6</v>
      </c>
      <c r="CSB4" s="5" t="s">
        <v>6</v>
      </c>
      <c r="CSC4" s="5" t="s">
        <v>6</v>
      </c>
      <c r="CSD4" s="5" t="s">
        <v>6</v>
      </c>
      <c r="CSE4" s="5" t="s">
        <v>6</v>
      </c>
      <c r="CSF4" s="5" t="s">
        <v>6</v>
      </c>
      <c r="CSG4" s="5" t="s">
        <v>6</v>
      </c>
      <c r="CSH4" s="5" t="s">
        <v>6</v>
      </c>
      <c r="CSI4" s="5" t="s">
        <v>6</v>
      </c>
      <c r="CSJ4" s="5" t="s">
        <v>6</v>
      </c>
      <c r="CSK4" s="5" t="s">
        <v>6</v>
      </c>
      <c r="CSL4" s="5" t="s">
        <v>6</v>
      </c>
      <c r="CSM4" s="5" t="s">
        <v>6</v>
      </c>
      <c r="CSN4" s="5" t="s">
        <v>6</v>
      </c>
      <c r="CSO4" s="5" t="s">
        <v>6</v>
      </c>
      <c r="CSP4" s="5" t="s">
        <v>6</v>
      </c>
      <c r="CSQ4" s="5" t="s">
        <v>6</v>
      </c>
      <c r="CSR4" s="5" t="s">
        <v>6</v>
      </c>
      <c r="CSS4" s="5" t="s">
        <v>6</v>
      </c>
      <c r="CST4" s="5" t="s">
        <v>6</v>
      </c>
      <c r="CSU4" s="5" t="s">
        <v>6</v>
      </c>
      <c r="CSV4" s="5" t="s">
        <v>6</v>
      </c>
      <c r="CSW4" s="5" t="s">
        <v>6</v>
      </c>
      <c r="CSX4" s="5" t="s">
        <v>6</v>
      </c>
      <c r="CSY4" s="5" t="s">
        <v>6</v>
      </c>
      <c r="CSZ4" s="5" t="s">
        <v>6</v>
      </c>
      <c r="CTA4" s="5" t="s">
        <v>6</v>
      </c>
      <c r="CTB4" s="5" t="s">
        <v>6</v>
      </c>
      <c r="CTC4" s="5" t="s">
        <v>6</v>
      </c>
      <c r="CTD4" s="5" t="s">
        <v>6</v>
      </c>
      <c r="CTE4" s="5" t="s">
        <v>6</v>
      </c>
      <c r="CTF4" s="5" t="s">
        <v>6</v>
      </c>
      <c r="CTG4" s="5" t="s">
        <v>6</v>
      </c>
      <c r="CTH4" s="5" t="s">
        <v>6</v>
      </c>
      <c r="CTI4" s="5" t="s">
        <v>6</v>
      </c>
      <c r="CTJ4" s="5" t="s">
        <v>6</v>
      </c>
      <c r="CTK4" s="5" t="s">
        <v>6</v>
      </c>
      <c r="CTL4" s="5" t="s">
        <v>6</v>
      </c>
      <c r="CTM4" s="5" t="s">
        <v>6</v>
      </c>
      <c r="CTN4" s="5" t="s">
        <v>6</v>
      </c>
      <c r="CTO4" s="5" t="s">
        <v>6</v>
      </c>
      <c r="CTP4" s="5" t="s">
        <v>6</v>
      </c>
      <c r="CTQ4" s="5" t="s">
        <v>6</v>
      </c>
      <c r="CTR4" s="5" t="s">
        <v>6</v>
      </c>
      <c r="CTS4" s="5" t="s">
        <v>6</v>
      </c>
      <c r="CTT4" s="5" t="s">
        <v>6</v>
      </c>
      <c r="CTU4" s="5" t="s">
        <v>6</v>
      </c>
      <c r="CTV4" s="5" t="s">
        <v>6</v>
      </c>
      <c r="CTW4" s="5" t="s">
        <v>6</v>
      </c>
      <c r="CTX4" s="5" t="s">
        <v>6</v>
      </c>
      <c r="CTY4" s="5" t="s">
        <v>6</v>
      </c>
      <c r="CTZ4" s="5" t="s">
        <v>6</v>
      </c>
      <c r="CUA4" s="5" t="s">
        <v>6</v>
      </c>
      <c r="CUB4" s="5" t="s">
        <v>6</v>
      </c>
      <c r="CUC4" s="5" t="s">
        <v>6</v>
      </c>
      <c r="CUD4" s="5" t="s">
        <v>6</v>
      </c>
      <c r="CUE4" s="5" t="s">
        <v>6</v>
      </c>
      <c r="CUF4" s="5" t="s">
        <v>6</v>
      </c>
      <c r="CUG4" s="5" t="s">
        <v>6</v>
      </c>
      <c r="CUH4" s="5" t="s">
        <v>6</v>
      </c>
      <c r="CUI4" s="5" t="s">
        <v>6</v>
      </c>
      <c r="CUJ4" s="5" t="s">
        <v>6</v>
      </c>
      <c r="CUK4" s="5" t="s">
        <v>6</v>
      </c>
      <c r="CUL4" s="5" t="s">
        <v>6</v>
      </c>
      <c r="CUM4" s="5" t="s">
        <v>6</v>
      </c>
      <c r="CUN4" s="5" t="s">
        <v>6</v>
      </c>
      <c r="CUO4" s="5" t="s">
        <v>6</v>
      </c>
      <c r="CUP4" s="5" t="s">
        <v>6</v>
      </c>
      <c r="CUQ4" s="5" t="s">
        <v>6</v>
      </c>
      <c r="CUR4" s="5" t="s">
        <v>6</v>
      </c>
      <c r="CUS4" s="5" t="s">
        <v>6</v>
      </c>
      <c r="CUT4" s="5" t="s">
        <v>6</v>
      </c>
      <c r="CUU4" s="5" t="s">
        <v>6</v>
      </c>
      <c r="CUV4" s="5" t="s">
        <v>6</v>
      </c>
      <c r="CUW4" s="5" t="s">
        <v>6</v>
      </c>
      <c r="CUX4" s="5" t="s">
        <v>6</v>
      </c>
      <c r="CUY4" s="5" t="s">
        <v>6</v>
      </c>
      <c r="CUZ4" s="5" t="s">
        <v>6</v>
      </c>
      <c r="CVA4" s="5" t="s">
        <v>6</v>
      </c>
      <c r="CVB4" s="5" t="s">
        <v>6</v>
      </c>
      <c r="CVC4" s="5" t="s">
        <v>6</v>
      </c>
      <c r="CVD4" s="5" t="s">
        <v>6</v>
      </c>
      <c r="CVE4" s="5" t="s">
        <v>6</v>
      </c>
      <c r="CVF4" s="5" t="s">
        <v>6</v>
      </c>
      <c r="CVG4" s="5" t="s">
        <v>6</v>
      </c>
      <c r="CVH4" s="5" t="s">
        <v>6</v>
      </c>
      <c r="CVI4" s="5" t="s">
        <v>6</v>
      </c>
      <c r="CVJ4" s="5" t="s">
        <v>6</v>
      </c>
      <c r="CVK4" s="5" t="s">
        <v>6</v>
      </c>
      <c r="CVL4" s="5" t="s">
        <v>6</v>
      </c>
      <c r="CVM4" s="5" t="s">
        <v>6</v>
      </c>
      <c r="CVN4" s="5" t="s">
        <v>6</v>
      </c>
      <c r="CVO4" s="5" t="s">
        <v>6</v>
      </c>
      <c r="CVP4" s="5" t="s">
        <v>6</v>
      </c>
      <c r="CVQ4" s="5" t="s">
        <v>6</v>
      </c>
      <c r="CVR4" s="5" t="s">
        <v>6</v>
      </c>
      <c r="CVS4" s="5" t="s">
        <v>6</v>
      </c>
      <c r="CVT4" s="5" t="s">
        <v>6</v>
      </c>
      <c r="CVU4" s="5" t="s">
        <v>6</v>
      </c>
      <c r="CVV4" s="5" t="s">
        <v>6</v>
      </c>
      <c r="CVW4" s="5" t="s">
        <v>6</v>
      </c>
      <c r="CVX4" s="5" t="s">
        <v>6</v>
      </c>
      <c r="CVY4" s="5" t="s">
        <v>6</v>
      </c>
      <c r="CVZ4" s="5" t="s">
        <v>6</v>
      </c>
      <c r="CWA4" s="5" t="s">
        <v>6</v>
      </c>
      <c r="CWB4" s="5" t="s">
        <v>6</v>
      </c>
      <c r="CWC4" s="5" t="s">
        <v>6</v>
      </c>
      <c r="CWD4" s="5" t="s">
        <v>6</v>
      </c>
      <c r="CWE4" s="5" t="s">
        <v>6</v>
      </c>
      <c r="CWF4" s="5" t="s">
        <v>6</v>
      </c>
      <c r="CWG4" s="5" t="s">
        <v>6</v>
      </c>
      <c r="CWH4" s="5" t="s">
        <v>6</v>
      </c>
      <c r="CWI4" s="5" t="s">
        <v>6</v>
      </c>
      <c r="CWJ4" s="5" t="s">
        <v>6</v>
      </c>
      <c r="CWK4" s="5" t="s">
        <v>6</v>
      </c>
      <c r="CWL4" s="5" t="s">
        <v>6</v>
      </c>
      <c r="CWM4" s="5" t="s">
        <v>6</v>
      </c>
      <c r="CWN4" s="5" t="s">
        <v>6</v>
      </c>
      <c r="CWO4" s="5" t="s">
        <v>6</v>
      </c>
      <c r="CWP4" s="5" t="s">
        <v>6</v>
      </c>
      <c r="CWQ4" s="5" t="s">
        <v>6</v>
      </c>
      <c r="CWR4" s="5" t="s">
        <v>6</v>
      </c>
      <c r="CWS4" s="5" t="s">
        <v>6</v>
      </c>
      <c r="CWT4" s="5" t="s">
        <v>6</v>
      </c>
      <c r="CWU4" s="5" t="s">
        <v>6</v>
      </c>
      <c r="CWV4" s="5" t="s">
        <v>6</v>
      </c>
      <c r="CWW4" s="5" t="s">
        <v>6</v>
      </c>
      <c r="CWX4" s="5" t="s">
        <v>6</v>
      </c>
      <c r="CWY4" s="5" t="s">
        <v>6</v>
      </c>
      <c r="CWZ4" s="5" t="s">
        <v>6</v>
      </c>
      <c r="CXA4" s="5" t="s">
        <v>6</v>
      </c>
      <c r="CXB4" s="5" t="s">
        <v>6</v>
      </c>
      <c r="CXC4" s="5" t="s">
        <v>6</v>
      </c>
      <c r="CXD4" s="5" t="s">
        <v>6</v>
      </c>
      <c r="CXE4" s="5" t="s">
        <v>6</v>
      </c>
      <c r="CXF4" s="5" t="s">
        <v>6</v>
      </c>
      <c r="CXG4" s="5" t="s">
        <v>6</v>
      </c>
      <c r="CXH4" s="5" t="s">
        <v>6</v>
      </c>
      <c r="CXI4" s="5" t="s">
        <v>6</v>
      </c>
      <c r="CXJ4" s="5" t="s">
        <v>6</v>
      </c>
      <c r="CXK4" s="5" t="s">
        <v>6</v>
      </c>
      <c r="CXL4" s="5" t="s">
        <v>6</v>
      </c>
      <c r="CXM4" s="5" t="s">
        <v>6</v>
      </c>
      <c r="CXN4" s="5" t="s">
        <v>6</v>
      </c>
      <c r="CXO4" s="5" t="s">
        <v>6</v>
      </c>
      <c r="CXP4" s="5" t="s">
        <v>6</v>
      </c>
      <c r="CXQ4" s="5" t="s">
        <v>6</v>
      </c>
      <c r="CXR4" s="5" t="s">
        <v>6</v>
      </c>
      <c r="CXS4" s="5" t="s">
        <v>6</v>
      </c>
      <c r="CXT4" s="5" t="s">
        <v>6</v>
      </c>
      <c r="CXU4" s="5" t="s">
        <v>6</v>
      </c>
      <c r="CXV4" s="5" t="s">
        <v>6</v>
      </c>
      <c r="CXW4" s="5" t="s">
        <v>6</v>
      </c>
      <c r="CXX4" s="5" t="s">
        <v>6</v>
      </c>
      <c r="CXY4" s="5" t="s">
        <v>6</v>
      </c>
      <c r="CXZ4" s="5" t="s">
        <v>6</v>
      </c>
      <c r="CYA4" s="5" t="s">
        <v>6</v>
      </c>
      <c r="CYB4" s="5" t="s">
        <v>6</v>
      </c>
      <c r="CYC4" s="5" t="s">
        <v>6</v>
      </c>
      <c r="CYD4" s="5" t="s">
        <v>6</v>
      </c>
      <c r="CYE4" s="5" t="s">
        <v>6</v>
      </c>
      <c r="CYF4" s="5" t="s">
        <v>6</v>
      </c>
      <c r="CYG4" s="5" t="s">
        <v>6</v>
      </c>
      <c r="CYH4" s="5" t="s">
        <v>6</v>
      </c>
      <c r="CYI4" s="5" t="s">
        <v>6</v>
      </c>
      <c r="CYJ4" s="5" t="s">
        <v>6</v>
      </c>
      <c r="CYK4" s="5" t="s">
        <v>6</v>
      </c>
      <c r="CYL4" s="5" t="s">
        <v>6</v>
      </c>
      <c r="CYM4" s="5" t="s">
        <v>6</v>
      </c>
      <c r="CYN4" s="5" t="s">
        <v>6</v>
      </c>
      <c r="CYO4" s="5" t="s">
        <v>6</v>
      </c>
      <c r="CYP4" s="5" t="s">
        <v>6</v>
      </c>
      <c r="CYQ4" s="5" t="s">
        <v>6</v>
      </c>
      <c r="CYR4" s="5" t="s">
        <v>6</v>
      </c>
      <c r="CYS4" s="5" t="s">
        <v>6</v>
      </c>
      <c r="CYT4" s="5" t="s">
        <v>6</v>
      </c>
      <c r="CYU4" s="5" t="s">
        <v>6</v>
      </c>
      <c r="CYV4" s="5" t="s">
        <v>6</v>
      </c>
      <c r="CYW4" s="5" t="s">
        <v>6</v>
      </c>
      <c r="CYX4" s="5" t="s">
        <v>6</v>
      </c>
      <c r="CYY4" s="5" t="s">
        <v>6</v>
      </c>
      <c r="CYZ4" s="5" t="s">
        <v>6</v>
      </c>
      <c r="CZA4" s="5" t="s">
        <v>6</v>
      </c>
      <c r="CZB4" s="5" t="s">
        <v>6</v>
      </c>
      <c r="CZC4" s="5" t="s">
        <v>6</v>
      </c>
      <c r="CZD4" s="5" t="s">
        <v>6</v>
      </c>
      <c r="CZE4" s="5" t="s">
        <v>6</v>
      </c>
      <c r="CZF4" s="5" t="s">
        <v>6</v>
      </c>
      <c r="CZG4" s="5" t="s">
        <v>6</v>
      </c>
      <c r="CZH4" s="5" t="s">
        <v>6</v>
      </c>
      <c r="CZI4" s="5" t="s">
        <v>6</v>
      </c>
      <c r="CZJ4" s="5" t="s">
        <v>6</v>
      </c>
      <c r="CZK4" s="5" t="s">
        <v>6</v>
      </c>
      <c r="CZL4" s="5" t="s">
        <v>6</v>
      </c>
      <c r="CZM4" s="5" t="s">
        <v>6</v>
      </c>
      <c r="CZN4" s="5" t="s">
        <v>6</v>
      </c>
      <c r="CZO4" s="5" t="s">
        <v>6</v>
      </c>
      <c r="CZP4" s="5" t="s">
        <v>6</v>
      </c>
      <c r="CZQ4" s="5" t="s">
        <v>6</v>
      </c>
      <c r="CZR4" s="5" t="s">
        <v>6</v>
      </c>
      <c r="CZS4" s="5" t="s">
        <v>6</v>
      </c>
      <c r="CZT4" s="5" t="s">
        <v>6</v>
      </c>
      <c r="CZU4" s="5" t="s">
        <v>6</v>
      </c>
      <c r="CZV4" s="5" t="s">
        <v>6</v>
      </c>
      <c r="CZW4" s="5" t="s">
        <v>6</v>
      </c>
      <c r="CZX4" s="5" t="s">
        <v>6</v>
      </c>
      <c r="CZY4" s="5" t="s">
        <v>6</v>
      </c>
      <c r="CZZ4" s="5" t="s">
        <v>6</v>
      </c>
      <c r="DAA4" s="5" t="s">
        <v>6</v>
      </c>
      <c r="DAB4" s="5" t="s">
        <v>6</v>
      </c>
      <c r="DAC4" s="5" t="s">
        <v>6</v>
      </c>
      <c r="DAD4" s="5" t="s">
        <v>6</v>
      </c>
      <c r="DAE4" s="5" t="s">
        <v>6</v>
      </c>
      <c r="DAF4" s="5" t="s">
        <v>6</v>
      </c>
      <c r="DAG4" s="5" t="s">
        <v>6</v>
      </c>
      <c r="DAH4" s="5" t="s">
        <v>6</v>
      </c>
      <c r="DAI4" s="5" t="s">
        <v>6</v>
      </c>
      <c r="DAJ4" s="5" t="s">
        <v>6</v>
      </c>
      <c r="DAK4" s="5" t="s">
        <v>6</v>
      </c>
      <c r="DAL4" s="5" t="s">
        <v>6</v>
      </c>
      <c r="DAM4" s="5" t="s">
        <v>6</v>
      </c>
      <c r="DAN4" s="5" t="s">
        <v>6</v>
      </c>
      <c r="DAO4" s="5" t="s">
        <v>6</v>
      </c>
      <c r="DAP4" s="5" t="s">
        <v>6</v>
      </c>
      <c r="DAQ4" s="5" t="s">
        <v>6</v>
      </c>
      <c r="DAR4" s="5" t="s">
        <v>6</v>
      </c>
      <c r="DAS4" s="5" t="s">
        <v>6</v>
      </c>
      <c r="DAT4" s="5" t="s">
        <v>6</v>
      </c>
      <c r="DAU4" s="5" t="s">
        <v>6</v>
      </c>
      <c r="DAV4" s="5" t="s">
        <v>6</v>
      </c>
      <c r="DAW4" s="5" t="s">
        <v>6</v>
      </c>
      <c r="DAX4" s="5" t="s">
        <v>6</v>
      </c>
      <c r="DAY4" s="5" t="s">
        <v>6</v>
      </c>
      <c r="DAZ4" s="5" t="s">
        <v>6</v>
      </c>
      <c r="DBA4" s="5" t="s">
        <v>6</v>
      </c>
      <c r="DBB4" s="5" t="s">
        <v>6</v>
      </c>
      <c r="DBC4" s="5" t="s">
        <v>6</v>
      </c>
      <c r="DBD4" s="5" t="s">
        <v>6</v>
      </c>
      <c r="DBE4" s="5" t="s">
        <v>6</v>
      </c>
      <c r="DBF4" s="5" t="s">
        <v>6</v>
      </c>
      <c r="DBG4" s="5" t="s">
        <v>6</v>
      </c>
      <c r="DBH4" s="5" t="s">
        <v>6</v>
      </c>
      <c r="DBI4" s="5" t="s">
        <v>6</v>
      </c>
      <c r="DBJ4" s="5" t="s">
        <v>6</v>
      </c>
      <c r="DBK4" s="5" t="s">
        <v>6</v>
      </c>
      <c r="DBL4" s="5" t="s">
        <v>6</v>
      </c>
      <c r="DBM4" s="5" t="s">
        <v>6</v>
      </c>
      <c r="DBN4" s="5" t="s">
        <v>6</v>
      </c>
      <c r="DBO4" s="5" t="s">
        <v>6</v>
      </c>
      <c r="DBP4" s="5" t="s">
        <v>6</v>
      </c>
      <c r="DBQ4" s="5" t="s">
        <v>6</v>
      </c>
      <c r="DBR4" s="5" t="s">
        <v>6</v>
      </c>
      <c r="DBS4" s="5" t="s">
        <v>6</v>
      </c>
      <c r="DBT4" s="5" t="s">
        <v>6</v>
      </c>
      <c r="DBU4" s="5" t="s">
        <v>6</v>
      </c>
      <c r="DBV4" s="5" t="s">
        <v>6</v>
      </c>
      <c r="DBW4" s="5" t="s">
        <v>6</v>
      </c>
      <c r="DBX4" s="5" t="s">
        <v>6</v>
      </c>
      <c r="DBY4" s="5" t="s">
        <v>6</v>
      </c>
      <c r="DBZ4" s="5" t="s">
        <v>6</v>
      </c>
      <c r="DCA4" s="5" t="s">
        <v>6</v>
      </c>
      <c r="DCB4" s="5" t="s">
        <v>6</v>
      </c>
      <c r="DCC4" s="5" t="s">
        <v>6</v>
      </c>
      <c r="DCD4" s="5" t="s">
        <v>6</v>
      </c>
      <c r="DCE4" s="5" t="s">
        <v>6</v>
      </c>
      <c r="DCF4" s="5" t="s">
        <v>6</v>
      </c>
      <c r="DCG4" s="5" t="s">
        <v>6</v>
      </c>
      <c r="DCH4" s="5" t="s">
        <v>6</v>
      </c>
      <c r="DCI4" s="5" t="s">
        <v>6</v>
      </c>
      <c r="DCJ4" s="5" t="s">
        <v>6</v>
      </c>
      <c r="DCK4" s="5" t="s">
        <v>6</v>
      </c>
      <c r="DCL4" s="5" t="s">
        <v>6</v>
      </c>
      <c r="DCM4" s="5" t="s">
        <v>6</v>
      </c>
      <c r="DCN4" s="5" t="s">
        <v>6</v>
      </c>
      <c r="DCO4" s="5" t="s">
        <v>6</v>
      </c>
      <c r="DCP4" s="5" t="s">
        <v>6</v>
      </c>
      <c r="DCQ4" s="5" t="s">
        <v>6</v>
      </c>
      <c r="DCR4" s="5" t="s">
        <v>6</v>
      </c>
      <c r="DCS4" s="5" t="s">
        <v>6</v>
      </c>
      <c r="DCT4" s="5" t="s">
        <v>6</v>
      </c>
      <c r="DCU4" s="5" t="s">
        <v>6</v>
      </c>
      <c r="DCV4" s="5" t="s">
        <v>6</v>
      </c>
      <c r="DCW4" s="5" t="s">
        <v>6</v>
      </c>
      <c r="DCX4" s="5" t="s">
        <v>6</v>
      </c>
      <c r="DCY4" s="5" t="s">
        <v>6</v>
      </c>
      <c r="DCZ4" s="5" t="s">
        <v>6</v>
      </c>
      <c r="DDA4" s="5" t="s">
        <v>6</v>
      </c>
      <c r="DDB4" s="5" t="s">
        <v>6</v>
      </c>
      <c r="DDC4" s="5" t="s">
        <v>6</v>
      </c>
      <c r="DDD4" s="5" t="s">
        <v>6</v>
      </c>
      <c r="DDE4" s="5" t="s">
        <v>6</v>
      </c>
      <c r="DDF4" s="5" t="s">
        <v>6</v>
      </c>
      <c r="DDG4" s="5" t="s">
        <v>6</v>
      </c>
      <c r="DDH4" s="5" t="s">
        <v>6</v>
      </c>
      <c r="DDI4" s="5" t="s">
        <v>6</v>
      </c>
      <c r="DDJ4" s="5" t="s">
        <v>6</v>
      </c>
      <c r="DDK4" s="5" t="s">
        <v>6</v>
      </c>
      <c r="DDL4" s="5" t="s">
        <v>6</v>
      </c>
      <c r="DDM4" s="5" t="s">
        <v>6</v>
      </c>
      <c r="DDN4" s="5" t="s">
        <v>6</v>
      </c>
      <c r="DDO4" s="5" t="s">
        <v>6</v>
      </c>
      <c r="DDP4" s="5" t="s">
        <v>6</v>
      </c>
      <c r="DDQ4" s="5" t="s">
        <v>6</v>
      </c>
      <c r="DDR4" s="5" t="s">
        <v>6</v>
      </c>
      <c r="DDS4" s="5" t="s">
        <v>6</v>
      </c>
      <c r="DDT4" s="5" t="s">
        <v>6</v>
      </c>
      <c r="DDU4" s="5" t="s">
        <v>6</v>
      </c>
      <c r="DDV4" s="5" t="s">
        <v>6</v>
      </c>
      <c r="DDW4" s="5" t="s">
        <v>6</v>
      </c>
      <c r="DDX4" s="5" t="s">
        <v>6</v>
      </c>
      <c r="DDY4" s="5" t="s">
        <v>6</v>
      </c>
      <c r="DDZ4" s="5" t="s">
        <v>6</v>
      </c>
      <c r="DEA4" s="5" t="s">
        <v>6</v>
      </c>
      <c r="DEB4" s="5" t="s">
        <v>6</v>
      </c>
      <c r="DEC4" s="5" t="s">
        <v>6</v>
      </c>
      <c r="DED4" s="5" t="s">
        <v>6</v>
      </c>
      <c r="DEE4" s="5" t="s">
        <v>6</v>
      </c>
      <c r="DEF4" s="5" t="s">
        <v>6</v>
      </c>
      <c r="DEG4" s="5" t="s">
        <v>6</v>
      </c>
      <c r="DEH4" s="5" t="s">
        <v>6</v>
      </c>
      <c r="DEI4" s="5" t="s">
        <v>6</v>
      </c>
      <c r="DEJ4" s="5" t="s">
        <v>6</v>
      </c>
      <c r="DEK4" s="5" t="s">
        <v>6</v>
      </c>
      <c r="DEL4" s="5" t="s">
        <v>6</v>
      </c>
      <c r="DEM4" s="5" t="s">
        <v>6</v>
      </c>
      <c r="DEN4" s="5" t="s">
        <v>6</v>
      </c>
      <c r="DEO4" s="5" t="s">
        <v>6</v>
      </c>
      <c r="DEP4" s="5" t="s">
        <v>6</v>
      </c>
      <c r="DEQ4" s="5" t="s">
        <v>6</v>
      </c>
      <c r="DER4" s="5" t="s">
        <v>6</v>
      </c>
      <c r="DES4" s="5" t="s">
        <v>6</v>
      </c>
      <c r="DET4" s="5" t="s">
        <v>6</v>
      </c>
      <c r="DEU4" s="5" t="s">
        <v>6</v>
      </c>
      <c r="DEV4" s="5" t="s">
        <v>6</v>
      </c>
      <c r="DEW4" s="5" t="s">
        <v>6</v>
      </c>
      <c r="DEX4" s="5" t="s">
        <v>6</v>
      </c>
      <c r="DEY4" s="5" t="s">
        <v>6</v>
      </c>
      <c r="DEZ4" s="5" t="s">
        <v>6</v>
      </c>
      <c r="DFA4" s="5" t="s">
        <v>6</v>
      </c>
      <c r="DFB4" s="5" t="s">
        <v>6</v>
      </c>
      <c r="DFC4" s="5" t="s">
        <v>6</v>
      </c>
      <c r="DFD4" s="5" t="s">
        <v>6</v>
      </c>
      <c r="DFE4" s="5" t="s">
        <v>6</v>
      </c>
      <c r="DFF4" s="5" t="s">
        <v>6</v>
      </c>
      <c r="DFG4" s="5" t="s">
        <v>6</v>
      </c>
      <c r="DFH4" s="5" t="s">
        <v>6</v>
      </c>
      <c r="DFI4" s="5" t="s">
        <v>6</v>
      </c>
      <c r="DFJ4" s="5" t="s">
        <v>6</v>
      </c>
      <c r="DFK4" s="5" t="s">
        <v>6</v>
      </c>
      <c r="DFL4" s="5" t="s">
        <v>6</v>
      </c>
      <c r="DFM4" s="5" t="s">
        <v>6</v>
      </c>
      <c r="DFN4" s="5" t="s">
        <v>6</v>
      </c>
      <c r="DFO4" s="5" t="s">
        <v>6</v>
      </c>
      <c r="DFP4" s="5" t="s">
        <v>6</v>
      </c>
      <c r="DFQ4" s="5" t="s">
        <v>6</v>
      </c>
      <c r="DFR4" s="5" t="s">
        <v>6</v>
      </c>
      <c r="DFS4" s="5" t="s">
        <v>6</v>
      </c>
      <c r="DFT4" s="5" t="s">
        <v>6</v>
      </c>
      <c r="DFU4" s="5" t="s">
        <v>6</v>
      </c>
      <c r="DFV4" s="5" t="s">
        <v>6</v>
      </c>
      <c r="DFW4" s="5" t="s">
        <v>6</v>
      </c>
      <c r="DFX4" s="5" t="s">
        <v>6</v>
      </c>
      <c r="DFY4" s="5" t="s">
        <v>6</v>
      </c>
      <c r="DFZ4" s="5" t="s">
        <v>6</v>
      </c>
      <c r="DGA4" s="5" t="s">
        <v>6</v>
      </c>
      <c r="DGB4" s="5" t="s">
        <v>6</v>
      </c>
      <c r="DGC4" s="5" t="s">
        <v>6</v>
      </c>
      <c r="DGD4" s="5" t="s">
        <v>6</v>
      </c>
      <c r="DGE4" s="5" t="s">
        <v>6</v>
      </c>
      <c r="DGF4" s="5" t="s">
        <v>6</v>
      </c>
      <c r="DGG4" s="5" t="s">
        <v>6</v>
      </c>
      <c r="DGH4" s="5" t="s">
        <v>6</v>
      </c>
      <c r="DGI4" s="5" t="s">
        <v>6</v>
      </c>
      <c r="DGJ4" s="5" t="s">
        <v>6</v>
      </c>
      <c r="DGK4" s="5" t="s">
        <v>6</v>
      </c>
      <c r="DGL4" s="5" t="s">
        <v>6</v>
      </c>
      <c r="DGM4" s="5" t="s">
        <v>6</v>
      </c>
      <c r="DGN4" s="5" t="s">
        <v>6</v>
      </c>
      <c r="DGO4" s="5" t="s">
        <v>6</v>
      </c>
      <c r="DGP4" s="5" t="s">
        <v>6</v>
      </c>
      <c r="DGQ4" s="5" t="s">
        <v>6</v>
      </c>
      <c r="DGR4" s="5" t="s">
        <v>6</v>
      </c>
      <c r="DGS4" s="5" t="s">
        <v>6</v>
      </c>
      <c r="DGT4" s="5" t="s">
        <v>6</v>
      </c>
      <c r="DGU4" s="5" t="s">
        <v>6</v>
      </c>
      <c r="DGV4" s="5" t="s">
        <v>6</v>
      </c>
      <c r="DGW4" s="5" t="s">
        <v>6</v>
      </c>
      <c r="DGX4" s="5" t="s">
        <v>6</v>
      </c>
      <c r="DGY4" s="5" t="s">
        <v>6</v>
      </c>
      <c r="DGZ4" s="5" t="s">
        <v>6</v>
      </c>
      <c r="DHA4" s="5" t="s">
        <v>6</v>
      </c>
      <c r="DHB4" s="5" t="s">
        <v>6</v>
      </c>
      <c r="DHC4" s="5" t="s">
        <v>6</v>
      </c>
      <c r="DHD4" s="5" t="s">
        <v>6</v>
      </c>
      <c r="DHE4" s="5" t="s">
        <v>6</v>
      </c>
      <c r="DHF4" s="5" t="s">
        <v>6</v>
      </c>
      <c r="DHG4" s="5" t="s">
        <v>6</v>
      </c>
      <c r="DHH4" s="5" t="s">
        <v>6</v>
      </c>
      <c r="DHI4" s="5" t="s">
        <v>6</v>
      </c>
      <c r="DHJ4" s="5" t="s">
        <v>6</v>
      </c>
      <c r="DHK4" s="5" t="s">
        <v>6</v>
      </c>
      <c r="DHL4" s="5" t="s">
        <v>6</v>
      </c>
      <c r="DHM4" s="5" t="s">
        <v>6</v>
      </c>
      <c r="DHN4" s="5" t="s">
        <v>6</v>
      </c>
      <c r="DHO4" s="5" t="s">
        <v>6</v>
      </c>
      <c r="DHP4" s="5" t="s">
        <v>6</v>
      </c>
      <c r="DHQ4" s="5" t="s">
        <v>6</v>
      </c>
      <c r="DHR4" s="5" t="s">
        <v>6</v>
      </c>
      <c r="DHS4" s="5" t="s">
        <v>6</v>
      </c>
      <c r="DHT4" s="5" t="s">
        <v>6</v>
      </c>
      <c r="DHU4" s="5" t="s">
        <v>6</v>
      </c>
      <c r="DHV4" s="5" t="s">
        <v>6</v>
      </c>
      <c r="DHW4" s="5" t="s">
        <v>6</v>
      </c>
      <c r="DHX4" s="5" t="s">
        <v>6</v>
      </c>
      <c r="DHY4" s="5" t="s">
        <v>6</v>
      </c>
      <c r="DHZ4" s="5" t="s">
        <v>6</v>
      </c>
      <c r="DIA4" s="5" t="s">
        <v>6</v>
      </c>
      <c r="DIB4" s="5" t="s">
        <v>6</v>
      </c>
      <c r="DIC4" s="5" t="s">
        <v>6</v>
      </c>
      <c r="DID4" s="5" t="s">
        <v>6</v>
      </c>
      <c r="DIE4" s="5" t="s">
        <v>6</v>
      </c>
      <c r="DIF4" s="5" t="s">
        <v>6</v>
      </c>
      <c r="DIG4" s="5" t="s">
        <v>6</v>
      </c>
      <c r="DIH4" s="5" t="s">
        <v>6</v>
      </c>
      <c r="DII4" s="5" t="s">
        <v>6</v>
      </c>
      <c r="DIJ4" s="5" t="s">
        <v>6</v>
      </c>
      <c r="DIK4" s="5" t="s">
        <v>6</v>
      </c>
      <c r="DIL4" s="5" t="s">
        <v>6</v>
      </c>
      <c r="DIM4" s="5" t="s">
        <v>6</v>
      </c>
      <c r="DIN4" s="5" t="s">
        <v>6</v>
      </c>
      <c r="DIO4" s="5" t="s">
        <v>6</v>
      </c>
      <c r="DIP4" s="5" t="s">
        <v>6</v>
      </c>
      <c r="DIQ4" s="5" t="s">
        <v>6</v>
      </c>
      <c r="DIR4" s="5" t="s">
        <v>6</v>
      </c>
      <c r="DIS4" s="5" t="s">
        <v>6</v>
      </c>
      <c r="DIT4" s="5" t="s">
        <v>6</v>
      </c>
      <c r="DIU4" s="5" t="s">
        <v>6</v>
      </c>
      <c r="DIV4" s="5" t="s">
        <v>6</v>
      </c>
      <c r="DIW4" s="5" t="s">
        <v>6</v>
      </c>
      <c r="DIX4" s="5" t="s">
        <v>6</v>
      </c>
      <c r="DIY4" s="5" t="s">
        <v>6</v>
      </c>
      <c r="DIZ4" s="5" t="s">
        <v>6</v>
      </c>
      <c r="DJA4" s="5" t="s">
        <v>6</v>
      </c>
      <c r="DJB4" s="5" t="s">
        <v>6</v>
      </c>
      <c r="DJC4" s="5" t="s">
        <v>6</v>
      </c>
      <c r="DJD4" s="5" t="s">
        <v>6</v>
      </c>
      <c r="DJE4" s="5" t="s">
        <v>6</v>
      </c>
      <c r="DJF4" s="5" t="s">
        <v>6</v>
      </c>
      <c r="DJG4" s="5" t="s">
        <v>6</v>
      </c>
      <c r="DJH4" s="5" t="s">
        <v>6</v>
      </c>
      <c r="DJI4" s="5" t="s">
        <v>6</v>
      </c>
      <c r="DJJ4" s="5" t="s">
        <v>6</v>
      </c>
      <c r="DJK4" s="5" t="s">
        <v>6</v>
      </c>
      <c r="DJL4" s="5" t="s">
        <v>6</v>
      </c>
      <c r="DJM4" s="5" t="s">
        <v>6</v>
      </c>
      <c r="DJN4" s="5" t="s">
        <v>6</v>
      </c>
      <c r="DJO4" s="5" t="s">
        <v>6</v>
      </c>
      <c r="DJP4" s="5" t="s">
        <v>6</v>
      </c>
      <c r="DJQ4" s="5" t="s">
        <v>6</v>
      </c>
      <c r="DJR4" s="5" t="s">
        <v>6</v>
      </c>
      <c r="DJS4" s="5" t="s">
        <v>6</v>
      </c>
      <c r="DJT4" s="5" t="s">
        <v>6</v>
      </c>
      <c r="DJU4" s="5" t="s">
        <v>6</v>
      </c>
      <c r="DJV4" s="5" t="s">
        <v>6</v>
      </c>
      <c r="DJW4" s="5" t="s">
        <v>6</v>
      </c>
      <c r="DJX4" s="5" t="s">
        <v>6</v>
      </c>
      <c r="DJY4" s="5" t="s">
        <v>6</v>
      </c>
      <c r="DJZ4" s="5" t="s">
        <v>6</v>
      </c>
      <c r="DKA4" s="5" t="s">
        <v>6</v>
      </c>
      <c r="DKB4" s="5" t="s">
        <v>6</v>
      </c>
      <c r="DKC4" s="5" t="s">
        <v>6</v>
      </c>
      <c r="DKD4" s="5" t="s">
        <v>6</v>
      </c>
      <c r="DKE4" s="5" t="s">
        <v>6</v>
      </c>
      <c r="DKF4" s="5" t="s">
        <v>6</v>
      </c>
      <c r="DKG4" s="5" t="s">
        <v>6</v>
      </c>
      <c r="DKH4" s="5" t="s">
        <v>6</v>
      </c>
      <c r="DKI4" s="5" t="s">
        <v>6</v>
      </c>
      <c r="DKJ4" s="5" t="s">
        <v>6</v>
      </c>
      <c r="DKK4" s="5" t="s">
        <v>6</v>
      </c>
      <c r="DKL4" s="5" t="s">
        <v>6</v>
      </c>
      <c r="DKM4" s="5" t="s">
        <v>6</v>
      </c>
      <c r="DKN4" s="5" t="s">
        <v>6</v>
      </c>
      <c r="DKO4" s="5" t="s">
        <v>6</v>
      </c>
      <c r="DKP4" s="5" t="s">
        <v>6</v>
      </c>
      <c r="DKQ4" s="5" t="s">
        <v>6</v>
      </c>
      <c r="DKR4" s="5" t="s">
        <v>6</v>
      </c>
      <c r="DKS4" s="5" t="s">
        <v>6</v>
      </c>
      <c r="DKT4" s="5" t="s">
        <v>6</v>
      </c>
      <c r="DKU4" s="5" t="s">
        <v>6</v>
      </c>
      <c r="DKV4" s="5" t="s">
        <v>6</v>
      </c>
      <c r="DKW4" s="5" t="s">
        <v>6</v>
      </c>
      <c r="DKX4" s="5" t="s">
        <v>6</v>
      </c>
      <c r="DKY4" s="5" t="s">
        <v>6</v>
      </c>
      <c r="DKZ4" s="5" t="s">
        <v>6</v>
      </c>
      <c r="DLA4" s="5" t="s">
        <v>6</v>
      </c>
      <c r="DLB4" s="5" t="s">
        <v>6</v>
      </c>
      <c r="DLC4" s="5" t="s">
        <v>6</v>
      </c>
      <c r="DLD4" s="5" t="s">
        <v>6</v>
      </c>
      <c r="DLE4" s="5" t="s">
        <v>6</v>
      </c>
      <c r="DLF4" s="5" t="s">
        <v>6</v>
      </c>
      <c r="DLG4" s="5" t="s">
        <v>6</v>
      </c>
      <c r="DLH4" s="5" t="s">
        <v>6</v>
      </c>
      <c r="DLI4" s="5" t="s">
        <v>6</v>
      </c>
      <c r="DLJ4" s="5" t="s">
        <v>6</v>
      </c>
      <c r="DLK4" s="5" t="s">
        <v>6</v>
      </c>
      <c r="DLL4" s="5" t="s">
        <v>6</v>
      </c>
      <c r="DLM4" s="5" t="s">
        <v>6</v>
      </c>
      <c r="DLN4" s="5" t="s">
        <v>6</v>
      </c>
      <c r="DLO4" s="5" t="s">
        <v>6</v>
      </c>
      <c r="DLP4" s="5" t="s">
        <v>6</v>
      </c>
      <c r="DLQ4" s="5" t="s">
        <v>6</v>
      </c>
      <c r="DLR4" s="5" t="s">
        <v>6</v>
      </c>
      <c r="DLS4" s="5" t="s">
        <v>6</v>
      </c>
      <c r="DLT4" s="5" t="s">
        <v>6</v>
      </c>
      <c r="DLU4" s="5" t="s">
        <v>6</v>
      </c>
      <c r="DLV4" s="5" t="s">
        <v>6</v>
      </c>
      <c r="DLW4" s="5" t="s">
        <v>6</v>
      </c>
      <c r="DLX4" s="5" t="s">
        <v>6</v>
      </c>
      <c r="DLY4" s="5" t="s">
        <v>6</v>
      </c>
      <c r="DLZ4" s="5" t="s">
        <v>6</v>
      </c>
      <c r="DMA4" s="5" t="s">
        <v>6</v>
      </c>
      <c r="DMB4" s="5" t="s">
        <v>6</v>
      </c>
      <c r="DMC4" s="5" t="s">
        <v>6</v>
      </c>
      <c r="DMD4" s="5" t="s">
        <v>6</v>
      </c>
      <c r="DME4" s="5" t="s">
        <v>6</v>
      </c>
      <c r="DMF4" s="5" t="s">
        <v>6</v>
      </c>
      <c r="DMG4" s="5" t="s">
        <v>6</v>
      </c>
      <c r="DMH4" s="5" t="s">
        <v>6</v>
      </c>
      <c r="DMI4" s="5" t="s">
        <v>6</v>
      </c>
      <c r="DMJ4" s="5" t="s">
        <v>6</v>
      </c>
      <c r="DMK4" s="5" t="s">
        <v>6</v>
      </c>
      <c r="DML4" s="5" t="s">
        <v>6</v>
      </c>
      <c r="DMM4" s="5" t="s">
        <v>6</v>
      </c>
      <c r="DMN4" s="5" t="s">
        <v>6</v>
      </c>
      <c r="DMO4" s="5" t="s">
        <v>6</v>
      </c>
      <c r="DMP4" s="5" t="s">
        <v>6</v>
      </c>
      <c r="DMQ4" s="5" t="s">
        <v>6</v>
      </c>
      <c r="DMR4" s="5" t="s">
        <v>6</v>
      </c>
      <c r="DMS4" s="5" t="s">
        <v>6</v>
      </c>
      <c r="DMT4" s="5" t="s">
        <v>6</v>
      </c>
      <c r="DMU4" s="5" t="s">
        <v>6</v>
      </c>
      <c r="DMV4" s="5" t="s">
        <v>6</v>
      </c>
      <c r="DMW4" s="5" t="s">
        <v>6</v>
      </c>
      <c r="DMX4" s="5" t="s">
        <v>6</v>
      </c>
      <c r="DMY4" s="5" t="s">
        <v>6</v>
      </c>
      <c r="DMZ4" s="5" t="s">
        <v>6</v>
      </c>
      <c r="DNA4" s="5" t="s">
        <v>6</v>
      </c>
      <c r="DNB4" s="5" t="s">
        <v>6</v>
      </c>
      <c r="DNC4" s="5" t="s">
        <v>6</v>
      </c>
      <c r="DND4" s="5" t="s">
        <v>6</v>
      </c>
      <c r="DNE4" s="5" t="s">
        <v>6</v>
      </c>
      <c r="DNF4" s="5" t="s">
        <v>6</v>
      </c>
      <c r="DNG4" s="5" t="s">
        <v>6</v>
      </c>
      <c r="DNH4" s="5" t="s">
        <v>6</v>
      </c>
      <c r="DNI4" s="5" t="s">
        <v>6</v>
      </c>
      <c r="DNJ4" s="5" t="s">
        <v>6</v>
      </c>
      <c r="DNK4" s="5" t="s">
        <v>6</v>
      </c>
      <c r="DNL4" s="5" t="s">
        <v>6</v>
      </c>
      <c r="DNM4" s="5" t="s">
        <v>6</v>
      </c>
      <c r="DNN4" s="5" t="s">
        <v>6</v>
      </c>
      <c r="DNO4" s="5" t="s">
        <v>6</v>
      </c>
      <c r="DNP4" s="5" t="s">
        <v>6</v>
      </c>
      <c r="DNQ4" s="5" t="s">
        <v>6</v>
      </c>
      <c r="DNR4" s="5" t="s">
        <v>6</v>
      </c>
      <c r="DNS4" s="5" t="s">
        <v>6</v>
      </c>
      <c r="DNT4" s="5" t="s">
        <v>6</v>
      </c>
      <c r="DNU4" s="5" t="s">
        <v>6</v>
      </c>
      <c r="DNV4" s="5" t="s">
        <v>6</v>
      </c>
      <c r="DNW4" s="5" t="s">
        <v>6</v>
      </c>
      <c r="DNX4" s="5" t="s">
        <v>6</v>
      </c>
      <c r="DNY4" s="5" t="s">
        <v>6</v>
      </c>
      <c r="DNZ4" s="5" t="s">
        <v>6</v>
      </c>
      <c r="DOA4" s="5" t="s">
        <v>6</v>
      </c>
      <c r="DOB4" s="5" t="s">
        <v>6</v>
      </c>
      <c r="DOC4" s="5" t="s">
        <v>6</v>
      </c>
      <c r="DOD4" s="5" t="s">
        <v>6</v>
      </c>
      <c r="DOE4" s="5" t="s">
        <v>6</v>
      </c>
      <c r="DOF4" s="5" t="s">
        <v>6</v>
      </c>
      <c r="DOG4" s="5" t="s">
        <v>6</v>
      </c>
      <c r="DOH4" s="5" t="s">
        <v>6</v>
      </c>
      <c r="DOI4" s="5" t="s">
        <v>6</v>
      </c>
      <c r="DOJ4" s="5" t="s">
        <v>6</v>
      </c>
      <c r="DOK4" s="5" t="s">
        <v>6</v>
      </c>
      <c r="DOL4" s="5" t="s">
        <v>6</v>
      </c>
      <c r="DOM4" s="5" t="s">
        <v>6</v>
      </c>
      <c r="DON4" s="5" t="s">
        <v>6</v>
      </c>
      <c r="DOO4" s="5" t="s">
        <v>6</v>
      </c>
      <c r="DOP4" s="5" t="s">
        <v>6</v>
      </c>
      <c r="DOQ4" s="5" t="s">
        <v>6</v>
      </c>
      <c r="DOR4" s="5" t="s">
        <v>6</v>
      </c>
      <c r="DOS4" s="5" t="s">
        <v>6</v>
      </c>
      <c r="DOT4" s="5" t="s">
        <v>6</v>
      </c>
      <c r="DOU4" s="5" t="s">
        <v>6</v>
      </c>
      <c r="DOV4" s="5" t="s">
        <v>6</v>
      </c>
      <c r="DOW4" s="5" t="s">
        <v>6</v>
      </c>
      <c r="DOX4" s="5" t="s">
        <v>6</v>
      </c>
      <c r="DOY4" s="5" t="s">
        <v>6</v>
      </c>
      <c r="DOZ4" s="5" t="s">
        <v>6</v>
      </c>
      <c r="DPA4" s="5" t="s">
        <v>6</v>
      </c>
      <c r="DPB4" s="5" t="s">
        <v>6</v>
      </c>
      <c r="DPC4" s="5" t="s">
        <v>6</v>
      </c>
      <c r="DPD4" s="5" t="s">
        <v>6</v>
      </c>
      <c r="DPE4" s="5" t="s">
        <v>6</v>
      </c>
      <c r="DPF4" s="5" t="s">
        <v>6</v>
      </c>
      <c r="DPG4" s="5" t="s">
        <v>6</v>
      </c>
      <c r="DPH4" s="5" t="s">
        <v>6</v>
      </c>
      <c r="DPI4" s="5" t="s">
        <v>6</v>
      </c>
      <c r="DPJ4" s="5" t="s">
        <v>6</v>
      </c>
      <c r="DPK4" s="5" t="s">
        <v>6</v>
      </c>
      <c r="DPL4" s="5" t="s">
        <v>6</v>
      </c>
      <c r="DPM4" s="5" t="s">
        <v>6</v>
      </c>
      <c r="DPN4" s="5" t="s">
        <v>6</v>
      </c>
      <c r="DPO4" s="5" t="s">
        <v>6</v>
      </c>
      <c r="DPP4" s="5" t="s">
        <v>6</v>
      </c>
      <c r="DPQ4" s="5" t="s">
        <v>6</v>
      </c>
      <c r="DPR4" s="5" t="s">
        <v>6</v>
      </c>
      <c r="DPS4" s="5" t="s">
        <v>6</v>
      </c>
      <c r="DPT4" s="5" t="s">
        <v>6</v>
      </c>
      <c r="DPU4" s="5" t="s">
        <v>6</v>
      </c>
      <c r="DPV4" s="5" t="s">
        <v>6</v>
      </c>
      <c r="DPW4" s="5" t="s">
        <v>6</v>
      </c>
      <c r="DPX4" s="5" t="s">
        <v>6</v>
      </c>
      <c r="DPY4" s="5" t="s">
        <v>6</v>
      </c>
      <c r="DPZ4" s="5" t="s">
        <v>6</v>
      </c>
      <c r="DQA4" s="5" t="s">
        <v>6</v>
      </c>
      <c r="DQB4" s="5" t="s">
        <v>6</v>
      </c>
      <c r="DQC4" s="5" t="s">
        <v>6</v>
      </c>
      <c r="DQD4" s="5" t="s">
        <v>6</v>
      </c>
      <c r="DQE4" s="5" t="s">
        <v>6</v>
      </c>
      <c r="DQF4" s="5" t="s">
        <v>6</v>
      </c>
      <c r="DQG4" s="5" t="s">
        <v>6</v>
      </c>
      <c r="DQH4" s="5" t="s">
        <v>6</v>
      </c>
      <c r="DQI4" s="5" t="s">
        <v>6</v>
      </c>
      <c r="DQJ4" s="5" t="s">
        <v>6</v>
      </c>
      <c r="DQK4" s="5" t="s">
        <v>6</v>
      </c>
      <c r="DQL4" s="5" t="s">
        <v>6</v>
      </c>
      <c r="DQM4" s="5" t="s">
        <v>6</v>
      </c>
      <c r="DQN4" s="5" t="s">
        <v>6</v>
      </c>
      <c r="DQO4" s="5" t="s">
        <v>6</v>
      </c>
      <c r="DQP4" s="5" t="s">
        <v>6</v>
      </c>
      <c r="DQQ4" s="5" t="s">
        <v>6</v>
      </c>
      <c r="DQR4" s="5" t="s">
        <v>6</v>
      </c>
      <c r="DQS4" s="5" t="s">
        <v>6</v>
      </c>
      <c r="DQT4" s="5" t="s">
        <v>6</v>
      </c>
      <c r="DQU4" s="5" t="s">
        <v>6</v>
      </c>
      <c r="DQV4" s="5" t="s">
        <v>6</v>
      </c>
      <c r="DQW4" s="5" t="s">
        <v>6</v>
      </c>
      <c r="DQX4" s="5" t="s">
        <v>6</v>
      </c>
      <c r="DQY4" s="5" t="s">
        <v>6</v>
      </c>
      <c r="DQZ4" s="5" t="s">
        <v>6</v>
      </c>
      <c r="DRA4" s="5" t="s">
        <v>6</v>
      </c>
      <c r="DRB4" s="5" t="s">
        <v>6</v>
      </c>
      <c r="DRC4" s="5" t="s">
        <v>6</v>
      </c>
      <c r="DRD4" s="5" t="s">
        <v>6</v>
      </c>
      <c r="DRE4" s="5" t="s">
        <v>6</v>
      </c>
      <c r="DRF4" s="5" t="s">
        <v>6</v>
      </c>
      <c r="DRG4" s="5" t="s">
        <v>6</v>
      </c>
      <c r="DRH4" s="5" t="s">
        <v>6</v>
      </c>
      <c r="DRI4" s="5" t="s">
        <v>6</v>
      </c>
      <c r="DRJ4" s="5" t="s">
        <v>6</v>
      </c>
      <c r="DRK4" s="5" t="s">
        <v>6</v>
      </c>
      <c r="DRL4" s="5" t="s">
        <v>6</v>
      </c>
      <c r="DRM4" s="5" t="s">
        <v>6</v>
      </c>
      <c r="DRN4" s="5" t="s">
        <v>6</v>
      </c>
      <c r="DRO4" s="5" t="s">
        <v>6</v>
      </c>
      <c r="DRP4" s="5" t="s">
        <v>6</v>
      </c>
      <c r="DRQ4" s="5" t="s">
        <v>6</v>
      </c>
      <c r="DRR4" s="5" t="s">
        <v>6</v>
      </c>
      <c r="DRS4" s="5" t="s">
        <v>6</v>
      </c>
      <c r="DRT4" s="5" t="s">
        <v>6</v>
      </c>
      <c r="DRU4" s="5" t="s">
        <v>6</v>
      </c>
      <c r="DRV4" s="5" t="s">
        <v>6</v>
      </c>
      <c r="DRW4" s="5" t="s">
        <v>6</v>
      </c>
      <c r="DRX4" s="5" t="s">
        <v>6</v>
      </c>
      <c r="DRY4" s="5" t="s">
        <v>6</v>
      </c>
      <c r="DRZ4" s="5" t="s">
        <v>6</v>
      </c>
      <c r="DSA4" s="5" t="s">
        <v>6</v>
      </c>
      <c r="DSB4" s="5" t="s">
        <v>6</v>
      </c>
      <c r="DSC4" s="5" t="s">
        <v>6</v>
      </c>
      <c r="DSD4" s="5" t="s">
        <v>6</v>
      </c>
      <c r="DSE4" s="5" t="s">
        <v>6</v>
      </c>
      <c r="DSF4" s="5" t="s">
        <v>6</v>
      </c>
      <c r="DSG4" s="5" t="s">
        <v>6</v>
      </c>
      <c r="DSH4" s="5" t="s">
        <v>6</v>
      </c>
      <c r="DSI4" s="5" t="s">
        <v>6</v>
      </c>
      <c r="DSJ4" s="5" t="s">
        <v>6</v>
      </c>
      <c r="DSK4" s="5" t="s">
        <v>6</v>
      </c>
      <c r="DSL4" s="5" t="s">
        <v>6</v>
      </c>
      <c r="DSM4" s="5" t="s">
        <v>6</v>
      </c>
      <c r="DSN4" s="5" t="s">
        <v>6</v>
      </c>
      <c r="DSO4" s="5" t="s">
        <v>6</v>
      </c>
      <c r="DSP4" s="5" t="s">
        <v>6</v>
      </c>
      <c r="DSQ4" s="5" t="s">
        <v>6</v>
      </c>
      <c r="DSR4" s="5" t="s">
        <v>6</v>
      </c>
      <c r="DSS4" s="5" t="s">
        <v>6</v>
      </c>
      <c r="DST4" s="5" t="s">
        <v>6</v>
      </c>
      <c r="DSU4" s="5" t="s">
        <v>6</v>
      </c>
      <c r="DSV4" s="5" t="s">
        <v>6</v>
      </c>
      <c r="DSW4" s="5" t="s">
        <v>6</v>
      </c>
      <c r="DSX4" s="5" t="s">
        <v>6</v>
      </c>
      <c r="DSY4" s="5" t="s">
        <v>6</v>
      </c>
      <c r="DSZ4" s="5" t="s">
        <v>6</v>
      </c>
      <c r="DTA4" s="5" t="s">
        <v>6</v>
      </c>
      <c r="DTB4" s="5" t="s">
        <v>6</v>
      </c>
      <c r="DTC4" s="5" t="s">
        <v>6</v>
      </c>
      <c r="DTD4" s="5" t="s">
        <v>6</v>
      </c>
      <c r="DTE4" s="5" t="s">
        <v>6</v>
      </c>
      <c r="DTF4" s="5" t="s">
        <v>6</v>
      </c>
      <c r="DTG4" s="5" t="s">
        <v>6</v>
      </c>
      <c r="DTH4" s="5" t="s">
        <v>6</v>
      </c>
      <c r="DTI4" s="5" t="s">
        <v>6</v>
      </c>
      <c r="DTJ4" s="5" t="s">
        <v>6</v>
      </c>
      <c r="DTK4" s="5" t="s">
        <v>6</v>
      </c>
      <c r="DTL4" s="5" t="s">
        <v>6</v>
      </c>
      <c r="DTM4" s="5" t="s">
        <v>6</v>
      </c>
      <c r="DTN4" s="5" t="s">
        <v>6</v>
      </c>
      <c r="DTO4" s="5" t="s">
        <v>6</v>
      </c>
      <c r="DTP4" s="5" t="s">
        <v>6</v>
      </c>
      <c r="DTQ4" s="5" t="s">
        <v>6</v>
      </c>
      <c r="DTR4" s="5" t="s">
        <v>6</v>
      </c>
      <c r="DTS4" s="5" t="s">
        <v>6</v>
      </c>
      <c r="DTT4" s="5" t="s">
        <v>6</v>
      </c>
      <c r="DTU4" s="5" t="s">
        <v>6</v>
      </c>
      <c r="DTV4" s="5" t="s">
        <v>6</v>
      </c>
      <c r="DTW4" s="5" t="s">
        <v>6</v>
      </c>
      <c r="DTX4" s="5" t="s">
        <v>6</v>
      </c>
      <c r="DTY4" s="5" t="s">
        <v>6</v>
      </c>
      <c r="DTZ4" s="5" t="s">
        <v>6</v>
      </c>
      <c r="DUA4" s="5" t="s">
        <v>6</v>
      </c>
      <c r="DUB4" s="5" t="s">
        <v>6</v>
      </c>
      <c r="DUC4" s="5" t="s">
        <v>6</v>
      </c>
      <c r="DUD4" s="5" t="s">
        <v>6</v>
      </c>
      <c r="DUE4" s="5" t="s">
        <v>6</v>
      </c>
      <c r="DUF4" s="5" t="s">
        <v>6</v>
      </c>
      <c r="DUG4" s="5" t="s">
        <v>6</v>
      </c>
      <c r="DUH4" s="5" t="s">
        <v>6</v>
      </c>
      <c r="DUI4" s="5" t="s">
        <v>6</v>
      </c>
      <c r="DUJ4" s="5" t="s">
        <v>6</v>
      </c>
      <c r="DUK4" s="5" t="s">
        <v>6</v>
      </c>
      <c r="DUL4" s="5" t="s">
        <v>6</v>
      </c>
      <c r="DUM4" s="5" t="s">
        <v>6</v>
      </c>
      <c r="DUN4" s="5" t="s">
        <v>6</v>
      </c>
      <c r="DUO4" s="5" t="s">
        <v>6</v>
      </c>
      <c r="DUP4" s="5" t="s">
        <v>6</v>
      </c>
      <c r="DUQ4" s="5" t="s">
        <v>6</v>
      </c>
      <c r="DUR4" s="5" t="s">
        <v>6</v>
      </c>
      <c r="DUS4" s="5" t="s">
        <v>6</v>
      </c>
      <c r="DUT4" s="5" t="s">
        <v>6</v>
      </c>
      <c r="DUU4" s="5" t="s">
        <v>6</v>
      </c>
      <c r="DUV4" s="5" t="s">
        <v>6</v>
      </c>
      <c r="DUW4" s="5" t="s">
        <v>6</v>
      </c>
      <c r="DUX4" s="5" t="s">
        <v>6</v>
      </c>
      <c r="DUY4" s="5" t="s">
        <v>6</v>
      </c>
      <c r="DUZ4" s="5" t="s">
        <v>6</v>
      </c>
      <c r="DVA4" s="5" t="s">
        <v>6</v>
      </c>
      <c r="DVB4" s="5" t="s">
        <v>6</v>
      </c>
      <c r="DVC4" s="5" t="s">
        <v>6</v>
      </c>
      <c r="DVD4" s="5" t="s">
        <v>6</v>
      </c>
      <c r="DVE4" s="5" t="s">
        <v>6</v>
      </c>
      <c r="DVF4" s="5" t="s">
        <v>6</v>
      </c>
      <c r="DVG4" s="5" t="s">
        <v>6</v>
      </c>
      <c r="DVH4" s="5" t="s">
        <v>6</v>
      </c>
      <c r="DVI4" s="5" t="s">
        <v>6</v>
      </c>
      <c r="DVJ4" s="5" t="s">
        <v>6</v>
      </c>
      <c r="DVK4" s="5" t="s">
        <v>6</v>
      </c>
      <c r="DVL4" s="5" t="s">
        <v>6</v>
      </c>
      <c r="DVM4" s="5" t="s">
        <v>6</v>
      </c>
      <c r="DVN4" s="5" t="s">
        <v>6</v>
      </c>
      <c r="DVO4" s="5" t="s">
        <v>6</v>
      </c>
      <c r="DVP4" s="5" t="s">
        <v>6</v>
      </c>
      <c r="DVQ4" s="5" t="s">
        <v>6</v>
      </c>
      <c r="DVR4" s="5" t="s">
        <v>6</v>
      </c>
      <c r="DVS4" s="5" t="s">
        <v>6</v>
      </c>
      <c r="DVT4" s="5" t="s">
        <v>6</v>
      </c>
      <c r="DVU4" s="5" t="s">
        <v>6</v>
      </c>
      <c r="DVV4" s="5" t="s">
        <v>6</v>
      </c>
      <c r="DVW4" s="5" t="s">
        <v>6</v>
      </c>
      <c r="DVX4" s="5" t="s">
        <v>6</v>
      </c>
      <c r="DVY4" s="5" t="s">
        <v>6</v>
      </c>
      <c r="DVZ4" s="5" t="s">
        <v>6</v>
      </c>
      <c r="DWA4" s="5" t="s">
        <v>6</v>
      </c>
      <c r="DWB4" s="5" t="s">
        <v>6</v>
      </c>
      <c r="DWC4" s="5" t="s">
        <v>6</v>
      </c>
      <c r="DWD4" s="5" t="s">
        <v>6</v>
      </c>
      <c r="DWE4" s="5" t="s">
        <v>6</v>
      </c>
      <c r="DWF4" s="5" t="s">
        <v>6</v>
      </c>
      <c r="DWG4" s="5" t="s">
        <v>6</v>
      </c>
      <c r="DWH4" s="5" t="s">
        <v>6</v>
      </c>
      <c r="DWI4" s="5" t="s">
        <v>6</v>
      </c>
      <c r="DWJ4" s="5" t="s">
        <v>6</v>
      </c>
      <c r="DWK4" s="5" t="s">
        <v>6</v>
      </c>
      <c r="DWL4" s="5" t="s">
        <v>6</v>
      </c>
      <c r="DWM4" s="5" t="s">
        <v>6</v>
      </c>
      <c r="DWN4" s="5" t="s">
        <v>6</v>
      </c>
      <c r="DWO4" s="5" t="s">
        <v>6</v>
      </c>
      <c r="DWP4" s="5" t="s">
        <v>6</v>
      </c>
      <c r="DWQ4" s="5" t="s">
        <v>6</v>
      </c>
      <c r="DWR4" s="5" t="s">
        <v>6</v>
      </c>
      <c r="DWS4" s="5" t="s">
        <v>6</v>
      </c>
      <c r="DWT4" s="5" t="s">
        <v>6</v>
      </c>
      <c r="DWU4" s="5" t="s">
        <v>6</v>
      </c>
      <c r="DWV4" s="5" t="s">
        <v>6</v>
      </c>
      <c r="DWW4" s="5" t="s">
        <v>6</v>
      </c>
      <c r="DWX4" s="5" t="s">
        <v>6</v>
      </c>
      <c r="DWY4" s="5" t="s">
        <v>6</v>
      </c>
      <c r="DWZ4" s="5" t="s">
        <v>6</v>
      </c>
      <c r="DXA4" s="5" t="s">
        <v>6</v>
      </c>
      <c r="DXB4" s="5" t="s">
        <v>6</v>
      </c>
      <c r="DXC4" s="5" t="s">
        <v>6</v>
      </c>
      <c r="DXD4" s="5" t="s">
        <v>6</v>
      </c>
      <c r="DXE4" s="5" t="s">
        <v>6</v>
      </c>
      <c r="DXF4" s="5" t="s">
        <v>6</v>
      </c>
      <c r="DXG4" s="5" t="s">
        <v>6</v>
      </c>
      <c r="DXH4" s="5" t="s">
        <v>6</v>
      </c>
      <c r="DXI4" s="5" t="s">
        <v>6</v>
      </c>
      <c r="DXJ4" s="5" t="s">
        <v>6</v>
      </c>
      <c r="DXK4" s="5" t="s">
        <v>6</v>
      </c>
      <c r="DXL4" s="5" t="s">
        <v>6</v>
      </c>
      <c r="DXM4" s="5" t="s">
        <v>6</v>
      </c>
      <c r="DXN4" s="5" t="s">
        <v>6</v>
      </c>
      <c r="DXO4" s="5" t="s">
        <v>6</v>
      </c>
      <c r="DXP4" s="5" t="s">
        <v>6</v>
      </c>
      <c r="DXQ4" s="5" t="s">
        <v>6</v>
      </c>
      <c r="DXR4" s="5" t="s">
        <v>6</v>
      </c>
      <c r="DXS4" s="5" t="s">
        <v>6</v>
      </c>
      <c r="DXT4" s="5" t="s">
        <v>6</v>
      </c>
      <c r="DXU4" s="5" t="s">
        <v>6</v>
      </c>
      <c r="DXV4" s="5" t="s">
        <v>6</v>
      </c>
      <c r="DXW4" s="5" t="s">
        <v>6</v>
      </c>
      <c r="DXX4" s="5" t="s">
        <v>6</v>
      </c>
      <c r="DXY4" s="5" t="s">
        <v>6</v>
      </c>
      <c r="DXZ4" s="5" t="s">
        <v>6</v>
      </c>
      <c r="DYA4" s="5" t="s">
        <v>6</v>
      </c>
      <c r="DYB4" s="5" t="s">
        <v>6</v>
      </c>
      <c r="DYC4" s="5" t="s">
        <v>6</v>
      </c>
      <c r="DYD4" s="5" t="s">
        <v>6</v>
      </c>
      <c r="DYE4" s="5" t="s">
        <v>6</v>
      </c>
      <c r="DYF4" s="5" t="s">
        <v>6</v>
      </c>
      <c r="DYG4" s="5" t="s">
        <v>6</v>
      </c>
      <c r="DYH4" s="5" t="s">
        <v>6</v>
      </c>
      <c r="DYI4" s="5" t="s">
        <v>6</v>
      </c>
      <c r="DYJ4" s="5" t="s">
        <v>6</v>
      </c>
      <c r="DYK4" s="5" t="s">
        <v>6</v>
      </c>
      <c r="DYL4" s="5" t="s">
        <v>6</v>
      </c>
      <c r="DYM4" s="5" t="s">
        <v>6</v>
      </c>
      <c r="DYN4" s="5" t="s">
        <v>6</v>
      </c>
      <c r="DYO4" s="5" t="s">
        <v>6</v>
      </c>
      <c r="DYP4" s="5" t="s">
        <v>6</v>
      </c>
      <c r="DYQ4" s="5" t="s">
        <v>6</v>
      </c>
      <c r="DYR4" s="5" t="s">
        <v>6</v>
      </c>
      <c r="DYS4" s="5" t="s">
        <v>6</v>
      </c>
      <c r="DYT4" s="5" t="s">
        <v>6</v>
      </c>
      <c r="DYU4" s="5" t="s">
        <v>6</v>
      </c>
      <c r="DYV4" s="5" t="s">
        <v>6</v>
      </c>
      <c r="DYW4" s="5" t="s">
        <v>6</v>
      </c>
      <c r="DYX4" s="5" t="s">
        <v>6</v>
      </c>
      <c r="DYY4" s="5" t="s">
        <v>6</v>
      </c>
      <c r="DYZ4" s="5" t="s">
        <v>6</v>
      </c>
      <c r="DZA4" s="5" t="s">
        <v>6</v>
      </c>
      <c r="DZB4" s="5" t="s">
        <v>6</v>
      </c>
      <c r="DZC4" s="5" t="s">
        <v>6</v>
      </c>
      <c r="DZD4" s="5" t="s">
        <v>6</v>
      </c>
      <c r="DZE4" s="5" t="s">
        <v>6</v>
      </c>
      <c r="DZF4" s="5" t="s">
        <v>6</v>
      </c>
      <c r="DZG4" s="5" t="s">
        <v>6</v>
      </c>
      <c r="DZH4" s="5" t="s">
        <v>6</v>
      </c>
      <c r="DZI4" s="5" t="s">
        <v>6</v>
      </c>
      <c r="DZJ4" s="5" t="s">
        <v>6</v>
      </c>
      <c r="DZK4" s="5" t="s">
        <v>6</v>
      </c>
      <c r="DZL4" s="5" t="s">
        <v>6</v>
      </c>
      <c r="DZM4" s="5" t="s">
        <v>6</v>
      </c>
      <c r="DZN4" s="5" t="s">
        <v>6</v>
      </c>
      <c r="DZO4" s="5" t="s">
        <v>6</v>
      </c>
      <c r="DZP4" s="5" t="s">
        <v>6</v>
      </c>
      <c r="DZQ4" s="5" t="s">
        <v>6</v>
      </c>
      <c r="DZR4" s="5" t="s">
        <v>6</v>
      </c>
      <c r="DZS4" s="5" t="s">
        <v>6</v>
      </c>
      <c r="DZT4" s="5" t="s">
        <v>6</v>
      </c>
      <c r="DZU4" s="5" t="s">
        <v>6</v>
      </c>
      <c r="DZV4" s="5" t="s">
        <v>6</v>
      </c>
      <c r="DZW4" s="5" t="s">
        <v>6</v>
      </c>
      <c r="DZX4" s="5" t="s">
        <v>6</v>
      </c>
      <c r="DZY4" s="5" t="s">
        <v>6</v>
      </c>
      <c r="DZZ4" s="5" t="s">
        <v>6</v>
      </c>
      <c r="EAA4" s="5" t="s">
        <v>6</v>
      </c>
      <c r="EAB4" s="5" t="s">
        <v>6</v>
      </c>
      <c r="EAC4" s="5" t="s">
        <v>6</v>
      </c>
      <c r="EAD4" s="5" t="s">
        <v>6</v>
      </c>
      <c r="EAE4" s="5" t="s">
        <v>6</v>
      </c>
      <c r="EAF4" s="5" t="s">
        <v>6</v>
      </c>
      <c r="EAG4" s="5" t="s">
        <v>6</v>
      </c>
      <c r="EAH4" s="5" t="s">
        <v>6</v>
      </c>
      <c r="EAI4" s="5" t="s">
        <v>6</v>
      </c>
      <c r="EAJ4" s="5" t="s">
        <v>6</v>
      </c>
      <c r="EAK4" s="5" t="s">
        <v>6</v>
      </c>
      <c r="EAL4" s="5" t="s">
        <v>6</v>
      </c>
      <c r="EAM4" s="5" t="s">
        <v>6</v>
      </c>
      <c r="EAN4" s="5" t="s">
        <v>6</v>
      </c>
      <c r="EAO4" s="5" t="s">
        <v>6</v>
      </c>
      <c r="EAP4" s="5" t="s">
        <v>6</v>
      </c>
      <c r="EAQ4" s="5" t="s">
        <v>6</v>
      </c>
      <c r="EAR4" s="5" t="s">
        <v>6</v>
      </c>
      <c r="EAS4" s="5" t="s">
        <v>6</v>
      </c>
      <c r="EAT4" s="5" t="s">
        <v>6</v>
      </c>
      <c r="EAU4" s="5" t="s">
        <v>6</v>
      </c>
      <c r="EAV4" s="5" t="s">
        <v>6</v>
      </c>
      <c r="EAW4" s="5" t="s">
        <v>6</v>
      </c>
      <c r="EAX4" s="5" t="s">
        <v>6</v>
      </c>
      <c r="EAY4" s="5" t="s">
        <v>6</v>
      </c>
      <c r="EAZ4" s="5" t="s">
        <v>6</v>
      </c>
      <c r="EBA4" s="5" t="s">
        <v>6</v>
      </c>
      <c r="EBB4" s="5" t="s">
        <v>6</v>
      </c>
      <c r="EBC4" s="5" t="s">
        <v>6</v>
      </c>
      <c r="EBD4" s="5" t="s">
        <v>6</v>
      </c>
      <c r="EBE4" s="5" t="s">
        <v>6</v>
      </c>
      <c r="EBF4" s="5" t="s">
        <v>6</v>
      </c>
      <c r="EBG4" s="5" t="s">
        <v>6</v>
      </c>
      <c r="EBH4" s="5" t="s">
        <v>6</v>
      </c>
      <c r="EBI4" s="5" t="s">
        <v>6</v>
      </c>
      <c r="EBJ4" s="5" t="s">
        <v>6</v>
      </c>
      <c r="EBK4" s="5" t="s">
        <v>6</v>
      </c>
      <c r="EBL4" s="5" t="s">
        <v>6</v>
      </c>
      <c r="EBM4" s="5" t="s">
        <v>6</v>
      </c>
      <c r="EBN4" s="5" t="s">
        <v>6</v>
      </c>
      <c r="EBO4" s="5" t="s">
        <v>6</v>
      </c>
      <c r="EBP4" s="5" t="s">
        <v>6</v>
      </c>
      <c r="EBQ4" s="5" t="s">
        <v>6</v>
      </c>
      <c r="EBR4" s="5" t="s">
        <v>6</v>
      </c>
      <c r="EBS4" s="5" t="s">
        <v>6</v>
      </c>
      <c r="EBT4" s="5" t="s">
        <v>6</v>
      </c>
      <c r="EBU4" s="5" t="s">
        <v>6</v>
      </c>
      <c r="EBV4" s="5" t="s">
        <v>6</v>
      </c>
      <c r="EBW4" s="5" t="s">
        <v>6</v>
      </c>
      <c r="EBX4" s="5" t="s">
        <v>6</v>
      </c>
      <c r="EBY4" s="5" t="s">
        <v>6</v>
      </c>
      <c r="EBZ4" s="5" t="s">
        <v>6</v>
      </c>
      <c r="ECA4" s="5" t="s">
        <v>6</v>
      </c>
      <c r="ECB4" s="5" t="s">
        <v>6</v>
      </c>
      <c r="ECC4" s="5" t="s">
        <v>6</v>
      </c>
      <c r="ECD4" s="5" t="s">
        <v>6</v>
      </c>
      <c r="ECE4" s="5" t="s">
        <v>6</v>
      </c>
      <c r="ECF4" s="5" t="s">
        <v>6</v>
      </c>
      <c r="ECG4" s="5" t="s">
        <v>6</v>
      </c>
      <c r="ECH4" s="5" t="s">
        <v>6</v>
      </c>
      <c r="ECI4" s="5" t="s">
        <v>6</v>
      </c>
      <c r="ECJ4" s="5" t="s">
        <v>6</v>
      </c>
      <c r="ECK4" s="5" t="s">
        <v>6</v>
      </c>
      <c r="ECL4" s="5" t="s">
        <v>6</v>
      </c>
      <c r="ECM4" s="5" t="s">
        <v>6</v>
      </c>
      <c r="ECN4" s="5" t="s">
        <v>6</v>
      </c>
      <c r="ECO4" s="5" t="s">
        <v>6</v>
      </c>
      <c r="ECP4" s="5" t="s">
        <v>6</v>
      </c>
      <c r="ECQ4" s="5" t="s">
        <v>6</v>
      </c>
      <c r="ECR4" s="5" t="s">
        <v>6</v>
      </c>
      <c r="ECS4" s="5" t="s">
        <v>6</v>
      </c>
      <c r="ECT4" s="5" t="s">
        <v>6</v>
      </c>
      <c r="ECU4" s="5" t="s">
        <v>6</v>
      </c>
      <c r="ECV4" s="5" t="s">
        <v>6</v>
      </c>
      <c r="ECW4" s="5" t="s">
        <v>6</v>
      </c>
      <c r="ECX4" s="5" t="s">
        <v>6</v>
      </c>
      <c r="ECY4" s="5" t="s">
        <v>6</v>
      </c>
      <c r="ECZ4" s="5" t="s">
        <v>6</v>
      </c>
      <c r="EDA4" s="5" t="s">
        <v>6</v>
      </c>
      <c r="EDB4" s="5" t="s">
        <v>6</v>
      </c>
      <c r="EDC4" s="5" t="s">
        <v>6</v>
      </c>
      <c r="EDD4" s="5" t="s">
        <v>6</v>
      </c>
      <c r="EDE4" s="5" t="s">
        <v>6</v>
      </c>
      <c r="EDF4" s="5" t="s">
        <v>6</v>
      </c>
      <c r="EDG4" s="5" t="s">
        <v>6</v>
      </c>
      <c r="EDH4" s="5" t="s">
        <v>6</v>
      </c>
      <c r="EDI4" s="5" t="s">
        <v>6</v>
      </c>
      <c r="EDJ4" s="5" t="s">
        <v>6</v>
      </c>
      <c r="EDK4" s="5" t="s">
        <v>6</v>
      </c>
      <c r="EDL4" s="5" t="s">
        <v>6</v>
      </c>
      <c r="EDM4" s="5" t="s">
        <v>6</v>
      </c>
      <c r="EDN4" s="5" t="s">
        <v>6</v>
      </c>
      <c r="EDO4" s="5" t="s">
        <v>6</v>
      </c>
      <c r="EDP4" s="5" t="s">
        <v>6</v>
      </c>
      <c r="EDQ4" s="5" t="s">
        <v>6</v>
      </c>
      <c r="EDR4" s="5" t="s">
        <v>6</v>
      </c>
      <c r="EDS4" s="5" t="s">
        <v>6</v>
      </c>
      <c r="EDT4" s="5" t="s">
        <v>6</v>
      </c>
      <c r="EDU4" s="5" t="s">
        <v>6</v>
      </c>
      <c r="EDV4" s="5" t="s">
        <v>6</v>
      </c>
      <c r="EDW4" s="5" t="s">
        <v>6</v>
      </c>
      <c r="EDX4" s="5" t="s">
        <v>6</v>
      </c>
      <c r="EDY4" s="5" t="s">
        <v>6</v>
      </c>
      <c r="EDZ4" s="5" t="s">
        <v>6</v>
      </c>
      <c r="EEA4" s="5" t="s">
        <v>6</v>
      </c>
      <c r="EEB4" s="5" t="s">
        <v>6</v>
      </c>
      <c r="EEC4" s="5" t="s">
        <v>6</v>
      </c>
      <c r="EED4" s="5" t="s">
        <v>6</v>
      </c>
      <c r="EEE4" s="5" t="s">
        <v>6</v>
      </c>
      <c r="EEF4" s="5" t="s">
        <v>6</v>
      </c>
      <c r="EEG4" s="5" t="s">
        <v>6</v>
      </c>
      <c r="EEH4" s="5" t="s">
        <v>6</v>
      </c>
      <c r="EEI4" s="5" t="s">
        <v>6</v>
      </c>
      <c r="EEJ4" s="5" t="s">
        <v>6</v>
      </c>
      <c r="EEK4" s="5" t="s">
        <v>6</v>
      </c>
      <c r="EEL4" s="5" t="s">
        <v>6</v>
      </c>
      <c r="EEM4" s="5" t="s">
        <v>6</v>
      </c>
      <c r="EEN4" s="5" t="s">
        <v>6</v>
      </c>
      <c r="EEO4" s="5" t="s">
        <v>6</v>
      </c>
      <c r="EEP4" s="5" t="s">
        <v>6</v>
      </c>
      <c r="EEQ4" s="5" t="s">
        <v>6</v>
      </c>
      <c r="EER4" s="5" t="s">
        <v>6</v>
      </c>
      <c r="EES4" s="5" t="s">
        <v>6</v>
      </c>
      <c r="EET4" s="5" t="s">
        <v>6</v>
      </c>
      <c r="EEU4" s="5" t="s">
        <v>6</v>
      </c>
      <c r="EEV4" s="5" t="s">
        <v>6</v>
      </c>
      <c r="EEW4" s="5" t="s">
        <v>6</v>
      </c>
      <c r="EEX4" s="5" t="s">
        <v>6</v>
      </c>
      <c r="EEY4" s="5" t="s">
        <v>6</v>
      </c>
      <c r="EEZ4" s="5" t="s">
        <v>6</v>
      </c>
      <c r="EFA4" s="5" t="s">
        <v>6</v>
      </c>
      <c r="EFB4" s="5" t="s">
        <v>6</v>
      </c>
      <c r="EFC4" s="5" t="s">
        <v>6</v>
      </c>
      <c r="EFD4" s="5" t="s">
        <v>6</v>
      </c>
      <c r="EFE4" s="5" t="s">
        <v>6</v>
      </c>
      <c r="EFF4" s="5" t="s">
        <v>6</v>
      </c>
      <c r="EFG4" s="5" t="s">
        <v>6</v>
      </c>
      <c r="EFH4" s="5" t="s">
        <v>6</v>
      </c>
      <c r="EFI4" s="5" t="s">
        <v>6</v>
      </c>
      <c r="EFJ4" s="5" t="s">
        <v>6</v>
      </c>
      <c r="EFK4" s="5" t="s">
        <v>6</v>
      </c>
      <c r="EFL4" s="5" t="s">
        <v>6</v>
      </c>
      <c r="EFM4" s="5" t="s">
        <v>6</v>
      </c>
      <c r="EFN4" s="5" t="s">
        <v>6</v>
      </c>
      <c r="EFO4" s="5" t="s">
        <v>6</v>
      </c>
      <c r="EFP4" s="5" t="s">
        <v>6</v>
      </c>
      <c r="EFQ4" s="5" t="s">
        <v>6</v>
      </c>
      <c r="EFR4" s="5" t="s">
        <v>6</v>
      </c>
      <c r="EFS4" s="5" t="s">
        <v>6</v>
      </c>
      <c r="EFT4" s="5" t="s">
        <v>6</v>
      </c>
      <c r="EFU4" s="5" t="s">
        <v>6</v>
      </c>
      <c r="EFV4" s="5" t="s">
        <v>6</v>
      </c>
      <c r="EFW4" s="5" t="s">
        <v>6</v>
      </c>
      <c r="EFX4" s="5" t="s">
        <v>6</v>
      </c>
      <c r="EFY4" s="5" t="s">
        <v>6</v>
      </c>
      <c r="EFZ4" s="5" t="s">
        <v>6</v>
      </c>
      <c r="EGA4" s="5" t="s">
        <v>6</v>
      </c>
      <c r="EGB4" s="5" t="s">
        <v>6</v>
      </c>
      <c r="EGC4" s="5" t="s">
        <v>6</v>
      </c>
      <c r="EGD4" s="5" t="s">
        <v>6</v>
      </c>
      <c r="EGE4" s="5" t="s">
        <v>6</v>
      </c>
      <c r="EGF4" s="5" t="s">
        <v>6</v>
      </c>
      <c r="EGG4" s="5" t="s">
        <v>6</v>
      </c>
      <c r="EGH4" s="5" t="s">
        <v>6</v>
      </c>
      <c r="EGI4" s="5" t="s">
        <v>6</v>
      </c>
      <c r="EGJ4" s="5" t="s">
        <v>6</v>
      </c>
      <c r="EGK4" s="5" t="s">
        <v>6</v>
      </c>
      <c r="EGL4" s="5" t="s">
        <v>6</v>
      </c>
      <c r="EGM4" s="5" t="s">
        <v>6</v>
      </c>
      <c r="EGN4" s="5" t="s">
        <v>6</v>
      </c>
      <c r="EGO4" s="5" t="s">
        <v>6</v>
      </c>
      <c r="EGP4" s="5" t="s">
        <v>6</v>
      </c>
      <c r="EGQ4" s="5" t="s">
        <v>6</v>
      </c>
      <c r="EGR4" s="5" t="s">
        <v>6</v>
      </c>
      <c r="EGS4" s="5" t="s">
        <v>6</v>
      </c>
      <c r="EGT4" s="5" t="s">
        <v>6</v>
      </c>
      <c r="EGU4" s="5" t="s">
        <v>6</v>
      </c>
      <c r="EGV4" s="5" t="s">
        <v>6</v>
      </c>
      <c r="EGW4" s="5" t="s">
        <v>6</v>
      </c>
      <c r="EGX4" s="5" t="s">
        <v>6</v>
      </c>
      <c r="EGY4" s="5" t="s">
        <v>6</v>
      </c>
      <c r="EGZ4" s="5" t="s">
        <v>6</v>
      </c>
      <c r="EHA4" s="5" t="s">
        <v>6</v>
      </c>
      <c r="EHB4" s="5" t="s">
        <v>6</v>
      </c>
      <c r="EHC4" s="5" t="s">
        <v>6</v>
      </c>
      <c r="EHD4" s="5" t="s">
        <v>6</v>
      </c>
      <c r="EHE4" s="5" t="s">
        <v>6</v>
      </c>
      <c r="EHF4" s="5" t="s">
        <v>6</v>
      </c>
      <c r="EHG4" s="5" t="s">
        <v>6</v>
      </c>
      <c r="EHH4" s="5" t="s">
        <v>6</v>
      </c>
      <c r="EHI4" s="5" t="s">
        <v>6</v>
      </c>
      <c r="EHJ4" s="5" t="s">
        <v>6</v>
      </c>
      <c r="EHK4" s="5" t="s">
        <v>6</v>
      </c>
      <c r="EHL4" s="5" t="s">
        <v>6</v>
      </c>
      <c r="EHM4" s="5" t="s">
        <v>6</v>
      </c>
      <c r="EHN4" s="5" t="s">
        <v>6</v>
      </c>
      <c r="EHO4" s="5" t="s">
        <v>6</v>
      </c>
      <c r="EHP4" s="5" t="s">
        <v>6</v>
      </c>
      <c r="EHQ4" s="5" t="s">
        <v>6</v>
      </c>
      <c r="EHR4" s="5" t="s">
        <v>6</v>
      </c>
      <c r="EHS4" s="5" t="s">
        <v>6</v>
      </c>
      <c r="EHT4" s="5" t="s">
        <v>6</v>
      </c>
      <c r="EHU4" s="5" t="s">
        <v>6</v>
      </c>
      <c r="EHV4" s="5" t="s">
        <v>6</v>
      </c>
      <c r="EHW4" s="5" t="s">
        <v>6</v>
      </c>
      <c r="EHX4" s="5" t="s">
        <v>6</v>
      </c>
      <c r="EHY4" s="5" t="s">
        <v>6</v>
      </c>
      <c r="EHZ4" s="5" t="s">
        <v>6</v>
      </c>
      <c r="EIA4" s="5" t="s">
        <v>6</v>
      </c>
      <c r="EIB4" s="5" t="s">
        <v>6</v>
      </c>
      <c r="EIC4" s="5" t="s">
        <v>6</v>
      </c>
      <c r="EID4" s="5" t="s">
        <v>6</v>
      </c>
      <c r="EIE4" s="5" t="s">
        <v>6</v>
      </c>
      <c r="EIF4" s="5" t="s">
        <v>6</v>
      </c>
      <c r="EIG4" s="5" t="s">
        <v>6</v>
      </c>
      <c r="EIH4" s="5" t="s">
        <v>6</v>
      </c>
      <c r="EII4" s="5" t="s">
        <v>6</v>
      </c>
      <c r="EIJ4" s="5" t="s">
        <v>6</v>
      </c>
      <c r="EIK4" s="5" t="s">
        <v>6</v>
      </c>
      <c r="EIL4" s="5" t="s">
        <v>6</v>
      </c>
      <c r="EIM4" s="5" t="s">
        <v>6</v>
      </c>
      <c r="EIN4" s="5" t="s">
        <v>6</v>
      </c>
      <c r="EIO4" s="5" t="s">
        <v>6</v>
      </c>
      <c r="EIP4" s="5" t="s">
        <v>6</v>
      </c>
      <c r="EIQ4" s="5" t="s">
        <v>6</v>
      </c>
      <c r="EIR4" s="5" t="s">
        <v>6</v>
      </c>
      <c r="EIS4" s="5" t="s">
        <v>6</v>
      </c>
      <c r="EIT4" s="5" t="s">
        <v>6</v>
      </c>
      <c r="EIU4" s="5" t="s">
        <v>6</v>
      </c>
      <c r="EIV4" s="5" t="s">
        <v>6</v>
      </c>
      <c r="EIW4" s="5" t="s">
        <v>6</v>
      </c>
      <c r="EIX4" s="5" t="s">
        <v>6</v>
      </c>
      <c r="EIY4" s="5" t="s">
        <v>6</v>
      </c>
      <c r="EIZ4" s="5" t="s">
        <v>6</v>
      </c>
      <c r="EJA4" s="5" t="s">
        <v>6</v>
      </c>
      <c r="EJB4" s="5" t="s">
        <v>6</v>
      </c>
      <c r="EJC4" s="5" t="s">
        <v>6</v>
      </c>
      <c r="EJD4" s="5" t="s">
        <v>6</v>
      </c>
      <c r="EJE4" s="5" t="s">
        <v>6</v>
      </c>
      <c r="EJF4" s="5" t="s">
        <v>6</v>
      </c>
      <c r="EJG4" s="5" t="s">
        <v>6</v>
      </c>
      <c r="EJH4" s="5" t="s">
        <v>6</v>
      </c>
      <c r="EJI4" s="5" t="s">
        <v>6</v>
      </c>
      <c r="EJJ4" s="5" t="s">
        <v>6</v>
      </c>
      <c r="EJK4" s="5" t="s">
        <v>6</v>
      </c>
      <c r="EJL4" s="5" t="s">
        <v>6</v>
      </c>
      <c r="EJM4" s="5" t="s">
        <v>6</v>
      </c>
      <c r="EJN4" s="5" t="s">
        <v>6</v>
      </c>
      <c r="EJO4" s="5" t="s">
        <v>6</v>
      </c>
      <c r="EJP4" s="5" t="s">
        <v>6</v>
      </c>
      <c r="EJQ4" s="5" t="s">
        <v>6</v>
      </c>
      <c r="EJR4" s="5" t="s">
        <v>6</v>
      </c>
      <c r="EJS4" s="5" t="s">
        <v>6</v>
      </c>
      <c r="EJT4" s="5" t="s">
        <v>6</v>
      </c>
      <c r="EJU4" s="5" t="s">
        <v>6</v>
      </c>
      <c r="EJV4" s="5" t="s">
        <v>6</v>
      </c>
      <c r="EJW4" s="5" t="s">
        <v>6</v>
      </c>
      <c r="EJX4" s="5" t="s">
        <v>6</v>
      </c>
      <c r="EJY4" s="5" t="s">
        <v>6</v>
      </c>
      <c r="EJZ4" s="5" t="s">
        <v>6</v>
      </c>
      <c r="EKA4" s="5" t="s">
        <v>6</v>
      </c>
      <c r="EKB4" s="5" t="s">
        <v>6</v>
      </c>
      <c r="EKC4" s="5" t="s">
        <v>6</v>
      </c>
      <c r="EKD4" s="5" t="s">
        <v>6</v>
      </c>
      <c r="EKE4" s="5" t="s">
        <v>6</v>
      </c>
      <c r="EKF4" s="5" t="s">
        <v>6</v>
      </c>
      <c r="EKG4" s="5" t="s">
        <v>6</v>
      </c>
      <c r="EKH4" s="5" t="s">
        <v>6</v>
      </c>
      <c r="EKI4" s="5" t="s">
        <v>6</v>
      </c>
      <c r="EKJ4" s="5" t="s">
        <v>6</v>
      </c>
      <c r="EKK4" s="5" t="s">
        <v>6</v>
      </c>
      <c r="EKL4" s="5" t="s">
        <v>6</v>
      </c>
      <c r="EKM4" s="5" t="s">
        <v>6</v>
      </c>
      <c r="EKN4" s="5" t="s">
        <v>6</v>
      </c>
      <c r="EKO4" s="5" t="s">
        <v>6</v>
      </c>
      <c r="EKP4" s="5" t="s">
        <v>6</v>
      </c>
      <c r="EKQ4" s="5" t="s">
        <v>6</v>
      </c>
      <c r="EKR4" s="5" t="s">
        <v>6</v>
      </c>
      <c r="EKS4" s="5" t="s">
        <v>6</v>
      </c>
      <c r="EKT4" s="5" t="s">
        <v>6</v>
      </c>
      <c r="EKU4" s="5" t="s">
        <v>6</v>
      </c>
      <c r="EKV4" s="5" t="s">
        <v>6</v>
      </c>
      <c r="EKW4" s="5" t="s">
        <v>6</v>
      </c>
      <c r="EKX4" s="5" t="s">
        <v>6</v>
      </c>
      <c r="EKY4" s="5" t="s">
        <v>6</v>
      </c>
      <c r="EKZ4" s="5" t="s">
        <v>6</v>
      </c>
      <c r="ELA4" s="5" t="s">
        <v>6</v>
      </c>
      <c r="ELB4" s="5" t="s">
        <v>6</v>
      </c>
      <c r="ELC4" s="5" t="s">
        <v>6</v>
      </c>
      <c r="ELD4" s="5" t="s">
        <v>6</v>
      </c>
      <c r="ELE4" s="5" t="s">
        <v>6</v>
      </c>
      <c r="ELF4" s="5" t="s">
        <v>6</v>
      </c>
      <c r="ELG4" s="5" t="s">
        <v>6</v>
      </c>
      <c r="ELH4" s="5" t="s">
        <v>6</v>
      </c>
      <c r="ELI4" s="5" t="s">
        <v>6</v>
      </c>
      <c r="ELJ4" s="5" t="s">
        <v>6</v>
      </c>
      <c r="ELK4" s="5" t="s">
        <v>6</v>
      </c>
      <c r="ELL4" s="5" t="s">
        <v>6</v>
      </c>
      <c r="ELM4" s="5" t="s">
        <v>6</v>
      </c>
      <c r="ELN4" s="5" t="s">
        <v>6</v>
      </c>
      <c r="ELO4" s="5" t="s">
        <v>6</v>
      </c>
      <c r="ELP4" s="5" t="s">
        <v>6</v>
      </c>
      <c r="ELQ4" s="5" t="s">
        <v>6</v>
      </c>
      <c r="ELR4" s="5" t="s">
        <v>6</v>
      </c>
      <c r="ELS4" s="5" t="s">
        <v>6</v>
      </c>
      <c r="ELT4" s="5" t="s">
        <v>6</v>
      </c>
      <c r="ELU4" s="5" t="s">
        <v>6</v>
      </c>
      <c r="ELV4" s="5" t="s">
        <v>6</v>
      </c>
      <c r="ELW4" s="5" t="s">
        <v>6</v>
      </c>
      <c r="ELX4" s="5" t="s">
        <v>6</v>
      </c>
      <c r="ELY4" s="5" t="s">
        <v>6</v>
      </c>
      <c r="ELZ4" s="5" t="s">
        <v>6</v>
      </c>
      <c r="EMA4" s="5" t="s">
        <v>6</v>
      </c>
      <c r="EMB4" s="5" t="s">
        <v>6</v>
      </c>
      <c r="EMC4" s="5" t="s">
        <v>6</v>
      </c>
      <c r="EMD4" s="5" t="s">
        <v>6</v>
      </c>
      <c r="EME4" s="5" t="s">
        <v>6</v>
      </c>
      <c r="EMF4" s="5" t="s">
        <v>6</v>
      </c>
      <c r="EMG4" s="5" t="s">
        <v>6</v>
      </c>
      <c r="EMH4" s="5" t="s">
        <v>6</v>
      </c>
      <c r="EMI4" s="5" t="s">
        <v>6</v>
      </c>
      <c r="EMJ4" s="5" t="s">
        <v>6</v>
      </c>
      <c r="EMK4" s="5" t="s">
        <v>6</v>
      </c>
      <c r="EML4" s="5" t="s">
        <v>6</v>
      </c>
      <c r="EMM4" s="5" t="s">
        <v>6</v>
      </c>
      <c r="EMN4" s="5" t="s">
        <v>6</v>
      </c>
      <c r="EMO4" s="5" t="s">
        <v>6</v>
      </c>
      <c r="EMP4" s="5" t="s">
        <v>6</v>
      </c>
      <c r="EMQ4" s="5" t="s">
        <v>6</v>
      </c>
      <c r="EMR4" s="5" t="s">
        <v>6</v>
      </c>
      <c r="EMS4" s="5" t="s">
        <v>6</v>
      </c>
      <c r="EMT4" s="5" t="s">
        <v>6</v>
      </c>
      <c r="EMU4" s="5" t="s">
        <v>6</v>
      </c>
      <c r="EMV4" s="5" t="s">
        <v>6</v>
      </c>
      <c r="EMW4" s="5" t="s">
        <v>6</v>
      </c>
      <c r="EMX4" s="5" t="s">
        <v>6</v>
      </c>
      <c r="EMY4" s="5" t="s">
        <v>6</v>
      </c>
      <c r="EMZ4" s="5" t="s">
        <v>6</v>
      </c>
      <c r="ENA4" s="5" t="s">
        <v>6</v>
      </c>
      <c r="ENB4" s="5" t="s">
        <v>6</v>
      </c>
      <c r="ENC4" s="5" t="s">
        <v>6</v>
      </c>
      <c r="END4" s="5" t="s">
        <v>6</v>
      </c>
      <c r="ENE4" s="5" t="s">
        <v>6</v>
      </c>
      <c r="ENF4" s="5" t="s">
        <v>6</v>
      </c>
      <c r="ENG4" s="5" t="s">
        <v>6</v>
      </c>
      <c r="ENH4" s="5" t="s">
        <v>6</v>
      </c>
      <c r="ENI4" s="5" t="s">
        <v>6</v>
      </c>
      <c r="ENJ4" s="5" t="s">
        <v>6</v>
      </c>
      <c r="ENK4" s="5" t="s">
        <v>6</v>
      </c>
      <c r="ENL4" s="5" t="s">
        <v>6</v>
      </c>
      <c r="ENM4" s="5" t="s">
        <v>6</v>
      </c>
      <c r="ENN4" s="5" t="s">
        <v>6</v>
      </c>
      <c r="ENO4" s="5" t="s">
        <v>6</v>
      </c>
      <c r="ENP4" s="5" t="s">
        <v>6</v>
      </c>
      <c r="ENQ4" s="5" t="s">
        <v>6</v>
      </c>
      <c r="ENR4" s="5" t="s">
        <v>6</v>
      </c>
      <c r="ENS4" s="5" t="s">
        <v>6</v>
      </c>
      <c r="ENT4" s="5" t="s">
        <v>6</v>
      </c>
      <c r="ENU4" s="5" t="s">
        <v>6</v>
      </c>
      <c r="ENV4" s="5" t="s">
        <v>6</v>
      </c>
      <c r="ENW4" s="5" t="s">
        <v>6</v>
      </c>
      <c r="ENX4" s="5" t="s">
        <v>6</v>
      </c>
      <c r="ENY4" s="5" t="s">
        <v>6</v>
      </c>
      <c r="ENZ4" s="5" t="s">
        <v>6</v>
      </c>
      <c r="EOA4" s="5" t="s">
        <v>6</v>
      </c>
      <c r="EOB4" s="5" t="s">
        <v>6</v>
      </c>
      <c r="EOC4" s="5" t="s">
        <v>6</v>
      </c>
      <c r="EOD4" s="5" t="s">
        <v>6</v>
      </c>
      <c r="EOE4" s="5" t="s">
        <v>6</v>
      </c>
      <c r="EOF4" s="5" t="s">
        <v>6</v>
      </c>
      <c r="EOG4" s="5" t="s">
        <v>6</v>
      </c>
      <c r="EOH4" s="5" t="s">
        <v>6</v>
      </c>
      <c r="EOI4" s="5" t="s">
        <v>6</v>
      </c>
      <c r="EOJ4" s="5" t="s">
        <v>6</v>
      </c>
      <c r="EOK4" s="5" t="s">
        <v>6</v>
      </c>
      <c r="EOL4" s="5" t="s">
        <v>6</v>
      </c>
      <c r="EOM4" s="5" t="s">
        <v>6</v>
      </c>
      <c r="EON4" s="5" t="s">
        <v>6</v>
      </c>
      <c r="EOO4" s="5" t="s">
        <v>6</v>
      </c>
      <c r="EOP4" s="5" t="s">
        <v>6</v>
      </c>
      <c r="EOQ4" s="5" t="s">
        <v>6</v>
      </c>
      <c r="EOR4" s="5" t="s">
        <v>6</v>
      </c>
      <c r="EOS4" s="5" t="s">
        <v>6</v>
      </c>
      <c r="EOT4" s="5" t="s">
        <v>6</v>
      </c>
      <c r="EOU4" s="5" t="s">
        <v>6</v>
      </c>
      <c r="EOV4" s="5" t="s">
        <v>6</v>
      </c>
      <c r="EOW4" s="5" t="s">
        <v>6</v>
      </c>
      <c r="EOX4" s="5" t="s">
        <v>6</v>
      </c>
      <c r="EOY4" s="5" t="s">
        <v>6</v>
      </c>
      <c r="EOZ4" s="5" t="s">
        <v>6</v>
      </c>
      <c r="EPA4" s="5" t="s">
        <v>6</v>
      </c>
      <c r="EPB4" s="5" t="s">
        <v>6</v>
      </c>
      <c r="EPC4" s="5" t="s">
        <v>6</v>
      </c>
      <c r="EPD4" s="5" t="s">
        <v>6</v>
      </c>
      <c r="EPE4" s="5" t="s">
        <v>6</v>
      </c>
      <c r="EPF4" s="5" t="s">
        <v>6</v>
      </c>
      <c r="EPG4" s="5" t="s">
        <v>6</v>
      </c>
      <c r="EPH4" s="5" t="s">
        <v>6</v>
      </c>
      <c r="EPI4" s="5" t="s">
        <v>6</v>
      </c>
      <c r="EPJ4" s="5" t="s">
        <v>6</v>
      </c>
      <c r="EPK4" s="5" t="s">
        <v>6</v>
      </c>
      <c r="EPL4" s="5" t="s">
        <v>6</v>
      </c>
      <c r="EPM4" s="5" t="s">
        <v>6</v>
      </c>
      <c r="EPN4" s="5" t="s">
        <v>6</v>
      </c>
      <c r="EPO4" s="5" t="s">
        <v>6</v>
      </c>
      <c r="EPP4" s="5" t="s">
        <v>6</v>
      </c>
      <c r="EPQ4" s="5" t="s">
        <v>6</v>
      </c>
      <c r="EPR4" s="5" t="s">
        <v>6</v>
      </c>
      <c r="EPS4" s="5" t="s">
        <v>6</v>
      </c>
      <c r="EPT4" s="5" t="s">
        <v>6</v>
      </c>
      <c r="EPU4" s="5" t="s">
        <v>6</v>
      </c>
      <c r="EPV4" s="5" t="s">
        <v>6</v>
      </c>
      <c r="EPW4" s="5" t="s">
        <v>6</v>
      </c>
      <c r="EPX4" s="5" t="s">
        <v>6</v>
      </c>
      <c r="EPY4" s="5" t="s">
        <v>6</v>
      </c>
      <c r="EPZ4" s="5" t="s">
        <v>6</v>
      </c>
      <c r="EQA4" s="5" t="s">
        <v>6</v>
      </c>
      <c r="EQB4" s="5" t="s">
        <v>6</v>
      </c>
      <c r="EQC4" s="5" t="s">
        <v>6</v>
      </c>
      <c r="EQD4" s="5" t="s">
        <v>6</v>
      </c>
      <c r="EQE4" s="5" t="s">
        <v>6</v>
      </c>
      <c r="EQF4" s="5" t="s">
        <v>6</v>
      </c>
      <c r="EQG4" s="5" t="s">
        <v>6</v>
      </c>
      <c r="EQH4" s="5" t="s">
        <v>6</v>
      </c>
      <c r="EQI4" s="5" t="s">
        <v>6</v>
      </c>
      <c r="EQJ4" s="5" t="s">
        <v>6</v>
      </c>
      <c r="EQK4" s="5" t="s">
        <v>6</v>
      </c>
      <c r="EQL4" s="5" t="s">
        <v>6</v>
      </c>
      <c r="EQM4" s="5" t="s">
        <v>6</v>
      </c>
      <c r="EQN4" s="5" t="s">
        <v>6</v>
      </c>
      <c r="EQO4" s="5" t="s">
        <v>6</v>
      </c>
      <c r="EQP4" s="5" t="s">
        <v>6</v>
      </c>
      <c r="EQQ4" s="5" t="s">
        <v>6</v>
      </c>
      <c r="EQR4" s="5" t="s">
        <v>6</v>
      </c>
      <c r="EQS4" s="5" t="s">
        <v>6</v>
      </c>
      <c r="EQT4" s="5" t="s">
        <v>6</v>
      </c>
      <c r="EQU4" s="5" t="s">
        <v>6</v>
      </c>
      <c r="EQV4" s="5" t="s">
        <v>6</v>
      </c>
      <c r="EQW4" s="5" t="s">
        <v>6</v>
      </c>
      <c r="EQX4" s="5" t="s">
        <v>6</v>
      </c>
      <c r="EQY4" s="5" t="s">
        <v>6</v>
      </c>
      <c r="EQZ4" s="5" t="s">
        <v>6</v>
      </c>
      <c r="ERA4" s="5" t="s">
        <v>6</v>
      </c>
      <c r="ERB4" s="5" t="s">
        <v>6</v>
      </c>
      <c r="ERC4" s="5" t="s">
        <v>6</v>
      </c>
      <c r="ERD4" s="5" t="s">
        <v>6</v>
      </c>
      <c r="ERE4" s="5" t="s">
        <v>6</v>
      </c>
      <c r="ERF4" s="5" t="s">
        <v>6</v>
      </c>
      <c r="ERG4" s="5" t="s">
        <v>6</v>
      </c>
      <c r="ERH4" s="5" t="s">
        <v>6</v>
      </c>
      <c r="ERI4" s="5" t="s">
        <v>6</v>
      </c>
      <c r="ERJ4" s="5" t="s">
        <v>6</v>
      </c>
      <c r="ERK4" s="5" t="s">
        <v>6</v>
      </c>
      <c r="ERL4" s="5" t="s">
        <v>6</v>
      </c>
      <c r="ERM4" s="5" t="s">
        <v>6</v>
      </c>
      <c r="ERN4" s="5" t="s">
        <v>6</v>
      </c>
      <c r="ERO4" s="5" t="s">
        <v>6</v>
      </c>
      <c r="ERP4" s="5" t="s">
        <v>6</v>
      </c>
      <c r="ERQ4" s="5" t="s">
        <v>6</v>
      </c>
      <c r="ERR4" s="5" t="s">
        <v>6</v>
      </c>
      <c r="ERS4" s="5" t="s">
        <v>6</v>
      </c>
      <c r="ERT4" s="5" t="s">
        <v>6</v>
      </c>
      <c r="ERU4" s="5" t="s">
        <v>6</v>
      </c>
      <c r="ERV4" s="5" t="s">
        <v>6</v>
      </c>
      <c r="ERW4" s="5" t="s">
        <v>6</v>
      </c>
      <c r="ERX4" s="5" t="s">
        <v>6</v>
      </c>
      <c r="ERY4" s="5" t="s">
        <v>6</v>
      </c>
      <c r="ERZ4" s="5" t="s">
        <v>6</v>
      </c>
      <c r="ESA4" s="5" t="s">
        <v>6</v>
      </c>
      <c r="ESB4" s="5" t="s">
        <v>6</v>
      </c>
      <c r="ESC4" s="5" t="s">
        <v>6</v>
      </c>
      <c r="ESD4" s="5" t="s">
        <v>6</v>
      </c>
      <c r="ESE4" s="5" t="s">
        <v>6</v>
      </c>
      <c r="ESF4" s="5" t="s">
        <v>6</v>
      </c>
      <c r="ESG4" s="5" t="s">
        <v>6</v>
      </c>
      <c r="ESH4" s="5" t="s">
        <v>6</v>
      </c>
      <c r="ESI4" s="5" t="s">
        <v>6</v>
      </c>
      <c r="ESJ4" s="5" t="s">
        <v>6</v>
      </c>
      <c r="ESK4" s="5" t="s">
        <v>6</v>
      </c>
      <c r="ESL4" s="5" t="s">
        <v>6</v>
      </c>
      <c r="ESM4" s="5" t="s">
        <v>6</v>
      </c>
      <c r="ESN4" s="5" t="s">
        <v>6</v>
      </c>
      <c r="ESO4" s="5" t="s">
        <v>6</v>
      </c>
      <c r="ESP4" s="5" t="s">
        <v>6</v>
      </c>
      <c r="ESQ4" s="5" t="s">
        <v>6</v>
      </c>
      <c r="ESR4" s="5" t="s">
        <v>6</v>
      </c>
      <c r="ESS4" s="5" t="s">
        <v>6</v>
      </c>
      <c r="EST4" s="5" t="s">
        <v>6</v>
      </c>
      <c r="ESU4" s="5" t="s">
        <v>6</v>
      </c>
      <c r="ESV4" s="5" t="s">
        <v>6</v>
      </c>
      <c r="ESW4" s="5" t="s">
        <v>6</v>
      </c>
      <c r="ESX4" s="5" t="s">
        <v>6</v>
      </c>
      <c r="ESY4" s="5" t="s">
        <v>6</v>
      </c>
      <c r="ESZ4" s="5" t="s">
        <v>6</v>
      </c>
      <c r="ETA4" s="5" t="s">
        <v>6</v>
      </c>
      <c r="ETB4" s="5" t="s">
        <v>6</v>
      </c>
      <c r="ETC4" s="5" t="s">
        <v>6</v>
      </c>
      <c r="ETD4" s="5" t="s">
        <v>6</v>
      </c>
      <c r="ETE4" s="5" t="s">
        <v>6</v>
      </c>
      <c r="ETF4" s="5" t="s">
        <v>6</v>
      </c>
      <c r="ETG4" s="5" t="s">
        <v>6</v>
      </c>
      <c r="ETH4" s="5" t="s">
        <v>6</v>
      </c>
      <c r="ETI4" s="5" t="s">
        <v>6</v>
      </c>
      <c r="ETJ4" s="5" t="s">
        <v>6</v>
      </c>
      <c r="ETK4" s="5" t="s">
        <v>6</v>
      </c>
      <c r="ETL4" s="5" t="s">
        <v>6</v>
      </c>
      <c r="ETM4" s="5" t="s">
        <v>6</v>
      </c>
      <c r="ETN4" s="5" t="s">
        <v>6</v>
      </c>
      <c r="ETO4" s="5" t="s">
        <v>6</v>
      </c>
      <c r="ETP4" s="5" t="s">
        <v>6</v>
      </c>
      <c r="ETQ4" s="5" t="s">
        <v>6</v>
      </c>
      <c r="ETR4" s="5" t="s">
        <v>6</v>
      </c>
      <c r="ETS4" s="5" t="s">
        <v>6</v>
      </c>
      <c r="ETT4" s="5" t="s">
        <v>6</v>
      </c>
      <c r="ETU4" s="5" t="s">
        <v>6</v>
      </c>
      <c r="ETV4" s="5" t="s">
        <v>6</v>
      </c>
      <c r="ETW4" s="5" t="s">
        <v>6</v>
      </c>
      <c r="ETX4" s="5" t="s">
        <v>6</v>
      </c>
      <c r="ETY4" s="5" t="s">
        <v>6</v>
      </c>
      <c r="ETZ4" s="5" t="s">
        <v>6</v>
      </c>
      <c r="EUA4" s="5" t="s">
        <v>6</v>
      </c>
      <c r="EUB4" s="5" t="s">
        <v>6</v>
      </c>
      <c r="EUC4" s="5" t="s">
        <v>6</v>
      </c>
      <c r="EUD4" s="5" t="s">
        <v>6</v>
      </c>
      <c r="EUE4" s="5" t="s">
        <v>6</v>
      </c>
      <c r="EUF4" s="5" t="s">
        <v>6</v>
      </c>
      <c r="EUG4" s="5" t="s">
        <v>6</v>
      </c>
      <c r="EUH4" s="5" t="s">
        <v>6</v>
      </c>
      <c r="EUI4" s="5" t="s">
        <v>6</v>
      </c>
      <c r="EUJ4" s="5" t="s">
        <v>6</v>
      </c>
      <c r="EUK4" s="5" t="s">
        <v>6</v>
      </c>
      <c r="EUL4" s="5" t="s">
        <v>6</v>
      </c>
      <c r="EUM4" s="5" t="s">
        <v>6</v>
      </c>
      <c r="EUN4" s="5" t="s">
        <v>6</v>
      </c>
      <c r="EUO4" s="5" t="s">
        <v>6</v>
      </c>
      <c r="EUP4" s="5" t="s">
        <v>6</v>
      </c>
      <c r="EUQ4" s="5" t="s">
        <v>6</v>
      </c>
      <c r="EUR4" s="5" t="s">
        <v>6</v>
      </c>
      <c r="EUS4" s="5" t="s">
        <v>6</v>
      </c>
      <c r="EUT4" s="5" t="s">
        <v>6</v>
      </c>
      <c r="EUU4" s="5" t="s">
        <v>6</v>
      </c>
      <c r="EUV4" s="5" t="s">
        <v>6</v>
      </c>
      <c r="EUW4" s="5" t="s">
        <v>6</v>
      </c>
      <c r="EUX4" s="5" t="s">
        <v>6</v>
      </c>
      <c r="EUY4" s="5" t="s">
        <v>6</v>
      </c>
      <c r="EUZ4" s="5" t="s">
        <v>6</v>
      </c>
      <c r="EVA4" s="5" t="s">
        <v>6</v>
      </c>
      <c r="EVB4" s="5" t="s">
        <v>6</v>
      </c>
      <c r="EVC4" s="5" t="s">
        <v>6</v>
      </c>
      <c r="EVD4" s="5" t="s">
        <v>6</v>
      </c>
      <c r="EVE4" s="5" t="s">
        <v>6</v>
      </c>
      <c r="EVF4" s="5" t="s">
        <v>6</v>
      </c>
      <c r="EVG4" s="5" t="s">
        <v>6</v>
      </c>
      <c r="EVH4" s="5" t="s">
        <v>6</v>
      </c>
      <c r="EVI4" s="5" t="s">
        <v>6</v>
      </c>
      <c r="EVJ4" s="5" t="s">
        <v>6</v>
      </c>
      <c r="EVK4" s="5" t="s">
        <v>6</v>
      </c>
      <c r="EVL4" s="5" t="s">
        <v>6</v>
      </c>
      <c r="EVM4" s="5" t="s">
        <v>6</v>
      </c>
      <c r="EVN4" s="5" t="s">
        <v>6</v>
      </c>
      <c r="EVO4" s="5" t="s">
        <v>6</v>
      </c>
      <c r="EVP4" s="5" t="s">
        <v>6</v>
      </c>
      <c r="EVQ4" s="5" t="s">
        <v>6</v>
      </c>
      <c r="EVR4" s="5" t="s">
        <v>6</v>
      </c>
      <c r="EVS4" s="5" t="s">
        <v>6</v>
      </c>
      <c r="EVT4" s="5" t="s">
        <v>6</v>
      </c>
      <c r="EVU4" s="5" t="s">
        <v>6</v>
      </c>
      <c r="EVV4" s="5" t="s">
        <v>6</v>
      </c>
      <c r="EVW4" s="5" t="s">
        <v>6</v>
      </c>
      <c r="EVX4" s="5" t="s">
        <v>6</v>
      </c>
      <c r="EVY4" s="5" t="s">
        <v>6</v>
      </c>
      <c r="EVZ4" s="5" t="s">
        <v>6</v>
      </c>
      <c r="EWA4" s="5" t="s">
        <v>6</v>
      </c>
      <c r="EWB4" s="5" t="s">
        <v>6</v>
      </c>
      <c r="EWC4" s="5" t="s">
        <v>6</v>
      </c>
      <c r="EWD4" s="5" t="s">
        <v>6</v>
      </c>
      <c r="EWE4" s="5" t="s">
        <v>6</v>
      </c>
      <c r="EWF4" s="5" t="s">
        <v>6</v>
      </c>
      <c r="EWG4" s="5" t="s">
        <v>6</v>
      </c>
      <c r="EWH4" s="5" t="s">
        <v>6</v>
      </c>
      <c r="EWI4" s="5" t="s">
        <v>6</v>
      </c>
      <c r="EWJ4" s="5" t="s">
        <v>6</v>
      </c>
      <c r="EWK4" s="5" t="s">
        <v>6</v>
      </c>
      <c r="EWL4" s="5" t="s">
        <v>6</v>
      </c>
      <c r="EWM4" s="5" t="s">
        <v>6</v>
      </c>
      <c r="EWN4" s="5" t="s">
        <v>6</v>
      </c>
      <c r="EWO4" s="5" t="s">
        <v>6</v>
      </c>
      <c r="EWP4" s="5" t="s">
        <v>6</v>
      </c>
      <c r="EWQ4" s="5" t="s">
        <v>6</v>
      </c>
      <c r="EWR4" s="5" t="s">
        <v>6</v>
      </c>
      <c r="EWS4" s="5" t="s">
        <v>6</v>
      </c>
      <c r="EWT4" s="5" t="s">
        <v>6</v>
      </c>
      <c r="EWU4" s="5" t="s">
        <v>6</v>
      </c>
      <c r="EWV4" s="5" t="s">
        <v>6</v>
      </c>
      <c r="EWW4" s="5" t="s">
        <v>6</v>
      </c>
      <c r="EWX4" s="5" t="s">
        <v>6</v>
      </c>
      <c r="EWY4" s="5" t="s">
        <v>6</v>
      </c>
      <c r="EWZ4" s="5" t="s">
        <v>6</v>
      </c>
      <c r="EXA4" s="5" t="s">
        <v>6</v>
      </c>
      <c r="EXB4" s="5" t="s">
        <v>6</v>
      </c>
      <c r="EXC4" s="5" t="s">
        <v>6</v>
      </c>
      <c r="EXD4" s="5" t="s">
        <v>6</v>
      </c>
      <c r="EXE4" s="5" t="s">
        <v>6</v>
      </c>
      <c r="EXF4" s="5" t="s">
        <v>6</v>
      </c>
      <c r="EXG4" s="5" t="s">
        <v>6</v>
      </c>
      <c r="EXH4" s="5" t="s">
        <v>6</v>
      </c>
      <c r="EXI4" s="5" t="s">
        <v>6</v>
      </c>
      <c r="EXJ4" s="5" t="s">
        <v>6</v>
      </c>
      <c r="EXK4" s="5" t="s">
        <v>6</v>
      </c>
      <c r="EXL4" s="5" t="s">
        <v>6</v>
      </c>
      <c r="EXM4" s="5" t="s">
        <v>6</v>
      </c>
      <c r="EXN4" s="5" t="s">
        <v>6</v>
      </c>
      <c r="EXO4" s="5" t="s">
        <v>6</v>
      </c>
      <c r="EXP4" s="5" t="s">
        <v>6</v>
      </c>
      <c r="EXQ4" s="5" t="s">
        <v>6</v>
      </c>
      <c r="EXR4" s="5" t="s">
        <v>6</v>
      </c>
      <c r="EXS4" s="5" t="s">
        <v>6</v>
      </c>
      <c r="EXT4" s="5" t="s">
        <v>6</v>
      </c>
      <c r="EXU4" s="5" t="s">
        <v>6</v>
      </c>
      <c r="EXV4" s="5" t="s">
        <v>6</v>
      </c>
      <c r="EXW4" s="5" t="s">
        <v>6</v>
      </c>
      <c r="EXX4" s="5" t="s">
        <v>6</v>
      </c>
      <c r="EXY4" s="5" t="s">
        <v>6</v>
      </c>
      <c r="EXZ4" s="5" t="s">
        <v>6</v>
      </c>
      <c r="EYA4" s="5" t="s">
        <v>6</v>
      </c>
      <c r="EYB4" s="5" t="s">
        <v>6</v>
      </c>
      <c r="EYC4" s="5" t="s">
        <v>6</v>
      </c>
      <c r="EYD4" s="5" t="s">
        <v>6</v>
      </c>
      <c r="EYE4" s="5" t="s">
        <v>6</v>
      </c>
      <c r="EYF4" s="5" t="s">
        <v>6</v>
      </c>
      <c r="EYG4" s="5" t="s">
        <v>6</v>
      </c>
      <c r="EYH4" s="5" t="s">
        <v>6</v>
      </c>
      <c r="EYI4" s="5" t="s">
        <v>6</v>
      </c>
      <c r="EYJ4" s="5" t="s">
        <v>6</v>
      </c>
      <c r="EYK4" s="5" t="s">
        <v>6</v>
      </c>
      <c r="EYL4" s="5" t="s">
        <v>6</v>
      </c>
      <c r="EYM4" s="5" t="s">
        <v>6</v>
      </c>
      <c r="EYN4" s="5" t="s">
        <v>6</v>
      </c>
      <c r="EYO4" s="5" t="s">
        <v>6</v>
      </c>
      <c r="EYP4" s="5" t="s">
        <v>6</v>
      </c>
      <c r="EYQ4" s="5" t="s">
        <v>6</v>
      </c>
      <c r="EYR4" s="5" t="s">
        <v>6</v>
      </c>
      <c r="EYS4" s="5" t="s">
        <v>6</v>
      </c>
      <c r="EYT4" s="5" t="s">
        <v>6</v>
      </c>
      <c r="EYU4" s="5" t="s">
        <v>6</v>
      </c>
      <c r="EYV4" s="5" t="s">
        <v>6</v>
      </c>
      <c r="EYW4" s="5" t="s">
        <v>6</v>
      </c>
      <c r="EYX4" s="5" t="s">
        <v>6</v>
      </c>
      <c r="EYY4" s="5" t="s">
        <v>6</v>
      </c>
      <c r="EYZ4" s="5" t="s">
        <v>6</v>
      </c>
      <c r="EZA4" s="5" t="s">
        <v>6</v>
      </c>
      <c r="EZB4" s="5" t="s">
        <v>6</v>
      </c>
      <c r="EZC4" s="5" t="s">
        <v>6</v>
      </c>
      <c r="EZD4" s="5" t="s">
        <v>6</v>
      </c>
      <c r="EZE4" s="5" t="s">
        <v>6</v>
      </c>
      <c r="EZF4" s="5" t="s">
        <v>6</v>
      </c>
      <c r="EZG4" s="5" t="s">
        <v>6</v>
      </c>
      <c r="EZH4" s="5" t="s">
        <v>6</v>
      </c>
      <c r="EZI4" s="5" t="s">
        <v>6</v>
      </c>
      <c r="EZJ4" s="5" t="s">
        <v>6</v>
      </c>
      <c r="EZK4" s="5" t="s">
        <v>6</v>
      </c>
      <c r="EZL4" s="5" t="s">
        <v>6</v>
      </c>
      <c r="EZM4" s="5" t="s">
        <v>6</v>
      </c>
      <c r="EZN4" s="5" t="s">
        <v>6</v>
      </c>
      <c r="EZO4" s="5" t="s">
        <v>6</v>
      </c>
      <c r="EZP4" s="5" t="s">
        <v>6</v>
      </c>
      <c r="EZQ4" s="5" t="s">
        <v>6</v>
      </c>
      <c r="EZR4" s="5" t="s">
        <v>6</v>
      </c>
      <c r="EZS4" s="5" t="s">
        <v>6</v>
      </c>
      <c r="EZT4" s="5" t="s">
        <v>6</v>
      </c>
      <c r="EZU4" s="5" t="s">
        <v>6</v>
      </c>
      <c r="EZV4" s="5" t="s">
        <v>6</v>
      </c>
      <c r="EZW4" s="5" t="s">
        <v>6</v>
      </c>
      <c r="EZX4" s="5" t="s">
        <v>6</v>
      </c>
      <c r="EZY4" s="5" t="s">
        <v>6</v>
      </c>
      <c r="EZZ4" s="5" t="s">
        <v>6</v>
      </c>
      <c r="FAA4" s="5" t="s">
        <v>6</v>
      </c>
      <c r="FAB4" s="5" t="s">
        <v>6</v>
      </c>
      <c r="FAC4" s="5" t="s">
        <v>6</v>
      </c>
      <c r="FAD4" s="5" t="s">
        <v>6</v>
      </c>
      <c r="FAE4" s="5" t="s">
        <v>6</v>
      </c>
      <c r="FAF4" s="5" t="s">
        <v>6</v>
      </c>
      <c r="FAG4" s="5" t="s">
        <v>6</v>
      </c>
      <c r="FAH4" s="5" t="s">
        <v>6</v>
      </c>
      <c r="FAI4" s="5" t="s">
        <v>6</v>
      </c>
      <c r="FAJ4" s="5" t="s">
        <v>6</v>
      </c>
      <c r="FAK4" s="5" t="s">
        <v>6</v>
      </c>
      <c r="FAL4" s="5" t="s">
        <v>6</v>
      </c>
      <c r="FAM4" s="5" t="s">
        <v>6</v>
      </c>
      <c r="FAN4" s="5" t="s">
        <v>6</v>
      </c>
      <c r="FAO4" s="5" t="s">
        <v>6</v>
      </c>
      <c r="FAP4" s="5" t="s">
        <v>6</v>
      </c>
      <c r="FAQ4" s="5" t="s">
        <v>6</v>
      </c>
      <c r="FAR4" s="5" t="s">
        <v>6</v>
      </c>
      <c r="FAS4" s="5" t="s">
        <v>6</v>
      </c>
      <c r="FAT4" s="5" t="s">
        <v>6</v>
      </c>
      <c r="FAU4" s="5" t="s">
        <v>6</v>
      </c>
      <c r="FAV4" s="5" t="s">
        <v>6</v>
      </c>
      <c r="FAW4" s="5" t="s">
        <v>6</v>
      </c>
      <c r="FAX4" s="5" t="s">
        <v>6</v>
      </c>
      <c r="FAY4" s="5" t="s">
        <v>6</v>
      </c>
      <c r="FAZ4" s="5" t="s">
        <v>6</v>
      </c>
      <c r="FBA4" s="5" t="s">
        <v>6</v>
      </c>
      <c r="FBB4" s="5" t="s">
        <v>6</v>
      </c>
      <c r="FBC4" s="5" t="s">
        <v>6</v>
      </c>
      <c r="FBD4" s="5" t="s">
        <v>6</v>
      </c>
      <c r="FBE4" s="5" t="s">
        <v>6</v>
      </c>
      <c r="FBF4" s="5" t="s">
        <v>6</v>
      </c>
      <c r="FBG4" s="5" t="s">
        <v>6</v>
      </c>
      <c r="FBH4" s="5" t="s">
        <v>6</v>
      </c>
      <c r="FBI4" s="5" t="s">
        <v>6</v>
      </c>
      <c r="FBJ4" s="5" t="s">
        <v>6</v>
      </c>
      <c r="FBK4" s="5" t="s">
        <v>6</v>
      </c>
      <c r="FBL4" s="5" t="s">
        <v>6</v>
      </c>
      <c r="FBM4" s="5" t="s">
        <v>6</v>
      </c>
      <c r="FBN4" s="5" t="s">
        <v>6</v>
      </c>
      <c r="FBO4" s="5" t="s">
        <v>6</v>
      </c>
      <c r="FBP4" s="5" t="s">
        <v>6</v>
      </c>
      <c r="FBQ4" s="5" t="s">
        <v>6</v>
      </c>
      <c r="FBR4" s="5" t="s">
        <v>6</v>
      </c>
      <c r="FBS4" s="5" t="s">
        <v>6</v>
      </c>
      <c r="FBT4" s="5" t="s">
        <v>6</v>
      </c>
      <c r="FBU4" s="5" t="s">
        <v>6</v>
      </c>
      <c r="FBV4" s="5" t="s">
        <v>6</v>
      </c>
      <c r="FBW4" s="5" t="s">
        <v>6</v>
      </c>
      <c r="FBX4" s="5" t="s">
        <v>6</v>
      </c>
      <c r="FBY4" s="5" t="s">
        <v>6</v>
      </c>
      <c r="FBZ4" s="5" t="s">
        <v>6</v>
      </c>
      <c r="FCA4" s="5" t="s">
        <v>6</v>
      </c>
      <c r="FCB4" s="5" t="s">
        <v>6</v>
      </c>
      <c r="FCC4" s="5" t="s">
        <v>6</v>
      </c>
      <c r="FCD4" s="5" t="s">
        <v>6</v>
      </c>
      <c r="FCE4" s="5" t="s">
        <v>6</v>
      </c>
      <c r="FCF4" s="5" t="s">
        <v>6</v>
      </c>
      <c r="FCG4" s="5" t="s">
        <v>6</v>
      </c>
      <c r="FCH4" s="5" t="s">
        <v>6</v>
      </c>
      <c r="FCI4" s="5" t="s">
        <v>6</v>
      </c>
      <c r="FCJ4" s="5" t="s">
        <v>6</v>
      </c>
      <c r="FCK4" s="5" t="s">
        <v>6</v>
      </c>
      <c r="FCL4" s="5" t="s">
        <v>6</v>
      </c>
      <c r="FCM4" s="5" t="s">
        <v>6</v>
      </c>
      <c r="FCN4" s="5" t="s">
        <v>6</v>
      </c>
      <c r="FCO4" s="5" t="s">
        <v>6</v>
      </c>
      <c r="FCP4" s="5" t="s">
        <v>6</v>
      </c>
      <c r="FCQ4" s="5" t="s">
        <v>6</v>
      </c>
      <c r="FCR4" s="5" t="s">
        <v>6</v>
      </c>
      <c r="FCS4" s="5" t="s">
        <v>6</v>
      </c>
      <c r="FCT4" s="5" t="s">
        <v>6</v>
      </c>
      <c r="FCU4" s="5" t="s">
        <v>6</v>
      </c>
      <c r="FCV4" s="5" t="s">
        <v>6</v>
      </c>
      <c r="FCW4" s="5" t="s">
        <v>6</v>
      </c>
      <c r="FCX4" s="5" t="s">
        <v>6</v>
      </c>
      <c r="FCY4" s="5" t="s">
        <v>6</v>
      </c>
      <c r="FCZ4" s="5" t="s">
        <v>6</v>
      </c>
      <c r="FDA4" s="5" t="s">
        <v>6</v>
      </c>
      <c r="FDB4" s="5" t="s">
        <v>6</v>
      </c>
      <c r="FDC4" s="5" t="s">
        <v>6</v>
      </c>
      <c r="FDD4" s="5" t="s">
        <v>6</v>
      </c>
      <c r="FDE4" s="5" t="s">
        <v>6</v>
      </c>
      <c r="FDF4" s="5" t="s">
        <v>6</v>
      </c>
      <c r="FDG4" s="5" t="s">
        <v>6</v>
      </c>
      <c r="FDH4" s="5" t="s">
        <v>6</v>
      </c>
      <c r="FDI4" s="5" t="s">
        <v>6</v>
      </c>
      <c r="FDJ4" s="5" t="s">
        <v>6</v>
      </c>
      <c r="FDK4" s="5" t="s">
        <v>6</v>
      </c>
      <c r="FDL4" s="5" t="s">
        <v>6</v>
      </c>
      <c r="FDM4" s="5" t="s">
        <v>6</v>
      </c>
      <c r="FDN4" s="5" t="s">
        <v>6</v>
      </c>
      <c r="FDO4" s="5" t="s">
        <v>6</v>
      </c>
      <c r="FDP4" s="5" t="s">
        <v>6</v>
      </c>
      <c r="FDQ4" s="5" t="s">
        <v>6</v>
      </c>
      <c r="FDR4" s="5" t="s">
        <v>6</v>
      </c>
      <c r="FDS4" s="5" t="s">
        <v>6</v>
      </c>
      <c r="FDT4" s="5" t="s">
        <v>6</v>
      </c>
      <c r="FDU4" s="5" t="s">
        <v>6</v>
      </c>
      <c r="FDV4" s="5" t="s">
        <v>6</v>
      </c>
      <c r="FDW4" s="5" t="s">
        <v>6</v>
      </c>
      <c r="FDX4" s="5" t="s">
        <v>6</v>
      </c>
      <c r="FDY4" s="5" t="s">
        <v>6</v>
      </c>
      <c r="FDZ4" s="5" t="s">
        <v>6</v>
      </c>
      <c r="FEA4" s="5" t="s">
        <v>6</v>
      </c>
      <c r="FEB4" s="5" t="s">
        <v>6</v>
      </c>
      <c r="FEC4" s="5" t="s">
        <v>6</v>
      </c>
      <c r="FED4" s="5" t="s">
        <v>6</v>
      </c>
      <c r="FEE4" s="5" t="s">
        <v>6</v>
      </c>
      <c r="FEF4" s="5" t="s">
        <v>6</v>
      </c>
      <c r="FEG4" s="5" t="s">
        <v>6</v>
      </c>
      <c r="FEH4" s="5" t="s">
        <v>6</v>
      </c>
      <c r="FEI4" s="5" t="s">
        <v>6</v>
      </c>
      <c r="FEJ4" s="5" t="s">
        <v>6</v>
      </c>
      <c r="FEK4" s="5" t="s">
        <v>6</v>
      </c>
      <c r="FEL4" s="5" t="s">
        <v>6</v>
      </c>
      <c r="FEM4" s="5" t="s">
        <v>6</v>
      </c>
      <c r="FEN4" s="5" t="s">
        <v>6</v>
      </c>
      <c r="FEO4" s="5" t="s">
        <v>6</v>
      </c>
      <c r="FEP4" s="5" t="s">
        <v>6</v>
      </c>
      <c r="FEQ4" s="5" t="s">
        <v>6</v>
      </c>
      <c r="FER4" s="5" t="s">
        <v>6</v>
      </c>
      <c r="FES4" s="5" t="s">
        <v>6</v>
      </c>
      <c r="FET4" s="5" t="s">
        <v>6</v>
      </c>
      <c r="FEU4" s="5" t="s">
        <v>6</v>
      </c>
      <c r="FEV4" s="5" t="s">
        <v>6</v>
      </c>
      <c r="FEW4" s="5" t="s">
        <v>6</v>
      </c>
      <c r="FEX4" s="5" t="s">
        <v>6</v>
      </c>
      <c r="FEY4" s="5" t="s">
        <v>6</v>
      </c>
      <c r="FEZ4" s="5" t="s">
        <v>6</v>
      </c>
      <c r="FFA4" s="5" t="s">
        <v>6</v>
      </c>
      <c r="FFB4" s="5" t="s">
        <v>6</v>
      </c>
      <c r="FFC4" s="5" t="s">
        <v>6</v>
      </c>
      <c r="FFD4" s="5" t="s">
        <v>6</v>
      </c>
      <c r="FFE4" s="5" t="s">
        <v>6</v>
      </c>
      <c r="FFF4" s="5" t="s">
        <v>6</v>
      </c>
      <c r="FFG4" s="5" t="s">
        <v>6</v>
      </c>
      <c r="FFH4" s="5" t="s">
        <v>6</v>
      </c>
      <c r="FFI4" s="5" t="s">
        <v>6</v>
      </c>
      <c r="FFJ4" s="5" t="s">
        <v>6</v>
      </c>
      <c r="FFK4" s="5" t="s">
        <v>6</v>
      </c>
      <c r="FFL4" s="5" t="s">
        <v>6</v>
      </c>
      <c r="FFM4" s="5" t="s">
        <v>6</v>
      </c>
      <c r="FFN4" s="5" t="s">
        <v>6</v>
      </c>
      <c r="FFO4" s="5" t="s">
        <v>6</v>
      </c>
      <c r="FFP4" s="5" t="s">
        <v>6</v>
      </c>
      <c r="FFQ4" s="5" t="s">
        <v>6</v>
      </c>
      <c r="FFR4" s="5" t="s">
        <v>6</v>
      </c>
      <c r="FFS4" s="5" t="s">
        <v>6</v>
      </c>
      <c r="FFT4" s="5" t="s">
        <v>6</v>
      </c>
      <c r="FFU4" s="5" t="s">
        <v>6</v>
      </c>
      <c r="FFV4" s="5" t="s">
        <v>6</v>
      </c>
      <c r="FFW4" s="5" t="s">
        <v>6</v>
      </c>
      <c r="FFX4" s="5" t="s">
        <v>6</v>
      </c>
      <c r="FFY4" s="5" t="s">
        <v>6</v>
      </c>
      <c r="FFZ4" s="5" t="s">
        <v>6</v>
      </c>
      <c r="FGA4" s="5" t="s">
        <v>6</v>
      </c>
      <c r="FGB4" s="5" t="s">
        <v>6</v>
      </c>
      <c r="FGC4" s="5" t="s">
        <v>6</v>
      </c>
      <c r="FGD4" s="5" t="s">
        <v>6</v>
      </c>
      <c r="FGE4" s="5" t="s">
        <v>6</v>
      </c>
      <c r="FGF4" s="5" t="s">
        <v>6</v>
      </c>
      <c r="FGG4" s="5" t="s">
        <v>6</v>
      </c>
      <c r="FGH4" s="5" t="s">
        <v>6</v>
      </c>
      <c r="FGI4" s="5" t="s">
        <v>6</v>
      </c>
      <c r="FGJ4" s="5" t="s">
        <v>6</v>
      </c>
      <c r="FGK4" s="5" t="s">
        <v>6</v>
      </c>
      <c r="FGL4" s="5" t="s">
        <v>6</v>
      </c>
      <c r="FGM4" s="5" t="s">
        <v>6</v>
      </c>
      <c r="FGN4" s="5" t="s">
        <v>6</v>
      </c>
      <c r="FGO4" s="5" t="s">
        <v>6</v>
      </c>
      <c r="FGP4" s="5" t="s">
        <v>6</v>
      </c>
      <c r="FGQ4" s="5" t="s">
        <v>6</v>
      </c>
      <c r="FGR4" s="5" t="s">
        <v>6</v>
      </c>
      <c r="FGS4" s="5" t="s">
        <v>6</v>
      </c>
      <c r="FGT4" s="5" t="s">
        <v>6</v>
      </c>
      <c r="FGU4" s="5" t="s">
        <v>6</v>
      </c>
      <c r="FGV4" s="5" t="s">
        <v>6</v>
      </c>
      <c r="FGW4" s="5" t="s">
        <v>6</v>
      </c>
      <c r="FGX4" s="5" t="s">
        <v>6</v>
      </c>
      <c r="FGY4" s="5" t="s">
        <v>6</v>
      </c>
      <c r="FGZ4" s="5" t="s">
        <v>6</v>
      </c>
      <c r="FHA4" s="5" t="s">
        <v>6</v>
      </c>
      <c r="FHB4" s="5" t="s">
        <v>6</v>
      </c>
      <c r="FHC4" s="5" t="s">
        <v>6</v>
      </c>
      <c r="FHD4" s="5" t="s">
        <v>6</v>
      </c>
      <c r="FHE4" s="5" t="s">
        <v>6</v>
      </c>
      <c r="FHF4" s="5" t="s">
        <v>6</v>
      </c>
      <c r="FHG4" s="5" t="s">
        <v>6</v>
      </c>
      <c r="FHH4" s="5" t="s">
        <v>6</v>
      </c>
      <c r="FHI4" s="5" t="s">
        <v>6</v>
      </c>
      <c r="FHJ4" s="5" t="s">
        <v>6</v>
      </c>
      <c r="FHK4" s="5" t="s">
        <v>6</v>
      </c>
      <c r="FHL4" s="5" t="s">
        <v>6</v>
      </c>
      <c r="FHM4" s="5" t="s">
        <v>6</v>
      </c>
      <c r="FHN4" s="5" t="s">
        <v>6</v>
      </c>
      <c r="FHO4" s="5" t="s">
        <v>6</v>
      </c>
      <c r="FHP4" s="5" t="s">
        <v>6</v>
      </c>
      <c r="FHQ4" s="5" t="s">
        <v>6</v>
      </c>
      <c r="FHR4" s="5" t="s">
        <v>6</v>
      </c>
      <c r="FHS4" s="5" t="s">
        <v>6</v>
      </c>
      <c r="FHT4" s="5" t="s">
        <v>6</v>
      </c>
      <c r="FHU4" s="5" t="s">
        <v>6</v>
      </c>
      <c r="FHV4" s="5" t="s">
        <v>6</v>
      </c>
      <c r="FHW4" s="5" t="s">
        <v>6</v>
      </c>
      <c r="FHX4" s="5" t="s">
        <v>6</v>
      </c>
      <c r="FHY4" s="5" t="s">
        <v>6</v>
      </c>
      <c r="FHZ4" s="5" t="s">
        <v>6</v>
      </c>
      <c r="FIA4" s="5" t="s">
        <v>6</v>
      </c>
      <c r="FIB4" s="5" t="s">
        <v>6</v>
      </c>
      <c r="FIC4" s="5" t="s">
        <v>6</v>
      </c>
      <c r="FID4" s="5" t="s">
        <v>6</v>
      </c>
      <c r="FIE4" s="5" t="s">
        <v>6</v>
      </c>
      <c r="FIF4" s="5" t="s">
        <v>6</v>
      </c>
      <c r="FIG4" s="5" t="s">
        <v>6</v>
      </c>
      <c r="FIH4" s="5" t="s">
        <v>6</v>
      </c>
      <c r="FII4" s="5" t="s">
        <v>6</v>
      </c>
      <c r="FIJ4" s="5" t="s">
        <v>6</v>
      </c>
      <c r="FIK4" s="5" t="s">
        <v>6</v>
      </c>
      <c r="FIL4" s="5" t="s">
        <v>6</v>
      </c>
      <c r="FIM4" s="5" t="s">
        <v>6</v>
      </c>
      <c r="FIN4" s="5" t="s">
        <v>6</v>
      </c>
      <c r="FIO4" s="5" t="s">
        <v>6</v>
      </c>
      <c r="FIP4" s="5" t="s">
        <v>6</v>
      </c>
      <c r="FIQ4" s="5" t="s">
        <v>6</v>
      </c>
      <c r="FIR4" s="5" t="s">
        <v>6</v>
      </c>
      <c r="FIS4" s="5" t="s">
        <v>6</v>
      </c>
      <c r="FIT4" s="5" t="s">
        <v>6</v>
      </c>
      <c r="FIU4" s="5" t="s">
        <v>6</v>
      </c>
      <c r="FIV4" s="5" t="s">
        <v>6</v>
      </c>
      <c r="FIW4" s="5" t="s">
        <v>6</v>
      </c>
      <c r="FIX4" s="5" t="s">
        <v>6</v>
      </c>
      <c r="FIY4" s="5" t="s">
        <v>6</v>
      </c>
      <c r="FIZ4" s="5" t="s">
        <v>6</v>
      </c>
      <c r="FJA4" s="5" t="s">
        <v>6</v>
      </c>
      <c r="FJB4" s="5" t="s">
        <v>6</v>
      </c>
      <c r="FJC4" s="5" t="s">
        <v>6</v>
      </c>
      <c r="FJD4" s="5" t="s">
        <v>6</v>
      </c>
      <c r="FJE4" s="5" t="s">
        <v>6</v>
      </c>
      <c r="FJF4" s="5" t="s">
        <v>6</v>
      </c>
      <c r="FJG4" s="5" t="s">
        <v>6</v>
      </c>
      <c r="FJH4" s="5" t="s">
        <v>6</v>
      </c>
      <c r="FJI4" s="5" t="s">
        <v>6</v>
      </c>
      <c r="FJJ4" s="5" t="s">
        <v>6</v>
      </c>
      <c r="FJK4" s="5" t="s">
        <v>6</v>
      </c>
      <c r="FJL4" s="5" t="s">
        <v>6</v>
      </c>
      <c r="FJM4" s="5" t="s">
        <v>6</v>
      </c>
      <c r="FJN4" s="5" t="s">
        <v>6</v>
      </c>
      <c r="FJO4" s="5" t="s">
        <v>6</v>
      </c>
      <c r="FJP4" s="5" t="s">
        <v>6</v>
      </c>
      <c r="FJQ4" s="5" t="s">
        <v>6</v>
      </c>
      <c r="FJR4" s="5" t="s">
        <v>6</v>
      </c>
      <c r="FJS4" s="5" t="s">
        <v>6</v>
      </c>
      <c r="FJT4" s="5" t="s">
        <v>6</v>
      </c>
      <c r="FJU4" s="5" t="s">
        <v>6</v>
      </c>
      <c r="FJV4" s="5" t="s">
        <v>6</v>
      </c>
      <c r="FJW4" s="5" t="s">
        <v>6</v>
      </c>
      <c r="FJX4" s="5" t="s">
        <v>6</v>
      </c>
      <c r="FJY4" s="5" t="s">
        <v>6</v>
      </c>
      <c r="FJZ4" s="5" t="s">
        <v>6</v>
      </c>
      <c r="FKA4" s="5" t="s">
        <v>6</v>
      </c>
      <c r="FKB4" s="5" t="s">
        <v>6</v>
      </c>
      <c r="FKC4" s="5" t="s">
        <v>6</v>
      </c>
      <c r="FKD4" s="5" t="s">
        <v>6</v>
      </c>
      <c r="FKE4" s="5" t="s">
        <v>6</v>
      </c>
      <c r="FKF4" s="5" t="s">
        <v>6</v>
      </c>
      <c r="FKG4" s="5" t="s">
        <v>6</v>
      </c>
      <c r="FKH4" s="5" t="s">
        <v>6</v>
      </c>
      <c r="FKI4" s="5" t="s">
        <v>6</v>
      </c>
      <c r="FKJ4" s="5" t="s">
        <v>6</v>
      </c>
      <c r="FKK4" s="5" t="s">
        <v>6</v>
      </c>
      <c r="FKL4" s="5" t="s">
        <v>6</v>
      </c>
      <c r="FKM4" s="5" t="s">
        <v>6</v>
      </c>
      <c r="FKN4" s="5" t="s">
        <v>6</v>
      </c>
      <c r="FKO4" s="5" t="s">
        <v>6</v>
      </c>
      <c r="FKP4" s="5" t="s">
        <v>6</v>
      </c>
      <c r="FKQ4" s="5" t="s">
        <v>6</v>
      </c>
      <c r="FKR4" s="5" t="s">
        <v>6</v>
      </c>
      <c r="FKS4" s="5" t="s">
        <v>6</v>
      </c>
      <c r="FKT4" s="5" t="s">
        <v>6</v>
      </c>
      <c r="FKU4" s="5" t="s">
        <v>6</v>
      </c>
      <c r="FKV4" s="5" t="s">
        <v>6</v>
      </c>
      <c r="FKW4" s="5" t="s">
        <v>6</v>
      </c>
      <c r="FKX4" s="5" t="s">
        <v>6</v>
      </c>
      <c r="FKY4" s="5" t="s">
        <v>6</v>
      </c>
      <c r="FKZ4" s="5" t="s">
        <v>6</v>
      </c>
      <c r="FLA4" s="5" t="s">
        <v>6</v>
      </c>
      <c r="FLB4" s="5" t="s">
        <v>6</v>
      </c>
      <c r="FLC4" s="5" t="s">
        <v>6</v>
      </c>
      <c r="FLD4" s="5" t="s">
        <v>6</v>
      </c>
      <c r="FLE4" s="5" t="s">
        <v>6</v>
      </c>
      <c r="FLF4" s="5" t="s">
        <v>6</v>
      </c>
      <c r="FLG4" s="5" t="s">
        <v>6</v>
      </c>
      <c r="FLH4" s="5" t="s">
        <v>6</v>
      </c>
      <c r="FLI4" s="5" t="s">
        <v>6</v>
      </c>
      <c r="FLJ4" s="5" t="s">
        <v>6</v>
      </c>
      <c r="FLK4" s="5" t="s">
        <v>6</v>
      </c>
      <c r="FLL4" s="5" t="s">
        <v>6</v>
      </c>
      <c r="FLM4" s="5" t="s">
        <v>6</v>
      </c>
      <c r="FLN4" s="5" t="s">
        <v>6</v>
      </c>
      <c r="FLO4" s="5" t="s">
        <v>6</v>
      </c>
      <c r="FLP4" s="5" t="s">
        <v>6</v>
      </c>
      <c r="FLQ4" s="5" t="s">
        <v>6</v>
      </c>
      <c r="FLR4" s="5" t="s">
        <v>6</v>
      </c>
      <c r="FLS4" s="5" t="s">
        <v>6</v>
      </c>
      <c r="FLT4" s="5" t="s">
        <v>6</v>
      </c>
      <c r="FLU4" s="5" t="s">
        <v>6</v>
      </c>
      <c r="FLV4" s="5" t="s">
        <v>6</v>
      </c>
      <c r="FLW4" s="5" t="s">
        <v>6</v>
      </c>
      <c r="FLX4" s="5" t="s">
        <v>6</v>
      </c>
      <c r="FLY4" s="5" t="s">
        <v>6</v>
      </c>
      <c r="FLZ4" s="5" t="s">
        <v>6</v>
      </c>
      <c r="FMA4" s="5" t="s">
        <v>6</v>
      </c>
      <c r="FMB4" s="5" t="s">
        <v>6</v>
      </c>
      <c r="FMC4" s="5" t="s">
        <v>6</v>
      </c>
      <c r="FMD4" s="5" t="s">
        <v>6</v>
      </c>
      <c r="FME4" s="5" t="s">
        <v>6</v>
      </c>
      <c r="FMF4" s="5" t="s">
        <v>6</v>
      </c>
      <c r="FMG4" s="5" t="s">
        <v>6</v>
      </c>
      <c r="FMH4" s="5" t="s">
        <v>6</v>
      </c>
      <c r="FMI4" s="5" t="s">
        <v>6</v>
      </c>
      <c r="FMJ4" s="5" t="s">
        <v>6</v>
      </c>
      <c r="FMK4" s="5" t="s">
        <v>6</v>
      </c>
      <c r="FML4" s="5" t="s">
        <v>6</v>
      </c>
      <c r="FMM4" s="5" t="s">
        <v>6</v>
      </c>
      <c r="FMN4" s="5" t="s">
        <v>6</v>
      </c>
      <c r="FMO4" s="5" t="s">
        <v>6</v>
      </c>
      <c r="FMP4" s="5" t="s">
        <v>6</v>
      </c>
      <c r="FMQ4" s="5" t="s">
        <v>6</v>
      </c>
      <c r="FMR4" s="5" t="s">
        <v>6</v>
      </c>
      <c r="FMS4" s="5" t="s">
        <v>6</v>
      </c>
      <c r="FMT4" s="5" t="s">
        <v>6</v>
      </c>
      <c r="FMU4" s="5" t="s">
        <v>6</v>
      </c>
      <c r="FMV4" s="5" t="s">
        <v>6</v>
      </c>
      <c r="FMW4" s="5" t="s">
        <v>6</v>
      </c>
      <c r="FMX4" s="5" t="s">
        <v>6</v>
      </c>
      <c r="FMY4" s="5" t="s">
        <v>6</v>
      </c>
      <c r="FMZ4" s="5" t="s">
        <v>6</v>
      </c>
      <c r="FNA4" s="5" t="s">
        <v>6</v>
      </c>
      <c r="FNB4" s="5" t="s">
        <v>6</v>
      </c>
      <c r="FNC4" s="5" t="s">
        <v>6</v>
      </c>
      <c r="FND4" s="5" t="s">
        <v>6</v>
      </c>
      <c r="FNE4" s="5" t="s">
        <v>6</v>
      </c>
      <c r="FNF4" s="5" t="s">
        <v>6</v>
      </c>
      <c r="FNG4" s="5" t="s">
        <v>6</v>
      </c>
      <c r="FNH4" s="5" t="s">
        <v>6</v>
      </c>
      <c r="FNI4" s="5" t="s">
        <v>6</v>
      </c>
      <c r="FNJ4" s="5" t="s">
        <v>6</v>
      </c>
      <c r="FNK4" s="5" t="s">
        <v>6</v>
      </c>
      <c r="FNL4" s="5" t="s">
        <v>6</v>
      </c>
      <c r="FNM4" s="5" t="s">
        <v>6</v>
      </c>
      <c r="FNN4" s="5" t="s">
        <v>6</v>
      </c>
      <c r="FNO4" s="5" t="s">
        <v>6</v>
      </c>
      <c r="FNP4" s="5" t="s">
        <v>6</v>
      </c>
      <c r="FNQ4" s="5" t="s">
        <v>6</v>
      </c>
      <c r="FNR4" s="5" t="s">
        <v>6</v>
      </c>
      <c r="FNS4" s="5" t="s">
        <v>6</v>
      </c>
      <c r="FNT4" s="5" t="s">
        <v>6</v>
      </c>
      <c r="FNU4" s="5" t="s">
        <v>6</v>
      </c>
      <c r="FNV4" s="5" t="s">
        <v>6</v>
      </c>
      <c r="FNW4" s="5" t="s">
        <v>6</v>
      </c>
      <c r="FNX4" s="5" t="s">
        <v>6</v>
      </c>
      <c r="FNY4" s="5" t="s">
        <v>6</v>
      </c>
      <c r="FNZ4" s="5" t="s">
        <v>6</v>
      </c>
      <c r="FOA4" s="5" t="s">
        <v>6</v>
      </c>
      <c r="FOB4" s="5" t="s">
        <v>6</v>
      </c>
      <c r="FOC4" s="5" t="s">
        <v>6</v>
      </c>
      <c r="FOD4" s="5" t="s">
        <v>6</v>
      </c>
      <c r="FOE4" s="5" t="s">
        <v>6</v>
      </c>
      <c r="FOF4" s="5" t="s">
        <v>6</v>
      </c>
      <c r="FOG4" s="5" t="s">
        <v>6</v>
      </c>
      <c r="FOH4" s="5" t="s">
        <v>6</v>
      </c>
      <c r="FOI4" s="5" t="s">
        <v>6</v>
      </c>
      <c r="FOJ4" s="5" t="s">
        <v>6</v>
      </c>
      <c r="FOK4" s="5" t="s">
        <v>6</v>
      </c>
      <c r="FOL4" s="5" t="s">
        <v>6</v>
      </c>
      <c r="FOM4" s="5" t="s">
        <v>6</v>
      </c>
      <c r="FON4" s="5" t="s">
        <v>6</v>
      </c>
      <c r="FOO4" s="5" t="s">
        <v>6</v>
      </c>
      <c r="FOP4" s="5" t="s">
        <v>6</v>
      </c>
      <c r="FOQ4" s="5" t="s">
        <v>6</v>
      </c>
      <c r="FOR4" s="5" t="s">
        <v>6</v>
      </c>
      <c r="FOS4" s="5" t="s">
        <v>6</v>
      </c>
      <c r="FOT4" s="5" t="s">
        <v>6</v>
      </c>
      <c r="FOU4" s="5" t="s">
        <v>6</v>
      </c>
      <c r="FOV4" s="5" t="s">
        <v>6</v>
      </c>
      <c r="FOW4" s="5" t="s">
        <v>6</v>
      </c>
      <c r="FOX4" s="5" t="s">
        <v>6</v>
      </c>
      <c r="FOY4" s="5" t="s">
        <v>6</v>
      </c>
      <c r="FOZ4" s="5" t="s">
        <v>6</v>
      </c>
      <c r="FPA4" s="5" t="s">
        <v>6</v>
      </c>
      <c r="FPB4" s="5" t="s">
        <v>6</v>
      </c>
      <c r="FPC4" s="5" t="s">
        <v>6</v>
      </c>
      <c r="FPD4" s="5" t="s">
        <v>6</v>
      </c>
      <c r="FPE4" s="5" t="s">
        <v>6</v>
      </c>
      <c r="FPF4" s="5" t="s">
        <v>6</v>
      </c>
      <c r="FPG4" s="5" t="s">
        <v>6</v>
      </c>
      <c r="FPH4" s="5" t="s">
        <v>6</v>
      </c>
      <c r="FPI4" s="5" t="s">
        <v>6</v>
      </c>
      <c r="FPJ4" s="5" t="s">
        <v>6</v>
      </c>
      <c r="FPK4" s="5" t="s">
        <v>6</v>
      </c>
      <c r="FPL4" s="5" t="s">
        <v>6</v>
      </c>
      <c r="FPM4" s="5" t="s">
        <v>6</v>
      </c>
      <c r="FPN4" s="5" t="s">
        <v>6</v>
      </c>
      <c r="FPO4" s="5" t="s">
        <v>6</v>
      </c>
      <c r="FPP4" s="5" t="s">
        <v>6</v>
      </c>
      <c r="FPQ4" s="5" t="s">
        <v>6</v>
      </c>
      <c r="FPR4" s="5" t="s">
        <v>6</v>
      </c>
      <c r="FPS4" s="5" t="s">
        <v>6</v>
      </c>
      <c r="FPT4" s="5" t="s">
        <v>6</v>
      </c>
      <c r="FPU4" s="5" t="s">
        <v>6</v>
      </c>
      <c r="FPV4" s="5" t="s">
        <v>6</v>
      </c>
      <c r="FPW4" s="5" t="s">
        <v>6</v>
      </c>
      <c r="FPX4" s="5" t="s">
        <v>6</v>
      </c>
      <c r="FPY4" s="5" t="s">
        <v>6</v>
      </c>
      <c r="FPZ4" s="5" t="s">
        <v>6</v>
      </c>
      <c r="FQA4" s="5" t="s">
        <v>6</v>
      </c>
      <c r="FQB4" s="5" t="s">
        <v>6</v>
      </c>
      <c r="FQC4" s="5" t="s">
        <v>6</v>
      </c>
      <c r="FQD4" s="5" t="s">
        <v>6</v>
      </c>
      <c r="FQE4" s="5" t="s">
        <v>6</v>
      </c>
      <c r="FQF4" s="5" t="s">
        <v>6</v>
      </c>
      <c r="FQG4" s="5" t="s">
        <v>6</v>
      </c>
      <c r="FQH4" s="5" t="s">
        <v>6</v>
      </c>
      <c r="FQI4" s="5" t="s">
        <v>6</v>
      </c>
      <c r="FQJ4" s="5" t="s">
        <v>6</v>
      </c>
      <c r="FQK4" s="5" t="s">
        <v>6</v>
      </c>
      <c r="FQL4" s="5" t="s">
        <v>6</v>
      </c>
      <c r="FQM4" s="5" t="s">
        <v>6</v>
      </c>
      <c r="FQN4" s="5" t="s">
        <v>6</v>
      </c>
      <c r="FQO4" s="5" t="s">
        <v>6</v>
      </c>
      <c r="FQP4" s="5" t="s">
        <v>6</v>
      </c>
      <c r="FQQ4" s="5" t="s">
        <v>6</v>
      </c>
      <c r="FQR4" s="5" t="s">
        <v>6</v>
      </c>
      <c r="FQS4" s="5" t="s">
        <v>6</v>
      </c>
      <c r="FQT4" s="5" t="s">
        <v>6</v>
      </c>
      <c r="FQU4" s="5" t="s">
        <v>6</v>
      </c>
      <c r="FQV4" s="5" t="s">
        <v>6</v>
      </c>
      <c r="FQW4" s="5" t="s">
        <v>6</v>
      </c>
      <c r="FQX4" s="5" t="s">
        <v>6</v>
      </c>
      <c r="FQY4" s="5" t="s">
        <v>6</v>
      </c>
      <c r="FQZ4" s="5" t="s">
        <v>6</v>
      </c>
      <c r="FRA4" s="5" t="s">
        <v>6</v>
      </c>
      <c r="FRB4" s="5" t="s">
        <v>6</v>
      </c>
      <c r="FRC4" s="5" t="s">
        <v>6</v>
      </c>
      <c r="FRD4" s="5" t="s">
        <v>6</v>
      </c>
      <c r="FRE4" s="5" t="s">
        <v>6</v>
      </c>
      <c r="FRF4" s="5" t="s">
        <v>6</v>
      </c>
      <c r="FRG4" s="5" t="s">
        <v>6</v>
      </c>
      <c r="FRH4" s="5" t="s">
        <v>6</v>
      </c>
      <c r="FRI4" s="5" t="s">
        <v>6</v>
      </c>
      <c r="FRJ4" s="5" t="s">
        <v>6</v>
      </c>
      <c r="FRK4" s="5" t="s">
        <v>6</v>
      </c>
      <c r="FRL4" s="5" t="s">
        <v>6</v>
      </c>
      <c r="FRM4" s="5" t="s">
        <v>6</v>
      </c>
      <c r="FRN4" s="5" t="s">
        <v>6</v>
      </c>
      <c r="FRO4" s="5" t="s">
        <v>6</v>
      </c>
      <c r="FRP4" s="5" t="s">
        <v>6</v>
      </c>
      <c r="FRQ4" s="5" t="s">
        <v>6</v>
      </c>
      <c r="FRR4" s="5" t="s">
        <v>6</v>
      </c>
      <c r="FRS4" s="5" t="s">
        <v>6</v>
      </c>
      <c r="FRT4" s="5" t="s">
        <v>6</v>
      </c>
      <c r="FRU4" s="5" t="s">
        <v>6</v>
      </c>
      <c r="FRV4" s="5" t="s">
        <v>6</v>
      </c>
      <c r="FRW4" s="5" t="s">
        <v>6</v>
      </c>
      <c r="FRX4" s="5" t="s">
        <v>6</v>
      </c>
      <c r="FRY4" s="5" t="s">
        <v>6</v>
      </c>
      <c r="FRZ4" s="5" t="s">
        <v>6</v>
      </c>
      <c r="FSA4" s="5" t="s">
        <v>6</v>
      </c>
      <c r="FSB4" s="5" t="s">
        <v>6</v>
      </c>
      <c r="FSC4" s="5" t="s">
        <v>6</v>
      </c>
      <c r="FSD4" s="5" t="s">
        <v>6</v>
      </c>
      <c r="FSE4" s="5" t="s">
        <v>6</v>
      </c>
      <c r="FSF4" s="5" t="s">
        <v>6</v>
      </c>
      <c r="FSG4" s="5" t="s">
        <v>6</v>
      </c>
      <c r="FSH4" s="5" t="s">
        <v>6</v>
      </c>
      <c r="FSI4" s="5" t="s">
        <v>6</v>
      </c>
      <c r="FSJ4" s="5" t="s">
        <v>6</v>
      </c>
      <c r="FSK4" s="5" t="s">
        <v>6</v>
      </c>
      <c r="FSL4" s="5" t="s">
        <v>6</v>
      </c>
      <c r="FSM4" s="5" t="s">
        <v>6</v>
      </c>
      <c r="FSN4" s="5" t="s">
        <v>6</v>
      </c>
      <c r="FSO4" s="5" t="s">
        <v>6</v>
      </c>
      <c r="FSP4" s="5" t="s">
        <v>6</v>
      </c>
      <c r="FSQ4" s="5" t="s">
        <v>6</v>
      </c>
      <c r="FSR4" s="5" t="s">
        <v>6</v>
      </c>
      <c r="FSS4" s="5" t="s">
        <v>6</v>
      </c>
      <c r="FST4" s="5" t="s">
        <v>6</v>
      </c>
      <c r="FSU4" s="5" t="s">
        <v>6</v>
      </c>
      <c r="FSV4" s="5" t="s">
        <v>6</v>
      </c>
      <c r="FSW4" s="5" t="s">
        <v>6</v>
      </c>
      <c r="FSX4" s="5" t="s">
        <v>6</v>
      </c>
      <c r="FSY4" s="5" t="s">
        <v>6</v>
      </c>
      <c r="FSZ4" s="5" t="s">
        <v>6</v>
      </c>
      <c r="FTA4" s="5" t="s">
        <v>6</v>
      </c>
      <c r="FTB4" s="5" t="s">
        <v>6</v>
      </c>
      <c r="FTC4" s="5" t="s">
        <v>6</v>
      </c>
      <c r="FTD4" s="5" t="s">
        <v>6</v>
      </c>
      <c r="FTE4" s="5" t="s">
        <v>6</v>
      </c>
      <c r="FTF4" s="5" t="s">
        <v>6</v>
      </c>
      <c r="FTG4" s="5" t="s">
        <v>6</v>
      </c>
      <c r="FTH4" s="5" t="s">
        <v>6</v>
      </c>
      <c r="FTI4" s="5" t="s">
        <v>6</v>
      </c>
      <c r="FTJ4" s="5" t="s">
        <v>6</v>
      </c>
      <c r="FTK4" s="5" t="s">
        <v>6</v>
      </c>
      <c r="FTL4" s="5" t="s">
        <v>6</v>
      </c>
      <c r="FTM4" s="5" t="s">
        <v>6</v>
      </c>
      <c r="FTN4" s="5" t="s">
        <v>6</v>
      </c>
      <c r="FTO4" s="5" t="s">
        <v>6</v>
      </c>
      <c r="FTP4" s="5" t="s">
        <v>6</v>
      </c>
      <c r="FTQ4" s="5" t="s">
        <v>6</v>
      </c>
      <c r="FTR4" s="5" t="s">
        <v>6</v>
      </c>
      <c r="FTS4" s="5" t="s">
        <v>6</v>
      </c>
      <c r="FTT4" s="5" t="s">
        <v>6</v>
      </c>
      <c r="FTU4" s="5" t="s">
        <v>6</v>
      </c>
      <c r="FTV4" s="5" t="s">
        <v>6</v>
      </c>
      <c r="FTW4" s="5" t="s">
        <v>6</v>
      </c>
      <c r="FTX4" s="5" t="s">
        <v>6</v>
      </c>
      <c r="FTY4" s="5" t="s">
        <v>6</v>
      </c>
      <c r="FTZ4" s="5" t="s">
        <v>6</v>
      </c>
      <c r="FUA4" s="5" t="s">
        <v>6</v>
      </c>
      <c r="FUB4" s="5" t="s">
        <v>6</v>
      </c>
      <c r="FUC4" s="5" t="s">
        <v>6</v>
      </c>
      <c r="FUD4" s="5" t="s">
        <v>6</v>
      </c>
      <c r="FUE4" s="5" t="s">
        <v>6</v>
      </c>
      <c r="FUF4" s="5" t="s">
        <v>6</v>
      </c>
      <c r="FUG4" s="5" t="s">
        <v>6</v>
      </c>
      <c r="FUH4" s="5" t="s">
        <v>6</v>
      </c>
      <c r="FUI4" s="5" t="s">
        <v>6</v>
      </c>
      <c r="FUJ4" s="5" t="s">
        <v>6</v>
      </c>
      <c r="FUK4" s="5" t="s">
        <v>6</v>
      </c>
      <c r="FUL4" s="5" t="s">
        <v>6</v>
      </c>
      <c r="FUM4" s="5" t="s">
        <v>6</v>
      </c>
      <c r="FUN4" s="5" t="s">
        <v>6</v>
      </c>
      <c r="FUO4" s="5" t="s">
        <v>6</v>
      </c>
      <c r="FUP4" s="5" t="s">
        <v>6</v>
      </c>
      <c r="FUQ4" s="5" t="s">
        <v>6</v>
      </c>
      <c r="FUR4" s="5" t="s">
        <v>6</v>
      </c>
      <c r="FUS4" s="5" t="s">
        <v>6</v>
      </c>
      <c r="FUT4" s="5" t="s">
        <v>6</v>
      </c>
      <c r="FUU4" s="5" t="s">
        <v>6</v>
      </c>
      <c r="FUV4" s="5" t="s">
        <v>6</v>
      </c>
      <c r="FUW4" s="5" t="s">
        <v>6</v>
      </c>
      <c r="FUX4" s="5" t="s">
        <v>6</v>
      </c>
      <c r="FUY4" s="5" t="s">
        <v>6</v>
      </c>
      <c r="FUZ4" s="5" t="s">
        <v>6</v>
      </c>
      <c r="FVA4" s="5" t="s">
        <v>6</v>
      </c>
      <c r="FVB4" s="5" t="s">
        <v>6</v>
      </c>
      <c r="FVC4" s="5" t="s">
        <v>6</v>
      </c>
      <c r="FVD4" s="5" t="s">
        <v>6</v>
      </c>
      <c r="FVE4" s="5" t="s">
        <v>6</v>
      </c>
      <c r="FVF4" s="5" t="s">
        <v>6</v>
      </c>
      <c r="FVG4" s="5" t="s">
        <v>6</v>
      </c>
      <c r="FVH4" s="5" t="s">
        <v>6</v>
      </c>
      <c r="FVI4" s="5" t="s">
        <v>6</v>
      </c>
      <c r="FVJ4" s="5" t="s">
        <v>6</v>
      </c>
      <c r="FVK4" s="5" t="s">
        <v>6</v>
      </c>
      <c r="FVL4" s="5" t="s">
        <v>6</v>
      </c>
      <c r="FVM4" s="5" t="s">
        <v>6</v>
      </c>
      <c r="FVN4" s="5" t="s">
        <v>6</v>
      </c>
      <c r="FVO4" s="5" t="s">
        <v>6</v>
      </c>
      <c r="FVP4" s="5" t="s">
        <v>6</v>
      </c>
      <c r="FVQ4" s="5" t="s">
        <v>6</v>
      </c>
      <c r="FVR4" s="5" t="s">
        <v>6</v>
      </c>
      <c r="FVS4" s="5" t="s">
        <v>6</v>
      </c>
      <c r="FVT4" s="5" t="s">
        <v>6</v>
      </c>
      <c r="FVU4" s="5" t="s">
        <v>6</v>
      </c>
      <c r="FVV4" s="5" t="s">
        <v>6</v>
      </c>
      <c r="FVW4" s="5" t="s">
        <v>6</v>
      </c>
      <c r="FVX4" s="5" t="s">
        <v>6</v>
      </c>
      <c r="FVY4" s="5" t="s">
        <v>6</v>
      </c>
      <c r="FVZ4" s="5" t="s">
        <v>6</v>
      </c>
      <c r="FWA4" s="5" t="s">
        <v>6</v>
      </c>
      <c r="FWB4" s="5" t="s">
        <v>6</v>
      </c>
      <c r="FWC4" s="5" t="s">
        <v>6</v>
      </c>
      <c r="FWD4" s="5" t="s">
        <v>6</v>
      </c>
      <c r="FWE4" s="5" t="s">
        <v>6</v>
      </c>
      <c r="FWF4" s="5" t="s">
        <v>6</v>
      </c>
      <c r="FWG4" s="5" t="s">
        <v>6</v>
      </c>
      <c r="FWH4" s="5" t="s">
        <v>6</v>
      </c>
      <c r="FWI4" s="5" t="s">
        <v>6</v>
      </c>
      <c r="FWJ4" s="5" t="s">
        <v>6</v>
      </c>
      <c r="FWK4" s="5" t="s">
        <v>6</v>
      </c>
      <c r="FWL4" s="5" t="s">
        <v>6</v>
      </c>
      <c r="FWM4" s="5" t="s">
        <v>6</v>
      </c>
      <c r="FWN4" s="5" t="s">
        <v>6</v>
      </c>
      <c r="FWO4" s="5" t="s">
        <v>6</v>
      </c>
      <c r="FWP4" s="5" t="s">
        <v>6</v>
      </c>
      <c r="FWQ4" s="5" t="s">
        <v>6</v>
      </c>
      <c r="FWR4" s="5" t="s">
        <v>6</v>
      </c>
      <c r="FWS4" s="5" t="s">
        <v>6</v>
      </c>
      <c r="FWT4" s="5" t="s">
        <v>6</v>
      </c>
      <c r="FWU4" s="5" t="s">
        <v>6</v>
      </c>
      <c r="FWV4" s="5" t="s">
        <v>6</v>
      </c>
      <c r="FWW4" s="5" t="s">
        <v>6</v>
      </c>
      <c r="FWX4" s="5" t="s">
        <v>6</v>
      </c>
      <c r="FWY4" s="5" t="s">
        <v>6</v>
      </c>
      <c r="FWZ4" s="5" t="s">
        <v>6</v>
      </c>
      <c r="FXA4" s="5" t="s">
        <v>6</v>
      </c>
      <c r="FXB4" s="5" t="s">
        <v>6</v>
      </c>
      <c r="FXC4" s="5" t="s">
        <v>6</v>
      </c>
      <c r="FXD4" s="5" t="s">
        <v>6</v>
      </c>
      <c r="FXE4" s="5" t="s">
        <v>6</v>
      </c>
      <c r="FXF4" s="5" t="s">
        <v>6</v>
      </c>
      <c r="FXG4" s="5" t="s">
        <v>6</v>
      </c>
      <c r="FXH4" s="5" t="s">
        <v>6</v>
      </c>
      <c r="FXI4" s="5" t="s">
        <v>6</v>
      </c>
      <c r="FXJ4" s="5" t="s">
        <v>6</v>
      </c>
      <c r="FXK4" s="5" t="s">
        <v>6</v>
      </c>
      <c r="FXL4" s="5" t="s">
        <v>6</v>
      </c>
      <c r="FXM4" s="5" t="s">
        <v>6</v>
      </c>
      <c r="FXN4" s="5" t="s">
        <v>6</v>
      </c>
      <c r="FXO4" s="5" t="s">
        <v>6</v>
      </c>
      <c r="FXP4" s="5" t="s">
        <v>6</v>
      </c>
      <c r="FXQ4" s="5" t="s">
        <v>6</v>
      </c>
      <c r="FXR4" s="5" t="s">
        <v>6</v>
      </c>
      <c r="FXS4" s="5" t="s">
        <v>6</v>
      </c>
      <c r="FXT4" s="5" t="s">
        <v>6</v>
      </c>
      <c r="FXU4" s="5" t="s">
        <v>6</v>
      </c>
      <c r="FXV4" s="5" t="s">
        <v>6</v>
      </c>
      <c r="FXW4" s="5" t="s">
        <v>6</v>
      </c>
      <c r="FXX4" s="5" t="s">
        <v>6</v>
      </c>
      <c r="FXY4" s="5" t="s">
        <v>6</v>
      </c>
      <c r="FXZ4" s="5" t="s">
        <v>6</v>
      </c>
      <c r="FYA4" s="5" t="s">
        <v>6</v>
      </c>
      <c r="FYB4" s="5" t="s">
        <v>6</v>
      </c>
      <c r="FYC4" s="5" t="s">
        <v>6</v>
      </c>
      <c r="FYD4" s="5" t="s">
        <v>6</v>
      </c>
      <c r="FYE4" s="5" t="s">
        <v>6</v>
      </c>
      <c r="FYF4" s="5" t="s">
        <v>6</v>
      </c>
      <c r="FYG4" s="5" t="s">
        <v>6</v>
      </c>
      <c r="FYH4" s="5" t="s">
        <v>6</v>
      </c>
      <c r="FYI4" s="5" t="s">
        <v>6</v>
      </c>
      <c r="FYJ4" s="5" t="s">
        <v>6</v>
      </c>
      <c r="FYK4" s="5" t="s">
        <v>6</v>
      </c>
      <c r="FYL4" s="5" t="s">
        <v>6</v>
      </c>
      <c r="FYM4" s="5" t="s">
        <v>6</v>
      </c>
      <c r="FYN4" s="5" t="s">
        <v>6</v>
      </c>
      <c r="FYO4" s="5" t="s">
        <v>6</v>
      </c>
      <c r="FYP4" s="5" t="s">
        <v>6</v>
      </c>
      <c r="FYQ4" s="5" t="s">
        <v>6</v>
      </c>
      <c r="FYR4" s="5" t="s">
        <v>6</v>
      </c>
      <c r="FYS4" s="5" t="s">
        <v>6</v>
      </c>
      <c r="FYT4" s="5" t="s">
        <v>6</v>
      </c>
      <c r="FYU4" s="5" t="s">
        <v>6</v>
      </c>
      <c r="FYV4" s="5" t="s">
        <v>6</v>
      </c>
      <c r="FYW4" s="5" t="s">
        <v>6</v>
      </c>
      <c r="FYX4" s="5" t="s">
        <v>6</v>
      </c>
      <c r="FYY4" s="5" t="s">
        <v>6</v>
      </c>
      <c r="FYZ4" s="5" t="s">
        <v>6</v>
      </c>
      <c r="FZA4" s="5" t="s">
        <v>6</v>
      </c>
      <c r="FZB4" s="5" t="s">
        <v>6</v>
      </c>
      <c r="FZC4" s="5" t="s">
        <v>6</v>
      </c>
      <c r="FZD4" s="5" t="s">
        <v>6</v>
      </c>
      <c r="FZE4" s="5" t="s">
        <v>6</v>
      </c>
      <c r="FZF4" s="5" t="s">
        <v>6</v>
      </c>
      <c r="FZG4" s="5" t="s">
        <v>6</v>
      </c>
      <c r="FZH4" s="5" t="s">
        <v>6</v>
      </c>
      <c r="FZI4" s="5" t="s">
        <v>6</v>
      </c>
      <c r="FZJ4" s="5" t="s">
        <v>6</v>
      </c>
      <c r="FZK4" s="5" t="s">
        <v>6</v>
      </c>
      <c r="FZL4" s="5" t="s">
        <v>6</v>
      </c>
      <c r="FZM4" s="5" t="s">
        <v>6</v>
      </c>
      <c r="FZN4" s="5" t="s">
        <v>6</v>
      </c>
      <c r="FZO4" s="5" t="s">
        <v>6</v>
      </c>
      <c r="FZP4" s="5" t="s">
        <v>6</v>
      </c>
      <c r="FZQ4" s="5" t="s">
        <v>6</v>
      </c>
      <c r="FZR4" s="5" t="s">
        <v>6</v>
      </c>
      <c r="FZS4" s="5" t="s">
        <v>6</v>
      </c>
      <c r="FZT4" s="5" t="s">
        <v>6</v>
      </c>
      <c r="FZU4" s="5" t="s">
        <v>6</v>
      </c>
      <c r="FZV4" s="5" t="s">
        <v>6</v>
      </c>
      <c r="FZW4" s="5" t="s">
        <v>6</v>
      </c>
      <c r="FZX4" s="5" t="s">
        <v>6</v>
      </c>
      <c r="FZY4" s="5" t="s">
        <v>6</v>
      </c>
      <c r="FZZ4" s="5" t="s">
        <v>6</v>
      </c>
      <c r="GAA4" s="5" t="s">
        <v>6</v>
      </c>
      <c r="GAB4" s="5" t="s">
        <v>6</v>
      </c>
      <c r="GAC4" s="5" t="s">
        <v>6</v>
      </c>
      <c r="GAD4" s="5" t="s">
        <v>6</v>
      </c>
      <c r="GAE4" s="5" t="s">
        <v>6</v>
      </c>
      <c r="GAF4" s="5" t="s">
        <v>6</v>
      </c>
      <c r="GAG4" s="5" t="s">
        <v>6</v>
      </c>
      <c r="GAH4" s="5" t="s">
        <v>6</v>
      </c>
      <c r="GAI4" s="5" t="s">
        <v>6</v>
      </c>
      <c r="GAJ4" s="5" t="s">
        <v>6</v>
      </c>
      <c r="GAK4" s="5" t="s">
        <v>6</v>
      </c>
      <c r="GAL4" s="5" t="s">
        <v>6</v>
      </c>
      <c r="GAM4" s="5" t="s">
        <v>6</v>
      </c>
      <c r="GAN4" s="5" t="s">
        <v>6</v>
      </c>
      <c r="GAO4" s="5" t="s">
        <v>6</v>
      </c>
      <c r="GAP4" s="5" t="s">
        <v>6</v>
      </c>
      <c r="GAQ4" s="5" t="s">
        <v>6</v>
      </c>
      <c r="GAR4" s="5" t="s">
        <v>6</v>
      </c>
      <c r="GAS4" s="5" t="s">
        <v>6</v>
      </c>
      <c r="GAT4" s="5" t="s">
        <v>6</v>
      </c>
      <c r="GAU4" s="5" t="s">
        <v>6</v>
      </c>
      <c r="GAV4" s="5" t="s">
        <v>6</v>
      </c>
      <c r="GAW4" s="5" t="s">
        <v>6</v>
      </c>
      <c r="GAX4" s="5" t="s">
        <v>6</v>
      </c>
      <c r="GAY4" s="5" t="s">
        <v>6</v>
      </c>
      <c r="GAZ4" s="5" t="s">
        <v>6</v>
      </c>
      <c r="GBA4" s="5" t="s">
        <v>6</v>
      </c>
      <c r="GBB4" s="5" t="s">
        <v>6</v>
      </c>
      <c r="GBC4" s="5" t="s">
        <v>6</v>
      </c>
      <c r="GBD4" s="5" t="s">
        <v>6</v>
      </c>
      <c r="GBE4" s="5" t="s">
        <v>6</v>
      </c>
      <c r="GBF4" s="5" t="s">
        <v>6</v>
      </c>
      <c r="GBG4" s="5" t="s">
        <v>6</v>
      </c>
      <c r="GBH4" s="5" t="s">
        <v>6</v>
      </c>
      <c r="GBI4" s="5" t="s">
        <v>6</v>
      </c>
      <c r="GBJ4" s="5" t="s">
        <v>6</v>
      </c>
      <c r="GBK4" s="5" t="s">
        <v>6</v>
      </c>
      <c r="GBL4" s="5" t="s">
        <v>6</v>
      </c>
      <c r="GBM4" s="5" t="s">
        <v>6</v>
      </c>
      <c r="GBN4" s="5" t="s">
        <v>6</v>
      </c>
      <c r="GBO4" s="5" t="s">
        <v>6</v>
      </c>
      <c r="GBP4" s="5" t="s">
        <v>6</v>
      </c>
      <c r="GBQ4" s="5" t="s">
        <v>6</v>
      </c>
      <c r="GBR4" s="5" t="s">
        <v>6</v>
      </c>
      <c r="GBS4" s="5" t="s">
        <v>6</v>
      </c>
      <c r="GBT4" s="5" t="s">
        <v>6</v>
      </c>
      <c r="GBU4" s="5" t="s">
        <v>6</v>
      </c>
      <c r="GBV4" s="5" t="s">
        <v>6</v>
      </c>
      <c r="GBW4" s="5" t="s">
        <v>6</v>
      </c>
      <c r="GBX4" s="5" t="s">
        <v>6</v>
      </c>
      <c r="GBY4" s="5" t="s">
        <v>6</v>
      </c>
      <c r="GBZ4" s="5" t="s">
        <v>6</v>
      </c>
      <c r="GCA4" s="5" t="s">
        <v>6</v>
      </c>
      <c r="GCB4" s="5" t="s">
        <v>6</v>
      </c>
      <c r="GCC4" s="5" t="s">
        <v>6</v>
      </c>
      <c r="GCD4" s="5" t="s">
        <v>6</v>
      </c>
      <c r="GCE4" s="5" t="s">
        <v>6</v>
      </c>
      <c r="GCF4" s="5" t="s">
        <v>6</v>
      </c>
      <c r="GCG4" s="5" t="s">
        <v>6</v>
      </c>
      <c r="GCH4" s="5" t="s">
        <v>6</v>
      </c>
      <c r="GCI4" s="5" t="s">
        <v>6</v>
      </c>
      <c r="GCJ4" s="5" t="s">
        <v>6</v>
      </c>
      <c r="GCK4" s="5" t="s">
        <v>6</v>
      </c>
      <c r="GCL4" s="5" t="s">
        <v>6</v>
      </c>
      <c r="GCM4" s="5" t="s">
        <v>6</v>
      </c>
      <c r="GCN4" s="5" t="s">
        <v>6</v>
      </c>
      <c r="GCO4" s="5" t="s">
        <v>6</v>
      </c>
      <c r="GCP4" s="5" t="s">
        <v>6</v>
      </c>
      <c r="GCQ4" s="5" t="s">
        <v>6</v>
      </c>
      <c r="GCR4" s="5" t="s">
        <v>6</v>
      </c>
      <c r="GCS4" s="5" t="s">
        <v>6</v>
      </c>
      <c r="GCT4" s="5" t="s">
        <v>6</v>
      </c>
      <c r="GCU4" s="5" t="s">
        <v>6</v>
      </c>
      <c r="GCV4" s="5" t="s">
        <v>6</v>
      </c>
      <c r="GCW4" s="5" t="s">
        <v>6</v>
      </c>
      <c r="GCX4" s="5" t="s">
        <v>6</v>
      </c>
      <c r="GCY4" s="5" t="s">
        <v>6</v>
      </c>
      <c r="GCZ4" s="5" t="s">
        <v>6</v>
      </c>
      <c r="GDA4" s="5" t="s">
        <v>6</v>
      </c>
      <c r="GDB4" s="5" t="s">
        <v>6</v>
      </c>
      <c r="GDC4" s="5" t="s">
        <v>6</v>
      </c>
      <c r="GDD4" s="5" t="s">
        <v>6</v>
      </c>
      <c r="GDE4" s="5" t="s">
        <v>6</v>
      </c>
      <c r="GDF4" s="5" t="s">
        <v>6</v>
      </c>
      <c r="GDG4" s="5" t="s">
        <v>6</v>
      </c>
      <c r="GDH4" s="5" t="s">
        <v>6</v>
      </c>
      <c r="GDI4" s="5" t="s">
        <v>6</v>
      </c>
      <c r="GDJ4" s="5" t="s">
        <v>6</v>
      </c>
      <c r="GDK4" s="5" t="s">
        <v>6</v>
      </c>
      <c r="GDL4" s="5" t="s">
        <v>6</v>
      </c>
      <c r="GDM4" s="5" t="s">
        <v>6</v>
      </c>
      <c r="GDN4" s="5" t="s">
        <v>6</v>
      </c>
      <c r="GDO4" s="5" t="s">
        <v>6</v>
      </c>
      <c r="GDP4" s="5" t="s">
        <v>6</v>
      </c>
      <c r="GDQ4" s="5" t="s">
        <v>6</v>
      </c>
      <c r="GDR4" s="5" t="s">
        <v>6</v>
      </c>
      <c r="GDS4" s="5" t="s">
        <v>6</v>
      </c>
      <c r="GDT4" s="5" t="s">
        <v>6</v>
      </c>
      <c r="GDU4" s="5" t="s">
        <v>6</v>
      </c>
      <c r="GDV4" s="5" t="s">
        <v>6</v>
      </c>
      <c r="GDW4" s="5" t="s">
        <v>6</v>
      </c>
      <c r="GDX4" s="5" t="s">
        <v>6</v>
      </c>
      <c r="GDY4" s="5" t="s">
        <v>6</v>
      </c>
      <c r="GDZ4" s="5" t="s">
        <v>6</v>
      </c>
      <c r="GEA4" s="5" t="s">
        <v>6</v>
      </c>
      <c r="GEB4" s="5" t="s">
        <v>6</v>
      </c>
      <c r="GEC4" s="5" t="s">
        <v>6</v>
      </c>
      <c r="GED4" s="5" t="s">
        <v>6</v>
      </c>
      <c r="GEE4" s="5" t="s">
        <v>6</v>
      </c>
      <c r="GEF4" s="5" t="s">
        <v>6</v>
      </c>
      <c r="GEG4" s="5" t="s">
        <v>6</v>
      </c>
      <c r="GEH4" s="5" t="s">
        <v>6</v>
      </c>
      <c r="GEI4" s="5" t="s">
        <v>6</v>
      </c>
      <c r="GEJ4" s="5" t="s">
        <v>6</v>
      </c>
      <c r="GEK4" s="5" t="s">
        <v>6</v>
      </c>
      <c r="GEL4" s="5" t="s">
        <v>6</v>
      </c>
      <c r="GEM4" s="5" t="s">
        <v>6</v>
      </c>
      <c r="GEN4" s="5" t="s">
        <v>6</v>
      </c>
      <c r="GEO4" s="5" t="s">
        <v>6</v>
      </c>
      <c r="GEP4" s="5" t="s">
        <v>6</v>
      </c>
      <c r="GEQ4" s="5" t="s">
        <v>6</v>
      </c>
      <c r="GER4" s="5" t="s">
        <v>6</v>
      </c>
      <c r="GES4" s="5" t="s">
        <v>6</v>
      </c>
      <c r="GET4" s="5" t="s">
        <v>6</v>
      </c>
      <c r="GEU4" s="5" t="s">
        <v>6</v>
      </c>
      <c r="GEV4" s="5" t="s">
        <v>6</v>
      </c>
      <c r="GEW4" s="5" t="s">
        <v>6</v>
      </c>
      <c r="GEX4" s="5" t="s">
        <v>6</v>
      </c>
      <c r="GEY4" s="5" t="s">
        <v>6</v>
      </c>
      <c r="GEZ4" s="5" t="s">
        <v>6</v>
      </c>
      <c r="GFA4" s="5" t="s">
        <v>6</v>
      </c>
      <c r="GFB4" s="5" t="s">
        <v>6</v>
      </c>
      <c r="GFC4" s="5" t="s">
        <v>6</v>
      </c>
      <c r="GFD4" s="5" t="s">
        <v>6</v>
      </c>
      <c r="GFE4" s="5" t="s">
        <v>6</v>
      </c>
      <c r="GFF4" s="5" t="s">
        <v>6</v>
      </c>
      <c r="GFG4" s="5" t="s">
        <v>6</v>
      </c>
      <c r="GFH4" s="5" t="s">
        <v>6</v>
      </c>
      <c r="GFI4" s="5" t="s">
        <v>6</v>
      </c>
      <c r="GFJ4" s="5" t="s">
        <v>6</v>
      </c>
      <c r="GFK4" s="5" t="s">
        <v>6</v>
      </c>
      <c r="GFL4" s="5" t="s">
        <v>6</v>
      </c>
      <c r="GFM4" s="5" t="s">
        <v>6</v>
      </c>
      <c r="GFN4" s="5" t="s">
        <v>6</v>
      </c>
      <c r="GFO4" s="5" t="s">
        <v>6</v>
      </c>
      <c r="GFP4" s="5" t="s">
        <v>6</v>
      </c>
      <c r="GFQ4" s="5" t="s">
        <v>6</v>
      </c>
      <c r="GFR4" s="5" t="s">
        <v>6</v>
      </c>
      <c r="GFS4" s="5" t="s">
        <v>6</v>
      </c>
      <c r="GFT4" s="5" t="s">
        <v>6</v>
      </c>
      <c r="GFU4" s="5" t="s">
        <v>6</v>
      </c>
      <c r="GFV4" s="5" t="s">
        <v>6</v>
      </c>
      <c r="GFW4" s="5" t="s">
        <v>6</v>
      </c>
      <c r="GFX4" s="5" t="s">
        <v>6</v>
      </c>
      <c r="GFY4" s="5" t="s">
        <v>6</v>
      </c>
      <c r="GFZ4" s="5" t="s">
        <v>6</v>
      </c>
      <c r="GGA4" s="5" t="s">
        <v>6</v>
      </c>
      <c r="GGB4" s="5" t="s">
        <v>6</v>
      </c>
      <c r="GGC4" s="5" t="s">
        <v>6</v>
      </c>
      <c r="GGD4" s="5" t="s">
        <v>6</v>
      </c>
      <c r="GGE4" s="5" t="s">
        <v>6</v>
      </c>
      <c r="GGF4" s="5" t="s">
        <v>6</v>
      </c>
      <c r="GGG4" s="5" t="s">
        <v>6</v>
      </c>
      <c r="GGH4" s="5" t="s">
        <v>6</v>
      </c>
      <c r="GGI4" s="5" t="s">
        <v>6</v>
      </c>
      <c r="GGJ4" s="5" t="s">
        <v>6</v>
      </c>
      <c r="GGK4" s="5" t="s">
        <v>6</v>
      </c>
      <c r="GGL4" s="5" t="s">
        <v>6</v>
      </c>
      <c r="GGM4" s="5" t="s">
        <v>6</v>
      </c>
      <c r="GGN4" s="5" t="s">
        <v>6</v>
      </c>
      <c r="GGO4" s="5" t="s">
        <v>6</v>
      </c>
      <c r="GGP4" s="5" t="s">
        <v>6</v>
      </c>
      <c r="GGQ4" s="5" t="s">
        <v>6</v>
      </c>
      <c r="GGR4" s="5" t="s">
        <v>6</v>
      </c>
      <c r="GGS4" s="5" t="s">
        <v>6</v>
      </c>
      <c r="GGT4" s="5" t="s">
        <v>6</v>
      </c>
      <c r="GGU4" s="5" t="s">
        <v>6</v>
      </c>
      <c r="GGV4" s="5" t="s">
        <v>6</v>
      </c>
      <c r="GGW4" s="5" t="s">
        <v>6</v>
      </c>
      <c r="GGX4" s="5" t="s">
        <v>6</v>
      </c>
      <c r="GGY4" s="5" t="s">
        <v>6</v>
      </c>
      <c r="GGZ4" s="5" t="s">
        <v>6</v>
      </c>
      <c r="GHA4" s="5" t="s">
        <v>6</v>
      </c>
      <c r="GHB4" s="5" t="s">
        <v>6</v>
      </c>
      <c r="GHC4" s="5" t="s">
        <v>6</v>
      </c>
      <c r="GHD4" s="5" t="s">
        <v>6</v>
      </c>
      <c r="GHE4" s="5" t="s">
        <v>6</v>
      </c>
      <c r="GHF4" s="5" t="s">
        <v>6</v>
      </c>
      <c r="GHG4" s="5" t="s">
        <v>6</v>
      </c>
      <c r="GHH4" s="5" t="s">
        <v>6</v>
      </c>
      <c r="GHI4" s="5" t="s">
        <v>6</v>
      </c>
      <c r="GHJ4" s="5" t="s">
        <v>6</v>
      </c>
      <c r="GHK4" s="5" t="s">
        <v>6</v>
      </c>
      <c r="GHL4" s="5" t="s">
        <v>6</v>
      </c>
      <c r="GHM4" s="5" t="s">
        <v>6</v>
      </c>
      <c r="GHN4" s="5" t="s">
        <v>6</v>
      </c>
      <c r="GHO4" s="5" t="s">
        <v>6</v>
      </c>
      <c r="GHP4" s="5" t="s">
        <v>6</v>
      </c>
      <c r="GHQ4" s="5" t="s">
        <v>6</v>
      </c>
      <c r="GHR4" s="5" t="s">
        <v>6</v>
      </c>
      <c r="GHS4" s="5" t="s">
        <v>6</v>
      </c>
      <c r="GHT4" s="5" t="s">
        <v>6</v>
      </c>
      <c r="GHU4" s="5" t="s">
        <v>6</v>
      </c>
      <c r="GHV4" s="5" t="s">
        <v>6</v>
      </c>
      <c r="GHW4" s="5" t="s">
        <v>6</v>
      </c>
      <c r="GHX4" s="5" t="s">
        <v>6</v>
      </c>
      <c r="GHY4" s="5" t="s">
        <v>6</v>
      </c>
      <c r="GHZ4" s="5" t="s">
        <v>6</v>
      </c>
      <c r="GIA4" s="5" t="s">
        <v>6</v>
      </c>
      <c r="GIB4" s="5" t="s">
        <v>6</v>
      </c>
      <c r="GIC4" s="5" t="s">
        <v>6</v>
      </c>
      <c r="GID4" s="5" t="s">
        <v>6</v>
      </c>
      <c r="GIE4" s="5" t="s">
        <v>6</v>
      </c>
      <c r="GIF4" s="5" t="s">
        <v>6</v>
      </c>
      <c r="GIG4" s="5" t="s">
        <v>6</v>
      </c>
      <c r="GIH4" s="5" t="s">
        <v>6</v>
      </c>
      <c r="GII4" s="5" t="s">
        <v>6</v>
      </c>
      <c r="GIJ4" s="5" t="s">
        <v>6</v>
      </c>
      <c r="GIK4" s="5" t="s">
        <v>6</v>
      </c>
      <c r="GIL4" s="5" t="s">
        <v>6</v>
      </c>
      <c r="GIM4" s="5" t="s">
        <v>6</v>
      </c>
      <c r="GIN4" s="5" t="s">
        <v>6</v>
      </c>
      <c r="GIO4" s="5" t="s">
        <v>6</v>
      </c>
      <c r="GIP4" s="5" t="s">
        <v>6</v>
      </c>
      <c r="GIQ4" s="5" t="s">
        <v>6</v>
      </c>
      <c r="GIR4" s="5" t="s">
        <v>6</v>
      </c>
      <c r="GIS4" s="5" t="s">
        <v>6</v>
      </c>
      <c r="GIT4" s="5" t="s">
        <v>6</v>
      </c>
      <c r="GIU4" s="5" t="s">
        <v>6</v>
      </c>
      <c r="GIV4" s="5" t="s">
        <v>6</v>
      </c>
      <c r="GIW4" s="5" t="s">
        <v>6</v>
      </c>
      <c r="GIX4" s="5" t="s">
        <v>6</v>
      </c>
      <c r="GIY4" s="5" t="s">
        <v>6</v>
      </c>
      <c r="GIZ4" s="5" t="s">
        <v>6</v>
      </c>
      <c r="GJA4" s="5" t="s">
        <v>6</v>
      </c>
      <c r="GJB4" s="5" t="s">
        <v>6</v>
      </c>
      <c r="GJC4" s="5" t="s">
        <v>6</v>
      </c>
      <c r="GJD4" s="5" t="s">
        <v>6</v>
      </c>
      <c r="GJE4" s="5" t="s">
        <v>6</v>
      </c>
      <c r="GJF4" s="5" t="s">
        <v>6</v>
      </c>
      <c r="GJG4" s="5" t="s">
        <v>6</v>
      </c>
      <c r="GJH4" s="5" t="s">
        <v>6</v>
      </c>
      <c r="GJI4" s="5" t="s">
        <v>6</v>
      </c>
      <c r="GJJ4" s="5" t="s">
        <v>6</v>
      </c>
      <c r="GJK4" s="5" t="s">
        <v>6</v>
      </c>
      <c r="GJL4" s="5" t="s">
        <v>6</v>
      </c>
      <c r="GJM4" s="5" t="s">
        <v>6</v>
      </c>
      <c r="GJN4" s="5" t="s">
        <v>6</v>
      </c>
      <c r="GJO4" s="5" t="s">
        <v>6</v>
      </c>
      <c r="GJP4" s="5" t="s">
        <v>6</v>
      </c>
      <c r="GJQ4" s="5" t="s">
        <v>6</v>
      </c>
      <c r="GJR4" s="5" t="s">
        <v>6</v>
      </c>
      <c r="GJS4" s="5" t="s">
        <v>6</v>
      </c>
      <c r="GJT4" s="5" t="s">
        <v>6</v>
      </c>
      <c r="GJU4" s="5" t="s">
        <v>6</v>
      </c>
      <c r="GJV4" s="5" t="s">
        <v>6</v>
      </c>
      <c r="GJW4" s="5" t="s">
        <v>6</v>
      </c>
      <c r="GJX4" s="5" t="s">
        <v>6</v>
      </c>
      <c r="GJY4" s="5" t="s">
        <v>6</v>
      </c>
      <c r="GJZ4" s="5" t="s">
        <v>6</v>
      </c>
      <c r="GKA4" s="5" t="s">
        <v>6</v>
      </c>
      <c r="GKB4" s="5" t="s">
        <v>6</v>
      </c>
      <c r="GKC4" s="5" t="s">
        <v>6</v>
      </c>
      <c r="GKD4" s="5" t="s">
        <v>6</v>
      </c>
      <c r="GKE4" s="5" t="s">
        <v>6</v>
      </c>
      <c r="GKF4" s="5" t="s">
        <v>6</v>
      </c>
      <c r="GKG4" s="5" t="s">
        <v>6</v>
      </c>
      <c r="GKH4" s="5" t="s">
        <v>6</v>
      </c>
      <c r="GKI4" s="5" t="s">
        <v>6</v>
      </c>
      <c r="GKJ4" s="5" t="s">
        <v>6</v>
      </c>
      <c r="GKK4" s="5" t="s">
        <v>6</v>
      </c>
      <c r="GKL4" s="5" t="s">
        <v>6</v>
      </c>
      <c r="GKM4" s="5" t="s">
        <v>6</v>
      </c>
      <c r="GKN4" s="5" t="s">
        <v>6</v>
      </c>
      <c r="GKO4" s="5" t="s">
        <v>6</v>
      </c>
      <c r="GKP4" s="5" t="s">
        <v>6</v>
      </c>
      <c r="GKQ4" s="5" t="s">
        <v>6</v>
      </c>
      <c r="GKR4" s="5" t="s">
        <v>6</v>
      </c>
      <c r="GKS4" s="5" t="s">
        <v>6</v>
      </c>
      <c r="GKT4" s="5" t="s">
        <v>6</v>
      </c>
      <c r="GKU4" s="5" t="s">
        <v>6</v>
      </c>
      <c r="GKV4" s="5" t="s">
        <v>6</v>
      </c>
      <c r="GKW4" s="5" t="s">
        <v>6</v>
      </c>
      <c r="GKX4" s="5" t="s">
        <v>6</v>
      </c>
      <c r="GKY4" s="5" t="s">
        <v>6</v>
      </c>
      <c r="GKZ4" s="5" t="s">
        <v>6</v>
      </c>
      <c r="GLA4" s="5" t="s">
        <v>6</v>
      </c>
      <c r="GLB4" s="5" t="s">
        <v>6</v>
      </c>
      <c r="GLC4" s="5" t="s">
        <v>6</v>
      </c>
      <c r="GLD4" s="5" t="s">
        <v>6</v>
      </c>
      <c r="GLE4" s="5" t="s">
        <v>6</v>
      </c>
      <c r="GLF4" s="5" t="s">
        <v>6</v>
      </c>
      <c r="GLG4" s="5" t="s">
        <v>6</v>
      </c>
      <c r="GLH4" s="5" t="s">
        <v>6</v>
      </c>
      <c r="GLI4" s="5" t="s">
        <v>6</v>
      </c>
      <c r="GLJ4" s="5" t="s">
        <v>6</v>
      </c>
      <c r="GLK4" s="5" t="s">
        <v>6</v>
      </c>
      <c r="GLL4" s="5" t="s">
        <v>6</v>
      </c>
      <c r="GLM4" s="5" t="s">
        <v>6</v>
      </c>
      <c r="GLN4" s="5" t="s">
        <v>6</v>
      </c>
      <c r="GLO4" s="5" t="s">
        <v>6</v>
      </c>
      <c r="GLP4" s="5" t="s">
        <v>6</v>
      </c>
      <c r="GLQ4" s="5" t="s">
        <v>6</v>
      </c>
      <c r="GLR4" s="5" t="s">
        <v>6</v>
      </c>
      <c r="GLS4" s="5" t="s">
        <v>6</v>
      </c>
      <c r="GLT4" s="5" t="s">
        <v>6</v>
      </c>
      <c r="GLU4" s="5" t="s">
        <v>6</v>
      </c>
      <c r="GLV4" s="5" t="s">
        <v>6</v>
      </c>
      <c r="GLW4" s="5" t="s">
        <v>6</v>
      </c>
      <c r="GLX4" s="5" t="s">
        <v>6</v>
      </c>
      <c r="GLY4" s="5" t="s">
        <v>6</v>
      </c>
      <c r="GLZ4" s="5" t="s">
        <v>6</v>
      </c>
      <c r="GMA4" s="5" t="s">
        <v>6</v>
      </c>
      <c r="GMB4" s="5" t="s">
        <v>6</v>
      </c>
      <c r="GMC4" s="5" t="s">
        <v>6</v>
      </c>
      <c r="GMD4" s="5" t="s">
        <v>6</v>
      </c>
      <c r="GME4" s="5" t="s">
        <v>6</v>
      </c>
      <c r="GMF4" s="5" t="s">
        <v>6</v>
      </c>
      <c r="GMG4" s="5" t="s">
        <v>6</v>
      </c>
      <c r="GMH4" s="5" t="s">
        <v>6</v>
      </c>
      <c r="GMI4" s="5" t="s">
        <v>6</v>
      </c>
      <c r="GMJ4" s="5" t="s">
        <v>6</v>
      </c>
      <c r="GMK4" s="5" t="s">
        <v>6</v>
      </c>
      <c r="GML4" s="5" t="s">
        <v>6</v>
      </c>
      <c r="GMM4" s="5" t="s">
        <v>6</v>
      </c>
      <c r="GMN4" s="5" t="s">
        <v>6</v>
      </c>
      <c r="GMO4" s="5" t="s">
        <v>6</v>
      </c>
      <c r="GMP4" s="5" t="s">
        <v>6</v>
      </c>
      <c r="GMQ4" s="5" t="s">
        <v>6</v>
      </c>
      <c r="GMR4" s="5" t="s">
        <v>6</v>
      </c>
      <c r="GMS4" s="5" t="s">
        <v>6</v>
      </c>
      <c r="GMT4" s="5" t="s">
        <v>6</v>
      </c>
      <c r="GMU4" s="5" t="s">
        <v>6</v>
      </c>
      <c r="GMV4" s="5" t="s">
        <v>6</v>
      </c>
      <c r="GMW4" s="5" t="s">
        <v>6</v>
      </c>
      <c r="GMX4" s="5" t="s">
        <v>6</v>
      </c>
      <c r="GMY4" s="5" t="s">
        <v>6</v>
      </c>
      <c r="GMZ4" s="5" t="s">
        <v>6</v>
      </c>
      <c r="GNA4" s="5" t="s">
        <v>6</v>
      </c>
      <c r="GNB4" s="5" t="s">
        <v>6</v>
      </c>
      <c r="GNC4" s="5" t="s">
        <v>6</v>
      </c>
      <c r="GND4" s="5" t="s">
        <v>6</v>
      </c>
      <c r="GNE4" s="5" t="s">
        <v>6</v>
      </c>
      <c r="GNF4" s="5" t="s">
        <v>6</v>
      </c>
      <c r="GNG4" s="5" t="s">
        <v>6</v>
      </c>
      <c r="GNH4" s="5" t="s">
        <v>6</v>
      </c>
      <c r="GNI4" s="5" t="s">
        <v>6</v>
      </c>
      <c r="GNJ4" s="5" t="s">
        <v>6</v>
      </c>
      <c r="GNK4" s="5" t="s">
        <v>6</v>
      </c>
      <c r="GNL4" s="5" t="s">
        <v>6</v>
      </c>
      <c r="GNM4" s="5" t="s">
        <v>6</v>
      </c>
      <c r="GNN4" s="5" t="s">
        <v>6</v>
      </c>
      <c r="GNO4" s="5" t="s">
        <v>6</v>
      </c>
      <c r="GNP4" s="5" t="s">
        <v>6</v>
      </c>
      <c r="GNQ4" s="5" t="s">
        <v>6</v>
      </c>
      <c r="GNR4" s="5" t="s">
        <v>6</v>
      </c>
      <c r="GNS4" s="5" t="s">
        <v>6</v>
      </c>
      <c r="GNT4" s="5" t="s">
        <v>6</v>
      </c>
      <c r="GNU4" s="5" t="s">
        <v>6</v>
      </c>
      <c r="GNV4" s="5" t="s">
        <v>6</v>
      </c>
      <c r="GNW4" s="5" t="s">
        <v>6</v>
      </c>
      <c r="GNX4" s="5" t="s">
        <v>6</v>
      </c>
      <c r="GNY4" s="5" t="s">
        <v>6</v>
      </c>
      <c r="GNZ4" s="5" t="s">
        <v>6</v>
      </c>
      <c r="GOA4" s="5" t="s">
        <v>6</v>
      </c>
      <c r="GOB4" s="5" t="s">
        <v>6</v>
      </c>
      <c r="GOC4" s="5" t="s">
        <v>6</v>
      </c>
      <c r="GOD4" s="5" t="s">
        <v>6</v>
      </c>
      <c r="GOE4" s="5" t="s">
        <v>6</v>
      </c>
      <c r="GOF4" s="5" t="s">
        <v>6</v>
      </c>
      <c r="GOG4" s="5" t="s">
        <v>6</v>
      </c>
      <c r="GOH4" s="5" t="s">
        <v>6</v>
      </c>
      <c r="GOI4" s="5" t="s">
        <v>6</v>
      </c>
      <c r="GOJ4" s="5" t="s">
        <v>6</v>
      </c>
      <c r="GOK4" s="5" t="s">
        <v>6</v>
      </c>
      <c r="GOL4" s="5" t="s">
        <v>6</v>
      </c>
      <c r="GOM4" s="5" t="s">
        <v>6</v>
      </c>
      <c r="GON4" s="5" t="s">
        <v>6</v>
      </c>
      <c r="GOO4" s="5" t="s">
        <v>6</v>
      </c>
      <c r="GOP4" s="5" t="s">
        <v>6</v>
      </c>
      <c r="GOQ4" s="5" t="s">
        <v>6</v>
      </c>
      <c r="GOR4" s="5" t="s">
        <v>6</v>
      </c>
      <c r="GOS4" s="5" t="s">
        <v>6</v>
      </c>
      <c r="GOT4" s="5" t="s">
        <v>6</v>
      </c>
      <c r="GOU4" s="5" t="s">
        <v>6</v>
      </c>
      <c r="GOV4" s="5" t="s">
        <v>6</v>
      </c>
      <c r="GOW4" s="5" t="s">
        <v>6</v>
      </c>
      <c r="GOX4" s="5" t="s">
        <v>6</v>
      </c>
      <c r="GOY4" s="5" t="s">
        <v>6</v>
      </c>
      <c r="GOZ4" s="5" t="s">
        <v>6</v>
      </c>
      <c r="GPA4" s="5" t="s">
        <v>6</v>
      </c>
      <c r="GPB4" s="5" t="s">
        <v>6</v>
      </c>
      <c r="GPC4" s="5" t="s">
        <v>6</v>
      </c>
      <c r="GPD4" s="5" t="s">
        <v>6</v>
      </c>
      <c r="GPE4" s="5" t="s">
        <v>6</v>
      </c>
      <c r="GPF4" s="5" t="s">
        <v>6</v>
      </c>
      <c r="GPG4" s="5" t="s">
        <v>6</v>
      </c>
      <c r="GPH4" s="5" t="s">
        <v>6</v>
      </c>
      <c r="GPI4" s="5" t="s">
        <v>6</v>
      </c>
      <c r="GPJ4" s="5" t="s">
        <v>6</v>
      </c>
      <c r="GPK4" s="5" t="s">
        <v>6</v>
      </c>
      <c r="GPL4" s="5" t="s">
        <v>6</v>
      </c>
      <c r="GPM4" s="5" t="s">
        <v>6</v>
      </c>
      <c r="GPN4" s="5" t="s">
        <v>6</v>
      </c>
      <c r="GPO4" s="5" t="s">
        <v>6</v>
      </c>
      <c r="GPP4" s="5" t="s">
        <v>6</v>
      </c>
      <c r="GPQ4" s="5" t="s">
        <v>6</v>
      </c>
      <c r="GPR4" s="5" t="s">
        <v>6</v>
      </c>
      <c r="GPS4" s="5" t="s">
        <v>6</v>
      </c>
      <c r="GPT4" s="5" t="s">
        <v>6</v>
      </c>
      <c r="GPU4" s="5" t="s">
        <v>6</v>
      </c>
      <c r="GPV4" s="5" t="s">
        <v>6</v>
      </c>
      <c r="GPW4" s="5" t="s">
        <v>6</v>
      </c>
      <c r="GPX4" s="5" t="s">
        <v>6</v>
      </c>
      <c r="GPY4" s="5" t="s">
        <v>6</v>
      </c>
      <c r="GPZ4" s="5" t="s">
        <v>6</v>
      </c>
      <c r="GQA4" s="5" t="s">
        <v>6</v>
      </c>
      <c r="GQB4" s="5" t="s">
        <v>6</v>
      </c>
      <c r="GQC4" s="5" t="s">
        <v>6</v>
      </c>
      <c r="GQD4" s="5" t="s">
        <v>6</v>
      </c>
      <c r="GQE4" s="5" t="s">
        <v>6</v>
      </c>
      <c r="GQF4" s="5" t="s">
        <v>6</v>
      </c>
      <c r="GQG4" s="5" t="s">
        <v>6</v>
      </c>
      <c r="GQH4" s="5" t="s">
        <v>6</v>
      </c>
      <c r="GQI4" s="5" t="s">
        <v>6</v>
      </c>
      <c r="GQJ4" s="5" t="s">
        <v>6</v>
      </c>
      <c r="GQK4" s="5" t="s">
        <v>6</v>
      </c>
      <c r="GQL4" s="5" t="s">
        <v>6</v>
      </c>
      <c r="GQM4" s="5" t="s">
        <v>6</v>
      </c>
      <c r="GQN4" s="5" t="s">
        <v>6</v>
      </c>
      <c r="GQO4" s="5" t="s">
        <v>6</v>
      </c>
      <c r="GQP4" s="5" t="s">
        <v>6</v>
      </c>
      <c r="GQQ4" s="5" t="s">
        <v>6</v>
      </c>
      <c r="GQR4" s="5" t="s">
        <v>6</v>
      </c>
      <c r="GQS4" s="5" t="s">
        <v>6</v>
      </c>
      <c r="GQT4" s="5" t="s">
        <v>6</v>
      </c>
      <c r="GQU4" s="5" t="s">
        <v>6</v>
      </c>
      <c r="GQV4" s="5" t="s">
        <v>6</v>
      </c>
      <c r="GQW4" s="5" t="s">
        <v>6</v>
      </c>
      <c r="GQX4" s="5" t="s">
        <v>6</v>
      </c>
      <c r="GQY4" s="5" t="s">
        <v>6</v>
      </c>
      <c r="GQZ4" s="5" t="s">
        <v>6</v>
      </c>
      <c r="GRA4" s="5" t="s">
        <v>6</v>
      </c>
      <c r="GRB4" s="5" t="s">
        <v>6</v>
      </c>
      <c r="GRC4" s="5" t="s">
        <v>6</v>
      </c>
      <c r="GRD4" s="5" t="s">
        <v>6</v>
      </c>
      <c r="GRE4" s="5" t="s">
        <v>6</v>
      </c>
      <c r="GRF4" s="5" t="s">
        <v>6</v>
      </c>
      <c r="GRG4" s="5" t="s">
        <v>6</v>
      </c>
      <c r="GRH4" s="5" t="s">
        <v>6</v>
      </c>
      <c r="GRI4" s="5" t="s">
        <v>6</v>
      </c>
      <c r="GRJ4" s="5" t="s">
        <v>6</v>
      </c>
      <c r="GRK4" s="5" t="s">
        <v>6</v>
      </c>
      <c r="GRL4" s="5" t="s">
        <v>6</v>
      </c>
      <c r="GRM4" s="5" t="s">
        <v>6</v>
      </c>
      <c r="GRN4" s="5" t="s">
        <v>6</v>
      </c>
      <c r="GRO4" s="5" t="s">
        <v>6</v>
      </c>
      <c r="GRP4" s="5" t="s">
        <v>6</v>
      </c>
      <c r="GRQ4" s="5" t="s">
        <v>6</v>
      </c>
      <c r="GRR4" s="5" t="s">
        <v>6</v>
      </c>
      <c r="GRS4" s="5" t="s">
        <v>6</v>
      </c>
      <c r="GRT4" s="5" t="s">
        <v>6</v>
      </c>
      <c r="GRU4" s="5" t="s">
        <v>6</v>
      </c>
      <c r="GRV4" s="5" t="s">
        <v>6</v>
      </c>
      <c r="GRW4" s="5" t="s">
        <v>6</v>
      </c>
      <c r="GRX4" s="5" t="s">
        <v>6</v>
      </c>
      <c r="GRY4" s="5" t="s">
        <v>6</v>
      </c>
      <c r="GRZ4" s="5" t="s">
        <v>6</v>
      </c>
      <c r="GSA4" s="5" t="s">
        <v>6</v>
      </c>
      <c r="GSB4" s="5" t="s">
        <v>6</v>
      </c>
      <c r="GSC4" s="5" t="s">
        <v>6</v>
      </c>
      <c r="GSD4" s="5" t="s">
        <v>6</v>
      </c>
      <c r="GSE4" s="5" t="s">
        <v>6</v>
      </c>
      <c r="GSF4" s="5" t="s">
        <v>6</v>
      </c>
      <c r="GSG4" s="5" t="s">
        <v>6</v>
      </c>
      <c r="GSH4" s="5" t="s">
        <v>6</v>
      </c>
      <c r="GSI4" s="5" t="s">
        <v>6</v>
      </c>
      <c r="GSJ4" s="5" t="s">
        <v>6</v>
      </c>
      <c r="GSK4" s="5" t="s">
        <v>6</v>
      </c>
      <c r="GSL4" s="5" t="s">
        <v>6</v>
      </c>
      <c r="GSM4" s="5" t="s">
        <v>6</v>
      </c>
      <c r="GSN4" s="5" t="s">
        <v>6</v>
      </c>
      <c r="GSO4" s="5" t="s">
        <v>6</v>
      </c>
      <c r="GSP4" s="5" t="s">
        <v>6</v>
      </c>
      <c r="GSQ4" s="5" t="s">
        <v>6</v>
      </c>
      <c r="GSR4" s="5" t="s">
        <v>6</v>
      </c>
      <c r="GSS4" s="5" t="s">
        <v>6</v>
      </c>
      <c r="GST4" s="5" t="s">
        <v>6</v>
      </c>
      <c r="GSU4" s="5" t="s">
        <v>6</v>
      </c>
      <c r="GSV4" s="5" t="s">
        <v>6</v>
      </c>
      <c r="GSW4" s="5" t="s">
        <v>6</v>
      </c>
      <c r="GSX4" s="5" t="s">
        <v>6</v>
      </c>
      <c r="GSY4" s="5" t="s">
        <v>6</v>
      </c>
      <c r="GSZ4" s="5" t="s">
        <v>6</v>
      </c>
      <c r="GTA4" s="5" t="s">
        <v>6</v>
      </c>
      <c r="GTB4" s="5" t="s">
        <v>6</v>
      </c>
      <c r="GTC4" s="5" t="s">
        <v>6</v>
      </c>
      <c r="GTD4" s="5" t="s">
        <v>6</v>
      </c>
      <c r="GTE4" s="5" t="s">
        <v>6</v>
      </c>
      <c r="GTF4" s="5" t="s">
        <v>6</v>
      </c>
      <c r="GTG4" s="5" t="s">
        <v>6</v>
      </c>
      <c r="GTH4" s="5" t="s">
        <v>6</v>
      </c>
      <c r="GTI4" s="5" t="s">
        <v>6</v>
      </c>
      <c r="GTJ4" s="5" t="s">
        <v>6</v>
      </c>
      <c r="GTK4" s="5" t="s">
        <v>6</v>
      </c>
      <c r="GTL4" s="5" t="s">
        <v>6</v>
      </c>
      <c r="GTM4" s="5" t="s">
        <v>6</v>
      </c>
      <c r="GTN4" s="5" t="s">
        <v>6</v>
      </c>
      <c r="GTO4" s="5" t="s">
        <v>6</v>
      </c>
      <c r="GTP4" s="5" t="s">
        <v>6</v>
      </c>
      <c r="GTQ4" s="5" t="s">
        <v>6</v>
      </c>
      <c r="GTR4" s="5" t="s">
        <v>6</v>
      </c>
      <c r="GTS4" s="5" t="s">
        <v>6</v>
      </c>
      <c r="GTT4" s="5" t="s">
        <v>6</v>
      </c>
      <c r="GTU4" s="5" t="s">
        <v>6</v>
      </c>
      <c r="GTV4" s="5" t="s">
        <v>6</v>
      </c>
      <c r="GTW4" s="5" t="s">
        <v>6</v>
      </c>
      <c r="GTX4" s="5" t="s">
        <v>6</v>
      </c>
      <c r="GTY4" s="5" t="s">
        <v>6</v>
      </c>
      <c r="GTZ4" s="5" t="s">
        <v>6</v>
      </c>
      <c r="GUA4" s="5" t="s">
        <v>6</v>
      </c>
      <c r="GUB4" s="5" t="s">
        <v>6</v>
      </c>
      <c r="GUC4" s="5" t="s">
        <v>6</v>
      </c>
      <c r="GUD4" s="5" t="s">
        <v>6</v>
      </c>
      <c r="GUE4" s="5" t="s">
        <v>6</v>
      </c>
      <c r="GUF4" s="5" t="s">
        <v>6</v>
      </c>
      <c r="GUG4" s="5" t="s">
        <v>6</v>
      </c>
      <c r="GUH4" s="5" t="s">
        <v>6</v>
      </c>
      <c r="GUI4" s="5" t="s">
        <v>6</v>
      </c>
      <c r="GUJ4" s="5" t="s">
        <v>6</v>
      </c>
      <c r="GUK4" s="5" t="s">
        <v>6</v>
      </c>
      <c r="GUL4" s="5" t="s">
        <v>6</v>
      </c>
      <c r="GUM4" s="5" t="s">
        <v>6</v>
      </c>
      <c r="GUN4" s="5" t="s">
        <v>6</v>
      </c>
      <c r="GUO4" s="5" t="s">
        <v>6</v>
      </c>
      <c r="GUP4" s="5" t="s">
        <v>6</v>
      </c>
      <c r="GUQ4" s="5" t="s">
        <v>6</v>
      </c>
      <c r="GUR4" s="5" t="s">
        <v>6</v>
      </c>
      <c r="GUS4" s="5" t="s">
        <v>6</v>
      </c>
      <c r="GUT4" s="5" t="s">
        <v>6</v>
      </c>
      <c r="GUU4" s="5" t="s">
        <v>6</v>
      </c>
      <c r="GUV4" s="5" t="s">
        <v>6</v>
      </c>
      <c r="GUW4" s="5" t="s">
        <v>6</v>
      </c>
      <c r="GUX4" s="5" t="s">
        <v>6</v>
      </c>
      <c r="GUY4" s="5" t="s">
        <v>6</v>
      </c>
      <c r="GUZ4" s="5" t="s">
        <v>6</v>
      </c>
      <c r="GVA4" s="5" t="s">
        <v>6</v>
      </c>
      <c r="GVB4" s="5" t="s">
        <v>6</v>
      </c>
      <c r="GVC4" s="5" t="s">
        <v>6</v>
      </c>
      <c r="GVD4" s="5" t="s">
        <v>6</v>
      </c>
      <c r="GVE4" s="5" t="s">
        <v>6</v>
      </c>
      <c r="GVF4" s="5" t="s">
        <v>6</v>
      </c>
      <c r="GVG4" s="5" t="s">
        <v>6</v>
      </c>
      <c r="GVH4" s="5" t="s">
        <v>6</v>
      </c>
      <c r="GVI4" s="5" t="s">
        <v>6</v>
      </c>
      <c r="GVJ4" s="5" t="s">
        <v>6</v>
      </c>
      <c r="GVK4" s="5" t="s">
        <v>6</v>
      </c>
      <c r="GVL4" s="5" t="s">
        <v>6</v>
      </c>
      <c r="GVM4" s="5" t="s">
        <v>6</v>
      </c>
      <c r="GVN4" s="5" t="s">
        <v>6</v>
      </c>
      <c r="GVO4" s="5" t="s">
        <v>6</v>
      </c>
      <c r="GVP4" s="5" t="s">
        <v>6</v>
      </c>
      <c r="GVQ4" s="5" t="s">
        <v>6</v>
      </c>
      <c r="GVR4" s="5" t="s">
        <v>6</v>
      </c>
      <c r="GVS4" s="5" t="s">
        <v>6</v>
      </c>
      <c r="GVT4" s="5" t="s">
        <v>6</v>
      </c>
      <c r="GVU4" s="5" t="s">
        <v>6</v>
      </c>
      <c r="GVV4" s="5" t="s">
        <v>6</v>
      </c>
      <c r="GVW4" s="5" t="s">
        <v>6</v>
      </c>
      <c r="GVX4" s="5" t="s">
        <v>6</v>
      </c>
      <c r="GVY4" s="5" t="s">
        <v>6</v>
      </c>
      <c r="GVZ4" s="5" t="s">
        <v>6</v>
      </c>
      <c r="GWA4" s="5" t="s">
        <v>6</v>
      </c>
      <c r="GWB4" s="5" t="s">
        <v>6</v>
      </c>
      <c r="GWC4" s="5" t="s">
        <v>6</v>
      </c>
      <c r="GWD4" s="5" t="s">
        <v>6</v>
      </c>
      <c r="GWE4" s="5" t="s">
        <v>6</v>
      </c>
      <c r="GWF4" s="5" t="s">
        <v>6</v>
      </c>
      <c r="GWG4" s="5" t="s">
        <v>6</v>
      </c>
      <c r="GWH4" s="5" t="s">
        <v>6</v>
      </c>
      <c r="GWI4" s="5" t="s">
        <v>6</v>
      </c>
      <c r="GWJ4" s="5" t="s">
        <v>6</v>
      </c>
      <c r="GWK4" s="5" t="s">
        <v>6</v>
      </c>
      <c r="GWL4" s="5" t="s">
        <v>6</v>
      </c>
      <c r="GWM4" s="5" t="s">
        <v>6</v>
      </c>
      <c r="GWN4" s="5" t="s">
        <v>6</v>
      </c>
      <c r="GWO4" s="5" t="s">
        <v>6</v>
      </c>
      <c r="GWP4" s="5" t="s">
        <v>6</v>
      </c>
      <c r="GWQ4" s="5" t="s">
        <v>6</v>
      </c>
      <c r="GWR4" s="5" t="s">
        <v>6</v>
      </c>
      <c r="GWS4" s="5" t="s">
        <v>6</v>
      </c>
      <c r="GWT4" s="5" t="s">
        <v>6</v>
      </c>
      <c r="GWU4" s="5" t="s">
        <v>6</v>
      </c>
      <c r="GWV4" s="5" t="s">
        <v>6</v>
      </c>
      <c r="GWW4" s="5" t="s">
        <v>6</v>
      </c>
      <c r="GWX4" s="5" t="s">
        <v>6</v>
      </c>
      <c r="GWY4" s="5" t="s">
        <v>6</v>
      </c>
      <c r="GWZ4" s="5" t="s">
        <v>6</v>
      </c>
      <c r="GXA4" s="5" t="s">
        <v>6</v>
      </c>
      <c r="GXB4" s="5" t="s">
        <v>6</v>
      </c>
      <c r="GXC4" s="5" t="s">
        <v>6</v>
      </c>
      <c r="GXD4" s="5" t="s">
        <v>6</v>
      </c>
      <c r="GXE4" s="5" t="s">
        <v>6</v>
      </c>
      <c r="GXF4" s="5" t="s">
        <v>6</v>
      </c>
      <c r="GXG4" s="5" t="s">
        <v>6</v>
      </c>
      <c r="GXH4" s="5" t="s">
        <v>6</v>
      </c>
      <c r="GXI4" s="5" t="s">
        <v>6</v>
      </c>
      <c r="GXJ4" s="5" t="s">
        <v>6</v>
      </c>
      <c r="GXK4" s="5" t="s">
        <v>6</v>
      </c>
      <c r="GXL4" s="5" t="s">
        <v>6</v>
      </c>
      <c r="GXM4" s="5" t="s">
        <v>6</v>
      </c>
      <c r="GXN4" s="5" t="s">
        <v>6</v>
      </c>
      <c r="GXO4" s="5" t="s">
        <v>6</v>
      </c>
      <c r="GXP4" s="5" t="s">
        <v>6</v>
      </c>
      <c r="GXQ4" s="5" t="s">
        <v>6</v>
      </c>
      <c r="GXR4" s="5" t="s">
        <v>6</v>
      </c>
      <c r="GXS4" s="5" t="s">
        <v>6</v>
      </c>
      <c r="GXT4" s="5" t="s">
        <v>6</v>
      </c>
      <c r="GXU4" s="5" t="s">
        <v>6</v>
      </c>
      <c r="GXV4" s="5" t="s">
        <v>6</v>
      </c>
      <c r="GXW4" s="5" t="s">
        <v>6</v>
      </c>
      <c r="GXX4" s="5" t="s">
        <v>6</v>
      </c>
      <c r="GXY4" s="5" t="s">
        <v>6</v>
      </c>
      <c r="GXZ4" s="5" t="s">
        <v>6</v>
      </c>
      <c r="GYA4" s="5" t="s">
        <v>6</v>
      </c>
      <c r="GYB4" s="5" t="s">
        <v>6</v>
      </c>
      <c r="GYC4" s="5" t="s">
        <v>6</v>
      </c>
      <c r="GYD4" s="5" t="s">
        <v>6</v>
      </c>
      <c r="GYE4" s="5" t="s">
        <v>6</v>
      </c>
      <c r="GYF4" s="5" t="s">
        <v>6</v>
      </c>
      <c r="GYG4" s="5" t="s">
        <v>6</v>
      </c>
      <c r="GYH4" s="5" t="s">
        <v>6</v>
      </c>
      <c r="GYI4" s="5" t="s">
        <v>6</v>
      </c>
      <c r="GYJ4" s="5" t="s">
        <v>6</v>
      </c>
      <c r="GYK4" s="5" t="s">
        <v>6</v>
      </c>
      <c r="GYL4" s="5" t="s">
        <v>6</v>
      </c>
      <c r="GYM4" s="5" t="s">
        <v>6</v>
      </c>
      <c r="GYN4" s="5" t="s">
        <v>6</v>
      </c>
      <c r="GYO4" s="5" t="s">
        <v>6</v>
      </c>
      <c r="GYP4" s="5" t="s">
        <v>6</v>
      </c>
      <c r="GYQ4" s="5" t="s">
        <v>6</v>
      </c>
      <c r="GYR4" s="5" t="s">
        <v>6</v>
      </c>
      <c r="GYS4" s="5" t="s">
        <v>6</v>
      </c>
      <c r="GYT4" s="5" t="s">
        <v>6</v>
      </c>
      <c r="GYU4" s="5" t="s">
        <v>6</v>
      </c>
      <c r="GYV4" s="5" t="s">
        <v>6</v>
      </c>
      <c r="GYW4" s="5" t="s">
        <v>6</v>
      </c>
      <c r="GYX4" s="5" t="s">
        <v>6</v>
      </c>
      <c r="GYY4" s="5" t="s">
        <v>6</v>
      </c>
      <c r="GYZ4" s="5" t="s">
        <v>6</v>
      </c>
      <c r="GZA4" s="5" t="s">
        <v>6</v>
      </c>
      <c r="GZB4" s="5" t="s">
        <v>6</v>
      </c>
      <c r="GZC4" s="5" t="s">
        <v>6</v>
      </c>
      <c r="GZD4" s="5" t="s">
        <v>6</v>
      </c>
      <c r="GZE4" s="5" t="s">
        <v>6</v>
      </c>
      <c r="GZF4" s="5" t="s">
        <v>6</v>
      </c>
      <c r="GZG4" s="5" t="s">
        <v>6</v>
      </c>
      <c r="GZH4" s="5" t="s">
        <v>6</v>
      </c>
      <c r="GZI4" s="5" t="s">
        <v>6</v>
      </c>
      <c r="GZJ4" s="5" t="s">
        <v>6</v>
      </c>
      <c r="GZK4" s="5" t="s">
        <v>6</v>
      </c>
      <c r="GZL4" s="5" t="s">
        <v>6</v>
      </c>
      <c r="GZM4" s="5" t="s">
        <v>6</v>
      </c>
      <c r="GZN4" s="5" t="s">
        <v>6</v>
      </c>
      <c r="GZO4" s="5" t="s">
        <v>6</v>
      </c>
      <c r="GZP4" s="5" t="s">
        <v>6</v>
      </c>
      <c r="GZQ4" s="5" t="s">
        <v>6</v>
      </c>
      <c r="GZR4" s="5" t="s">
        <v>6</v>
      </c>
      <c r="GZS4" s="5" t="s">
        <v>6</v>
      </c>
      <c r="GZT4" s="5" t="s">
        <v>6</v>
      </c>
      <c r="GZU4" s="5" t="s">
        <v>6</v>
      </c>
      <c r="GZV4" s="5" t="s">
        <v>6</v>
      </c>
      <c r="GZW4" s="5" t="s">
        <v>6</v>
      </c>
      <c r="GZX4" s="5" t="s">
        <v>6</v>
      </c>
      <c r="GZY4" s="5" t="s">
        <v>6</v>
      </c>
      <c r="GZZ4" s="5" t="s">
        <v>6</v>
      </c>
      <c r="HAA4" s="5" t="s">
        <v>6</v>
      </c>
      <c r="HAB4" s="5" t="s">
        <v>6</v>
      </c>
      <c r="HAC4" s="5" t="s">
        <v>6</v>
      </c>
      <c r="HAD4" s="5" t="s">
        <v>6</v>
      </c>
      <c r="HAE4" s="5" t="s">
        <v>6</v>
      </c>
      <c r="HAF4" s="5" t="s">
        <v>6</v>
      </c>
      <c r="HAG4" s="5" t="s">
        <v>6</v>
      </c>
      <c r="HAH4" s="5" t="s">
        <v>6</v>
      </c>
      <c r="HAI4" s="5" t="s">
        <v>6</v>
      </c>
      <c r="HAJ4" s="5" t="s">
        <v>6</v>
      </c>
      <c r="HAK4" s="5" t="s">
        <v>6</v>
      </c>
      <c r="HAL4" s="5" t="s">
        <v>6</v>
      </c>
      <c r="HAM4" s="5" t="s">
        <v>6</v>
      </c>
      <c r="HAN4" s="5" t="s">
        <v>6</v>
      </c>
      <c r="HAO4" s="5" t="s">
        <v>6</v>
      </c>
      <c r="HAP4" s="5" t="s">
        <v>6</v>
      </c>
      <c r="HAQ4" s="5" t="s">
        <v>6</v>
      </c>
      <c r="HAR4" s="5" t="s">
        <v>6</v>
      </c>
      <c r="HAS4" s="5" t="s">
        <v>6</v>
      </c>
      <c r="HAT4" s="5" t="s">
        <v>6</v>
      </c>
      <c r="HAU4" s="5" t="s">
        <v>6</v>
      </c>
      <c r="HAV4" s="5" t="s">
        <v>6</v>
      </c>
      <c r="HAW4" s="5" t="s">
        <v>6</v>
      </c>
      <c r="HAX4" s="5" t="s">
        <v>6</v>
      </c>
      <c r="HAY4" s="5" t="s">
        <v>6</v>
      </c>
      <c r="HAZ4" s="5" t="s">
        <v>6</v>
      </c>
      <c r="HBA4" s="5" t="s">
        <v>6</v>
      </c>
      <c r="HBB4" s="5" t="s">
        <v>6</v>
      </c>
      <c r="HBC4" s="5" t="s">
        <v>6</v>
      </c>
      <c r="HBD4" s="5" t="s">
        <v>6</v>
      </c>
      <c r="HBE4" s="5" t="s">
        <v>6</v>
      </c>
      <c r="HBF4" s="5" t="s">
        <v>6</v>
      </c>
      <c r="HBG4" s="5" t="s">
        <v>6</v>
      </c>
      <c r="HBH4" s="5" t="s">
        <v>6</v>
      </c>
      <c r="HBI4" s="5" t="s">
        <v>6</v>
      </c>
      <c r="HBJ4" s="5" t="s">
        <v>6</v>
      </c>
      <c r="HBK4" s="5" t="s">
        <v>6</v>
      </c>
      <c r="HBL4" s="5" t="s">
        <v>6</v>
      </c>
      <c r="HBM4" s="5" t="s">
        <v>6</v>
      </c>
      <c r="HBN4" s="5" t="s">
        <v>6</v>
      </c>
      <c r="HBO4" s="5" t="s">
        <v>6</v>
      </c>
      <c r="HBP4" s="5" t="s">
        <v>6</v>
      </c>
      <c r="HBQ4" s="5" t="s">
        <v>6</v>
      </c>
      <c r="HBR4" s="5" t="s">
        <v>6</v>
      </c>
      <c r="HBS4" s="5" t="s">
        <v>6</v>
      </c>
      <c r="HBT4" s="5" t="s">
        <v>6</v>
      </c>
      <c r="HBU4" s="5" t="s">
        <v>6</v>
      </c>
      <c r="HBV4" s="5" t="s">
        <v>6</v>
      </c>
      <c r="HBW4" s="5" t="s">
        <v>6</v>
      </c>
      <c r="HBX4" s="5" t="s">
        <v>6</v>
      </c>
      <c r="HBY4" s="5" t="s">
        <v>6</v>
      </c>
      <c r="HBZ4" s="5" t="s">
        <v>6</v>
      </c>
      <c r="HCA4" s="5" t="s">
        <v>6</v>
      </c>
      <c r="HCB4" s="5" t="s">
        <v>6</v>
      </c>
      <c r="HCC4" s="5" t="s">
        <v>6</v>
      </c>
      <c r="HCD4" s="5" t="s">
        <v>6</v>
      </c>
      <c r="HCE4" s="5" t="s">
        <v>6</v>
      </c>
      <c r="HCF4" s="5" t="s">
        <v>6</v>
      </c>
      <c r="HCG4" s="5" t="s">
        <v>6</v>
      </c>
      <c r="HCH4" s="5" t="s">
        <v>6</v>
      </c>
      <c r="HCI4" s="5" t="s">
        <v>6</v>
      </c>
      <c r="HCJ4" s="5" t="s">
        <v>6</v>
      </c>
      <c r="HCK4" s="5" t="s">
        <v>6</v>
      </c>
      <c r="HCL4" s="5" t="s">
        <v>6</v>
      </c>
      <c r="HCM4" s="5" t="s">
        <v>6</v>
      </c>
      <c r="HCN4" s="5" t="s">
        <v>6</v>
      </c>
      <c r="HCO4" s="5" t="s">
        <v>6</v>
      </c>
      <c r="HCP4" s="5" t="s">
        <v>6</v>
      </c>
      <c r="HCQ4" s="5" t="s">
        <v>6</v>
      </c>
      <c r="HCR4" s="5" t="s">
        <v>6</v>
      </c>
      <c r="HCS4" s="5" t="s">
        <v>6</v>
      </c>
      <c r="HCT4" s="5" t="s">
        <v>6</v>
      </c>
      <c r="HCU4" s="5" t="s">
        <v>6</v>
      </c>
      <c r="HCV4" s="5" t="s">
        <v>6</v>
      </c>
      <c r="HCW4" s="5" t="s">
        <v>6</v>
      </c>
      <c r="HCX4" s="5" t="s">
        <v>6</v>
      </c>
      <c r="HCY4" s="5" t="s">
        <v>6</v>
      </c>
      <c r="HCZ4" s="5" t="s">
        <v>6</v>
      </c>
      <c r="HDA4" s="5" t="s">
        <v>6</v>
      </c>
      <c r="HDB4" s="5" t="s">
        <v>6</v>
      </c>
      <c r="HDC4" s="5" t="s">
        <v>6</v>
      </c>
      <c r="HDD4" s="5" t="s">
        <v>6</v>
      </c>
      <c r="HDE4" s="5" t="s">
        <v>6</v>
      </c>
      <c r="HDF4" s="5" t="s">
        <v>6</v>
      </c>
      <c r="HDG4" s="5" t="s">
        <v>6</v>
      </c>
      <c r="HDH4" s="5" t="s">
        <v>6</v>
      </c>
      <c r="HDI4" s="5" t="s">
        <v>6</v>
      </c>
      <c r="HDJ4" s="5" t="s">
        <v>6</v>
      </c>
      <c r="HDK4" s="5" t="s">
        <v>6</v>
      </c>
      <c r="HDL4" s="5" t="s">
        <v>6</v>
      </c>
      <c r="HDM4" s="5" t="s">
        <v>6</v>
      </c>
      <c r="HDN4" s="5" t="s">
        <v>6</v>
      </c>
      <c r="HDO4" s="5" t="s">
        <v>6</v>
      </c>
      <c r="HDP4" s="5" t="s">
        <v>6</v>
      </c>
      <c r="HDQ4" s="5" t="s">
        <v>6</v>
      </c>
      <c r="HDR4" s="5" t="s">
        <v>6</v>
      </c>
      <c r="HDS4" s="5" t="s">
        <v>6</v>
      </c>
      <c r="HDT4" s="5" t="s">
        <v>6</v>
      </c>
      <c r="HDU4" s="5" t="s">
        <v>6</v>
      </c>
      <c r="HDV4" s="5" t="s">
        <v>6</v>
      </c>
      <c r="HDW4" s="5" t="s">
        <v>6</v>
      </c>
      <c r="HDX4" s="5" t="s">
        <v>6</v>
      </c>
      <c r="HDY4" s="5" t="s">
        <v>6</v>
      </c>
      <c r="HDZ4" s="5" t="s">
        <v>6</v>
      </c>
      <c r="HEA4" s="5" t="s">
        <v>6</v>
      </c>
      <c r="HEB4" s="5" t="s">
        <v>6</v>
      </c>
      <c r="HEC4" s="5" t="s">
        <v>6</v>
      </c>
      <c r="HED4" s="5" t="s">
        <v>6</v>
      </c>
      <c r="HEE4" s="5" t="s">
        <v>6</v>
      </c>
      <c r="HEF4" s="5" t="s">
        <v>6</v>
      </c>
      <c r="HEG4" s="5" t="s">
        <v>6</v>
      </c>
      <c r="HEH4" s="5" t="s">
        <v>6</v>
      </c>
      <c r="HEI4" s="5" t="s">
        <v>6</v>
      </c>
      <c r="HEJ4" s="5" t="s">
        <v>6</v>
      </c>
      <c r="HEK4" s="5" t="s">
        <v>6</v>
      </c>
      <c r="HEL4" s="5" t="s">
        <v>6</v>
      </c>
      <c r="HEM4" s="5" t="s">
        <v>6</v>
      </c>
      <c r="HEN4" s="5" t="s">
        <v>6</v>
      </c>
      <c r="HEO4" s="5" t="s">
        <v>6</v>
      </c>
      <c r="HEP4" s="5" t="s">
        <v>6</v>
      </c>
      <c r="HEQ4" s="5" t="s">
        <v>6</v>
      </c>
      <c r="HER4" s="5" t="s">
        <v>6</v>
      </c>
      <c r="HES4" s="5" t="s">
        <v>6</v>
      </c>
      <c r="HET4" s="5" t="s">
        <v>6</v>
      </c>
      <c r="HEU4" s="5" t="s">
        <v>6</v>
      </c>
      <c r="HEV4" s="5" t="s">
        <v>6</v>
      </c>
      <c r="HEW4" s="5" t="s">
        <v>6</v>
      </c>
      <c r="HEX4" s="5" t="s">
        <v>6</v>
      </c>
      <c r="HEY4" s="5" t="s">
        <v>6</v>
      </c>
      <c r="HEZ4" s="5" t="s">
        <v>6</v>
      </c>
      <c r="HFA4" s="5" t="s">
        <v>6</v>
      </c>
      <c r="HFB4" s="5" t="s">
        <v>6</v>
      </c>
      <c r="HFC4" s="5" t="s">
        <v>6</v>
      </c>
      <c r="HFD4" s="5" t="s">
        <v>6</v>
      </c>
      <c r="HFE4" s="5" t="s">
        <v>6</v>
      </c>
      <c r="HFF4" s="5" t="s">
        <v>6</v>
      </c>
      <c r="HFG4" s="5" t="s">
        <v>6</v>
      </c>
      <c r="HFH4" s="5" t="s">
        <v>6</v>
      </c>
      <c r="HFI4" s="5" t="s">
        <v>6</v>
      </c>
      <c r="HFJ4" s="5" t="s">
        <v>6</v>
      </c>
      <c r="HFK4" s="5" t="s">
        <v>6</v>
      </c>
      <c r="HFL4" s="5" t="s">
        <v>6</v>
      </c>
      <c r="HFM4" s="5" t="s">
        <v>6</v>
      </c>
      <c r="HFN4" s="5" t="s">
        <v>6</v>
      </c>
      <c r="HFO4" s="5" t="s">
        <v>6</v>
      </c>
      <c r="HFP4" s="5" t="s">
        <v>6</v>
      </c>
      <c r="HFQ4" s="5" t="s">
        <v>6</v>
      </c>
      <c r="HFR4" s="5" t="s">
        <v>6</v>
      </c>
      <c r="HFS4" s="5" t="s">
        <v>6</v>
      </c>
      <c r="HFT4" s="5" t="s">
        <v>6</v>
      </c>
      <c r="HFU4" s="5" t="s">
        <v>6</v>
      </c>
      <c r="HFV4" s="5" t="s">
        <v>6</v>
      </c>
      <c r="HFW4" s="5" t="s">
        <v>6</v>
      </c>
      <c r="HFX4" s="5" t="s">
        <v>6</v>
      </c>
      <c r="HFY4" s="5" t="s">
        <v>6</v>
      </c>
      <c r="HFZ4" s="5" t="s">
        <v>6</v>
      </c>
      <c r="HGA4" s="5" t="s">
        <v>6</v>
      </c>
      <c r="HGB4" s="5" t="s">
        <v>6</v>
      </c>
      <c r="HGC4" s="5" t="s">
        <v>6</v>
      </c>
      <c r="HGD4" s="5" t="s">
        <v>6</v>
      </c>
      <c r="HGE4" s="5" t="s">
        <v>6</v>
      </c>
      <c r="HGF4" s="5" t="s">
        <v>6</v>
      </c>
      <c r="HGG4" s="5" t="s">
        <v>6</v>
      </c>
      <c r="HGH4" s="5" t="s">
        <v>6</v>
      </c>
      <c r="HGI4" s="5" t="s">
        <v>6</v>
      </c>
      <c r="HGJ4" s="5" t="s">
        <v>6</v>
      </c>
      <c r="HGK4" s="5" t="s">
        <v>6</v>
      </c>
      <c r="HGL4" s="5" t="s">
        <v>6</v>
      </c>
      <c r="HGM4" s="5" t="s">
        <v>6</v>
      </c>
      <c r="HGN4" s="5" t="s">
        <v>6</v>
      </c>
      <c r="HGO4" s="5" t="s">
        <v>6</v>
      </c>
      <c r="HGP4" s="5" t="s">
        <v>6</v>
      </c>
      <c r="HGQ4" s="5" t="s">
        <v>6</v>
      </c>
      <c r="HGR4" s="5" t="s">
        <v>6</v>
      </c>
      <c r="HGS4" s="5" t="s">
        <v>6</v>
      </c>
      <c r="HGT4" s="5" t="s">
        <v>6</v>
      </c>
      <c r="HGU4" s="5" t="s">
        <v>6</v>
      </c>
      <c r="HGV4" s="5" t="s">
        <v>6</v>
      </c>
      <c r="HGW4" s="5" t="s">
        <v>6</v>
      </c>
      <c r="HGX4" s="5" t="s">
        <v>6</v>
      </c>
      <c r="HGY4" s="5" t="s">
        <v>6</v>
      </c>
      <c r="HGZ4" s="5" t="s">
        <v>6</v>
      </c>
      <c r="HHA4" s="5" t="s">
        <v>6</v>
      </c>
      <c r="HHB4" s="5" t="s">
        <v>6</v>
      </c>
      <c r="HHC4" s="5" t="s">
        <v>6</v>
      </c>
      <c r="HHD4" s="5" t="s">
        <v>6</v>
      </c>
      <c r="HHE4" s="5" t="s">
        <v>6</v>
      </c>
      <c r="HHF4" s="5" t="s">
        <v>6</v>
      </c>
      <c r="HHG4" s="5" t="s">
        <v>6</v>
      </c>
      <c r="HHH4" s="5" t="s">
        <v>6</v>
      </c>
      <c r="HHI4" s="5" t="s">
        <v>6</v>
      </c>
      <c r="HHJ4" s="5" t="s">
        <v>6</v>
      </c>
      <c r="HHK4" s="5" t="s">
        <v>6</v>
      </c>
      <c r="HHL4" s="5" t="s">
        <v>6</v>
      </c>
      <c r="HHM4" s="5" t="s">
        <v>6</v>
      </c>
      <c r="HHN4" s="5" t="s">
        <v>6</v>
      </c>
      <c r="HHO4" s="5" t="s">
        <v>6</v>
      </c>
      <c r="HHP4" s="5" t="s">
        <v>6</v>
      </c>
      <c r="HHQ4" s="5" t="s">
        <v>6</v>
      </c>
      <c r="HHR4" s="5" t="s">
        <v>6</v>
      </c>
      <c r="HHS4" s="5" t="s">
        <v>6</v>
      </c>
      <c r="HHT4" s="5" t="s">
        <v>6</v>
      </c>
      <c r="HHU4" s="5" t="s">
        <v>6</v>
      </c>
      <c r="HHV4" s="5" t="s">
        <v>6</v>
      </c>
      <c r="HHW4" s="5" t="s">
        <v>6</v>
      </c>
      <c r="HHX4" s="5" t="s">
        <v>6</v>
      </c>
      <c r="HHY4" s="5" t="s">
        <v>6</v>
      </c>
      <c r="HHZ4" s="5" t="s">
        <v>6</v>
      </c>
      <c r="HIA4" s="5" t="s">
        <v>6</v>
      </c>
      <c r="HIB4" s="5" t="s">
        <v>6</v>
      </c>
      <c r="HIC4" s="5" t="s">
        <v>6</v>
      </c>
      <c r="HID4" s="5" t="s">
        <v>6</v>
      </c>
      <c r="HIE4" s="5" t="s">
        <v>6</v>
      </c>
      <c r="HIF4" s="5" t="s">
        <v>6</v>
      </c>
      <c r="HIG4" s="5" t="s">
        <v>6</v>
      </c>
      <c r="HIH4" s="5" t="s">
        <v>6</v>
      </c>
      <c r="HII4" s="5" t="s">
        <v>6</v>
      </c>
      <c r="HIJ4" s="5" t="s">
        <v>6</v>
      </c>
      <c r="HIK4" s="5" t="s">
        <v>6</v>
      </c>
      <c r="HIL4" s="5" t="s">
        <v>6</v>
      </c>
      <c r="HIM4" s="5" t="s">
        <v>6</v>
      </c>
      <c r="HIN4" s="5" t="s">
        <v>6</v>
      </c>
      <c r="HIO4" s="5" t="s">
        <v>6</v>
      </c>
      <c r="HIP4" s="5" t="s">
        <v>6</v>
      </c>
      <c r="HIQ4" s="5" t="s">
        <v>6</v>
      </c>
      <c r="HIR4" s="5" t="s">
        <v>6</v>
      </c>
      <c r="HIS4" s="5" t="s">
        <v>6</v>
      </c>
      <c r="HIT4" s="5" t="s">
        <v>6</v>
      </c>
      <c r="HIU4" s="5" t="s">
        <v>6</v>
      </c>
      <c r="HIV4" s="5" t="s">
        <v>6</v>
      </c>
      <c r="HIW4" s="5" t="s">
        <v>6</v>
      </c>
      <c r="HIX4" s="5" t="s">
        <v>6</v>
      </c>
      <c r="HIY4" s="5" t="s">
        <v>6</v>
      </c>
      <c r="HIZ4" s="5" t="s">
        <v>6</v>
      </c>
      <c r="HJA4" s="5" t="s">
        <v>6</v>
      </c>
      <c r="HJB4" s="5" t="s">
        <v>6</v>
      </c>
      <c r="HJC4" s="5" t="s">
        <v>6</v>
      </c>
      <c r="HJD4" s="5" t="s">
        <v>6</v>
      </c>
      <c r="HJE4" s="5" t="s">
        <v>6</v>
      </c>
      <c r="HJF4" s="5" t="s">
        <v>6</v>
      </c>
      <c r="HJG4" s="5" t="s">
        <v>6</v>
      </c>
      <c r="HJH4" s="5" t="s">
        <v>6</v>
      </c>
      <c r="HJI4" s="5" t="s">
        <v>6</v>
      </c>
      <c r="HJJ4" s="5" t="s">
        <v>6</v>
      </c>
      <c r="HJK4" s="5" t="s">
        <v>6</v>
      </c>
      <c r="HJL4" s="5" t="s">
        <v>6</v>
      </c>
      <c r="HJM4" s="5" t="s">
        <v>6</v>
      </c>
      <c r="HJN4" s="5" t="s">
        <v>6</v>
      </c>
      <c r="HJO4" s="5" t="s">
        <v>6</v>
      </c>
      <c r="HJP4" s="5" t="s">
        <v>6</v>
      </c>
      <c r="HJQ4" s="5" t="s">
        <v>6</v>
      </c>
      <c r="HJR4" s="5" t="s">
        <v>6</v>
      </c>
      <c r="HJS4" s="5" t="s">
        <v>6</v>
      </c>
      <c r="HJT4" s="5" t="s">
        <v>6</v>
      </c>
      <c r="HJU4" s="5" t="s">
        <v>6</v>
      </c>
      <c r="HJV4" s="5" t="s">
        <v>6</v>
      </c>
      <c r="HJW4" s="5" t="s">
        <v>6</v>
      </c>
      <c r="HJX4" s="5" t="s">
        <v>6</v>
      </c>
      <c r="HJY4" s="5" t="s">
        <v>6</v>
      </c>
      <c r="HJZ4" s="5" t="s">
        <v>6</v>
      </c>
      <c r="HKA4" s="5" t="s">
        <v>6</v>
      </c>
      <c r="HKB4" s="5" t="s">
        <v>6</v>
      </c>
      <c r="HKC4" s="5" t="s">
        <v>6</v>
      </c>
      <c r="HKD4" s="5" t="s">
        <v>6</v>
      </c>
      <c r="HKE4" s="5" t="s">
        <v>6</v>
      </c>
      <c r="HKF4" s="5" t="s">
        <v>6</v>
      </c>
      <c r="HKG4" s="5" t="s">
        <v>6</v>
      </c>
      <c r="HKH4" s="5" t="s">
        <v>6</v>
      </c>
      <c r="HKI4" s="5" t="s">
        <v>6</v>
      </c>
      <c r="HKJ4" s="5" t="s">
        <v>6</v>
      </c>
      <c r="HKK4" s="5" t="s">
        <v>6</v>
      </c>
      <c r="HKL4" s="5" t="s">
        <v>6</v>
      </c>
      <c r="HKM4" s="5" t="s">
        <v>6</v>
      </c>
      <c r="HKN4" s="5" t="s">
        <v>6</v>
      </c>
      <c r="HKO4" s="5" t="s">
        <v>6</v>
      </c>
      <c r="HKP4" s="5" t="s">
        <v>6</v>
      </c>
      <c r="HKQ4" s="5" t="s">
        <v>6</v>
      </c>
      <c r="HKR4" s="5" t="s">
        <v>6</v>
      </c>
      <c r="HKS4" s="5" t="s">
        <v>6</v>
      </c>
      <c r="HKT4" s="5" t="s">
        <v>6</v>
      </c>
      <c r="HKU4" s="5" t="s">
        <v>6</v>
      </c>
      <c r="HKV4" s="5" t="s">
        <v>6</v>
      </c>
      <c r="HKW4" s="5" t="s">
        <v>6</v>
      </c>
      <c r="HKX4" s="5" t="s">
        <v>6</v>
      </c>
      <c r="HKY4" s="5" t="s">
        <v>6</v>
      </c>
      <c r="HKZ4" s="5" t="s">
        <v>6</v>
      </c>
      <c r="HLA4" s="5" t="s">
        <v>6</v>
      </c>
      <c r="HLB4" s="5" t="s">
        <v>6</v>
      </c>
      <c r="HLC4" s="5" t="s">
        <v>6</v>
      </c>
      <c r="HLD4" s="5" t="s">
        <v>6</v>
      </c>
      <c r="HLE4" s="5" t="s">
        <v>6</v>
      </c>
      <c r="HLF4" s="5" t="s">
        <v>6</v>
      </c>
      <c r="HLG4" s="5" t="s">
        <v>6</v>
      </c>
      <c r="HLH4" s="5" t="s">
        <v>6</v>
      </c>
      <c r="HLI4" s="5" t="s">
        <v>6</v>
      </c>
      <c r="HLJ4" s="5" t="s">
        <v>6</v>
      </c>
      <c r="HLK4" s="5" t="s">
        <v>6</v>
      </c>
      <c r="HLL4" s="5" t="s">
        <v>6</v>
      </c>
      <c r="HLM4" s="5" t="s">
        <v>6</v>
      </c>
      <c r="HLN4" s="5" t="s">
        <v>6</v>
      </c>
      <c r="HLO4" s="5" t="s">
        <v>6</v>
      </c>
      <c r="HLP4" s="5" t="s">
        <v>6</v>
      </c>
      <c r="HLQ4" s="5" t="s">
        <v>6</v>
      </c>
      <c r="HLR4" s="5" t="s">
        <v>6</v>
      </c>
      <c r="HLS4" s="5" t="s">
        <v>6</v>
      </c>
      <c r="HLT4" s="5" t="s">
        <v>6</v>
      </c>
      <c r="HLU4" s="5" t="s">
        <v>6</v>
      </c>
      <c r="HLV4" s="5" t="s">
        <v>6</v>
      </c>
      <c r="HLW4" s="5" t="s">
        <v>6</v>
      </c>
      <c r="HLX4" s="5" t="s">
        <v>6</v>
      </c>
      <c r="HLY4" s="5" t="s">
        <v>6</v>
      </c>
      <c r="HLZ4" s="5" t="s">
        <v>6</v>
      </c>
      <c r="HMA4" s="5" t="s">
        <v>6</v>
      </c>
      <c r="HMB4" s="5" t="s">
        <v>6</v>
      </c>
      <c r="HMC4" s="5" t="s">
        <v>6</v>
      </c>
      <c r="HMD4" s="5" t="s">
        <v>6</v>
      </c>
      <c r="HME4" s="5" t="s">
        <v>6</v>
      </c>
      <c r="HMF4" s="5" t="s">
        <v>6</v>
      </c>
      <c r="HMG4" s="5" t="s">
        <v>6</v>
      </c>
      <c r="HMH4" s="5" t="s">
        <v>6</v>
      </c>
      <c r="HMI4" s="5" t="s">
        <v>6</v>
      </c>
      <c r="HMJ4" s="5" t="s">
        <v>6</v>
      </c>
      <c r="HMK4" s="5" t="s">
        <v>6</v>
      </c>
      <c r="HML4" s="5" t="s">
        <v>6</v>
      </c>
      <c r="HMM4" s="5" t="s">
        <v>6</v>
      </c>
      <c r="HMN4" s="5" t="s">
        <v>6</v>
      </c>
      <c r="HMO4" s="5" t="s">
        <v>6</v>
      </c>
      <c r="HMP4" s="5" t="s">
        <v>6</v>
      </c>
      <c r="HMQ4" s="5" t="s">
        <v>6</v>
      </c>
      <c r="HMR4" s="5" t="s">
        <v>6</v>
      </c>
      <c r="HMS4" s="5" t="s">
        <v>6</v>
      </c>
      <c r="HMT4" s="5" t="s">
        <v>6</v>
      </c>
      <c r="HMU4" s="5" t="s">
        <v>6</v>
      </c>
      <c r="HMV4" s="5" t="s">
        <v>6</v>
      </c>
      <c r="HMW4" s="5" t="s">
        <v>6</v>
      </c>
      <c r="HMX4" s="5" t="s">
        <v>6</v>
      </c>
      <c r="HMY4" s="5" t="s">
        <v>6</v>
      </c>
      <c r="HMZ4" s="5" t="s">
        <v>6</v>
      </c>
      <c r="HNA4" s="5" t="s">
        <v>6</v>
      </c>
      <c r="HNB4" s="5" t="s">
        <v>6</v>
      </c>
      <c r="HNC4" s="5" t="s">
        <v>6</v>
      </c>
      <c r="HND4" s="5" t="s">
        <v>6</v>
      </c>
      <c r="HNE4" s="5" t="s">
        <v>6</v>
      </c>
      <c r="HNF4" s="5" t="s">
        <v>6</v>
      </c>
      <c r="HNG4" s="5" t="s">
        <v>6</v>
      </c>
      <c r="HNH4" s="5" t="s">
        <v>6</v>
      </c>
      <c r="HNI4" s="5" t="s">
        <v>6</v>
      </c>
      <c r="HNJ4" s="5" t="s">
        <v>6</v>
      </c>
      <c r="HNK4" s="5" t="s">
        <v>6</v>
      </c>
      <c r="HNL4" s="5" t="s">
        <v>6</v>
      </c>
      <c r="HNM4" s="5" t="s">
        <v>6</v>
      </c>
      <c r="HNN4" s="5" t="s">
        <v>6</v>
      </c>
      <c r="HNO4" s="5" t="s">
        <v>6</v>
      </c>
      <c r="HNP4" s="5" t="s">
        <v>6</v>
      </c>
      <c r="HNQ4" s="5" t="s">
        <v>6</v>
      </c>
      <c r="HNR4" s="5" t="s">
        <v>6</v>
      </c>
      <c r="HNS4" s="5" t="s">
        <v>6</v>
      </c>
      <c r="HNT4" s="5" t="s">
        <v>6</v>
      </c>
      <c r="HNU4" s="5" t="s">
        <v>6</v>
      </c>
      <c r="HNV4" s="5" t="s">
        <v>6</v>
      </c>
      <c r="HNW4" s="5" t="s">
        <v>6</v>
      </c>
      <c r="HNX4" s="5" t="s">
        <v>6</v>
      </c>
      <c r="HNY4" s="5" t="s">
        <v>6</v>
      </c>
      <c r="HNZ4" s="5" t="s">
        <v>6</v>
      </c>
      <c r="HOA4" s="5" t="s">
        <v>6</v>
      </c>
      <c r="HOB4" s="5" t="s">
        <v>6</v>
      </c>
      <c r="HOC4" s="5" t="s">
        <v>6</v>
      </c>
      <c r="HOD4" s="5" t="s">
        <v>6</v>
      </c>
      <c r="HOE4" s="5" t="s">
        <v>6</v>
      </c>
      <c r="HOF4" s="5" t="s">
        <v>6</v>
      </c>
      <c r="HOG4" s="5" t="s">
        <v>6</v>
      </c>
      <c r="HOH4" s="5" t="s">
        <v>6</v>
      </c>
      <c r="HOI4" s="5" t="s">
        <v>6</v>
      </c>
      <c r="HOJ4" s="5" t="s">
        <v>6</v>
      </c>
      <c r="HOK4" s="5" t="s">
        <v>6</v>
      </c>
      <c r="HOL4" s="5" t="s">
        <v>6</v>
      </c>
      <c r="HOM4" s="5" t="s">
        <v>6</v>
      </c>
      <c r="HON4" s="5" t="s">
        <v>6</v>
      </c>
      <c r="HOO4" s="5" t="s">
        <v>6</v>
      </c>
      <c r="HOP4" s="5" t="s">
        <v>6</v>
      </c>
      <c r="HOQ4" s="5" t="s">
        <v>6</v>
      </c>
      <c r="HOR4" s="5" t="s">
        <v>6</v>
      </c>
      <c r="HOS4" s="5" t="s">
        <v>6</v>
      </c>
      <c r="HOT4" s="5" t="s">
        <v>6</v>
      </c>
      <c r="HOU4" s="5" t="s">
        <v>6</v>
      </c>
      <c r="HOV4" s="5" t="s">
        <v>6</v>
      </c>
      <c r="HOW4" s="5" t="s">
        <v>6</v>
      </c>
      <c r="HOX4" s="5" t="s">
        <v>6</v>
      </c>
      <c r="HOY4" s="5" t="s">
        <v>6</v>
      </c>
      <c r="HOZ4" s="5" t="s">
        <v>6</v>
      </c>
      <c r="HPA4" s="5" t="s">
        <v>6</v>
      </c>
      <c r="HPB4" s="5" t="s">
        <v>6</v>
      </c>
      <c r="HPC4" s="5" t="s">
        <v>6</v>
      </c>
      <c r="HPD4" s="5" t="s">
        <v>6</v>
      </c>
      <c r="HPE4" s="5" t="s">
        <v>6</v>
      </c>
      <c r="HPF4" s="5" t="s">
        <v>6</v>
      </c>
      <c r="HPG4" s="5" t="s">
        <v>6</v>
      </c>
      <c r="HPH4" s="5" t="s">
        <v>6</v>
      </c>
      <c r="HPI4" s="5" t="s">
        <v>6</v>
      </c>
      <c r="HPJ4" s="5" t="s">
        <v>6</v>
      </c>
      <c r="HPK4" s="5" t="s">
        <v>6</v>
      </c>
      <c r="HPL4" s="5" t="s">
        <v>6</v>
      </c>
      <c r="HPM4" s="5" t="s">
        <v>6</v>
      </c>
      <c r="HPN4" s="5" t="s">
        <v>6</v>
      </c>
      <c r="HPO4" s="5" t="s">
        <v>6</v>
      </c>
      <c r="HPP4" s="5" t="s">
        <v>6</v>
      </c>
      <c r="HPQ4" s="5" t="s">
        <v>6</v>
      </c>
      <c r="HPR4" s="5" t="s">
        <v>6</v>
      </c>
      <c r="HPS4" s="5" t="s">
        <v>6</v>
      </c>
      <c r="HPT4" s="5" t="s">
        <v>6</v>
      </c>
      <c r="HPU4" s="5" t="s">
        <v>6</v>
      </c>
      <c r="HPV4" s="5" t="s">
        <v>6</v>
      </c>
      <c r="HPW4" s="5" t="s">
        <v>6</v>
      </c>
      <c r="HPX4" s="5" t="s">
        <v>6</v>
      </c>
      <c r="HPY4" s="5" t="s">
        <v>6</v>
      </c>
      <c r="HPZ4" s="5" t="s">
        <v>6</v>
      </c>
      <c r="HQA4" s="5" t="s">
        <v>6</v>
      </c>
      <c r="HQB4" s="5" t="s">
        <v>6</v>
      </c>
      <c r="HQC4" s="5" t="s">
        <v>6</v>
      </c>
      <c r="HQD4" s="5" t="s">
        <v>6</v>
      </c>
      <c r="HQE4" s="5" t="s">
        <v>6</v>
      </c>
      <c r="HQF4" s="5" t="s">
        <v>6</v>
      </c>
      <c r="HQG4" s="5" t="s">
        <v>6</v>
      </c>
      <c r="HQH4" s="5" t="s">
        <v>6</v>
      </c>
      <c r="HQI4" s="5" t="s">
        <v>6</v>
      </c>
      <c r="HQJ4" s="5" t="s">
        <v>6</v>
      </c>
      <c r="HQK4" s="5" t="s">
        <v>6</v>
      </c>
      <c r="HQL4" s="5" t="s">
        <v>6</v>
      </c>
      <c r="HQM4" s="5" t="s">
        <v>6</v>
      </c>
      <c r="HQN4" s="5" t="s">
        <v>6</v>
      </c>
      <c r="HQO4" s="5" t="s">
        <v>6</v>
      </c>
      <c r="HQP4" s="5" t="s">
        <v>6</v>
      </c>
      <c r="HQQ4" s="5" t="s">
        <v>6</v>
      </c>
      <c r="HQR4" s="5" t="s">
        <v>6</v>
      </c>
      <c r="HQS4" s="5" t="s">
        <v>6</v>
      </c>
      <c r="HQT4" s="5" t="s">
        <v>6</v>
      </c>
      <c r="HQU4" s="5" t="s">
        <v>6</v>
      </c>
      <c r="HQV4" s="5" t="s">
        <v>6</v>
      </c>
      <c r="HQW4" s="5" t="s">
        <v>6</v>
      </c>
      <c r="HQX4" s="5" t="s">
        <v>6</v>
      </c>
      <c r="HQY4" s="5" t="s">
        <v>6</v>
      </c>
      <c r="HQZ4" s="5" t="s">
        <v>6</v>
      </c>
      <c r="HRA4" s="5" t="s">
        <v>6</v>
      </c>
      <c r="HRB4" s="5" t="s">
        <v>6</v>
      </c>
      <c r="HRC4" s="5" t="s">
        <v>6</v>
      </c>
      <c r="HRD4" s="5" t="s">
        <v>6</v>
      </c>
      <c r="HRE4" s="5" t="s">
        <v>6</v>
      </c>
      <c r="HRF4" s="5" t="s">
        <v>6</v>
      </c>
      <c r="HRG4" s="5" t="s">
        <v>6</v>
      </c>
      <c r="HRH4" s="5" t="s">
        <v>6</v>
      </c>
      <c r="HRI4" s="5" t="s">
        <v>6</v>
      </c>
      <c r="HRJ4" s="5" t="s">
        <v>6</v>
      </c>
      <c r="HRK4" s="5" t="s">
        <v>6</v>
      </c>
      <c r="HRL4" s="5" t="s">
        <v>6</v>
      </c>
      <c r="HRM4" s="5" t="s">
        <v>6</v>
      </c>
      <c r="HRN4" s="5" t="s">
        <v>6</v>
      </c>
      <c r="HRO4" s="5" t="s">
        <v>6</v>
      </c>
      <c r="HRP4" s="5" t="s">
        <v>6</v>
      </c>
      <c r="HRQ4" s="5" t="s">
        <v>6</v>
      </c>
      <c r="HRR4" s="5" t="s">
        <v>6</v>
      </c>
      <c r="HRS4" s="5" t="s">
        <v>6</v>
      </c>
      <c r="HRT4" s="5" t="s">
        <v>6</v>
      </c>
      <c r="HRU4" s="5" t="s">
        <v>6</v>
      </c>
      <c r="HRV4" s="5" t="s">
        <v>6</v>
      </c>
      <c r="HRW4" s="5" t="s">
        <v>6</v>
      </c>
      <c r="HRX4" s="5" t="s">
        <v>6</v>
      </c>
      <c r="HRY4" s="5" t="s">
        <v>6</v>
      </c>
      <c r="HRZ4" s="5" t="s">
        <v>6</v>
      </c>
      <c r="HSA4" s="5" t="s">
        <v>6</v>
      </c>
      <c r="HSB4" s="5" t="s">
        <v>6</v>
      </c>
      <c r="HSC4" s="5" t="s">
        <v>6</v>
      </c>
      <c r="HSD4" s="5" t="s">
        <v>6</v>
      </c>
      <c r="HSE4" s="5" t="s">
        <v>6</v>
      </c>
      <c r="HSF4" s="5" t="s">
        <v>6</v>
      </c>
      <c r="HSG4" s="5" t="s">
        <v>6</v>
      </c>
      <c r="HSH4" s="5" t="s">
        <v>6</v>
      </c>
      <c r="HSI4" s="5" t="s">
        <v>6</v>
      </c>
      <c r="HSJ4" s="5" t="s">
        <v>6</v>
      </c>
      <c r="HSK4" s="5" t="s">
        <v>6</v>
      </c>
      <c r="HSL4" s="5" t="s">
        <v>6</v>
      </c>
      <c r="HSM4" s="5" t="s">
        <v>6</v>
      </c>
      <c r="HSN4" s="5" t="s">
        <v>6</v>
      </c>
      <c r="HSO4" s="5" t="s">
        <v>6</v>
      </c>
      <c r="HSP4" s="5" t="s">
        <v>6</v>
      </c>
      <c r="HSQ4" s="5" t="s">
        <v>6</v>
      </c>
      <c r="HSR4" s="5" t="s">
        <v>6</v>
      </c>
      <c r="HSS4" s="5" t="s">
        <v>6</v>
      </c>
      <c r="HST4" s="5" t="s">
        <v>6</v>
      </c>
      <c r="HSU4" s="5" t="s">
        <v>6</v>
      </c>
      <c r="HSV4" s="5" t="s">
        <v>6</v>
      </c>
      <c r="HSW4" s="5" t="s">
        <v>6</v>
      </c>
      <c r="HSX4" s="5" t="s">
        <v>6</v>
      </c>
      <c r="HSY4" s="5" t="s">
        <v>6</v>
      </c>
      <c r="HSZ4" s="5" t="s">
        <v>6</v>
      </c>
      <c r="HTA4" s="5" t="s">
        <v>6</v>
      </c>
      <c r="HTB4" s="5" t="s">
        <v>6</v>
      </c>
      <c r="HTC4" s="5" t="s">
        <v>6</v>
      </c>
      <c r="HTD4" s="5" t="s">
        <v>6</v>
      </c>
      <c r="HTE4" s="5" t="s">
        <v>6</v>
      </c>
      <c r="HTF4" s="5" t="s">
        <v>6</v>
      </c>
      <c r="HTG4" s="5" t="s">
        <v>6</v>
      </c>
      <c r="HTH4" s="5" t="s">
        <v>6</v>
      </c>
      <c r="HTI4" s="5" t="s">
        <v>6</v>
      </c>
      <c r="HTJ4" s="5" t="s">
        <v>6</v>
      </c>
      <c r="HTK4" s="5" t="s">
        <v>6</v>
      </c>
      <c r="HTL4" s="5" t="s">
        <v>6</v>
      </c>
      <c r="HTM4" s="5" t="s">
        <v>6</v>
      </c>
      <c r="HTN4" s="5" t="s">
        <v>6</v>
      </c>
      <c r="HTO4" s="5" t="s">
        <v>6</v>
      </c>
      <c r="HTP4" s="5" t="s">
        <v>6</v>
      </c>
      <c r="HTQ4" s="5" t="s">
        <v>6</v>
      </c>
      <c r="HTR4" s="5" t="s">
        <v>6</v>
      </c>
      <c r="HTS4" s="5" t="s">
        <v>6</v>
      </c>
      <c r="HTT4" s="5" t="s">
        <v>6</v>
      </c>
      <c r="HTU4" s="5" t="s">
        <v>6</v>
      </c>
      <c r="HTV4" s="5" t="s">
        <v>6</v>
      </c>
      <c r="HTW4" s="5" t="s">
        <v>6</v>
      </c>
      <c r="HTX4" s="5" t="s">
        <v>6</v>
      </c>
      <c r="HTY4" s="5" t="s">
        <v>6</v>
      </c>
      <c r="HTZ4" s="5" t="s">
        <v>6</v>
      </c>
      <c r="HUA4" s="5" t="s">
        <v>6</v>
      </c>
      <c r="HUB4" s="5" t="s">
        <v>6</v>
      </c>
      <c r="HUC4" s="5" t="s">
        <v>6</v>
      </c>
      <c r="HUD4" s="5" t="s">
        <v>6</v>
      </c>
      <c r="HUE4" s="5" t="s">
        <v>6</v>
      </c>
      <c r="HUF4" s="5" t="s">
        <v>6</v>
      </c>
      <c r="HUG4" s="5" t="s">
        <v>6</v>
      </c>
      <c r="HUH4" s="5" t="s">
        <v>6</v>
      </c>
      <c r="HUI4" s="5" t="s">
        <v>6</v>
      </c>
      <c r="HUJ4" s="5" t="s">
        <v>6</v>
      </c>
      <c r="HUK4" s="5" t="s">
        <v>6</v>
      </c>
      <c r="HUL4" s="5" t="s">
        <v>6</v>
      </c>
      <c r="HUM4" s="5" t="s">
        <v>6</v>
      </c>
      <c r="HUN4" s="5" t="s">
        <v>6</v>
      </c>
      <c r="HUO4" s="5" t="s">
        <v>6</v>
      </c>
      <c r="HUP4" s="5" t="s">
        <v>6</v>
      </c>
      <c r="HUQ4" s="5" t="s">
        <v>6</v>
      </c>
      <c r="HUR4" s="5" t="s">
        <v>6</v>
      </c>
      <c r="HUS4" s="5" t="s">
        <v>6</v>
      </c>
      <c r="HUT4" s="5" t="s">
        <v>6</v>
      </c>
      <c r="HUU4" s="5" t="s">
        <v>6</v>
      </c>
      <c r="HUV4" s="5" t="s">
        <v>6</v>
      </c>
      <c r="HUW4" s="5" t="s">
        <v>6</v>
      </c>
      <c r="HUX4" s="5" t="s">
        <v>6</v>
      </c>
      <c r="HUY4" s="5" t="s">
        <v>6</v>
      </c>
      <c r="HUZ4" s="5" t="s">
        <v>6</v>
      </c>
      <c r="HVA4" s="5" t="s">
        <v>6</v>
      </c>
      <c r="HVB4" s="5" t="s">
        <v>6</v>
      </c>
      <c r="HVC4" s="5" t="s">
        <v>6</v>
      </c>
      <c r="HVD4" s="5" t="s">
        <v>6</v>
      </c>
      <c r="HVE4" s="5" t="s">
        <v>6</v>
      </c>
      <c r="HVF4" s="5" t="s">
        <v>6</v>
      </c>
      <c r="HVG4" s="5" t="s">
        <v>6</v>
      </c>
      <c r="HVH4" s="5" t="s">
        <v>6</v>
      </c>
      <c r="HVI4" s="5" t="s">
        <v>6</v>
      </c>
      <c r="HVJ4" s="5" t="s">
        <v>6</v>
      </c>
      <c r="HVK4" s="5" t="s">
        <v>6</v>
      </c>
      <c r="HVL4" s="5" t="s">
        <v>6</v>
      </c>
      <c r="HVM4" s="5" t="s">
        <v>6</v>
      </c>
      <c r="HVN4" s="5" t="s">
        <v>6</v>
      </c>
      <c r="HVO4" s="5" t="s">
        <v>6</v>
      </c>
      <c r="HVP4" s="5" t="s">
        <v>6</v>
      </c>
      <c r="HVQ4" s="5" t="s">
        <v>6</v>
      </c>
      <c r="HVR4" s="5" t="s">
        <v>6</v>
      </c>
      <c r="HVS4" s="5" t="s">
        <v>6</v>
      </c>
      <c r="HVT4" s="5" t="s">
        <v>6</v>
      </c>
      <c r="HVU4" s="5" t="s">
        <v>6</v>
      </c>
      <c r="HVV4" s="5" t="s">
        <v>6</v>
      </c>
      <c r="HVW4" s="5" t="s">
        <v>6</v>
      </c>
      <c r="HVX4" s="5" t="s">
        <v>6</v>
      </c>
      <c r="HVY4" s="5" t="s">
        <v>6</v>
      </c>
      <c r="HVZ4" s="5" t="s">
        <v>6</v>
      </c>
      <c r="HWA4" s="5" t="s">
        <v>6</v>
      </c>
      <c r="HWB4" s="5" t="s">
        <v>6</v>
      </c>
      <c r="HWC4" s="5" t="s">
        <v>6</v>
      </c>
      <c r="HWD4" s="5" t="s">
        <v>6</v>
      </c>
      <c r="HWE4" s="5" t="s">
        <v>6</v>
      </c>
      <c r="HWF4" s="5" t="s">
        <v>6</v>
      </c>
      <c r="HWG4" s="5" t="s">
        <v>6</v>
      </c>
      <c r="HWH4" s="5" t="s">
        <v>6</v>
      </c>
      <c r="HWI4" s="5" t="s">
        <v>6</v>
      </c>
      <c r="HWJ4" s="5" t="s">
        <v>6</v>
      </c>
      <c r="HWK4" s="5" t="s">
        <v>6</v>
      </c>
      <c r="HWL4" s="5" t="s">
        <v>6</v>
      </c>
      <c r="HWM4" s="5" t="s">
        <v>6</v>
      </c>
      <c r="HWN4" s="5" t="s">
        <v>6</v>
      </c>
      <c r="HWO4" s="5" t="s">
        <v>6</v>
      </c>
      <c r="HWP4" s="5" t="s">
        <v>6</v>
      </c>
      <c r="HWQ4" s="5" t="s">
        <v>6</v>
      </c>
      <c r="HWR4" s="5" t="s">
        <v>6</v>
      </c>
      <c r="HWS4" s="5" t="s">
        <v>6</v>
      </c>
      <c r="HWT4" s="5" t="s">
        <v>6</v>
      </c>
      <c r="HWU4" s="5" t="s">
        <v>6</v>
      </c>
      <c r="HWV4" s="5" t="s">
        <v>6</v>
      </c>
      <c r="HWW4" s="5" t="s">
        <v>6</v>
      </c>
      <c r="HWX4" s="5" t="s">
        <v>6</v>
      </c>
      <c r="HWY4" s="5" t="s">
        <v>6</v>
      </c>
      <c r="HWZ4" s="5" t="s">
        <v>6</v>
      </c>
      <c r="HXA4" s="5" t="s">
        <v>6</v>
      </c>
      <c r="HXB4" s="5" t="s">
        <v>6</v>
      </c>
      <c r="HXC4" s="5" t="s">
        <v>6</v>
      </c>
      <c r="HXD4" s="5" t="s">
        <v>6</v>
      </c>
      <c r="HXE4" s="5" t="s">
        <v>6</v>
      </c>
      <c r="HXF4" s="5" t="s">
        <v>6</v>
      </c>
      <c r="HXG4" s="5" t="s">
        <v>6</v>
      </c>
      <c r="HXH4" s="5" t="s">
        <v>6</v>
      </c>
      <c r="HXI4" s="5" t="s">
        <v>6</v>
      </c>
      <c r="HXJ4" s="5" t="s">
        <v>6</v>
      </c>
      <c r="HXK4" s="5" t="s">
        <v>6</v>
      </c>
      <c r="HXL4" s="5" t="s">
        <v>6</v>
      </c>
      <c r="HXM4" s="5" t="s">
        <v>6</v>
      </c>
      <c r="HXN4" s="5" t="s">
        <v>6</v>
      </c>
      <c r="HXO4" s="5" t="s">
        <v>6</v>
      </c>
      <c r="HXP4" s="5" t="s">
        <v>6</v>
      </c>
      <c r="HXQ4" s="5" t="s">
        <v>6</v>
      </c>
      <c r="HXR4" s="5" t="s">
        <v>6</v>
      </c>
      <c r="HXS4" s="5" t="s">
        <v>6</v>
      </c>
      <c r="HXT4" s="5" t="s">
        <v>6</v>
      </c>
      <c r="HXU4" s="5" t="s">
        <v>6</v>
      </c>
      <c r="HXV4" s="5" t="s">
        <v>6</v>
      </c>
      <c r="HXW4" s="5" t="s">
        <v>6</v>
      </c>
      <c r="HXX4" s="5" t="s">
        <v>6</v>
      </c>
      <c r="HXY4" s="5" t="s">
        <v>6</v>
      </c>
      <c r="HXZ4" s="5" t="s">
        <v>6</v>
      </c>
      <c r="HYA4" s="5" t="s">
        <v>6</v>
      </c>
      <c r="HYB4" s="5" t="s">
        <v>6</v>
      </c>
      <c r="HYC4" s="5" t="s">
        <v>6</v>
      </c>
      <c r="HYD4" s="5" t="s">
        <v>6</v>
      </c>
      <c r="HYE4" s="5" t="s">
        <v>6</v>
      </c>
      <c r="HYF4" s="5" t="s">
        <v>6</v>
      </c>
      <c r="HYG4" s="5" t="s">
        <v>6</v>
      </c>
      <c r="HYH4" s="5" t="s">
        <v>6</v>
      </c>
      <c r="HYI4" s="5" t="s">
        <v>6</v>
      </c>
      <c r="HYJ4" s="5" t="s">
        <v>6</v>
      </c>
      <c r="HYK4" s="5" t="s">
        <v>6</v>
      </c>
      <c r="HYL4" s="5" t="s">
        <v>6</v>
      </c>
      <c r="HYM4" s="5" t="s">
        <v>6</v>
      </c>
      <c r="HYN4" s="5" t="s">
        <v>6</v>
      </c>
      <c r="HYO4" s="5" t="s">
        <v>6</v>
      </c>
      <c r="HYP4" s="5" t="s">
        <v>6</v>
      </c>
      <c r="HYQ4" s="5" t="s">
        <v>6</v>
      </c>
      <c r="HYR4" s="5" t="s">
        <v>6</v>
      </c>
      <c r="HYS4" s="5" t="s">
        <v>6</v>
      </c>
      <c r="HYT4" s="5" t="s">
        <v>6</v>
      </c>
      <c r="HYU4" s="5" t="s">
        <v>6</v>
      </c>
      <c r="HYV4" s="5" t="s">
        <v>6</v>
      </c>
      <c r="HYW4" s="5" t="s">
        <v>6</v>
      </c>
      <c r="HYX4" s="5" t="s">
        <v>6</v>
      </c>
      <c r="HYY4" s="5" t="s">
        <v>6</v>
      </c>
      <c r="HYZ4" s="5" t="s">
        <v>6</v>
      </c>
      <c r="HZA4" s="5" t="s">
        <v>6</v>
      </c>
      <c r="HZB4" s="5" t="s">
        <v>6</v>
      </c>
      <c r="HZC4" s="5" t="s">
        <v>6</v>
      </c>
      <c r="HZD4" s="5" t="s">
        <v>6</v>
      </c>
      <c r="HZE4" s="5" t="s">
        <v>6</v>
      </c>
      <c r="HZF4" s="5" t="s">
        <v>6</v>
      </c>
      <c r="HZG4" s="5" t="s">
        <v>6</v>
      </c>
      <c r="HZH4" s="5" t="s">
        <v>6</v>
      </c>
      <c r="HZI4" s="5" t="s">
        <v>6</v>
      </c>
      <c r="HZJ4" s="5" t="s">
        <v>6</v>
      </c>
      <c r="HZK4" s="5" t="s">
        <v>6</v>
      </c>
      <c r="HZL4" s="5" t="s">
        <v>6</v>
      </c>
      <c r="HZM4" s="5" t="s">
        <v>6</v>
      </c>
      <c r="HZN4" s="5" t="s">
        <v>6</v>
      </c>
      <c r="HZO4" s="5" t="s">
        <v>6</v>
      </c>
      <c r="HZP4" s="5" t="s">
        <v>6</v>
      </c>
      <c r="HZQ4" s="5" t="s">
        <v>6</v>
      </c>
      <c r="HZR4" s="5" t="s">
        <v>6</v>
      </c>
      <c r="HZS4" s="5" t="s">
        <v>6</v>
      </c>
      <c r="HZT4" s="5" t="s">
        <v>6</v>
      </c>
      <c r="HZU4" s="5" t="s">
        <v>6</v>
      </c>
      <c r="HZV4" s="5" t="s">
        <v>6</v>
      </c>
      <c r="HZW4" s="5" t="s">
        <v>6</v>
      </c>
      <c r="HZX4" s="5" t="s">
        <v>6</v>
      </c>
      <c r="HZY4" s="5" t="s">
        <v>6</v>
      </c>
      <c r="HZZ4" s="5" t="s">
        <v>6</v>
      </c>
      <c r="IAA4" s="5" t="s">
        <v>6</v>
      </c>
      <c r="IAB4" s="5" t="s">
        <v>6</v>
      </c>
      <c r="IAC4" s="5" t="s">
        <v>6</v>
      </c>
      <c r="IAD4" s="5" t="s">
        <v>6</v>
      </c>
      <c r="IAE4" s="5" t="s">
        <v>6</v>
      </c>
      <c r="IAF4" s="5" t="s">
        <v>6</v>
      </c>
      <c r="IAG4" s="5" t="s">
        <v>6</v>
      </c>
      <c r="IAH4" s="5" t="s">
        <v>6</v>
      </c>
      <c r="IAI4" s="5" t="s">
        <v>6</v>
      </c>
      <c r="IAJ4" s="5" t="s">
        <v>6</v>
      </c>
      <c r="IAK4" s="5" t="s">
        <v>6</v>
      </c>
      <c r="IAL4" s="5" t="s">
        <v>6</v>
      </c>
      <c r="IAM4" s="5" t="s">
        <v>6</v>
      </c>
      <c r="IAN4" s="5" t="s">
        <v>6</v>
      </c>
      <c r="IAO4" s="5" t="s">
        <v>6</v>
      </c>
      <c r="IAP4" s="5" t="s">
        <v>6</v>
      </c>
      <c r="IAQ4" s="5" t="s">
        <v>6</v>
      </c>
      <c r="IAR4" s="5" t="s">
        <v>6</v>
      </c>
      <c r="IAS4" s="5" t="s">
        <v>6</v>
      </c>
      <c r="IAT4" s="5" t="s">
        <v>6</v>
      </c>
      <c r="IAU4" s="5" t="s">
        <v>6</v>
      </c>
      <c r="IAV4" s="5" t="s">
        <v>6</v>
      </c>
      <c r="IAW4" s="5" t="s">
        <v>6</v>
      </c>
      <c r="IAX4" s="5" t="s">
        <v>6</v>
      </c>
      <c r="IAY4" s="5" t="s">
        <v>6</v>
      </c>
      <c r="IAZ4" s="5" t="s">
        <v>6</v>
      </c>
      <c r="IBA4" s="5" t="s">
        <v>6</v>
      </c>
      <c r="IBB4" s="5" t="s">
        <v>6</v>
      </c>
      <c r="IBC4" s="5" t="s">
        <v>6</v>
      </c>
      <c r="IBD4" s="5" t="s">
        <v>6</v>
      </c>
      <c r="IBE4" s="5" t="s">
        <v>6</v>
      </c>
      <c r="IBF4" s="5" t="s">
        <v>6</v>
      </c>
      <c r="IBG4" s="5" t="s">
        <v>6</v>
      </c>
      <c r="IBH4" s="5" t="s">
        <v>6</v>
      </c>
      <c r="IBI4" s="5" t="s">
        <v>6</v>
      </c>
      <c r="IBJ4" s="5" t="s">
        <v>6</v>
      </c>
      <c r="IBK4" s="5" t="s">
        <v>6</v>
      </c>
      <c r="IBL4" s="5" t="s">
        <v>6</v>
      </c>
      <c r="IBM4" s="5" t="s">
        <v>6</v>
      </c>
      <c r="IBN4" s="5" t="s">
        <v>6</v>
      </c>
      <c r="IBO4" s="5" t="s">
        <v>6</v>
      </c>
      <c r="IBP4" s="5" t="s">
        <v>6</v>
      </c>
      <c r="IBQ4" s="5" t="s">
        <v>6</v>
      </c>
      <c r="IBR4" s="5" t="s">
        <v>6</v>
      </c>
      <c r="IBS4" s="5" t="s">
        <v>6</v>
      </c>
      <c r="IBT4" s="5" t="s">
        <v>6</v>
      </c>
      <c r="IBU4" s="5" t="s">
        <v>6</v>
      </c>
      <c r="IBV4" s="5" t="s">
        <v>6</v>
      </c>
      <c r="IBW4" s="5" t="s">
        <v>6</v>
      </c>
      <c r="IBX4" s="5" t="s">
        <v>6</v>
      </c>
      <c r="IBY4" s="5" t="s">
        <v>6</v>
      </c>
      <c r="IBZ4" s="5" t="s">
        <v>6</v>
      </c>
      <c r="ICA4" s="5" t="s">
        <v>6</v>
      </c>
      <c r="ICB4" s="5" t="s">
        <v>6</v>
      </c>
      <c r="ICC4" s="5" t="s">
        <v>6</v>
      </c>
      <c r="ICD4" s="5" t="s">
        <v>6</v>
      </c>
      <c r="ICE4" s="5" t="s">
        <v>6</v>
      </c>
      <c r="ICF4" s="5" t="s">
        <v>6</v>
      </c>
      <c r="ICG4" s="5" t="s">
        <v>6</v>
      </c>
      <c r="ICH4" s="5" t="s">
        <v>6</v>
      </c>
      <c r="ICI4" s="5" t="s">
        <v>6</v>
      </c>
      <c r="ICJ4" s="5" t="s">
        <v>6</v>
      </c>
      <c r="ICK4" s="5" t="s">
        <v>6</v>
      </c>
      <c r="ICL4" s="5" t="s">
        <v>6</v>
      </c>
      <c r="ICM4" s="5" t="s">
        <v>6</v>
      </c>
      <c r="ICN4" s="5" t="s">
        <v>6</v>
      </c>
      <c r="ICO4" s="5" t="s">
        <v>6</v>
      </c>
      <c r="ICP4" s="5" t="s">
        <v>6</v>
      </c>
      <c r="ICQ4" s="5" t="s">
        <v>6</v>
      </c>
      <c r="ICR4" s="5" t="s">
        <v>6</v>
      </c>
      <c r="ICS4" s="5" t="s">
        <v>6</v>
      </c>
      <c r="ICT4" s="5" t="s">
        <v>6</v>
      </c>
      <c r="ICU4" s="5" t="s">
        <v>6</v>
      </c>
      <c r="ICV4" s="5" t="s">
        <v>6</v>
      </c>
      <c r="ICW4" s="5" t="s">
        <v>6</v>
      </c>
      <c r="ICX4" s="5" t="s">
        <v>6</v>
      </c>
      <c r="ICY4" s="5" t="s">
        <v>6</v>
      </c>
      <c r="ICZ4" s="5" t="s">
        <v>6</v>
      </c>
      <c r="IDA4" s="5" t="s">
        <v>6</v>
      </c>
      <c r="IDB4" s="5" t="s">
        <v>6</v>
      </c>
      <c r="IDC4" s="5" t="s">
        <v>6</v>
      </c>
      <c r="IDD4" s="5" t="s">
        <v>6</v>
      </c>
      <c r="IDE4" s="5" t="s">
        <v>6</v>
      </c>
      <c r="IDF4" s="5" t="s">
        <v>6</v>
      </c>
      <c r="IDG4" s="5" t="s">
        <v>6</v>
      </c>
      <c r="IDH4" s="5" t="s">
        <v>6</v>
      </c>
      <c r="IDI4" s="5" t="s">
        <v>6</v>
      </c>
      <c r="IDJ4" s="5" t="s">
        <v>6</v>
      </c>
      <c r="IDK4" s="5" t="s">
        <v>6</v>
      </c>
      <c r="IDL4" s="5" t="s">
        <v>6</v>
      </c>
      <c r="IDM4" s="5" t="s">
        <v>6</v>
      </c>
      <c r="IDN4" s="5" t="s">
        <v>6</v>
      </c>
      <c r="IDO4" s="5" t="s">
        <v>6</v>
      </c>
      <c r="IDP4" s="5" t="s">
        <v>6</v>
      </c>
      <c r="IDQ4" s="5" t="s">
        <v>6</v>
      </c>
      <c r="IDR4" s="5" t="s">
        <v>6</v>
      </c>
      <c r="IDS4" s="5" t="s">
        <v>6</v>
      </c>
      <c r="IDT4" s="5" t="s">
        <v>6</v>
      </c>
      <c r="IDU4" s="5" t="s">
        <v>6</v>
      </c>
      <c r="IDV4" s="5" t="s">
        <v>6</v>
      </c>
      <c r="IDW4" s="5" t="s">
        <v>6</v>
      </c>
      <c r="IDX4" s="5" t="s">
        <v>6</v>
      </c>
      <c r="IDY4" s="5" t="s">
        <v>6</v>
      </c>
      <c r="IDZ4" s="5" t="s">
        <v>6</v>
      </c>
      <c r="IEA4" s="5" t="s">
        <v>6</v>
      </c>
      <c r="IEB4" s="5" t="s">
        <v>6</v>
      </c>
      <c r="IEC4" s="5" t="s">
        <v>6</v>
      </c>
      <c r="IED4" s="5" t="s">
        <v>6</v>
      </c>
      <c r="IEE4" s="5" t="s">
        <v>6</v>
      </c>
      <c r="IEF4" s="5" t="s">
        <v>6</v>
      </c>
      <c r="IEG4" s="5" t="s">
        <v>6</v>
      </c>
      <c r="IEH4" s="5" t="s">
        <v>6</v>
      </c>
      <c r="IEI4" s="5" t="s">
        <v>6</v>
      </c>
      <c r="IEJ4" s="5" t="s">
        <v>6</v>
      </c>
      <c r="IEK4" s="5" t="s">
        <v>6</v>
      </c>
      <c r="IEL4" s="5" t="s">
        <v>6</v>
      </c>
      <c r="IEM4" s="5" t="s">
        <v>6</v>
      </c>
      <c r="IEN4" s="5" t="s">
        <v>6</v>
      </c>
      <c r="IEO4" s="5" t="s">
        <v>6</v>
      </c>
      <c r="IEP4" s="5" t="s">
        <v>6</v>
      </c>
      <c r="IEQ4" s="5" t="s">
        <v>6</v>
      </c>
      <c r="IER4" s="5" t="s">
        <v>6</v>
      </c>
      <c r="IES4" s="5" t="s">
        <v>6</v>
      </c>
      <c r="IET4" s="5" t="s">
        <v>6</v>
      </c>
      <c r="IEU4" s="5" t="s">
        <v>6</v>
      </c>
      <c r="IEV4" s="5" t="s">
        <v>6</v>
      </c>
      <c r="IEW4" s="5" t="s">
        <v>6</v>
      </c>
      <c r="IEX4" s="5" t="s">
        <v>6</v>
      </c>
      <c r="IEY4" s="5" t="s">
        <v>6</v>
      </c>
      <c r="IEZ4" s="5" t="s">
        <v>6</v>
      </c>
      <c r="IFA4" s="5" t="s">
        <v>6</v>
      </c>
      <c r="IFB4" s="5" t="s">
        <v>6</v>
      </c>
      <c r="IFC4" s="5" t="s">
        <v>6</v>
      </c>
      <c r="IFD4" s="5" t="s">
        <v>6</v>
      </c>
      <c r="IFE4" s="5" t="s">
        <v>6</v>
      </c>
      <c r="IFF4" s="5" t="s">
        <v>6</v>
      </c>
      <c r="IFG4" s="5" t="s">
        <v>6</v>
      </c>
      <c r="IFH4" s="5" t="s">
        <v>6</v>
      </c>
      <c r="IFI4" s="5" t="s">
        <v>6</v>
      </c>
      <c r="IFJ4" s="5" t="s">
        <v>6</v>
      </c>
      <c r="IFK4" s="5" t="s">
        <v>6</v>
      </c>
      <c r="IFL4" s="5" t="s">
        <v>6</v>
      </c>
      <c r="IFM4" s="5" t="s">
        <v>6</v>
      </c>
      <c r="IFN4" s="5" t="s">
        <v>6</v>
      </c>
      <c r="IFO4" s="5" t="s">
        <v>6</v>
      </c>
      <c r="IFP4" s="5" t="s">
        <v>6</v>
      </c>
      <c r="IFQ4" s="5" t="s">
        <v>6</v>
      </c>
      <c r="IFR4" s="5" t="s">
        <v>6</v>
      </c>
      <c r="IFS4" s="5" t="s">
        <v>6</v>
      </c>
      <c r="IFT4" s="5" t="s">
        <v>6</v>
      </c>
      <c r="IFU4" s="5" t="s">
        <v>6</v>
      </c>
      <c r="IFV4" s="5" t="s">
        <v>6</v>
      </c>
      <c r="IFW4" s="5" t="s">
        <v>6</v>
      </c>
      <c r="IFX4" s="5" t="s">
        <v>6</v>
      </c>
      <c r="IFY4" s="5" t="s">
        <v>6</v>
      </c>
      <c r="IFZ4" s="5" t="s">
        <v>6</v>
      </c>
      <c r="IGA4" s="5" t="s">
        <v>6</v>
      </c>
      <c r="IGB4" s="5" t="s">
        <v>6</v>
      </c>
      <c r="IGC4" s="5" t="s">
        <v>6</v>
      </c>
      <c r="IGD4" s="5" t="s">
        <v>6</v>
      </c>
      <c r="IGE4" s="5" t="s">
        <v>6</v>
      </c>
      <c r="IGF4" s="5" t="s">
        <v>6</v>
      </c>
      <c r="IGG4" s="5" t="s">
        <v>6</v>
      </c>
      <c r="IGH4" s="5" t="s">
        <v>6</v>
      </c>
      <c r="IGI4" s="5" t="s">
        <v>6</v>
      </c>
      <c r="IGJ4" s="5" t="s">
        <v>6</v>
      </c>
      <c r="IGK4" s="5" t="s">
        <v>6</v>
      </c>
      <c r="IGL4" s="5" t="s">
        <v>6</v>
      </c>
      <c r="IGM4" s="5" t="s">
        <v>6</v>
      </c>
      <c r="IGN4" s="5" t="s">
        <v>6</v>
      </c>
      <c r="IGO4" s="5" t="s">
        <v>6</v>
      </c>
      <c r="IGP4" s="5" t="s">
        <v>6</v>
      </c>
      <c r="IGQ4" s="5" t="s">
        <v>6</v>
      </c>
      <c r="IGR4" s="5" t="s">
        <v>6</v>
      </c>
      <c r="IGS4" s="5" t="s">
        <v>6</v>
      </c>
      <c r="IGT4" s="5" t="s">
        <v>6</v>
      </c>
      <c r="IGU4" s="5" t="s">
        <v>6</v>
      </c>
      <c r="IGV4" s="5" t="s">
        <v>6</v>
      </c>
      <c r="IGW4" s="5" t="s">
        <v>6</v>
      </c>
      <c r="IGX4" s="5" t="s">
        <v>6</v>
      </c>
      <c r="IGY4" s="5" t="s">
        <v>6</v>
      </c>
      <c r="IGZ4" s="5" t="s">
        <v>6</v>
      </c>
      <c r="IHA4" s="5" t="s">
        <v>6</v>
      </c>
      <c r="IHB4" s="5" t="s">
        <v>6</v>
      </c>
      <c r="IHC4" s="5" t="s">
        <v>6</v>
      </c>
      <c r="IHD4" s="5" t="s">
        <v>6</v>
      </c>
      <c r="IHE4" s="5" t="s">
        <v>6</v>
      </c>
      <c r="IHF4" s="5" t="s">
        <v>6</v>
      </c>
      <c r="IHG4" s="5" t="s">
        <v>6</v>
      </c>
      <c r="IHH4" s="5" t="s">
        <v>6</v>
      </c>
      <c r="IHI4" s="5" t="s">
        <v>6</v>
      </c>
      <c r="IHJ4" s="5" t="s">
        <v>6</v>
      </c>
      <c r="IHK4" s="5" t="s">
        <v>6</v>
      </c>
      <c r="IHL4" s="5" t="s">
        <v>6</v>
      </c>
      <c r="IHM4" s="5" t="s">
        <v>6</v>
      </c>
      <c r="IHN4" s="5" t="s">
        <v>6</v>
      </c>
      <c r="IHO4" s="5" t="s">
        <v>6</v>
      </c>
      <c r="IHP4" s="5" t="s">
        <v>6</v>
      </c>
      <c r="IHQ4" s="5" t="s">
        <v>6</v>
      </c>
      <c r="IHR4" s="5" t="s">
        <v>6</v>
      </c>
      <c r="IHS4" s="5" t="s">
        <v>6</v>
      </c>
      <c r="IHT4" s="5" t="s">
        <v>6</v>
      </c>
      <c r="IHU4" s="5" t="s">
        <v>6</v>
      </c>
      <c r="IHV4" s="5" t="s">
        <v>6</v>
      </c>
      <c r="IHW4" s="5" t="s">
        <v>6</v>
      </c>
      <c r="IHX4" s="5" t="s">
        <v>6</v>
      </c>
      <c r="IHY4" s="5" t="s">
        <v>6</v>
      </c>
      <c r="IHZ4" s="5" t="s">
        <v>6</v>
      </c>
      <c r="IIA4" s="5" t="s">
        <v>6</v>
      </c>
      <c r="IIB4" s="5" t="s">
        <v>6</v>
      </c>
      <c r="IIC4" s="5" t="s">
        <v>6</v>
      </c>
      <c r="IID4" s="5" t="s">
        <v>6</v>
      </c>
      <c r="IIE4" s="5" t="s">
        <v>6</v>
      </c>
      <c r="IIF4" s="5" t="s">
        <v>6</v>
      </c>
      <c r="IIG4" s="5" t="s">
        <v>6</v>
      </c>
      <c r="IIH4" s="5" t="s">
        <v>6</v>
      </c>
      <c r="III4" s="5" t="s">
        <v>6</v>
      </c>
      <c r="IIJ4" s="5" t="s">
        <v>6</v>
      </c>
      <c r="IIK4" s="5" t="s">
        <v>6</v>
      </c>
      <c r="IIL4" s="5" t="s">
        <v>6</v>
      </c>
      <c r="IIM4" s="5" t="s">
        <v>6</v>
      </c>
      <c r="IIN4" s="5" t="s">
        <v>6</v>
      </c>
      <c r="IIO4" s="5" t="s">
        <v>6</v>
      </c>
      <c r="IIP4" s="5" t="s">
        <v>6</v>
      </c>
      <c r="IIQ4" s="5" t="s">
        <v>6</v>
      </c>
      <c r="IIR4" s="5" t="s">
        <v>6</v>
      </c>
      <c r="IIS4" s="5" t="s">
        <v>6</v>
      </c>
      <c r="IIT4" s="5" t="s">
        <v>6</v>
      </c>
      <c r="IIU4" s="5" t="s">
        <v>6</v>
      </c>
      <c r="IIV4" s="5" t="s">
        <v>6</v>
      </c>
      <c r="IIW4" s="5" t="s">
        <v>6</v>
      </c>
      <c r="IIX4" s="5" t="s">
        <v>6</v>
      </c>
      <c r="IIY4" s="5" t="s">
        <v>6</v>
      </c>
      <c r="IIZ4" s="5" t="s">
        <v>6</v>
      </c>
      <c r="IJA4" s="5" t="s">
        <v>6</v>
      </c>
      <c r="IJB4" s="5" t="s">
        <v>6</v>
      </c>
      <c r="IJC4" s="5" t="s">
        <v>6</v>
      </c>
      <c r="IJD4" s="5" t="s">
        <v>6</v>
      </c>
      <c r="IJE4" s="5" t="s">
        <v>6</v>
      </c>
      <c r="IJF4" s="5" t="s">
        <v>6</v>
      </c>
      <c r="IJG4" s="5" t="s">
        <v>6</v>
      </c>
      <c r="IJH4" s="5" t="s">
        <v>6</v>
      </c>
      <c r="IJI4" s="5" t="s">
        <v>6</v>
      </c>
      <c r="IJJ4" s="5" t="s">
        <v>6</v>
      </c>
      <c r="IJK4" s="5" t="s">
        <v>6</v>
      </c>
      <c r="IJL4" s="5" t="s">
        <v>6</v>
      </c>
      <c r="IJM4" s="5" t="s">
        <v>6</v>
      </c>
      <c r="IJN4" s="5" t="s">
        <v>6</v>
      </c>
      <c r="IJO4" s="5" t="s">
        <v>6</v>
      </c>
      <c r="IJP4" s="5" t="s">
        <v>6</v>
      </c>
      <c r="IJQ4" s="5" t="s">
        <v>6</v>
      </c>
      <c r="IJR4" s="5" t="s">
        <v>6</v>
      </c>
      <c r="IJS4" s="5" t="s">
        <v>6</v>
      </c>
      <c r="IJT4" s="5" t="s">
        <v>6</v>
      </c>
      <c r="IJU4" s="5" t="s">
        <v>6</v>
      </c>
      <c r="IJV4" s="5" t="s">
        <v>6</v>
      </c>
      <c r="IJW4" s="5" t="s">
        <v>6</v>
      </c>
      <c r="IJX4" s="5" t="s">
        <v>6</v>
      </c>
      <c r="IJY4" s="5" t="s">
        <v>6</v>
      </c>
      <c r="IJZ4" s="5" t="s">
        <v>6</v>
      </c>
      <c r="IKA4" s="5" t="s">
        <v>6</v>
      </c>
      <c r="IKB4" s="5" t="s">
        <v>6</v>
      </c>
      <c r="IKC4" s="5" t="s">
        <v>6</v>
      </c>
      <c r="IKD4" s="5" t="s">
        <v>6</v>
      </c>
      <c r="IKE4" s="5" t="s">
        <v>6</v>
      </c>
      <c r="IKF4" s="5" t="s">
        <v>6</v>
      </c>
      <c r="IKG4" s="5" t="s">
        <v>6</v>
      </c>
      <c r="IKH4" s="5" t="s">
        <v>6</v>
      </c>
      <c r="IKI4" s="5" t="s">
        <v>6</v>
      </c>
      <c r="IKJ4" s="5" t="s">
        <v>6</v>
      </c>
      <c r="IKK4" s="5" t="s">
        <v>6</v>
      </c>
      <c r="IKL4" s="5" t="s">
        <v>6</v>
      </c>
      <c r="IKM4" s="5" t="s">
        <v>6</v>
      </c>
      <c r="IKN4" s="5" t="s">
        <v>6</v>
      </c>
      <c r="IKO4" s="5" t="s">
        <v>6</v>
      </c>
      <c r="IKP4" s="5" t="s">
        <v>6</v>
      </c>
      <c r="IKQ4" s="5" t="s">
        <v>6</v>
      </c>
      <c r="IKR4" s="5" t="s">
        <v>6</v>
      </c>
      <c r="IKS4" s="5" t="s">
        <v>6</v>
      </c>
      <c r="IKT4" s="5" t="s">
        <v>6</v>
      </c>
      <c r="IKU4" s="5" t="s">
        <v>6</v>
      </c>
      <c r="IKV4" s="5" t="s">
        <v>6</v>
      </c>
      <c r="IKW4" s="5" t="s">
        <v>6</v>
      </c>
      <c r="IKX4" s="5" t="s">
        <v>6</v>
      </c>
      <c r="IKY4" s="5" t="s">
        <v>6</v>
      </c>
      <c r="IKZ4" s="5" t="s">
        <v>6</v>
      </c>
      <c r="ILA4" s="5" t="s">
        <v>6</v>
      </c>
      <c r="ILB4" s="5" t="s">
        <v>6</v>
      </c>
      <c r="ILC4" s="5" t="s">
        <v>6</v>
      </c>
      <c r="ILD4" s="5" t="s">
        <v>6</v>
      </c>
      <c r="ILE4" s="5" t="s">
        <v>6</v>
      </c>
      <c r="ILF4" s="5" t="s">
        <v>6</v>
      </c>
      <c r="ILG4" s="5" t="s">
        <v>6</v>
      </c>
      <c r="ILH4" s="5" t="s">
        <v>6</v>
      </c>
      <c r="ILI4" s="5" t="s">
        <v>6</v>
      </c>
      <c r="ILJ4" s="5" t="s">
        <v>6</v>
      </c>
      <c r="ILK4" s="5" t="s">
        <v>6</v>
      </c>
      <c r="ILL4" s="5" t="s">
        <v>6</v>
      </c>
      <c r="ILM4" s="5" t="s">
        <v>6</v>
      </c>
      <c r="ILN4" s="5" t="s">
        <v>6</v>
      </c>
      <c r="ILO4" s="5" t="s">
        <v>6</v>
      </c>
      <c r="ILP4" s="5" t="s">
        <v>6</v>
      </c>
      <c r="ILQ4" s="5" t="s">
        <v>6</v>
      </c>
      <c r="ILR4" s="5" t="s">
        <v>6</v>
      </c>
      <c r="ILS4" s="5" t="s">
        <v>6</v>
      </c>
      <c r="ILT4" s="5" t="s">
        <v>6</v>
      </c>
      <c r="ILU4" s="5" t="s">
        <v>6</v>
      </c>
      <c r="ILV4" s="5" t="s">
        <v>6</v>
      </c>
      <c r="ILW4" s="5" t="s">
        <v>6</v>
      </c>
      <c r="ILX4" s="5" t="s">
        <v>6</v>
      </c>
      <c r="ILY4" s="5" t="s">
        <v>6</v>
      </c>
      <c r="ILZ4" s="5" t="s">
        <v>6</v>
      </c>
      <c r="IMA4" s="5" t="s">
        <v>6</v>
      </c>
      <c r="IMB4" s="5" t="s">
        <v>6</v>
      </c>
      <c r="IMC4" s="5" t="s">
        <v>6</v>
      </c>
      <c r="IMD4" s="5" t="s">
        <v>6</v>
      </c>
      <c r="IME4" s="5" t="s">
        <v>6</v>
      </c>
      <c r="IMF4" s="5" t="s">
        <v>6</v>
      </c>
      <c r="IMG4" s="5" t="s">
        <v>6</v>
      </c>
      <c r="IMH4" s="5" t="s">
        <v>6</v>
      </c>
      <c r="IMI4" s="5" t="s">
        <v>6</v>
      </c>
      <c r="IMJ4" s="5" t="s">
        <v>6</v>
      </c>
      <c r="IMK4" s="5" t="s">
        <v>6</v>
      </c>
      <c r="IML4" s="5" t="s">
        <v>6</v>
      </c>
      <c r="IMM4" s="5" t="s">
        <v>6</v>
      </c>
      <c r="IMN4" s="5" t="s">
        <v>6</v>
      </c>
      <c r="IMO4" s="5" t="s">
        <v>6</v>
      </c>
      <c r="IMP4" s="5" t="s">
        <v>6</v>
      </c>
      <c r="IMQ4" s="5" t="s">
        <v>6</v>
      </c>
      <c r="IMR4" s="5" t="s">
        <v>6</v>
      </c>
      <c r="IMS4" s="5" t="s">
        <v>6</v>
      </c>
      <c r="IMT4" s="5" t="s">
        <v>6</v>
      </c>
      <c r="IMU4" s="5" t="s">
        <v>6</v>
      </c>
      <c r="IMV4" s="5" t="s">
        <v>6</v>
      </c>
      <c r="IMW4" s="5" t="s">
        <v>6</v>
      </c>
      <c r="IMX4" s="5" t="s">
        <v>6</v>
      </c>
      <c r="IMY4" s="5" t="s">
        <v>6</v>
      </c>
      <c r="IMZ4" s="5" t="s">
        <v>6</v>
      </c>
      <c r="INA4" s="5" t="s">
        <v>6</v>
      </c>
      <c r="INB4" s="5" t="s">
        <v>6</v>
      </c>
      <c r="INC4" s="5" t="s">
        <v>6</v>
      </c>
      <c r="IND4" s="5" t="s">
        <v>6</v>
      </c>
      <c r="INE4" s="5" t="s">
        <v>6</v>
      </c>
      <c r="INF4" s="5" t="s">
        <v>6</v>
      </c>
      <c r="ING4" s="5" t="s">
        <v>6</v>
      </c>
      <c r="INH4" s="5" t="s">
        <v>6</v>
      </c>
      <c r="INI4" s="5" t="s">
        <v>6</v>
      </c>
      <c r="INJ4" s="5" t="s">
        <v>6</v>
      </c>
      <c r="INK4" s="5" t="s">
        <v>6</v>
      </c>
      <c r="INL4" s="5" t="s">
        <v>6</v>
      </c>
      <c r="INM4" s="5" t="s">
        <v>6</v>
      </c>
      <c r="INN4" s="5" t="s">
        <v>6</v>
      </c>
      <c r="INO4" s="5" t="s">
        <v>6</v>
      </c>
      <c r="INP4" s="5" t="s">
        <v>6</v>
      </c>
      <c r="INQ4" s="5" t="s">
        <v>6</v>
      </c>
      <c r="INR4" s="5" t="s">
        <v>6</v>
      </c>
      <c r="INS4" s="5" t="s">
        <v>6</v>
      </c>
      <c r="INT4" s="5" t="s">
        <v>6</v>
      </c>
      <c r="INU4" s="5" t="s">
        <v>6</v>
      </c>
      <c r="INV4" s="5" t="s">
        <v>6</v>
      </c>
      <c r="INW4" s="5" t="s">
        <v>6</v>
      </c>
      <c r="INX4" s="5" t="s">
        <v>6</v>
      </c>
      <c r="INY4" s="5" t="s">
        <v>6</v>
      </c>
      <c r="INZ4" s="5" t="s">
        <v>6</v>
      </c>
      <c r="IOA4" s="5" t="s">
        <v>6</v>
      </c>
      <c r="IOB4" s="5" t="s">
        <v>6</v>
      </c>
      <c r="IOC4" s="5" t="s">
        <v>6</v>
      </c>
      <c r="IOD4" s="5" t="s">
        <v>6</v>
      </c>
      <c r="IOE4" s="5" t="s">
        <v>6</v>
      </c>
      <c r="IOF4" s="5" t="s">
        <v>6</v>
      </c>
      <c r="IOG4" s="5" t="s">
        <v>6</v>
      </c>
      <c r="IOH4" s="5" t="s">
        <v>6</v>
      </c>
      <c r="IOI4" s="5" t="s">
        <v>6</v>
      </c>
      <c r="IOJ4" s="5" t="s">
        <v>6</v>
      </c>
      <c r="IOK4" s="5" t="s">
        <v>6</v>
      </c>
      <c r="IOL4" s="5" t="s">
        <v>6</v>
      </c>
      <c r="IOM4" s="5" t="s">
        <v>6</v>
      </c>
      <c r="ION4" s="5" t="s">
        <v>6</v>
      </c>
      <c r="IOO4" s="5" t="s">
        <v>6</v>
      </c>
      <c r="IOP4" s="5" t="s">
        <v>6</v>
      </c>
      <c r="IOQ4" s="5" t="s">
        <v>6</v>
      </c>
      <c r="IOR4" s="5" t="s">
        <v>6</v>
      </c>
      <c r="IOS4" s="5" t="s">
        <v>6</v>
      </c>
      <c r="IOT4" s="5" t="s">
        <v>6</v>
      </c>
      <c r="IOU4" s="5" t="s">
        <v>6</v>
      </c>
      <c r="IOV4" s="5" t="s">
        <v>6</v>
      </c>
      <c r="IOW4" s="5" t="s">
        <v>6</v>
      </c>
      <c r="IOX4" s="5" t="s">
        <v>6</v>
      </c>
      <c r="IOY4" s="5" t="s">
        <v>6</v>
      </c>
      <c r="IOZ4" s="5" t="s">
        <v>6</v>
      </c>
      <c r="IPA4" s="5" t="s">
        <v>6</v>
      </c>
      <c r="IPB4" s="5" t="s">
        <v>6</v>
      </c>
      <c r="IPC4" s="5" t="s">
        <v>6</v>
      </c>
      <c r="IPD4" s="5" t="s">
        <v>6</v>
      </c>
      <c r="IPE4" s="5" t="s">
        <v>6</v>
      </c>
      <c r="IPF4" s="5" t="s">
        <v>6</v>
      </c>
      <c r="IPG4" s="5" t="s">
        <v>6</v>
      </c>
      <c r="IPH4" s="5" t="s">
        <v>6</v>
      </c>
      <c r="IPI4" s="5" t="s">
        <v>6</v>
      </c>
      <c r="IPJ4" s="5" t="s">
        <v>6</v>
      </c>
      <c r="IPK4" s="5" t="s">
        <v>6</v>
      </c>
      <c r="IPL4" s="5" t="s">
        <v>6</v>
      </c>
      <c r="IPM4" s="5" t="s">
        <v>6</v>
      </c>
      <c r="IPN4" s="5" t="s">
        <v>6</v>
      </c>
      <c r="IPO4" s="5" t="s">
        <v>6</v>
      </c>
      <c r="IPP4" s="5" t="s">
        <v>6</v>
      </c>
      <c r="IPQ4" s="5" t="s">
        <v>6</v>
      </c>
      <c r="IPR4" s="5" t="s">
        <v>6</v>
      </c>
      <c r="IPS4" s="5" t="s">
        <v>6</v>
      </c>
      <c r="IPT4" s="5" t="s">
        <v>6</v>
      </c>
      <c r="IPU4" s="5" t="s">
        <v>6</v>
      </c>
      <c r="IPV4" s="5" t="s">
        <v>6</v>
      </c>
      <c r="IPW4" s="5" t="s">
        <v>6</v>
      </c>
      <c r="IPX4" s="5" t="s">
        <v>6</v>
      </c>
      <c r="IPY4" s="5" t="s">
        <v>6</v>
      </c>
      <c r="IPZ4" s="5" t="s">
        <v>6</v>
      </c>
      <c r="IQA4" s="5" t="s">
        <v>6</v>
      </c>
      <c r="IQB4" s="5" t="s">
        <v>6</v>
      </c>
      <c r="IQC4" s="5" t="s">
        <v>6</v>
      </c>
      <c r="IQD4" s="5" t="s">
        <v>6</v>
      </c>
      <c r="IQE4" s="5" t="s">
        <v>6</v>
      </c>
      <c r="IQF4" s="5" t="s">
        <v>6</v>
      </c>
      <c r="IQG4" s="5" t="s">
        <v>6</v>
      </c>
      <c r="IQH4" s="5" t="s">
        <v>6</v>
      </c>
      <c r="IQI4" s="5" t="s">
        <v>6</v>
      </c>
      <c r="IQJ4" s="5" t="s">
        <v>6</v>
      </c>
      <c r="IQK4" s="5" t="s">
        <v>6</v>
      </c>
      <c r="IQL4" s="5" t="s">
        <v>6</v>
      </c>
      <c r="IQM4" s="5" t="s">
        <v>6</v>
      </c>
      <c r="IQN4" s="5" t="s">
        <v>6</v>
      </c>
      <c r="IQO4" s="5" t="s">
        <v>6</v>
      </c>
      <c r="IQP4" s="5" t="s">
        <v>6</v>
      </c>
      <c r="IQQ4" s="5" t="s">
        <v>6</v>
      </c>
      <c r="IQR4" s="5" t="s">
        <v>6</v>
      </c>
      <c r="IQS4" s="5" t="s">
        <v>6</v>
      </c>
      <c r="IQT4" s="5" t="s">
        <v>6</v>
      </c>
      <c r="IQU4" s="5" t="s">
        <v>6</v>
      </c>
      <c r="IQV4" s="5" t="s">
        <v>6</v>
      </c>
      <c r="IQW4" s="5" t="s">
        <v>6</v>
      </c>
      <c r="IQX4" s="5" t="s">
        <v>6</v>
      </c>
      <c r="IQY4" s="5" t="s">
        <v>6</v>
      </c>
      <c r="IQZ4" s="5" t="s">
        <v>6</v>
      </c>
      <c r="IRA4" s="5" t="s">
        <v>6</v>
      </c>
      <c r="IRB4" s="5" t="s">
        <v>6</v>
      </c>
      <c r="IRC4" s="5" t="s">
        <v>6</v>
      </c>
      <c r="IRD4" s="5" t="s">
        <v>6</v>
      </c>
      <c r="IRE4" s="5" t="s">
        <v>6</v>
      </c>
      <c r="IRF4" s="5" t="s">
        <v>6</v>
      </c>
      <c r="IRG4" s="5" t="s">
        <v>6</v>
      </c>
      <c r="IRH4" s="5" t="s">
        <v>6</v>
      </c>
      <c r="IRI4" s="5" t="s">
        <v>6</v>
      </c>
      <c r="IRJ4" s="5" t="s">
        <v>6</v>
      </c>
      <c r="IRK4" s="5" t="s">
        <v>6</v>
      </c>
      <c r="IRL4" s="5" t="s">
        <v>6</v>
      </c>
      <c r="IRM4" s="5" t="s">
        <v>6</v>
      </c>
      <c r="IRN4" s="5" t="s">
        <v>6</v>
      </c>
      <c r="IRO4" s="5" t="s">
        <v>6</v>
      </c>
      <c r="IRP4" s="5" t="s">
        <v>6</v>
      </c>
      <c r="IRQ4" s="5" t="s">
        <v>6</v>
      </c>
      <c r="IRR4" s="5" t="s">
        <v>6</v>
      </c>
      <c r="IRS4" s="5" t="s">
        <v>6</v>
      </c>
      <c r="IRT4" s="5" t="s">
        <v>6</v>
      </c>
      <c r="IRU4" s="5" t="s">
        <v>6</v>
      </c>
      <c r="IRV4" s="5" t="s">
        <v>6</v>
      </c>
      <c r="IRW4" s="5" t="s">
        <v>6</v>
      </c>
      <c r="IRX4" s="5" t="s">
        <v>6</v>
      </c>
      <c r="IRY4" s="5" t="s">
        <v>6</v>
      </c>
      <c r="IRZ4" s="5" t="s">
        <v>6</v>
      </c>
      <c r="ISA4" s="5" t="s">
        <v>6</v>
      </c>
      <c r="ISB4" s="5" t="s">
        <v>6</v>
      </c>
      <c r="ISC4" s="5" t="s">
        <v>6</v>
      </c>
      <c r="ISD4" s="5" t="s">
        <v>6</v>
      </c>
      <c r="ISE4" s="5" t="s">
        <v>6</v>
      </c>
      <c r="ISF4" s="5" t="s">
        <v>6</v>
      </c>
      <c r="ISG4" s="5" t="s">
        <v>6</v>
      </c>
      <c r="ISH4" s="5" t="s">
        <v>6</v>
      </c>
      <c r="ISI4" s="5" t="s">
        <v>6</v>
      </c>
      <c r="ISJ4" s="5" t="s">
        <v>6</v>
      </c>
      <c r="ISK4" s="5" t="s">
        <v>6</v>
      </c>
      <c r="ISL4" s="5" t="s">
        <v>6</v>
      </c>
      <c r="ISM4" s="5" t="s">
        <v>6</v>
      </c>
      <c r="ISN4" s="5" t="s">
        <v>6</v>
      </c>
      <c r="ISO4" s="5" t="s">
        <v>6</v>
      </c>
      <c r="ISP4" s="5" t="s">
        <v>6</v>
      </c>
      <c r="ISQ4" s="5" t="s">
        <v>6</v>
      </c>
      <c r="ISR4" s="5" t="s">
        <v>6</v>
      </c>
      <c r="ISS4" s="5" t="s">
        <v>6</v>
      </c>
      <c r="IST4" s="5" t="s">
        <v>6</v>
      </c>
      <c r="ISU4" s="5" t="s">
        <v>6</v>
      </c>
      <c r="ISV4" s="5" t="s">
        <v>6</v>
      </c>
      <c r="ISW4" s="5" t="s">
        <v>6</v>
      </c>
      <c r="ISX4" s="5" t="s">
        <v>6</v>
      </c>
      <c r="ISY4" s="5" t="s">
        <v>6</v>
      </c>
      <c r="ISZ4" s="5" t="s">
        <v>6</v>
      </c>
      <c r="ITA4" s="5" t="s">
        <v>6</v>
      </c>
      <c r="ITB4" s="5" t="s">
        <v>6</v>
      </c>
      <c r="ITC4" s="5" t="s">
        <v>6</v>
      </c>
      <c r="ITD4" s="5" t="s">
        <v>6</v>
      </c>
      <c r="ITE4" s="5" t="s">
        <v>6</v>
      </c>
      <c r="ITF4" s="5" t="s">
        <v>6</v>
      </c>
      <c r="ITG4" s="5" t="s">
        <v>6</v>
      </c>
      <c r="ITH4" s="5" t="s">
        <v>6</v>
      </c>
      <c r="ITI4" s="5" t="s">
        <v>6</v>
      </c>
      <c r="ITJ4" s="5" t="s">
        <v>6</v>
      </c>
      <c r="ITK4" s="5" t="s">
        <v>6</v>
      </c>
      <c r="ITL4" s="5" t="s">
        <v>6</v>
      </c>
      <c r="ITM4" s="5" t="s">
        <v>6</v>
      </c>
      <c r="ITN4" s="5" t="s">
        <v>6</v>
      </c>
      <c r="ITO4" s="5" t="s">
        <v>6</v>
      </c>
      <c r="ITP4" s="5" t="s">
        <v>6</v>
      </c>
      <c r="ITQ4" s="5" t="s">
        <v>6</v>
      </c>
      <c r="ITR4" s="5" t="s">
        <v>6</v>
      </c>
      <c r="ITS4" s="5" t="s">
        <v>6</v>
      </c>
      <c r="ITT4" s="5" t="s">
        <v>6</v>
      </c>
      <c r="ITU4" s="5" t="s">
        <v>6</v>
      </c>
      <c r="ITV4" s="5" t="s">
        <v>6</v>
      </c>
      <c r="ITW4" s="5" t="s">
        <v>6</v>
      </c>
      <c r="ITX4" s="5" t="s">
        <v>6</v>
      </c>
      <c r="ITY4" s="5" t="s">
        <v>6</v>
      </c>
      <c r="ITZ4" s="5" t="s">
        <v>6</v>
      </c>
      <c r="IUA4" s="5" t="s">
        <v>6</v>
      </c>
      <c r="IUB4" s="5" t="s">
        <v>6</v>
      </c>
      <c r="IUC4" s="5" t="s">
        <v>6</v>
      </c>
      <c r="IUD4" s="5" t="s">
        <v>6</v>
      </c>
      <c r="IUE4" s="5" t="s">
        <v>6</v>
      </c>
      <c r="IUF4" s="5" t="s">
        <v>6</v>
      </c>
      <c r="IUG4" s="5" t="s">
        <v>6</v>
      </c>
      <c r="IUH4" s="5" t="s">
        <v>6</v>
      </c>
      <c r="IUI4" s="5" t="s">
        <v>6</v>
      </c>
      <c r="IUJ4" s="5" t="s">
        <v>6</v>
      </c>
      <c r="IUK4" s="5" t="s">
        <v>6</v>
      </c>
      <c r="IUL4" s="5" t="s">
        <v>6</v>
      </c>
      <c r="IUM4" s="5" t="s">
        <v>6</v>
      </c>
      <c r="IUN4" s="5" t="s">
        <v>6</v>
      </c>
      <c r="IUO4" s="5" t="s">
        <v>6</v>
      </c>
      <c r="IUP4" s="5" t="s">
        <v>6</v>
      </c>
      <c r="IUQ4" s="5" t="s">
        <v>6</v>
      </c>
      <c r="IUR4" s="5" t="s">
        <v>6</v>
      </c>
      <c r="IUS4" s="5" t="s">
        <v>6</v>
      </c>
      <c r="IUT4" s="5" t="s">
        <v>6</v>
      </c>
      <c r="IUU4" s="5" t="s">
        <v>6</v>
      </c>
      <c r="IUV4" s="5" t="s">
        <v>6</v>
      </c>
      <c r="IUW4" s="5" t="s">
        <v>6</v>
      </c>
      <c r="IUX4" s="5" t="s">
        <v>6</v>
      </c>
      <c r="IUY4" s="5" t="s">
        <v>6</v>
      </c>
      <c r="IUZ4" s="5" t="s">
        <v>6</v>
      </c>
      <c r="IVA4" s="5" t="s">
        <v>6</v>
      </c>
      <c r="IVB4" s="5" t="s">
        <v>6</v>
      </c>
      <c r="IVC4" s="5" t="s">
        <v>6</v>
      </c>
      <c r="IVD4" s="5" t="s">
        <v>6</v>
      </c>
      <c r="IVE4" s="5" t="s">
        <v>6</v>
      </c>
      <c r="IVF4" s="5" t="s">
        <v>6</v>
      </c>
      <c r="IVG4" s="5" t="s">
        <v>6</v>
      </c>
      <c r="IVH4" s="5" t="s">
        <v>6</v>
      </c>
      <c r="IVI4" s="5" t="s">
        <v>6</v>
      </c>
      <c r="IVJ4" s="5" t="s">
        <v>6</v>
      </c>
      <c r="IVK4" s="5" t="s">
        <v>6</v>
      </c>
      <c r="IVL4" s="5" t="s">
        <v>6</v>
      </c>
      <c r="IVM4" s="5" t="s">
        <v>6</v>
      </c>
      <c r="IVN4" s="5" t="s">
        <v>6</v>
      </c>
      <c r="IVO4" s="5" t="s">
        <v>6</v>
      </c>
      <c r="IVP4" s="5" t="s">
        <v>6</v>
      </c>
      <c r="IVQ4" s="5" t="s">
        <v>6</v>
      </c>
      <c r="IVR4" s="5" t="s">
        <v>6</v>
      </c>
      <c r="IVS4" s="5" t="s">
        <v>6</v>
      </c>
      <c r="IVT4" s="5" t="s">
        <v>6</v>
      </c>
      <c r="IVU4" s="5" t="s">
        <v>6</v>
      </c>
      <c r="IVV4" s="5" t="s">
        <v>6</v>
      </c>
      <c r="IVW4" s="5" t="s">
        <v>6</v>
      </c>
      <c r="IVX4" s="5" t="s">
        <v>6</v>
      </c>
      <c r="IVY4" s="5" t="s">
        <v>6</v>
      </c>
      <c r="IVZ4" s="5" t="s">
        <v>6</v>
      </c>
      <c r="IWA4" s="5" t="s">
        <v>6</v>
      </c>
      <c r="IWB4" s="5" t="s">
        <v>6</v>
      </c>
      <c r="IWC4" s="5" t="s">
        <v>6</v>
      </c>
      <c r="IWD4" s="5" t="s">
        <v>6</v>
      </c>
      <c r="IWE4" s="5" t="s">
        <v>6</v>
      </c>
      <c r="IWF4" s="5" t="s">
        <v>6</v>
      </c>
      <c r="IWG4" s="5" t="s">
        <v>6</v>
      </c>
      <c r="IWH4" s="5" t="s">
        <v>6</v>
      </c>
      <c r="IWI4" s="5" t="s">
        <v>6</v>
      </c>
      <c r="IWJ4" s="5" t="s">
        <v>6</v>
      </c>
      <c r="IWK4" s="5" t="s">
        <v>6</v>
      </c>
      <c r="IWL4" s="5" t="s">
        <v>6</v>
      </c>
      <c r="IWM4" s="5" t="s">
        <v>6</v>
      </c>
      <c r="IWN4" s="5" t="s">
        <v>6</v>
      </c>
      <c r="IWO4" s="5" t="s">
        <v>6</v>
      </c>
      <c r="IWP4" s="5" t="s">
        <v>6</v>
      </c>
      <c r="IWQ4" s="5" t="s">
        <v>6</v>
      </c>
      <c r="IWR4" s="5" t="s">
        <v>6</v>
      </c>
      <c r="IWS4" s="5" t="s">
        <v>6</v>
      </c>
      <c r="IWT4" s="5" t="s">
        <v>6</v>
      </c>
      <c r="IWU4" s="5" t="s">
        <v>6</v>
      </c>
      <c r="IWV4" s="5" t="s">
        <v>6</v>
      </c>
      <c r="IWW4" s="5" t="s">
        <v>6</v>
      </c>
      <c r="IWX4" s="5" t="s">
        <v>6</v>
      </c>
      <c r="IWY4" s="5" t="s">
        <v>6</v>
      </c>
      <c r="IWZ4" s="5" t="s">
        <v>6</v>
      </c>
      <c r="IXA4" s="5" t="s">
        <v>6</v>
      </c>
      <c r="IXB4" s="5" t="s">
        <v>6</v>
      </c>
      <c r="IXC4" s="5" t="s">
        <v>6</v>
      </c>
      <c r="IXD4" s="5" t="s">
        <v>6</v>
      </c>
      <c r="IXE4" s="5" t="s">
        <v>6</v>
      </c>
      <c r="IXF4" s="5" t="s">
        <v>6</v>
      </c>
      <c r="IXG4" s="5" t="s">
        <v>6</v>
      </c>
      <c r="IXH4" s="5" t="s">
        <v>6</v>
      </c>
      <c r="IXI4" s="5" t="s">
        <v>6</v>
      </c>
      <c r="IXJ4" s="5" t="s">
        <v>6</v>
      </c>
      <c r="IXK4" s="5" t="s">
        <v>6</v>
      </c>
      <c r="IXL4" s="5" t="s">
        <v>6</v>
      </c>
      <c r="IXM4" s="5" t="s">
        <v>6</v>
      </c>
      <c r="IXN4" s="5" t="s">
        <v>6</v>
      </c>
      <c r="IXO4" s="5" t="s">
        <v>6</v>
      </c>
      <c r="IXP4" s="5" t="s">
        <v>6</v>
      </c>
      <c r="IXQ4" s="5" t="s">
        <v>6</v>
      </c>
      <c r="IXR4" s="5" t="s">
        <v>6</v>
      </c>
      <c r="IXS4" s="5" t="s">
        <v>6</v>
      </c>
      <c r="IXT4" s="5" t="s">
        <v>6</v>
      </c>
      <c r="IXU4" s="5" t="s">
        <v>6</v>
      </c>
      <c r="IXV4" s="5" t="s">
        <v>6</v>
      </c>
      <c r="IXW4" s="5" t="s">
        <v>6</v>
      </c>
      <c r="IXX4" s="5" t="s">
        <v>6</v>
      </c>
      <c r="IXY4" s="5" t="s">
        <v>6</v>
      </c>
      <c r="IXZ4" s="5" t="s">
        <v>6</v>
      </c>
      <c r="IYA4" s="5" t="s">
        <v>6</v>
      </c>
      <c r="IYB4" s="5" t="s">
        <v>6</v>
      </c>
      <c r="IYC4" s="5" t="s">
        <v>6</v>
      </c>
      <c r="IYD4" s="5" t="s">
        <v>6</v>
      </c>
      <c r="IYE4" s="5" t="s">
        <v>6</v>
      </c>
      <c r="IYF4" s="5" t="s">
        <v>6</v>
      </c>
      <c r="IYG4" s="5" t="s">
        <v>6</v>
      </c>
      <c r="IYH4" s="5" t="s">
        <v>6</v>
      </c>
      <c r="IYI4" s="5" t="s">
        <v>6</v>
      </c>
      <c r="IYJ4" s="5" t="s">
        <v>6</v>
      </c>
      <c r="IYK4" s="5" t="s">
        <v>6</v>
      </c>
      <c r="IYL4" s="5" t="s">
        <v>6</v>
      </c>
      <c r="IYM4" s="5" t="s">
        <v>6</v>
      </c>
      <c r="IYN4" s="5" t="s">
        <v>6</v>
      </c>
      <c r="IYO4" s="5" t="s">
        <v>6</v>
      </c>
      <c r="IYP4" s="5" t="s">
        <v>6</v>
      </c>
      <c r="IYQ4" s="5" t="s">
        <v>6</v>
      </c>
      <c r="IYR4" s="5" t="s">
        <v>6</v>
      </c>
      <c r="IYS4" s="5" t="s">
        <v>6</v>
      </c>
      <c r="IYT4" s="5" t="s">
        <v>6</v>
      </c>
      <c r="IYU4" s="5" t="s">
        <v>6</v>
      </c>
      <c r="IYV4" s="5" t="s">
        <v>6</v>
      </c>
      <c r="IYW4" s="5" t="s">
        <v>6</v>
      </c>
      <c r="IYX4" s="5" t="s">
        <v>6</v>
      </c>
      <c r="IYY4" s="5" t="s">
        <v>6</v>
      </c>
      <c r="IYZ4" s="5" t="s">
        <v>6</v>
      </c>
      <c r="IZA4" s="5" t="s">
        <v>6</v>
      </c>
      <c r="IZB4" s="5" t="s">
        <v>6</v>
      </c>
      <c r="IZC4" s="5" t="s">
        <v>6</v>
      </c>
      <c r="IZD4" s="5" t="s">
        <v>6</v>
      </c>
      <c r="IZE4" s="5" t="s">
        <v>6</v>
      </c>
      <c r="IZF4" s="5" t="s">
        <v>6</v>
      </c>
      <c r="IZG4" s="5" t="s">
        <v>6</v>
      </c>
      <c r="IZH4" s="5" t="s">
        <v>6</v>
      </c>
      <c r="IZI4" s="5" t="s">
        <v>6</v>
      </c>
      <c r="IZJ4" s="5" t="s">
        <v>6</v>
      </c>
      <c r="IZK4" s="5" t="s">
        <v>6</v>
      </c>
      <c r="IZL4" s="5" t="s">
        <v>6</v>
      </c>
      <c r="IZM4" s="5" t="s">
        <v>6</v>
      </c>
      <c r="IZN4" s="5" t="s">
        <v>6</v>
      </c>
      <c r="IZO4" s="5" t="s">
        <v>6</v>
      </c>
      <c r="IZP4" s="5" t="s">
        <v>6</v>
      </c>
      <c r="IZQ4" s="5" t="s">
        <v>6</v>
      </c>
      <c r="IZR4" s="5" t="s">
        <v>6</v>
      </c>
      <c r="IZS4" s="5" t="s">
        <v>6</v>
      </c>
      <c r="IZT4" s="5" t="s">
        <v>6</v>
      </c>
      <c r="IZU4" s="5" t="s">
        <v>6</v>
      </c>
      <c r="IZV4" s="5" t="s">
        <v>6</v>
      </c>
      <c r="IZW4" s="5" t="s">
        <v>6</v>
      </c>
      <c r="IZX4" s="5" t="s">
        <v>6</v>
      </c>
      <c r="IZY4" s="5" t="s">
        <v>6</v>
      </c>
      <c r="IZZ4" s="5" t="s">
        <v>6</v>
      </c>
      <c r="JAA4" s="5" t="s">
        <v>6</v>
      </c>
      <c r="JAB4" s="5" t="s">
        <v>6</v>
      </c>
      <c r="JAC4" s="5" t="s">
        <v>6</v>
      </c>
      <c r="JAD4" s="5" t="s">
        <v>6</v>
      </c>
      <c r="JAE4" s="5" t="s">
        <v>6</v>
      </c>
      <c r="JAF4" s="5" t="s">
        <v>6</v>
      </c>
      <c r="JAG4" s="5" t="s">
        <v>6</v>
      </c>
      <c r="JAH4" s="5" t="s">
        <v>6</v>
      </c>
      <c r="JAI4" s="5" t="s">
        <v>6</v>
      </c>
      <c r="JAJ4" s="5" t="s">
        <v>6</v>
      </c>
      <c r="JAK4" s="5" t="s">
        <v>6</v>
      </c>
      <c r="JAL4" s="5" t="s">
        <v>6</v>
      </c>
      <c r="JAM4" s="5" t="s">
        <v>6</v>
      </c>
      <c r="JAN4" s="5" t="s">
        <v>6</v>
      </c>
      <c r="JAO4" s="5" t="s">
        <v>6</v>
      </c>
      <c r="JAP4" s="5" t="s">
        <v>6</v>
      </c>
      <c r="JAQ4" s="5" t="s">
        <v>6</v>
      </c>
      <c r="JAR4" s="5" t="s">
        <v>6</v>
      </c>
      <c r="JAS4" s="5" t="s">
        <v>6</v>
      </c>
      <c r="JAT4" s="5" t="s">
        <v>6</v>
      </c>
      <c r="JAU4" s="5" t="s">
        <v>6</v>
      </c>
      <c r="JAV4" s="5" t="s">
        <v>6</v>
      </c>
      <c r="JAW4" s="5" t="s">
        <v>6</v>
      </c>
      <c r="JAX4" s="5" t="s">
        <v>6</v>
      </c>
      <c r="JAY4" s="5" t="s">
        <v>6</v>
      </c>
      <c r="JAZ4" s="5" t="s">
        <v>6</v>
      </c>
      <c r="JBA4" s="5" t="s">
        <v>6</v>
      </c>
      <c r="JBB4" s="5" t="s">
        <v>6</v>
      </c>
      <c r="JBC4" s="5" t="s">
        <v>6</v>
      </c>
      <c r="JBD4" s="5" t="s">
        <v>6</v>
      </c>
      <c r="JBE4" s="5" t="s">
        <v>6</v>
      </c>
      <c r="JBF4" s="5" t="s">
        <v>6</v>
      </c>
      <c r="JBG4" s="5" t="s">
        <v>6</v>
      </c>
      <c r="JBH4" s="5" t="s">
        <v>6</v>
      </c>
      <c r="JBI4" s="5" t="s">
        <v>6</v>
      </c>
      <c r="JBJ4" s="5" t="s">
        <v>6</v>
      </c>
      <c r="JBK4" s="5" t="s">
        <v>6</v>
      </c>
      <c r="JBL4" s="5" t="s">
        <v>6</v>
      </c>
      <c r="JBM4" s="5" t="s">
        <v>6</v>
      </c>
      <c r="JBN4" s="5" t="s">
        <v>6</v>
      </c>
      <c r="JBO4" s="5" t="s">
        <v>6</v>
      </c>
      <c r="JBP4" s="5" t="s">
        <v>6</v>
      </c>
      <c r="JBQ4" s="5" t="s">
        <v>6</v>
      </c>
      <c r="JBR4" s="5" t="s">
        <v>6</v>
      </c>
      <c r="JBS4" s="5" t="s">
        <v>6</v>
      </c>
      <c r="JBT4" s="5" t="s">
        <v>6</v>
      </c>
      <c r="JBU4" s="5" t="s">
        <v>6</v>
      </c>
      <c r="JBV4" s="5" t="s">
        <v>6</v>
      </c>
      <c r="JBW4" s="5" t="s">
        <v>6</v>
      </c>
      <c r="JBX4" s="5" t="s">
        <v>6</v>
      </c>
      <c r="JBY4" s="5" t="s">
        <v>6</v>
      </c>
      <c r="JBZ4" s="5" t="s">
        <v>6</v>
      </c>
      <c r="JCA4" s="5" t="s">
        <v>6</v>
      </c>
      <c r="JCB4" s="5" t="s">
        <v>6</v>
      </c>
      <c r="JCC4" s="5" t="s">
        <v>6</v>
      </c>
      <c r="JCD4" s="5" t="s">
        <v>6</v>
      </c>
      <c r="JCE4" s="5" t="s">
        <v>6</v>
      </c>
      <c r="JCF4" s="5" t="s">
        <v>6</v>
      </c>
      <c r="JCG4" s="5" t="s">
        <v>6</v>
      </c>
      <c r="JCH4" s="5" t="s">
        <v>6</v>
      </c>
      <c r="JCI4" s="5" t="s">
        <v>6</v>
      </c>
      <c r="JCJ4" s="5" t="s">
        <v>6</v>
      </c>
      <c r="JCK4" s="5" t="s">
        <v>6</v>
      </c>
      <c r="JCL4" s="5" t="s">
        <v>6</v>
      </c>
      <c r="JCM4" s="5" t="s">
        <v>6</v>
      </c>
      <c r="JCN4" s="5" t="s">
        <v>6</v>
      </c>
      <c r="JCO4" s="5" t="s">
        <v>6</v>
      </c>
      <c r="JCP4" s="5" t="s">
        <v>6</v>
      </c>
      <c r="JCQ4" s="5" t="s">
        <v>6</v>
      </c>
      <c r="JCR4" s="5" t="s">
        <v>6</v>
      </c>
      <c r="JCS4" s="5" t="s">
        <v>6</v>
      </c>
      <c r="JCT4" s="5" t="s">
        <v>6</v>
      </c>
      <c r="JCU4" s="5" t="s">
        <v>6</v>
      </c>
      <c r="JCV4" s="5" t="s">
        <v>6</v>
      </c>
      <c r="JCW4" s="5" t="s">
        <v>6</v>
      </c>
      <c r="JCX4" s="5" t="s">
        <v>6</v>
      </c>
      <c r="JCY4" s="5" t="s">
        <v>6</v>
      </c>
      <c r="JCZ4" s="5" t="s">
        <v>6</v>
      </c>
      <c r="JDA4" s="5" t="s">
        <v>6</v>
      </c>
      <c r="JDB4" s="5" t="s">
        <v>6</v>
      </c>
      <c r="JDC4" s="5" t="s">
        <v>6</v>
      </c>
      <c r="JDD4" s="5" t="s">
        <v>6</v>
      </c>
      <c r="JDE4" s="5" t="s">
        <v>6</v>
      </c>
      <c r="JDF4" s="5" t="s">
        <v>6</v>
      </c>
      <c r="JDG4" s="5" t="s">
        <v>6</v>
      </c>
      <c r="JDH4" s="5" t="s">
        <v>6</v>
      </c>
      <c r="JDI4" s="5" t="s">
        <v>6</v>
      </c>
      <c r="JDJ4" s="5" t="s">
        <v>6</v>
      </c>
      <c r="JDK4" s="5" t="s">
        <v>6</v>
      </c>
      <c r="JDL4" s="5" t="s">
        <v>6</v>
      </c>
      <c r="JDM4" s="5" t="s">
        <v>6</v>
      </c>
      <c r="JDN4" s="5" t="s">
        <v>6</v>
      </c>
      <c r="JDO4" s="5" t="s">
        <v>6</v>
      </c>
      <c r="JDP4" s="5" t="s">
        <v>6</v>
      </c>
      <c r="JDQ4" s="5" t="s">
        <v>6</v>
      </c>
      <c r="JDR4" s="5" t="s">
        <v>6</v>
      </c>
      <c r="JDS4" s="5" t="s">
        <v>6</v>
      </c>
      <c r="JDT4" s="5" t="s">
        <v>6</v>
      </c>
      <c r="JDU4" s="5" t="s">
        <v>6</v>
      </c>
      <c r="JDV4" s="5" t="s">
        <v>6</v>
      </c>
      <c r="JDW4" s="5" t="s">
        <v>6</v>
      </c>
      <c r="JDX4" s="5" t="s">
        <v>6</v>
      </c>
      <c r="JDY4" s="5" t="s">
        <v>6</v>
      </c>
      <c r="JDZ4" s="5" t="s">
        <v>6</v>
      </c>
      <c r="JEA4" s="5" t="s">
        <v>6</v>
      </c>
      <c r="JEB4" s="5" t="s">
        <v>6</v>
      </c>
      <c r="JEC4" s="5" t="s">
        <v>6</v>
      </c>
      <c r="JED4" s="5" t="s">
        <v>6</v>
      </c>
      <c r="JEE4" s="5" t="s">
        <v>6</v>
      </c>
      <c r="JEF4" s="5" t="s">
        <v>6</v>
      </c>
      <c r="JEG4" s="5" t="s">
        <v>6</v>
      </c>
      <c r="JEH4" s="5" t="s">
        <v>6</v>
      </c>
      <c r="JEI4" s="5" t="s">
        <v>6</v>
      </c>
      <c r="JEJ4" s="5" t="s">
        <v>6</v>
      </c>
      <c r="JEK4" s="5" t="s">
        <v>6</v>
      </c>
      <c r="JEL4" s="5" t="s">
        <v>6</v>
      </c>
      <c r="JEM4" s="5" t="s">
        <v>6</v>
      </c>
      <c r="JEN4" s="5" t="s">
        <v>6</v>
      </c>
      <c r="JEO4" s="5" t="s">
        <v>6</v>
      </c>
      <c r="JEP4" s="5" t="s">
        <v>6</v>
      </c>
      <c r="JEQ4" s="5" t="s">
        <v>6</v>
      </c>
      <c r="JER4" s="5" t="s">
        <v>6</v>
      </c>
      <c r="JES4" s="5" t="s">
        <v>6</v>
      </c>
      <c r="JET4" s="5" t="s">
        <v>6</v>
      </c>
      <c r="JEU4" s="5" t="s">
        <v>6</v>
      </c>
      <c r="JEV4" s="5" t="s">
        <v>6</v>
      </c>
      <c r="JEW4" s="5" t="s">
        <v>6</v>
      </c>
      <c r="JEX4" s="5" t="s">
        <v>6</v>
      </c>
      <c r="JEY4" s="5" t="s">
        <v>6</v>
      </c>
      <c r="JEZ4" s="5" t="s">
        <v>6</v>
      </c>
      <c r="JFA4" s="5" t="s">
        <v>6</v>
      </c>
      <c r="JFB4" s="5" t="s">
        <v>6</v>
      </c>
      <c r="JFC4" s="5" t="s">
        <v>6</v>
      </c>
      <c r="JFD4" s="5" t="s">
        <v>6</v>
      </c>
      <c r="JFE4" s="5" t="s">
        <v>6</v>
      </c>
      <c r="JFF4" s="5" t="s">
        <v>6</v>
      </c>
      <c r="JFG4" s="5" t="s">
        <v>6</v>
      </c>
      <c r="JFH4" s="5" t="s">
        <v>6</v>
      </c>
      <c r="JFI4" s="5" t="s">
        <v>6</v>
      </c>
      <c r="JFJ4" s="5" t="s">
        <v>6</v>
      </c>
      <c r="JFK4" s="5" t="s">
        <v>6</v>
      </c>
      <c r="JFL4" s="5" t="s">
        <v>6</v>
      </c>
      <c r="JFM4" s="5" t="s">
        <v>6</v>
      </c>
      <c r="JFN4" s="5" t="s">
        <v>6</v>
      </c>
      <c r="JFO4" s="5" t="s">
        <v>6</v>
      </c>
      <c r="JFP4" s="5" t="s">
        <v>6</v>
      </c>
      <c r="JFQ4" s="5" t="s">
        <v>6</v>
      </c>
      <c r="JFR4" s="5" t="s">
        <v>6</v>
      </c>
      <c r="JFS4" s="5" t="s">
        <v>6</v>
      </c>
      <c r="JFT4" s="5" t="s">
        <v>6</v>
      </c>
      <c r="JFU4" s="5" t="s">
        <v>6</v>
      </c>
      <c r="JFV4" s="5" t="s">
        <v>6</v>
      </c>
      <c r="JFW4" s="5" t="s">
        <v>6</v>
      </c>
      <c r="JFX4" s="5" t="s">
        <v>6</v>
      </c>
      <c r="JFY4" s="5" t="s">
        <v>6</v>
      </c>
      <c r="JFZ4" s="5" t="s">
        <v>6</v>
      </c>
      <c r="JGA4" s="5" t="s">
        <v>6</v>
      </c>
      <c r="JGB4" s="5" t="s">
        <v>6</v>
      </c>
      <c r="JGC4" s="5" t="s">
        <v>6</v>
      </c>
      <c r="JGD4" s="5" t="s">
        <v>6</v>
      </c>
      <c r="JGE4" s="5" t="s">
        <v>6</v>
      </c>
      <c r="JGF4" s="5" t="s">
        <v>6</v>
      </c>
      <c r="JGG4" s="5" t="s">
        <v>6</v>
      </c>
      <c r="JGH4" s="5" t="s">
        <v>6</v>
      </c>
      <c r="JGI4" s="5" t="s">
        <v>6</v>
      </c>
      <c r="JGJ4" s="5" t="s">
        <v>6</v>
      </c>
      <c r="JGK4" s="5" t="s">
        <v>6</v>
      </c>
      <c r="JGL4" s="5" t="s">
        <v>6</v>
      </c>
      <c r="JGM4" s="5" t="s">
        <v>6</v>
      </c>
      <c r="JGN4" s="5" t="s">
        <v>6</v>
      </c>
      <c r="JGO4" s="5" t="s">
        <v>6</v>
      </c>
      <c r="JGP4" s="5" t="s">
        <v>6</v>
      </c>
      <c r="JGQ4" s="5" t="s">
        <v>6</v>
      </c>
      <c r="JGR4" s="5" t="s">
        <v>6</v>
      </c>
      <c r="JGS4" s="5" t="s">
        <v>6</v>
      </c>
      <c r="JGT4" s="5" t="s">
        <v>6</v>
      </c>
      <c r="JGU4" s="5" t="s">
        <v>6</v>
      </c>
      <c r="JGV4" s="5" t="s">
        <v>6</v>
      </c>
      <c r="JGW4" s="5" t="s">
        <v>6</v>
      </c>
      <c r="JGX4" s="5" t="s">
        <v>6</v>
      </c>
      <c r="JGY4" s="5" t="s">
        <v>6</v>
      </c>
      <c r="JGZ4" s="5" t="s">
        <v>6</v>
      </c>
      <c r="JHA4" s="5" t="s">
        <v>6</v>
      </c>
      <c r="JHB4" s="5" t="s">
        <v>6</v>
      </c>
      <c r="JHC4" s="5" t="s">
        <v>6</v>
      </c>
      <c r="JHD4" s="5" t="s">
        <v>6</v>
      </c>
      <c r="JHE4" s="5" t="s">
        <v>6</v>
      </c>
      <c r="JHF4" s="5" t="s">
        <v>6</v>
      </c>
      <c r="JHG4" s="5" t="s">
        <v>6</v>
      </c>
      <c r="JHH4" s="5" t="s">
        <v>6</v>
      </c>
      <c r="JHI4" s="5" t="s">
        <v>6</v>
      </c>
      <c r="JHJ4" s="5" t="s">
        <v>6</v>
      </c>
      <c r="JHK4" s="5" t="s">
        <v>6</v>
      </c>
      <c r="JHL4" s="5" t="s">
        <v>6</v>
      </c>
      <c r="JHM4" s="5" t="s">
        <v>6</v>
      </c>
      <c r="JHN4" s="5" t="s">
        <v>6</v>
      </c>
      <c r="JHO4" s="5" t="s">
        <v>6</v>
      </c>
      <c r="JHP4" s="5" t="s">
        <v>6</v>
      </c>
      <c r="JHQ4" s="5" t="s">
        <v>6</v>
      </c>
      <c r="JHR4" s="5" t="s">
        <v>6</v>
      </c>
      <c r="JHS4" s="5" t="s">
        <v>6</v>
      </c>
      <c r="JHT4" s="5" t="s">
        <v>6</v>
      </c>
      <c r="JHU4" s="5" t="s">
        <v>6</v>
      </c>
      <c r="JHV4" s="5" t="s">
        <v>6</v>
      </c>
      <c r="JHW4" s="5" t="s">
        <v>6</v>
      </c>
      <c r="JHX4" s="5" t="s">
        <v>6</v>
      </c>
      <c r="JHY4" s="5" t="s">
        <v>6</v>
      </c>
      <c r="JHZ4" s="5" t="s">
        <v>6</v>
      </c>
      <c r="JIA4" s="5" t="s">
        <v>6</v>
      </c>
      <c r="JIB4" s="5" t="s">
        <v>6</v>
      </c>
      <c r="JIC4" s="5" t="s">
        <v>6</v>
      </c>
      <c r="JID4" s="5" t="s">
        <v>6</v>
      </c>
      <c r="JIE4" s="5" t="s">
        <v>6</v>
      </c>
      <c r="JIF4" s="5" t="s">
        <v>6</v>
      </c>
      <c r="JIG4" s="5" t="s">
        <v>6</v>
      </c>
      <c r="JIH4" s="5" t="s">
        <v>6</v>
      </c>
      <c r="JII4" s="5" t="s">
        <v>6</v>
      </c>
      <c r="JIJ4" s="5" t="s">
        <v>6</v>
      </c>
      <c r="JIK4" s="5" t="s">
        <v>6</v>
      </c>
      <c r="JIL4" s="5" t="s">
        <v>6</v>
      </c>
      <c r="JIM4" s="5" t="s">
        <v>6</v>
      </c>
      <c r="JIN4" s="5" t="s">
        <v>6</v>
      </c>
      <c r="JIO4" s="5" t="s">
        <v>6</v>
      </c>
      <c r="JIP4" s="5" t="s">
        <v>6</v>
      </c>
      <c r="JIQ4" s="5" t="s">
        <v>6</v>
      </c>
      <c r="JIR4" s="5" t="s">
        <v>6</v>
      </c>
      <c r="JIS4" s="5" t="s">
        <v>6</v>
      </c>
      <c r="JIT4" s="5" t="s">
        <v>6</v>
      </c>
      <c r="JIU4" s="5" t="s">
        <v>6</v>
      </c>
      <c r="JIV4" s="5" t="s">
        <v>6</v>
      </c>
      <c r="JIW4" s="5" t="s">
        <v>6</v>
      </c>
      <c r="JIX4" s="5" t="s">
        <v>6</v>
      </c>
      <c r="JIY4" s="5" t="s">
        <v>6</v>
      </c>
      <c r="JIZ4" s="5" t="s">
        <v>6</v>
      </c>
      <c r="JJA4" s="5" t="s">
        <v>6</v>
      </c>
      <c r="JJB4" s="5" t="s">
        <v>6</v>
      </c>
      <c r="JJC4" s="5" t="s">
        <v>6</v>
      </c>
      <c r="JJD4" s="5" t="s">
        <v>6</v>
      </c>
      <c r="JJE4" s="5" t="s">
        <v>6</v>
      </c>
      <c r="JJF4" s="5" t="s">
        <v>6</v>
      </c>
      <c r="JJG4" s="5" t="s">
        <v>6</v>
      </c>
      <c r="JJH4" s="5" t="s">
        <v>6</v>
      </c>
      <c r="JJI4" s="5" t="s">
        <v>6</v>
      </c>
      <c r="JJJ4" s="5" t="s">
        <v>6</v>
      </c>
      <c r="JJK4" s="5" t="s">
        <v>6</v>
      </c>
      <c r="JJL4" s="5" t="s">
        <v>6</v>
      </c>
      <c r="JJM4" s="5" t="s">
        <v>6</v>
      </c>
      <c r="JJN4" s="5" t="s">
        <v>6</v>
      </c>
      <c r="JJO4" s="5" t="s">
        <v>6</v>
      </c>
      <c r="JJP4" s="5" t="s">
        <v>6</v>
      </c>
      <c r="JJQ4" s="5" t="s">
        <v>6</v>
      </c>
      <c r="JJR4" s="5" t="s">
        <v>6</v>
      </c>
      <c r="JJS4" s="5" t="s">
        <v>6</v>
      </c>
      <c r="JJT4" s="5" t="s">
        <v>6</v>
      </c>
      <c r="JJU4" s="5" t="s">
        <v>6</v>
      </c>
      <c r="JJV4" s="5" t="s">
        <v>6</v>
      </c>
      <c r="JJW4" s="5" t="s">
        <v>6</v>
      </c>
      <c r="JJX4" s="5" t="s">
        <v>6</v>
      </c>
      <c r="JJY4" s="5" t="s">
        <v>6</v>
      </c>
      <c r="JJZ4" s="5" t="s">
        <v>6</v>
      </c>
      <c r="JKA4" s="5" t="s">
        <v>6</v>
      </c>
      <c r="JKB4" s="5" t="s">
        <v>6</v>
      </c>
      <c r="JKC4" s="5" t="s">
        <v>6</v>
      </c>
      <c r="JKD4" s="5" t="s">
        <v>6</v>
      </c>
      <c r="JKE4" s="5" t="s">
        <v>6</v>
      </c>
      <c r="JKF4" s="5" t="s">
        <v>6</v>
      </c>
      <c r="JKG4" s="5" t="s">
        <v>6</v>
      </c>
      <c r="JKH4" s="5" t="s">
        <v>6</v>
      </c>
      <c r="JKI4" s="5" t="s">
        <v>6</v>
      </c>
      <c r="JKJ4" s="5" t="s">
        <v>6</v>
      </c>
      <c r="JKK4" s="5" t="s">
        <v>6</v>
      </c>
      <c r="JKL4" s="5" t="s">
        <v>6</v>
      </c>
      <c r="JKM4" s="5" t="s">
        <v>6</v>
      </c>
      <c r="JKN4" s="5" t="s">
        <v>6</v>
      </c>
      <c r="JKO4" s="5" t="s">
        <v>6</v>
      </c>
      <c r="JKP4" s="5" t="s">
        <v>6</v>
      </c>
      <c r="JKQ4" s="5" t="s">
        <v>6</v>
      </c>
      <c r="JKR4" s="5" t="s">
        <v>6</v>
      </c>
      <c r="JKS4" s="5" t="s">
        <v>6</v>
      </c>
      <c r="JKT4" s="5" t="s">
        <v>6</v>
      </c>
      <c r="JKU4" s="5" t="s">
        <v>6</v>
      </c>
      <c r="JKV4" s="5" t="s">
        <v>6</v>
      </c>
      <c r="JKW4" s="5" t="s">
        <v>6</v>
      </c>
      <c r="JKX4" s="5" t="s">
        <v>6</v>
      </c>
      <c r="JKY4" s="5" t="s">
        <v>6</v>
      </c>
      <c r="JKZ4" s="5" t="s">
        <v>6</v>
      </c>
      <c r="JLA4" s="5" t="s">
        <v>6</v>
      </c>
      <c r="JLB4" s="5" t="s">
        <v>6</v>
      </c>
      <c r="JLC4" s="5" t="s">
        <v>6</v>
      </c>
      <c r="JLD4" s="5" t="s">
        <v>6</v>
      </c>
      <c r="JLE4" s="5" t="s">
        <v>6</v>
      </c>
      <c r="JLF4" s="5" t="s">
        <v>6</v>
      </c>
      <c r="JLG4" s="5" t="s">
        <v>6</v>
      </c>
      <c r="JLH4" s="5" t="s">
        <v>6</v>
      </c>
      <c r="JLI4" s="5" t="s">
        <v>6</v>
      </c>
      <c r="JLJ4" s="5" t="s">
        <v>6</v>
      </c>
      <c r="JLK4" s="5" t="s">
        <v>6</v>
      </c>
      <c r="JLL4" s="5" t="s">
        <v>6</v>
      </c>
      <c r="JLM4" s="5" t="s">
        <v>6</v>
      </c>
      <c r="JLN4" s="5" t="s">
        <v>6</v>
      </c>
      <c r="JLO4" s="5" t="s">
        <v>6</v>
      </c>
      <c r="JLP4" s="5" t="s">
        <v>6</v>
      </c>
      <c r="JLQ4" s="5" t="s">
        <v>6</v>
      </c>
      <c r="JLR4" s="5" t="s">
        <v>6</v>
      </c>
      <c r="JLS4" s="5" t="s">
        <v>6</v>
      </c>
      <c r="JLT4" s="5" t="s">
        <v>6</v>
      </c>
      <c r="JLU4" s="5" t="s">
        <v>6</v>
      </c>
      <c r="JLV4" s="5" t="s">
        <v>6</v>
      </c>
      <c r="JLW4" s="5" t="s">
        <v>6</v>
      </c>
      <c r="JLX4" s="5" t="s">
        <v>6</v>
      </c>
      <c r="JLY4" s="5" t="s">
        <v>6</v>
      </c>
      <c r="JLZ4" s="5" t="s">
        <v>6</v>
      </c>
      <c r="JMA4" s="5" t="s">
        <v>6</v>
      </c>
      <c r="JMB4" s="5" t="s">
        <v>6</v>
      </c>
      <c r="JMC4" s="5" t="s">
        <v>6</v>
      </c>
      <c r="JMD4" s="5" t="s">
        <v>6</v>
      </c>
      <c r="JME4" s="5" t="s">
        <v>6</v>
      </c>
      <c r="JMF4" s="5" t="s">
        <v>6</v>
      </c>
      <c r="JMG4" s="5" t="s">
        <v>6</v>
      </c>
      <c r="JMH4" s="5" t="s">
        <v>6</v>
      </c>
      <c r="JMI4" s="5" t="s">
        <v>6</v>
      </c>
      <c r="JMJ4" s="5" t="s">
        <v>6</v>
      </c>
      <c r="JMK4" s="5" t="s">
        <v>6</v>
      </c>
      <c r="JML4" s="5" t="s">
        <v>6</v>
      </c>
      <c r="JMM4" s="5" t="s">
        <v>6</v>
      </c>
      <c r="JMN4" s="5" t="s">
        <v>6</v>
      </c>
      <c r="JMO4" s="5" t="s">
        <v>6</v>
      </c>
      <c r="JMP4" s="5" t="s">
        <v>6</v>
      </c>
      <c r="JMQ4" s="5" t="s">
        <v>6</v>
      </c>
      <c r="JMR4" s="5" t="s">
        <v>6</v>
      </c>
      <c r="JMS4" s="5" t="s">
        <v>6</v>
      </c>
      <c r="JMT4" s="5" t="s">
        <v>6</v>
      </c>
      <c r="JMU4" s="5" t="s">
        <v>6</v>
      </c>
      <c r="JMV4" s="5" t="s">
        <v>6</v>
      </c>
      <c r="JMW4" s="5" t="s">
        <v>6</v>
      </c>
      <c r="JMX4" s="5" t="s">
        <v>6</v>
      </c>
      <c r="JMY4" s="5" t="s">
        <v>6</v>
      </c>
      <c r="JMZ4" s="5" t="s">
        <v>6</v>
      </c>
      <c r="JNA4" s="5" t="s">
        <v>6</v>
      </c>
      <c r="JNB4" s="5" t="s">
        <v>6</v>
      </c>
      <c r="JNC4" s="5" t="s">
        <v>6</v>
      </c>
      <c r="JND4" s="5" t="s">
        <v>6</v>
      </c>
      <c r="JNE4" s="5" t="s">
        <v>6</v>
      </c>
      <c r="JNF4" s="5" t="s">
        <v>6</v>
      </c>
      <c r="JNG4" s="5" t="s">
        <v>6</v>
      </c>
      <c r="JNH4" s="5" t="s">
        <v>6</v>
      </c>
      <c r="JNI4" s="5" t="s">
        <v>6</v>
      </c>
      <c r="JNJ4" s="5" t="s">
        <v>6</v>
      </c>
      <c r="JNK4" s="5" t="s">
        <v>6</v>
      </c>
      <c r="JNL4" s="5" t="s">
        <v>6</v>
      </c>
      <c r="JNM4" s="5" t="s">
        <v>6</v>
      </c>
      <c r="JNN4" s="5" t="s">
        <v>6</v>
      </c>
      <c r="JNO4" s="5" t="s">
        <v>6</v>
      </c>
      <c r="JNP4" s="5" t="s">
        <v>6</v>
      </c>
      <c r="JNQ4" s="5" t="s">
        <v>6</v>
      </c>
      <c r="JNR4" s="5" t="s">
        <v>6</v>
      </c>
      <c r="JNS4" s="5" t="s">
        <v>6</v>
      </c>
      <c r="JNT4" s="5" t="s">
        <v>6</v>
      </c>
      <c r="JNU4" s="5" t="s">
        <v>6</v>
      </c>
      <c r="JNV4" s="5" t="s">
        <v>6</v>
      </c>
      <c r="JNW4" s="5" t="s">
        <v>6</v>
      </c>
      <c r="JNX4" s="5" t="s">
        <v>6</v>
      </c>
      <c r="JNY4" s="5" t="s">
        <v>6</v>
      </c>
      <c r="JNZ4" s="5" t="s">
        <v>6</v>
      </c>
      <c r="JOA4" s="5" t="s">
        <v>6</v>
      </c>
      <c r="JOB4" s="5" t="s">
        <v>6</v>
      </c>
      <c r="JOC4" s="5" t="s">
        <v>6</v>
      </c>
      <c r="JOD4" s="5" t="s">
        <v>6</v>
      </c>
      <c r="JOE4" s="5" t="s">
        <v>6</v>
      </c>
      <c r="JOF4" s="5" t="s">
        <v>6</v>
      </c>
      <c r="JOG4" s="5" t="s">
        <v>6</v>
      </c>
      <c r="JOH4" s="5" t="s">
        <v>6</v>
      </c>
      <c r="JOI4" s="5" t="s">
        <v>6</v>
      </c>
      <c r="JOJ4" s="5" t="s">
        <v>6</v>
      </c>
      <c r="JOK4" s="5" t="s">
        <v>6</v>
      </c>
      <c r="JOL4" s="5" t="s">
        <v>6</v>
      </c>
      <c r="JOM4" s="5" t="s">
        <v>6</v>
      </c>
      <c r="JON4" s="5" t="s">
        <v>6</v>
      </c>
      <c r="JOO4" s="5" t="s">
        <v>6</v>
      </c>
      <c r="JOP4" s="5" t="s">
        <v>6</v>
      </c>
      <c r="JOQ4" s="5" t="s">
        <v>6</v>
      </c>
      <c r="JOR4" s="5" t="s">
        <v>6</v>
      </c>
      <c r="JOS4" s="5" t="s">
        <v>6</v>
      </c>
      <c r="JOT4" s="5" t="s">
        <v>6</v>
      </c>
      <c r="JOU4" s="5" t="s">
        <v>6</v>
      </c>
      <c r="JOV4" s="5" t="s">
        <v>6</v>
      </c>
      <c r="JOW4" s="5" t="s">
        <v>6</v>
      </c>
      <c r="JOX4" s="5" t="s">
        <v>6</v>
      </c>
      <c r="JOY4" s="5" t="s">
        <v>6</v>
      </c>
      <c r="JOZ4" s="5" t="s">
        <v>6</v>
      </c>
      <c r="JPA4" s="5" t="s">
        <v>6</v>
      </c>
      <c r="JPB4" s="5" t="s">
        <v>6</v>
      </c>
      <c r="JPC4" s="5" t="s">
        <v>6</v>
      </c>
      <c r="JPD4" s="5" t="s">
        <v>6</v>
      </c>
      <c r="JPE4" s="5" t="s">
        <v>6</v>
      </c>
      <c r="JPF4" s="5" t="s">
        <v>6</v>
      </c>
      <c r="JPG4" s="5" t="s">
        <v>6</v>
      </c>
      <c r="JPH4" s="5" t="s">
        <v>6</v>
      </c>
      <c r="JPI4" s="5" t="s">
        <v>6</v>
      </c>
      <c r="JPJ4" s="5" t="s">
        <v>6</v>
      </c>
      <c r="JPK4" s="5" t="s">
        <v>6</v>
      </c>
      <c r="JPL4" s="5" t="s">
        <v>6</v>
      </c>
      <c r="JPM4" s="5" t="s">
        <v>6</v>
      </c>
      <c r="JPN4" s="5" t="s">
        <v>6</v>
      </c>
      <c r="JPO4" s="5" t="s">
        <v>6</v>
      </c>
      <c r="JPP4" s="5" t="s">
        <v>6</v>
      </c>
      <c r="JPQ4" s="5" t="s">
        <v>6</v>
      </c>
      <c r="JPR4" s="5" t="s">
        <v>6</v>
      </c>
      <c r="JPS4" s="5" t="s">
        <v>6</v>
      </c>
      <c r="JPT4" s="5" t="s">
        <v>6</v>
      </c>
      <c r="JPU4" s="5" t="s">
        <v>6</v>
      </c>
      <c r="JPV4" s="5" t="s">
        <v>6</v>
      </c>
      <c r="JPW4" s="5" t="s">
        <v>6</v>
      </c>
      <c r="JPX4" s="5" t="s">
        <v>6</v>
      </c>
      <c r="JPY4" s="5" t="s">
        <v>6</v>
      </c>
      <c r="JPZ4" s="5" t="s">
        <v>6</v>
      </c>
      <c r="JQA4" s="5" t="s">
        <v>6</v>
      </c>
      <c r="JQB4" s="5" t="s">
        <v>6</v>
      </c>
      <c r="JQC4" s="5" t="s">
        <v>6</v>
      </c>
      <c r="JQD4" s="5" t="s">
        <v>6</v>
      </c>
      <c r="JQE4" s="5" t="s">
        <v>6</v>
      </c>
      <c r="JQF4" s="5" t="s">
        <v>6</v>
      </c>
      <c r="JQG4" s="5" t="s">
        <v>6</v>
      </c>
      <c r="JQH4" s="5" t="s">
        <v>6</v>
      </c>
      <c r="JQI4" s="5" t="s">
        <v>6</v>
      </c>
      <c r="JQJ4" s="5" t="s">
        <v>6</v>
      </c>
      <c r="JQK4" s="5" t="s">
        <v>6</v>
      </c>
      <c r="JQL4" s="5" t="s">
        <v>6</v>
      </c>
      <c r="JQM4" s="5" t="s">
        <v>6</v>
      </c>
      <c r="JQN4" s="5" t="s">
        <v>6</v>
      </c>
      <c r="JQO4" s="5" t="s">
        <v>6</v>
      </c>
      <c r="JQP4" s="5" t="s">
        <v>6</v>
      </c>
      <c r="JQQ4" s="5" t="s">
        <v>6</v>
      </c>
      <c r="JQR4" s="5" t="s">
        <v>6</v>
      </c>
      <c r="JQS4" s="5" t="s">
        <v>6</v>
      </c>
      <c r="JQT4" s="5" t="s">
        <v>6</v>
      </c>
      <c r="JQU4" s="5" t="s">
        <v>6</v>
      </c>
      <c r="JQV4" s="5" t="s">
        <v>6</v>
      </c>
      <c r="JQW4" s="5" t="s">
        <v>6</v>
      </c>
      <c r="JQX4" s="5" t="s">
        <v>6</v>
      </c>
      <c r="JQY4" s="5" t="s">
        <v>6</v>
      </c>
      <c r="JQZ4" s="5" t="s">
        <v>6</v>
      </c>
      <c r="JRA4" s="5" t="s">
        <v>6</v>
      </c>
      <c r="JRB4" s="5" t="s">
        <v>6</v>
      </c>
      <c r="JRC4" s="5" t="s">
        <v>6</v>
      </c>
      <c r="JRD4" s="5" t="s">
        <v>6</v>
      </c>
      <c r="JRE4" s="5" t="s">
        <v>6</v>
      </c>
      <c r="JRF4" s="5" t="s">
        <v>6</v>
      </c>
      <c r="JRG4" s="5" t="s">
        <v>6</v>
      </c>
      <c r="JRH4" s="5" t="s">
        <v>6</v>
      </c>
      <c r="JRI4" s="5" t="s">
        <v>6</v>
      </c>
      <c r="JRJ4" s="5" t="s">
        <v>6</v>
      </c>
      <c r="JRK4" s="5" t="s">
        <v>6</v>
      </c>
      <c r="JRL4" s="5" t="s">
        <v>6</v>
      </c>
      <c r="JRM4" s="5" t="s">
        <v>6</v>
      </c>
      <c r="JRN4" s="5" t="s">
        <v>6</v>
      </c>
      <c r="JRO4" s="5" t="s">
        <v>6</v>
      </c>
      <c r="JRP4" s="5" t="s">
        <v>6</v>
      </c>
      <c r="JRQ4" s="5" t="s">
        <v>6</v>
      </c>
      <c r="JRR4" s="5" t="s">
        <v>6</v>
      </c>
      <c r="JRS4" s="5" t="s">
        <v>6</v>
      </c>
      <c r="JRT4" s="5" t="s">
        <v>6</v>
      </c>
      <c r="JRU4" s="5" t="s">
        <v>6</v>
      </c>
      <c r="JRV4" s="5" t="s">
        <v>6</v>
      </c>
      <c r="JRW4" s="5" t="s">
        <v>6</v>
      </c>
      <c r="JRX4" s="5" t="s">
        <v>6</v>
      </c>
      <c r="JRY4" s="5" t="s">
        <v>6</v>
      </c>
      <c r="JRZ4" s="5" t="s">
        <v>6</v>
      </c>
      <c r="JSA4" s="5" t="s">
        <v>6</v>
      </c>
      <c r="JSB4" s="5" t="s">
        <v>6</v>
      </c>
      <c r="JSC4" s="5" t="s">
        <v>6</v>
      </c>
      <c r="JSD4" s="5" t="s">
        <v>6</v>
      </c>
      <c r="JSE4" s="5" t="s">
        <v>6</v>
      </c>
      <c r="JSF4" s="5" t="s">
        <v>6</v>
      </c>
      <c r="JSG4" s="5" t="s">
        <v>6</v>
      </c>
      <c r="JSH4" s="5" t="s">
        <v>6</v>
      </c>
      <c r="JSI4" s="5" t="s">
        <v>6</v>
      </c>
      <c r="JSJ4" s="5" t="s">
        <v>6</v>
      </c>
      <c r="JSK4" s="5" t="s">
        <v>6</v>
      </c>
      <c r="JSL4" s="5" t="s">
        <v>6</v>
      </c>
      <c r="JSM4" s="5" t="s">
        <v>6</v>
      </c>
      <c r="JSN4" s="5" t="s">
        <v>6</v>
      </c>
      <c r="JSO4" s="5" t="s">
        <v>6</v>
      </c>
      <c r="JSP4" s="5" t="s">
        <v>6</v>
      </c>
      <c r="JSQ4" s="5" t="s">
        <v>6</v>
      </c>
      <c r="JSR4" s="5" t="s">
        <v>6</v>
      </c>
      <c r="JSS4" s="5" t="s">
        <v>6</v>
      </c>
      <c r="JST4" s="5" t="s">
        <v>6</v>
      </c>
      <c r="JSU4" s="5" t="s">
        <v>6</v>
      </c>
      <c r="JSV4" s="5" t="s">
        <v>6</v>
      </c>
      <c r="JSW4" s="5" t="s">
        <v>6</v>
      </c>
      <c r="JSX4" s="5" t="s">
        <v>6</v>
      </c>
      <c r="JSY4" s="5" t="s">
        <v>6</v>
      </c>
      <c r="JSZ4" s="5" t="s">
        <v>6</v>
      </c>
      <c r="JTA4" s="5" t="s">
        <v>6</v>
      </c>
      <c r="JTB4" s="5" t="s">
        <v>6</v>
      </c>
      <c r="JTC4" s="5" t="s">
        <v>6</v>
      </c>
      <c r="JTD4" s="5" t="s">
        <v>6</v>
      </c>
      <c r="JTE4" s="5" t="s">
        <v>6</v>
      </c>
      <c r="JTF4" s="5" t="s">
        <v>6</v>
      </c>
      <c r="JTG4" s="5" t="s">
        <v>6</v>
      </c>
      <c r="JTH4" s="5" t="s">
        <v>6</v>
      </c>
      <c r="JTI4" s="5" t="s">
        <v>6</v>
      </c>
      <c r="JTJ4" s="5" t="s">
        <v>6</v>
      </c>
      <c r="JTK4" s="5" t="s">
        <v>6</v>
      </c>
      <c r="JTL4" s="5" t="s">
        <v>6</v>
      </c>
      <c r="JTM4" s="5" t="s">
        <v>6</v>
      </c>
      <c r="JTN4" s="5" t="s">
        <v>6</v>
      </c>
      <c r="JTO4" s="5" t="s">
        <v>6</v>
      </c>
      <c r="JTP4" s="5" t="s">
        <v>6</v>
      </c>
      <c r="JTQ4" s="5" t="s">
        <v>6</v>
      </c>
      <c r="JTR4" s="5" t="s">
        <v>6</v>
      </c>
      <c r="JTS4" s="5" t="s">
        <v>6</v>
      </c>
      <c r="JTT4" s="5" t="s">
        <v>6</v>
      </c>
      <c r="JTU4" s="5" t="s">
        <v>6</v>
      </c>
      <c r="JTV4" s="5" t="s">
        <v>6</v>
      </c>
      <c r="JTW4" s="5" t="s">
        <v>6</v>
      </c>
      <c r="JTX4" s="5" t="s">
        <v>6</v>
      </c>
      <c r="JTY4" s="5" t="s">
        <v>6</v>
      </c>
      <c r="JTZ4" s="5" t="s">
        <v>6</v>
      </c>
      <c r="JUA4" s="5" t="s">
        <v>6</v>
      </c>
      <c r="JUB4" s="5" t="s">
        <v>6</v>
      </c>
      <c r="JUC4" s="5" t="s">
        <v>6</v>
      </c>
      <c r="JUD4" s="5" t="s">
        <v>6</v>
      </c>
      <c r="JUE4" s="5" t="s">
        <v>6</v>
      </c>
      <c r="JUF4" s="5" t="s">
        <v>6</v>
      </c>
      <c r="JUG4" s="5" t="s">
        <v>6</v>
      </c>
      <c r="JUH4" s="5" t="s">
        <v>6</v>
      </c>
      <c r="JUI4" s="5" t="s">
        <v>6</v>
      </c>
      <c r="JUJ4" s="5" t="s">
        <v>6</v>
      </c>
      <c r="JUK4" s="5" t="s">
        <v>6</v>
      </c>
      <c r="JUL4" s="5" t="s">
        <v>6</v>
      </c>
      <c r="JUM4" s="5" t="s">
        <v>6</v>
      </c>
      <c r="JUN4" s="5" t="s">
        <v>6</v>
      </c>
      <c r="JUO4" s="5" t="s">
        <v>6</v>
      </c>
      <c r="JUP4" s="5" t="s">
        <v>6</v>
      </c>
      <c r="JUQ4" s="5" t="s">
        <v>6</v>
      </c>
      <c r="JUR4" s="5" t="s">
        <v>6</v>
      </c>
      <c r="JUS4" s="5" t="s">
        <v>6</v>
      </c>
      <c r="JUT4" s="5" t="s">
        <v>6</v>
      </c>
      <c r="JUU4" s="5" t="s">
        <v>6</v>
      </c>
      <c r="JUV4" s="5" t="s">
        <v>6</v>
      </c>
      <c r="JUW4" s="5" t="s">
        <v>6</v>
      </c>
      <c r="JUX4" s="5" t="s">
        <v>6</v>
      </c>
      <c r="JUY4" s="5" t="s">
        <v>6</v>
      </c>
      <c r="JUZ4" s="5" t="s">
        <v>6</v>
      </c>
      <c r="JVA4" s="5" t="s">
        <v>6</v>
      </c>
      <c r="JVB4" s="5" t="s">
        <v>6</v>
      </c>
      <c r="JVC4" s="5" t="s">
        <v>6</v>
      </c>
      <c r="JVD4" s="5" t="s">
        <v>6</v>
      </c>
      <c r="JVE4" s="5" t="s">
        <v>6</v>
      </c>
      <c r="JVF4" s="5" t="s">
        <v>6</v>
      </c>
      <c r="JVG4" s="5" t="s">
        <v>6</v>
      </c>
      <c r="JVH4" s="5" t="s">
        <v>6</v>
      </c>
      <c r="JVI4" s="5" t="s">
        <v>6</v>
      </c>
      <c r="JVJ4" s="5" t="s">
        <v>6</v>
      </c>
      <c r="JVK4" s="5" t="s">
        <v>6</v>
      </c>
      <c r="JVL4" s="5" t="s">
        <v>6</v>
      </c>
      <c r="JVM4" s="5" t="s">
        <v>6</v>
      </c>
      <c r="JVN4" s="5" t="s">
        <v>6</v>
      </c>
      <c r="JVO4" s="5" t="s">
        <v>6</v>
      </c>
      <c r="JVP4" s="5" t="s">
        <v>6</v>
      </c>
      <c r="JVQ4" s="5" t="s">
        <v>6</v>
      </c>
      <c r="JVR4" s="5" t="s">
        <v>6</v>
      </c>
      <c r="JVS4" s="5" t="s">
        <v>6</v>
      </c>
      <c r="JVT4" s="5" t="s">
        <v>6</v>
      </c>
      <c r="JVU4" s="5" t="s">
        <v>6</v>
      </c>
      <c r="JVV4" s="5" t="s">
        <v>6</v>
      </c>
      <c r="JVW4" s="5" t="s">
        <v>6</v>
      </c>
      <c r="JVX4" s="5" t="s">
        <v>6</v>
      </c>
      <c r="JVY4" s="5" t="s">
        <v>6</v>
      </c>
      <c r="JVZ4" s="5" t="s">
        <v>6</v>
      </c>
      <c r="JWA4" s="5" t="s">
        <v>6</v>
      </c>
      <c r="JWB4" s="5" t="s">
        <v>6</v>
      </c>
      <c r="JWC4" s="5" t="s">
        <v>6</v>
      </c>
      <c r="JWD4" s="5" t="s">
        <v>6</v>
      </c>
      <c r="JWE4" s="5" t="s">
        <v>6</v>
      </c>
      <c r="JWF4" s="5" t="s">
        <v>6</v>
      </c>
      <c r="JWG4" s="5" t="s">
        <v>6</v>
      </c>
      <c r="JWH4" s="5" t="s">
        <v>6</v>
      </c>
      <c r="JWI4" s="5" t="s">
        <v>6</v>
      </c>
      <c r="JWJ4" s="5" t="s">
        <v>6</v>
      </c>
      <c r="JWK4" s="5" t="s">
        <v>6</v>
      </c>
      <c r="JWL4" s="5" t="s">
        <v>6</v>
      </c>
      <c r="JWM4" s="5" t="s">
        <v>6</v>
      </c>
      <c r="JWN4" s="5" t="s">
        <v>6</v>
      </c>
      <c r="JWO4" s="5" t="s">
        <v>6</v>
      </c>
      <c r="JWP4" s="5" t="s">
        <v>6</v>
      </c>
      <c r="JWQ4" s="5" t="s">
        <v>6</v>
      </c>
      <c r="JWR4" s="5" t="s">
        <v>6</v>
      </c>
      <c r="JWS4" s="5" t="s">
        <v>6</v>
      </c>
      <c r="JWT4" s="5" t="s">
        <v>6</v>
      </c>
      <c r="JWU4" s="5" t="s">
        <v>6</v>
      </c>
      <c r="JWV4" s="5" t="s">
        <v>6</v>
      </c>
      <c r="JWW4" s="5" t="s">
        <v>6</v>
      </c>
      <c r="JWX4" s="5" t="s">
        <v>6</v>
      </c>
      <c r="JWY4" s="5" t="s">
        <v>6</v>
      </c>
      <c r="JWZ4" s="5" t="s">
        <v>6</v>
      </c>
      <c r="JXA4" s="5" t="s">
        <v>6</v>
      </c>
      <c r="JXB4" s="5" t="s">
        <v>6</v>
      </c>
      <c r="JXC4" s="5" t="s">
        <v>6</v>
      </c>
      <c r="JXD4" s="5" t="s">
        <v>6</v>
      </c>
      <c r="JXE4" s="5" t="s">
        <v>6</v>
      </c>
      <c r="JXF4" s="5" t="s">
        <v>6</v>
      </c>
      <c r="JXG4" s="5" t="s">
        <v>6</v>
      </c>
      <c r="JXH4" s="5" t="s">
        <v>6</v>
      </c>
      <c r="JXI4" s="5" t="s">
        <v>6</v>
      </c>
      <c r="JXJ4" s="5" t="s">
        <v>6</v>
      </c>
      <c r="JXK4" s="5" t="s">
        <v>6</v>
      </c>
      <c r="JXL4" s="5" t="s">
        <v>6</v>
      </c>
      <c r="JXM4" s="5" t="s">
        <v>6</v>
      </c>
      <c r="JXN4" s="5" t="s">
        <v>6</v>
      </c>
      <c r="JXO4" s="5" t="s">
        <v>6</v>
      </c>
      <c r="JXP4" s="5" t="s">
        <v>6</v>
      </c>
      <c r="JXQ4" s="5" t="s">
        <v>6</v>
      </c>
      <c r="JXR4" s="5" t="s">
        <v>6</v>
      </c>
      <c r="JXS4" s="5" t="s">
        <v>6</v>
      </c>
      <c r="JXT4" s="5" t="s">
        <v>6</v>
      </c>
      <c r="JXU4" s="5" t="s">
        <v>6</v>
      </c>
      <c r="JXV4" s="5" t="s">
        <v>6</v>
      </c>
      <c r="JXW4" s="5" t="s">
        <v>6</v>
      </c>
      <c r="JXX4" s="5" t="s">
        <v>6</v>
      </c>
      <c r="JXY4" s="5" t="s">
        <v>6</v>
      </c>
      <c r="JXZ4" s="5" t="s">
        <v>6</v>
      </c>
      <c r="JYA4" s="5" t="s">
        <v>6</v>
      </c>
      <c r="JYB4" s="5" t="s">
        <v>6</v>
      </c>
      <c r="JYC4" s="5" t="s">
        <v>6</v>
      </c>
      <c r="JYD4" s="5" t="s">
        <v>6</v>
      </c>
      <c r="JYE4" s="5" t="s">
        <v>6</v>
      </c>
      <c r="JYF4" s="5" t="s">
        <v>6</v>
      </c>
      <c r="JYG4" s="5" t="s">
        <v>6</v>
      </c>
      <c r="JYH4" s="5" t="s">
        <v>6</v>
      </c>
      <c r="JYI4" s="5" t="s">
        <v>6</v>
      </c>
      <c r="JYJ4" s="5" t="s">
        <v>6</v>
      </c>
      <c r="JYK4" s="5" t="s">
        <v>6</v>
      </c>
      <c r="JYL4" s="5" t="s">
        <v>6</v>
      </c>
      <c r="JYM4" s="5" t="s">
        <v>6</v>
      </c>
      <c r="JYN4" s="5" t="s">
        <v>6</v>
      </c>
      <c r="JYO4" s="5" t="s">
        <v>6</v>
      </c>
      <c r="JYP4" s="5" t="s">
        <v>6</v>
      </c>
      <c r="JYQ4" s="5" t="s">
        <v>6</v>
      </c>
      <c r="JYR4" s="5" t="s">
        <v>6</v>
      </c>
      <c r="JYS4" s="5" t="s">
        <v>6</v>
      </c>
      <c r="JYT4" s="5" t="s">
        <v>6</v>
      </c>
      <c r="JYU4" s="5" t="s">
        <v>6</v>
      </c>
      <c r="JYV4" s="5" t="s">
        <v>6</v>
      </c>
      <c r="JYW4" s="5" t="s">
        <v>6</v>
      </c>
      <c r="JYX4" s="5" t="s">
        <v>6</v>
      </c>
      <c r="JYY4" s="5" t="s">
        <v>6</v>
      </c>
      <c r="JYZ4" s="5" t="s">
        <v>6</v>
      </c>
      <c r="JZA4" s="5" t="s">
        <v>6</v>
      </c>
      <c r="JZB4" s="5" t="s">
        <v>6</v>
      </c>
      <c r="JZC4" s="5" t="s">
        <v>6</v>
      </c>
      <c r="JZD4" s="5" t="s">
        <v>6</v>
      </c>
      <c r="JZE4" s="5" t="s">
        <v>6</v>
      </c>
      <c r="JZF4" s="5" t="s">
        <v>6</v>
      </c>
      <c r="JZG4" s="5" t="s">
        <v>6</v>
      </c>
      <c r="JZH4" s="5" t="s">
        <v>6</v>
      </c>
      <c r="JZI4" s="5" t="s">
        <v>6</v>
      </c>
      <c r="JZJ4" s="5" t="s">
        <v>6</v>
      </c>
      <c r="JZK4" s="5" t="s">
        <v>6</v>
      </c>
      <c r="JZL4" s="5" t="s">
        <v>6</v>
      </c>
      <c r="JZM4" s="5" t="s">
        <v>6</v>
      </c>
      <c r="JZN4" s="5" t="s">
        <v>6</v>
      </c>
      <c r="JZO4" s="5" t="s">
        <v>6</v>
      </c>
      <c r="JZP4" s="5" t="s">
        <v>6</v>
      </c>
      <c r="JZQ4" s="5" t="s">
        <v>6</v>
      </c>
      <c r="JZR4" s="5" t="s">
        <v>6</v>
      </c>
      <c r="JZS4" s="5" t="s">
        <v>6</v>
      </c>
      <c r="JZT4" s="5" t="s">
        <v>6</v>
      </c>
      <c r="JZU4" s="5" t="s">
        <v>6</v>
      </c>
      <c r="JZV4" s="5" t="s">
        <v>6</v>
      </c>
      <c r="JZW4" s="5" t="s">
        <v>6</v>
      </c>
      <c r="JZX4" s="5" t="s">
        <v>6</v>
      </c>
      <c r="JZY4" s="5" t="s">
        <v>6</v>
      </c>
      <c r="JZZ4" s="5" t="s">
        <v>6</v>
      </c>
      <c r="KAA4" s="5" t="s">
        <v>6</v>
      </c>
      <c r="KAB4" s="5" t="s">
        <v>6</v>
      </c>
      <c r="KAC4" s="5" t="s">
        <v>6</v>
      </c>
      <c r="KAD4" s="5" t="s">
        <v>6</v>
      </c>
      <c r="KAE4" s="5" t="s">
        <v>6</v>
      </c>
      <c r="KAF4" s="5" t="s">
        <v>6</v>
      </c>
      <c r="KAG4" s="5" t="s">
        <v>6</v>
      </c>
      <c r="KAH4" s="5" t="s">
        <v>6</v>
      </c>
      <c r="KAI4" s="5" t="s">
        <v>6</v>
      </c>
      <c r="KAJ4" s="5" t="s">
        <v>6</v>
      </c>
      <c r="KAK4" s="5" t="s">
        <v>6</v>
      </c>
      <c r="KAL4" s="5" t="s">
        <v>6</v>
      </c>
      <c r="KAM4" s="5" t="s">
        <v>6</v>
      </c>
      <c r="KAN4" s="5" t="s">
        <v>6</v>
      </c>
      <c r="KAO4" s="5" t="s">
        <v>6</v>
      </c>
      <c r="KAP4" s="5" t="s">
        <v>6</v>
      </c>
      <c r="KAQ4" s="5" t="s">
        <v>6</v>
      </c>
      <c r="KAR4" s="5" t="s">
        <v>6</v>
      </c>
      <c r="KAS4" s="5" t="s">
        <v>6</v>
      </c>
      <c r="KAT4" s="5" t="s">
        <v>6</v>
      </c>
      <c r="KAU4" s="5" t="s">
        <v>6</v>
      </c>
      <c r="KAV4" s="5" t="s">
        <v>6</v>
      </c>
      <c r="KAW4" s="5" t="s">
        <v>6</v>
      </c>
      <c r="KAX4" s="5" t="s">
        <v>6</v>
      </c>
      <c r="KAY4" s="5" t="s">
        <v>6</v>
      </c>
      <c r="KAZ4" s="5" t="s">
        <v>6</v>
      </c>
      <c r="KBA4" s="5" t="s">
        <v>6</v>
      </c>
      <c r="KBB4" s="5" t="s">
        <v>6</v>
      </c>
      <c r="KBC4" s="5" t="s">
        <v>6</v>
      </c>
      <c r="KBD4" s="5" t="s">
        <v>6</v>
      </c>
      <c r="KBE4" s="5" t="s">
        <v>6</v>
      </c>
      <c r="KBF4" s="5" t="s">
        <v>6</v>
      </c>
      <c r="KBG4" s="5" t="s">
        <v>6</v>
      </c>
      <c r="KBH4" s="5" t="s">
        <v>6</v>
      </c>
      <c r="KBI4" s="5" t="s">
        <v>6</v>
      </c>
      <c r="KBJ4" s="5" t="s">
        <v>6</v>
      </c>
      <c r="KBK4" s="5" t="s">
        <v>6</v>
      </c>
      <c r="KBL4" s="5" t="s">
        <v>6</v>
      </c>
      <c r="KBM4" s="5" t="s">
        <v>6</v>
      </c>
      <c r="KBN4" s="5" t="s">
        <v>6</v>
      </c>
      <c r="KBO4" s="5" t="s">
        <v>6</v>
      </c>
      <c r="KBP4" s="5" t="s">
        <v>6</v>
      </c>
      <c r="KBQ4" s="5" t="s">
        <v>6</v>
      </c>
      <c r="KBR4" s="5" t="s">
        <v>6</v>
      </c>
      <c r="KBS4" s="5" t="s">
        <v>6</v>
      </c>
      <c r="KBT4" s="5" t="s">
        <v>6</v>
      </c>
      <c r="KBU4" s="5" t="s">
        <v>6</v>
      </c>
      <c r="KBV4" s="5" t="s">
        <v>6</v>
      </c>
      <c r="KBW4" s="5" t="s">
        <v>6</v>
      </c>
      <c r="KBX4" s="5" t="s">
        <v>6</v>
      </c>
      <c r="KBY4" s="5" t="s">
        <v>6</v>
      </c>
      <c r="KBZ4" s="5" t="s">
        <v>6</v>
      </c>
      <c r="KCA4" s="5" t="s">
        <v>6</v>
      </c>
      <c r="KCB4" s="5" t="s">
        <v>6</v>
      </c>
      <c r="KCC4" s="5" t="s">
        <v>6</v>
      </c>
      <c r="KCD4" s="5" t="s">
        <v>6</v>
      </c>
      <c r="KCE4" s="5" t="s">
        <v>6</v>
      </c>
      <c r="KCF4" s="5" t="s">
        <v>6</v>
      </c>
      <c r="KCG4" s="5" t="s">
        <v>6</v>
      </c>
      <c r="KCH4" s="5" t="s">
        <v>6</v>
      </c>
      <c r="KCI4" s="5" t="s">
        <v>6</v>
      </c>
      <c r="KCJ4" s="5" t="s">
        <v>6</v>
      </c>
      <c r="KCK4" s="5" t="s">
        <v>6</v>
      </c>
      <c r="KCL4" s="5" t="s">
        <v>6</v>
      </c>
      <c r="KCM4" s="5" t="s">
        <v>6</v>
      </c>
      <c r="KCN4" s="5" t="s">
        <v>6</v>
      </c>
      <c r="KCO4" s="5" t="s">
        <v>6</v>
      </c>
      <c r="KCP4" s="5" t="s">
        <v>6</v>
      </c>
      <c r="KCQ4" s="5" t="s">
        <v>6</v>
      </c>
      <c r="KCR4" s="5" t="s">
        <v>6</v>
      </c>
      <c r="KCS4" s="5" t="s">
        <v>6</v>
      </c>
      <c r="KCT4" s="5" t="s">
        <v>6</v>
      </c>
      <c r="KCU4" s="5" t="s">
        <v>6</v>
      </c>
      <c r="KCV4" s="5" t="s">
        <v>6</v>
      </c>
      <c r="KCW4" s="5" t="s">
        <v>6</v>
      </c>
      <c r="KCX4" s="5" t="s">
        <v>6</v>
      </c>
      <c r="KCY4" s="5" t="s">
        <v>6</v>
      </c>
      <c r="KCZ4" s="5" t="s">
        <v>6</v>
      </c>
      <c r="KDA4" s="5" t="s">
        <v>6</v>
      </c>
      <c r="KDB4" s="5" t="s">
        <v>6</v>
      </c>
      <c r="KDC4" s="5" t="s">
        <v>6</v>
      </c>
      <c r="KDD4" s="5" t="s">
        <v>6</v>
      </c>
      <c r="KDE4" s="5" t="s">
        <v>6</v>
      </c>
      <c r="KDF4" s="5" t="s">
        <v>6</v>
      </c>
      <c r="KDG4" s="5" t="s">
        <v>6</v>
      </c>
      <c r="KDH4" s="5" t="s">
        <v>6</v>
      </c>
      <c r="KDI4" s="5" t="s">
        <v>6</v>
      </c>
      <c r="KDJ4" s="5" t="s">
        <v>6</v>
      </c>
      <c r="KDK4" s="5" t="s">
        <v>6</v>
      </c>
      <c r="KDL4" s="5" t="s">
        <v>6</v>
      </c>
      <c r="KDM4" s="5" t="s">
        <v>6</v>
      </c>
      <c r="KDN4" s="5" t="s">
        <v>6</v>
      </c>
      <c r="KDO4" s="5" t="s">
        <v>6</v>
      </c>
      <c r="KDP4" s="5" t="s">
        <v>6</v>
      </c>
      <c r="KDQ4" s="5" t="s">
        <v>6</v>
      </c>
      <c r="KDR4" s="5" t="s">
        <v>6</v>
      </c>
      <c r="KDS4" s="5" t="s">
        <v>6</v>
      </c>
      <c r="KDT4" s="5" t="s">
        <v>6</v>
      </c>
      <c r="KDU4" s="5" t="s">
        <v>6</v>
      </c>
      <c r="KDV4" s="5" t="s">
        <v>6</v>
      </c>
      <c r="KDW4" s="5" t="s">
        <v>6</v>
      </c>
      <c r="KDX4" s="5" t="s">
        <v>6</v>
      </c>
      <c r="KDY4" s="5" t="s">
        <v>6</v>
      </c>
      <c r="KDZ4" s="5" t="s">
        <v>6</v>
      </c>
      <c r="KEA4" s="5" t="s">
        <v>6</v>
      </c>
      <c r="KEB4" s="5" t="s">
        <v>6</v>
      </c>
      <c r="KEC4" s="5" t="s">
        <v>6</v>
      </c>
      <c r="KED4" s="5" t="s">
        <v>6</v>
      </c>
      <c r="KEE4" s="5" t="s">
        <v>6</v>
      </c>
      <c r="KEF4" s="5" t="s">
        <v>6</v>
      </c>
      <c r="KEG4" s="5" t="s">
        <v>6</v>
      </c>
      <c r="KEH4" s="5" t="s">
        <v>6</v>
      </c>
      <c r="KEI4" s="5" t="s">
        <v>6</v>
      </c>
      <c r="KEJ4" s="5" t="s">
        <v>6</v>
      </c>
      <c r="KEK4" s="5" t="s">
        <v>6</v>
      </c>
      <c r="KEL4" s="5" t="s">
        <v>6</v>
      </c>
      <c r="KEM4" s="5" t="s">
        <v>6</v>
      </c>
      <c r="KEN4" s="5" t="s">
        <v>6</v>
      </c>
      <c r="KEO4" s="5" t="s">
        <v>6</v>
      </c>
      <c r="KEP4" s="5" t="s">
        <v>6</v>
      </c>
      <c r="KEQ4" s="5" t="s">
        <v>6</v>
      </c>
      <c r="KER4" s="5" t="s">
        <v>6</v>
      </c>
      <c r="KES4" s="5" t="s">
        <v>6</v>
      </c>
      <c r="KET4" s="5" t="s">
        <v>6</v>
      </c>
      <c r="KEU4" s="5" t="s">
        <v>6</v>
      </c>
      <c r="KEV4" s="5" t="s">
        <v>6</v>
      </c>
      <c r="KEW4" s="5" t="s">
        <v>6</v>
      </c>
      <c r="KEX4" s="5" t="s">
        <v>6</v>
      </c>
      <c r="KEY4" s="5" t="s">
        <v>6</v>
      </c>
      <c r="KEZ4" s="5" t="s">
        <v>6</v>
      </c>
      <c r="KFA4" s="5" t="s">
        <v>6</v>
      </c>
      <c r="KFB4" s="5" t="s">
        <v>6</v>
      </c>
      <c r="KFC4" s="5" t="s">
        <v>6</v>
      </c>
      <c r="KFD4" s="5" t="s">
        <v>6</v>
      </c>
      <c r="KFE4" s="5" t="s">
        <v>6</v>
      </c>
      <c r="KFF4" s="5" t="s">
        <v>6</v>
      </c>
      <c r="KFG4" s="5" t="s">
        <v>6</v>
      </c>
      <c r="KFH4" s="5" t="s">
        <v>6</v>
      </c>
      <c r="KFI4" s="5" t="s">
        <v>6</v>
      </c>
      <c r="KFJ4" s="5" t="s">
        <v>6</v>
      </c>
      <c r="KFK4" s="5" t="s">
        <v>6</v>
      </c>
      <c r="KFL4" s="5" t="s">
        <v>6</v>
      </c>
      <c r="KFM4" s="5" t="s">
        <v>6</v>
      </c>
      <c r="KFN4" s="5" t="s">
        <v>6</v>
      </c>
      <c r="KFO4" s="5" t="s">
        <v>6</v>
      </c>
      <c r="KFP4" s="5" t="s">
        <v>6</v>
      </c>
      <c r="KFQ4" s="5" t="s">
        <v>6</v>
      </c>
      <c r="KFR4" s="5" t="s">
        <v>6</v>
      </c>
      <c r="KFS4" s="5" t="s">
        <v>6</v>
      </c>
      <c r="KFT4" s="5" t="s">
        <v>6</v>
      </c>
      <c r="KFU4" s="5" t="s">
        <v>6</v>
      </c>
      <c r="KFV4" s="5" t="s">
        <v>6</v>
      </c>
      <c r="KFW4" s="5" t="s">
        <v>6</v>
      </c>
      <c r="KFX4" s="5" t="s">
        <v>6</v>
      </c>
      <c r="KFY4" s="5" t="s">
        <v>6</v>
      </c>
      <c r="KFZ4" s="5" t="s">
        <v>6</v>
      </c>
      <c r="KGA4" s="5" t="s">
        <v>6</v>
      </c>
      <c r="KGB4" s="5" t="s">
        <v>6</v>
      </c>
      <c r="KGC4" s="5" t="s">
        <v>6</v>
      </c>
      <c r="KGD4" s="5" t="s">
        <v>6</v>
      </c>
      <c r="KGE4" s="5" t="s">
        <v>6</v>
      </c>
      <c r="KGF4" s="5" t="s">
        <v>6</v>
      </c>
      <c r="KGG4" s="5" t="s">
        <v>6</v>
      </c>
      <c r="KGH4" s="5" t="s">
        <v>6</v>
      </c>
      <c r="KGI4" s="5" t="s">
        <v>6</v>
      </c>
      <c r="KGJ4" s="5" t="s">
        <v>6</v>
      </c>
      <c r="KGK4" s="5" t="s">
        <v>6</v>
      </c>
      <c r="KGL4" s="5" t="s">
        <v>6</v>
      </c>
      <c r="KGM4" s="5" t="s">
        <v>6</v>
      </c>
      <c r="KGN4" s="5" t="s">
        <v>6</v>
      </c>
      <c r="KGO4" s="5" t="s">
        <v>6</v>
      </c>
      <c r="KGP4" s="5" t="s">
        <v>6</v>
      </c>
      <c r="KGQ4" s="5" t="s">
        <v>6</v>
      </c>
      <c r="KGR4" s="5" t="s">
        <v>6</v>
      </c>
      <c r="KGS4" s="5" t="s">
        <v>6</v>
      </c>
      <c r="KGT4" s="5" t="s">
        <v>6</v>
      </c>
      <c r="KGU4" s="5" t="s">
        <v>6</v>
      </c>
      <c r="KGV4" s="5" t="s">
        <v>6</v>
      </c>
      <c r="KGW4" s="5" t="s">
        <v>6</v>
      </c>
      <c r="KGX4" s="5" t="s">
        <v>6</v>
      </c>
      <c r="KGY4" s="5" t="s">
        <v>6</v>
      </c>
      <c r="KGZ4" s="5" t="s">
        <v>6</v>
      </c>
      <c r="KHA4" s="5" t="s">
        <v>6</v>
      </c>
      <c r="KHB4" s="5" t="s">
        <v>6</v>
      </c>
      <c r="KHC4" s="5" t="s">
        <v>6</v>
      </c>
      <c r="KHD4" s="5" t="s">
        <v>6</v>
      </c>
      <c r="KHE4" s="5" t="s">
        <v>6</v>
      </c>
      <c r="KHF4" s="5" t="s">
        <v>6</v>
      </c>
      <c r="KHG4" s="5" t="s">
        <v>6</v>
      </c>
      <c r="KHH4" s="5" t="s">
        <v>6</v>
      </c>
      <c r="KHI4" s="5" t="s">
        <v>6</v>
      </c>
      <c r="KHJ4" s="5" t="s">
        <v>6</v>
      </c>
      <c r="KHK4" s="5" t="s">
        <v>6</v>
      </c>
      <c r="KHL4" s="5" t="s">
        <v>6</v>
      </c>
      <c r="KHM4" s="5" t="s">
        <v>6</v>
      </c>
      <c r="KHN4" s="5" t="s">
        <v>6</v>
      </c>
      <c r="KHO4" s="5" t="s">
        <v>6</v>
      </c>
      <c r="KHP4" s="5" t="s">
        <v>6</v>
      </c>
      <c r="KHQ4" s="5" t="s">
        <v>6</v>
      </c>
      <c r="KHR4" s="5" t="s">
        <v>6</v>
      </c>
      <c r="KHS4" s="5" t="s">
        <v>6</v>
      </c>
      <c r="KHT4" s="5" t="s">
        <v>6</v>
      </c>
      <c r="KHU4" s="5" t="s">
        <v>6</v>
      </c>
      <c r="KHV4" s="5" t="s">
        <v>6</v>
      </c>
      <c r="KHW4" s="5" t="s">
        <v>6</v>
      </c>
      <c r="KHX4" s="5" t="s">
        <v>6</v>
      </c>
      <c r="KHY4" s="5" t="s">
        <v>6</v>
      </c>
      <c r="KHZ4" s="5" t="s">
        <v>6</v>
      </c>
      <c r="KIA4" s="5" t="s">
        <v>6</v>
      </c>
      <c r="KIB4" s="5" t="s">
        <v>6</v>
      </c>
      <c r="KIC4" s="5" t="s">
        <v>6</v>
      </c>
      <c r="KID4" s="5" t="s">
        <v>6</v>
      </c>
      <c r="KIE4" s="5" t="s">
        <v>6</v>
      </c>
      <c r="KIF4" s="5" t="s">
        <v>6</v>
      </c>
      <c r="KIG4" s="5" t="s">
        <v>6</v>
      </c>
      <c r="KIH4" s="5" t="s">
        <v>6</v>
      </c>
      <c r="KII4" s="5" t="s">
        <v>6</v>
      </c>
      <c r="KIJ4" s="5" t="s">
        <v>6</v>
      </c>
      <c r="KIK4" s="5" t="s">
        <v>6</v>
      </c>
      <c r="KIL4" s="5" t="s">
        <v>6</v>
      </c>
      <c r="KIM4" s="5" t="s">
        <v>6</v>
      </c>
      <c r="KIN4" s="5" t="s">
        <v>6</v>
      </c>
      <c r="KIO4" s="5" t="s">
        <v>6</v>
      </c>
      <c r="KIP4" s="5" t="s">
        <v>6</v>
      </c>
      <c r="KIQ4" s="5" t="s">
        <v>6</v>
      </c>
      <c r="KIR4" s="5" t="s">
        <v>6</v>
      </c>
      <c r="KIS4" s="5" t="s">
        <v>6</v>
      </c>
      <c r="KIT4" s="5" t="s">
        <v>6</v>
      </c>
      <c r="KIU4" s="5" t="s">
        <v>6</v>
      </c>
      <c r="KIV4" s="5" t="s">
        <v>6</v>
      </c>
      <c r="KIW4" s="5" t="s">
        <v>6</v>
      </c>
      <c r="KIX4" s="5" t="s">
        <v>6</v>
      </c>
      <c r="KIY4" s="5" t="s">
        <v>6</v>
      </c>
      <c r="KIZ4" s="5" t="s">
        <v>6</v>
      </c>
      <c r="KJA4" s="5" t="s">
        <v>6</v>
      </c>
      <c r="KJB4" s="5" t="s">
        <v>6</v>
      </c>
      <c r="KJC4" s="5" t="s">
        <v>6</v>
      </c>
      <c r="KJD4" s="5" t="s">
        <v>6</v>
      </c>
      <c r="KJE4" s="5" t="s">
        <v>6</v>
      </c>
      <c r="KJF4" s="5" t="s">
        <v>6</v>
      </c>
      <c r="KJG4" s="5" t="s">
        <v>6</v>
      </c>
      <c r="KJH4" s="5" t="s">
        <v>6</v>
      </c>
      <c r="KJI4" s="5" t="s">
        <v>6</v>
      </c>
      <c r="KJJ4" s="5" t="s">
        <v>6</v>
      </c>
      <c r="KJK4" s="5" t="s">
        <v>6</v>
      </c>
      <c r="KJL4" s="5" t="s">
        <v>6</v>
      </c>
      <c r="KJM4" s="5" t="s">
        <v>6</v>
      </c>
      <c r="KJN4" s="5" t="s">
        <v>6</v>
      </c>
      <c r="KJO4" s="5" t="s">
        <v>6</v>
      </c>
      <c r="KJP4" s="5" t="s">
        <v>6</v>
      </c>
      <c r="KJQ4" s="5" t="s">
        <v>6</v>
      </c>
      <c r="KJR4" s="5" t="s">
        <v>6</v>
      </c>
      <c r="KJS4" s="5" t="s">
        <v>6</v>
      </c>
      <c r="KJT4" s="5" t="s">
        <v>6</v>
      </c>
      <c r="KJU4" s="5" t="s">
        <v>6</v>
      </c>
      <c r="KJV4" s="5" t="s">
        <v>6</v>
      </c>
      <c r="KJW4" s="5" t="s">
        <v>6</v>
      </c>
      <c r="KJX4" s="5" t="s">
        <v>6</v>
      </c>
      <c r="KJY4" s="5" t="s">
        <v>6</v>
      </c>
      <c r="KJZ4" s="5" t="s">
        <v>6</v>
      </c>
      <c r="KKA4" s="5" t="s">
        <v>6</v>
      </c>
      <c r="KKB4" s="5" t="s">
        <v>6</v>
      </c>
      <c r="KKC4" s="5" t="s">
        <v>6</v>
      </c>
      <c r="KKD4" s="5" t="s">
        <v>6</v>
      </c>
      <c r="KKE4" s="5" t="s">
        <v>6</v>
      </c>
      <c r="KKF4" s="5" t="s">
        <v>6</v>
      </c>
      <c r="KKG4" s="5" t="s">
        <v>6</v>
      </c>
      <c r="KKH4" s="5" t="s">
        <v>6</v>
      </c>
      <c r="KKI4" s="5" t="s">
        <v>6</v>
      </c>
      <c r="KKJ4" s="5" t="s">
        <v>6</v>
      </c>
      <c r="KKK4" s="5" t="s">
        <v>6</v>
      </c>
      <c r="KKL4" s="5" t="s">
        <v>6</v>
      </c>
      <c r="KKM4" s="5" t="s">
        <v>6</v>
      </c>
      <c r="KKN4" s="5" t="s">
        <v>6</v>
      </c>
      <c r="KKO4" s="5" t="s">
        <v>6</v>
      </c>
      <c r="KKP4" s="5" t="s">
        <v>6</v>
      </c>
      <c r="KKQ4" s="5" t="s">
        <v>6</v>
      </c>
      <c r="KKR4" s="5" t="s">
        <v>6</v>
      </c>
      <c r="KKS4" s="5" t="s">
        <v>6</v>
      </c>
      <c r="KKT4" s="5" t="s">
        <v>6</v>
      </c>
      <c r="KKU4" s="5" t="s">
        <v>6</v>
      </c>
      <c r="KKV4" s="5" t="s">
        <v>6</v>
      </c>
      <c r="KKW4" s="5" t="s">
        <v>6</v>
      </c>
      <c r="KKX4" s="5" t="s">
        <v>6</v>
      </c>
      <c r="KKY4" s="5" t="s">
        <v>6</v>
      </c>
      <c r="KKZ4" s="5" t="s">
        <v>6</v>
      </c>
      <c r="KLA4" s="5" t="s">
        <v>6</v>
      </c>
      <c r="KLB4" s="5" t="s">
        <v>6</v>
      </c>
      <c r="KLC4" s="5" t="s">
        <v>6</v>
      </c>
      <c r="KLD4" s="5" t="s">
        <v>6</v>
      </c>
      <c r="KLE4" s="5" t="s">
        <v>6</v>
      </c>
      <c r="KLF4" s="5" t="s">
        <v>6</v>
      </c>
      <c r="KLG4" s="5" t="s">
        <v>6</v>
      </c>
      <c r="KLH4" s="5" t="s">
        <v>6</v>
      </c>
      <c r="KLI4" s="5" t="s">
        <v>6</v>
      </c>
      <c r="KLJ4" s="5" t="s">
        <v>6</v>
      </c>
      <c r="KLK4" s="5" t="s">
        <v>6</v>
      </c>
      <c r="KLL4" s="5" t="s">
        <v>6</v>
      </c>
      <c r="KLM4" s="5" t="s">
        <v>6</v>
      </c>
      <c r="KLN4" s="5" t="s">
        <v>6</v>
      </c>
      <c r="KLO4" s="5" t="s">
        <v>6</v>
      </c>
      <c r="KLP4" s="5" t="s">
        <v>6</v>
      </c>
      <c r="KLQ4" s="5" t="s">
        <v>6</v>
      </c>
      <c r="KLR4" s="5" t="s">
        <v>6</v>
      </c>
      <c r="KLS4" s="5" t="s">
        <v>6</v>
      </c>
      <c r="KLT4" s="5" t="s">
        <v>6</v>
      </c>
      <c r="KLU4" s="5" t="s">
        <v>6</v>
      </c>
      <c r="KLV4" s="5" t="s">
        <v>6</v>
      </c>
      <c r="KLW4" s="5" t="s">
        <v>6</v>
      </c>
      <c r="KLX4" s="5" t="s">
        <v>6</v>
      </c>
      <c r="KLY4" s="5" t="s">
        <v>6</v>
      </c>
      <c r="KLZ4" s="5" t="s">
        <v>6</v>
      </c>
      <c r="KMA4" s="5" t="s">
        <v>6</v>
      </c>
      <c r="KMB4" s="5" t="s">
        <v>6</v>
      </c>
      <c r="KMC4" s="5" t="s">
        <v>6</v>
      </c>
      <c r="KMD4" s="5" t="s">
        <v>6</v>
      </c>
      <c r="KME4" s="5" t="s">
        <v>6</v>
      </c>
      <c r="KMF4" s="5" t="s">
        <v>6</v>
      </c>
      <c r="KMG4" s="5" t="s">
        <v>6</v>
      </c>
      <c r="KMH4" s="5" t="s">
        <v>6</v>
      </c>
      <c r="KMI4" s="5" t="s">
        <v>6</v>
      </c>
      <c r="KMJ4" s="5" t="s">
        <v>6</v>
      </c>
      <c r="KMK4" s="5" t="s">
        <v>6</v>
      </c>
      <c r="KML4" s="5" t="s">
        <v>6</v>
      </c>
      <c r="KMM4" s="5" t="s">
        <v>6</v>
      </c>
      <c r="KMN4" s="5" t="s">
        <v>6</v>
      </c>
      <c r="KMO4" s="5" t="s">
        <v>6</v>
      </c>
      <c r="KMP4" s="5" t="s">
        <v>6</v>
      </c>
      <c r="KMQ4" s="5" t="s">
        <v>6</v>
      </c>
      <c r="KMR4" s="5" t="s">
        <v>6</v>
      </c>
      <c r="KMS4" s="5" t="s">
        <v>6</v>
      </c>
      <c r="KMT4" s="5" t="s">
        <v>6</v>
      </c>
      <c r="KMU4" s="5" t="s">
        <v>6</v>
      </c>
      <c r="KMV4" s="5" t="s">
        <v>6</v>
      </c>
      <c r="KMW4" s="5" t="s">
        <v>6</v>
      </c>
      <c r="KMX4" s="5" t="s">
        <v>6</v>
      </c>
      <c r="KMY4" s="5" t="s">
        <v>6</v>
      </c>
      <c r="KMZ4" s="5" t="s">
        <v>6</v>
      </c>
      <c r="KNA4" s="5" t="s">
        <v>6</v>
      </c>
      <c r="KNB4" s="5" t="s">
        <v>6</v>
      </c>
      <c r="KNC4" s="5" t="s">
        <v>6</v>
      </c>
      <c r="KND4" s="5" t="s">
        <v>6</v>
      </c>
      <c r="KNE4" s="5" t="s">
        <v>6</v>
      </c>
      <c r="KNF4" s="5" t="s">
        <v>6</v>
      </c>
      <c r="KNG4" s="5" t="s">
        <v>6</v>
      </c>
      <c r="KNH4" s="5" t="s">
        <v>6</v>
      </c>
      <c r="KNI4" s="5" t="s">
        <v>6</v>
      </c>
      <c r="KNJ4" s="5" t="s">
        <v>6</v>
      </c>
      <c r="KNK4" s="5" t="s">
        <v>6</v>
      </c>
      <c r="KNL4" s="5" t="s">
        <v>6</v>
      </c>
      <c r="KNM4" s="5" t="s">
        <v>6</v>
      </c>
      <c r="KNN4" s="5" t="s">
        <v>6</v>
      </c>
      <c r="KNO4" s="5" t="s">
        <v>6</v>
      </c>
      <c r="KNP4" s="5" t="s">
        <v>6</v>
      </c>
      <c r="KNQ4" s="5" t="s">
        <v>6</v>
      </c>
      <c r="KNR4" s="5" t="s">
        <v>6</v>
      </c>
      <c r="KNS4" s="5" t="s">
        <v>6</v>
      </c>
      <c r="KNT4" s="5" t="s">
        <v>6</v>
      </c>
      <c r="KNU4" s="5" t="s">
        <v>6</v>
      </c>
      <c r="KNV4" s="5" t="s">
        <v>6</v>
      </c>
      <c r="KNW4" s="5" t="s">
        <v>6</v>
      </c>
      <c r="KNX4" s="5" t="s">
        <v>6</v>
      </c>
      <c r="KNY4" s="5" t="s">
        <v>6</v>
      </c>
      <c r="KNZ4" s="5" t="s">
        <v>6</v>
      </c>
      <c r="KOA4" s="5" t="s">
        <v>6</v>
      </c>
      <c r="KOB4" s="5" t="s">
        <v>6</v>
      </c>
      <c r="KOC4" s="5" t="s">
        <v>6</v>
      </c>
      <c r="KOD4" s="5" t="s">
        <v>6</v>
      </c>
      <c r="KOE4" s="5" t="s">
        <v>6</v>
      </c>
      <c r="KOF4" s="5" t="s">
        <v>6</v>
      </c>
      <c r="KOG4" s="5" t="s">
        <v>6</v>
      </c>
      <c r="KOH4" s="5" t="s">
        <v>6</v>
      </c>
      <c r="KOI4" s="5" t="s">
        <v>6</v>
      </c>
      <c r="KOJ4" s="5" t="s">
        <v>6</v>
      </c>
      <c r="KOK4" s="5" t="s">
        <v>6</v>
      </c>
      <c r="KOL4" s="5" t="s">
        <v>6</v>
      </c>
      <c r="KOM4" s="5" t="s">
        <v>6</v>
      </c>
      <c r="KON4" s="5" t="s">
        <v>6</v>
      </c>
      <c r="KOO4" s="5" t="s">
        <v>6</v>
      </c>
      <c r="KOP4" s="5" t="s">
        <v>6</v>
      </c>
      <c r="KOQ4" s="5" t="s">
        <v>6</v>
      </c>
      <c r="KOR4" s="5" t="s">
        <v>6</v>
      </c>
      <c r="KOS4" s="5" t="s">
        <v>6</v>
      </c>
      <c r="KOT4" s="5" t="s">
        <v>6</v>
      </c>
      <c r="KOU4" s="5" t="s">
        <v>6</v>
      </c>
      <c r="KOV4" s="5" t="s">
        <v>6</v>
      </c>
      <c r="KOW4" s="5" t="s">
        <v>6</v>
      </c>
      <c r="KOX4" s="5" t="s">
        <v>6</v>
      </c>
      <c r="KOY4" s="5" t="s">
        <v>6</v>
      </c>
      <c r="KOZ4" s="5" t="s">
        <v>6</v>
      </c>
      <c r="KPA4" s="5" t="s">
        <v>6</v>
      </c>
      <c r="KPB4" s="5" t="s">
        <v>6</v>
      </c>
      <c r="KPC4" s="5" t="s">
        <v>6</v>
      </c>
      <c r="KPD4" s="5" t="s">
        <v>6</v>
      </c>
      <c r="KPE4" s="5" t="s">
        <v>6</v>
      </c>
      <c r="KPF4" s="5" t="s">
        <v>6</v>
      </c>
      <c r="KPG4" s="5" t="s">
        <v>6</v>
      </c>
      <c r="KPH4" s="5" t="s">
        <v>6</v>
      </c>
      <c r="KPI4" s="5" t="s">
        <v>6</v>
      </c>
      <c r="KPJ4" s="5" t="s">
        <v>6</v>
      </c>
      <c r="KPK4" s="5" t="s">
        <v>6</v>
      </c>
      <c r="KPL4" s="5" t="s">
        <v>6</v>
      </c>
      <c r="KPM4" s="5" t="s">
        <v>6</v>
      </c>
      <c r="KPN4" s="5" t="s">
        <v>6</v>
      </c>
      <c r="KPO4" s="5" t="s">
        <v>6</v>
      </c>
      <c r="KPP4" s="5" t="s">
        <v>6</v>
      </c>
      <c r="KPQ4" s="5" t="s">
        <v>6</v>
      </c>
      <c r="KPR4" s="5" t="s">
        <v>6</v>
      </c>
      <c r="KPS4" s="5" t="s">
        <v>6</v>
      </c>
      <c r="KPT4" s="5" t="s">
        <v>6</v>
      </c>
      <c r="KPU4" s="5" t="s">
        <v>6</v>
      </c>
      <c r="KPV4" s="5" t="s">
        <v>6</v>
      </c>
      <c r="KPW4" s="5" t="s">
        <v>6</v>
      </c>
      <c r="KPX4" s="5" t="s">
        <v>6</v>
      </c>
      <c r="KPY4" s="5" t="s">
        <v>6</v>
      </c>
      <c r="KPZ4" s="5" t="s">
        <v>6</v>
      </c>
      <c r="KQA4" s="5" t="s">
        <v>6</v>
      </c>
      <c r="KQB4" s="5" t="s">
        <v>6</v>
      </c>
      <c r="KQC4" s="5" t="s">
        <v>6</v>
      </c>
      <c r="KQD4" s="5" t="s">
        <v>6</v>
      </c>
      <c r="KQE4" s="5" t="s">
        <v>6</v>
      </c>
      <c r="KQF4" s="5" t="s">
        <v>6</v>
      </c>
      <c r="KQG4" s="5" t="s">
        <v>6</v>
      </c>
      <c r="KQH4" s="5" t="s">
        <v>6</v>
      </c>
      <c r="KQI4" s="5" t="s">
        <v>6</v>
      </c>
      <c r="KQJ4" s="5" t="s">
        <v>6</v>
      </c>
      <c r="KQK4" s="5" t="s">
        <v>6</v>
      </c>
      <c r="KQL4" s="5" t="s">
        <v>6</v>
      </c>
      <c r="KQM4" s="5" t="s">
        <v>6</v>
      </c>
      <c r="KQN4" s="5" t="s">
        <v>6</v>
      </c>
      <c r="KQO4" s="5" t="s">
        <v>6</v>
      </c>
      <c r="KQP4" s="5" t="s">
        <v>6</v>
      </c>
      <c r="KQQ4" s="5" t="s">
        <v>6</v>
      </c>
      <c r="KQR4" s="5" t="s">
        <v>6</v>
      </c>
      <c r="KQS4" s="5" t="s">
        <v>6</v>
      </c>
      <c r="KQT4" s="5" t="s">
        <v>6</v>
      </c>
      <c r="KQU4" s="5" t="s">
        <v>6</v>
      </c>
      <c r="KQV4" s="5" t="s">
        <v>6</v>
      </c>
      <c r="KQW4" s="5" t="s">
        <v>6</v>
      </c>
      <c r="KQX4" s="5" t="s">
        <v>6</v>
      </c>
      <c r="KQY4" s="5" t="s">
        <v>6</v>
      </c>
      <c r="KQZ4" s="5" t="s">
        <v>6</v>
      </c>
      <c r="KRA4" s="5" t="s">
        <v>6</v>
      </c>
      <c r="KRB4" s="5" t="s">
        <v>6</v>
      </c>
      <c r="KRC4" s="5" t="s">
        <v>6</v>
      </c>
      <c r="KRD4" s="5" t="s">
        <v>6</v>
      </c>
      <c r="KRE4" s="5" t="s">
        <v>6</v>
      </c>
      <c r="KRF4" s="5" t="s">
        <v>6</v>
      </c>
      <c r="KRG4" s="5" t="s">
        <v>6</v>
      </c>
      <c r="KRH4" s="5" t="s">
        <v>6</v>
      </c>
      <c r="KRI4" s="5" t="s">
        <v>6</v>
      </c>
      <c r="KRJ4" s="5" t="s">
        <v>6</v>
      </c>
      <c r="KRK4" s="5" t="s">
        <v>6</v>
      </c>
      <c r="KRL4" s="5" t="s">
        <v>6</v>
      </c>
      <c r="KRM4" s="5" t="s">
        <v>6</v>
      </c>
      <c r="KRN4" s="5" t="s">
        <v>6</v>
      </c>
      <c r="KRO4" s="5" t="s">
        <v>6</v>
      </c>
      <c r="KRP4" s="5" t="s">
        <v>6</v>
      </c>
      <c r="KRQ4" s="5" t="s">
        <v>6</v>
      </c>
      <c r="KRR4" s="5" t="s">
        <v>6</v>
      </c>
      <c r="KRS4" s="5" t="s">
        <v>6</v>
      </c>
      <c r="KRT4" s="5" t="s">
        <v>6</v>
      </c>
      <c r="KRU4" s="5" t="s">
        <v>6</v>
      </c>
      <c r="KRV4" s="5" t="s">
        <v>6</v>
      </c>
      <c r="KRW4" s="5" t="s">
        <v>6</v>
      </c>
      <c r="KRX4" s="5" t="s">
        <v>6</v>
      </c>
      <c r="KRY4" s="5" t="s">
        <v>6</v>
      </c>
      <c r="KRZ4" s="5" t="s">
        <v>6</v>
      </c>
      <c r="KSA4" s="5" t="s">
        <v>6</v>
      </c>
      <c r="KSB4" s="5" t="s">
        <v>6</v>
      </c>
      <c r="KSC4" s="5" t="s">
        <v>6</v>
      </c>
      <c r="KSD4" s="5" t="s">
        <v>6</v>
      </c>
      <c r="KSE4" s="5" t="s">
        <v>6</v>
      </c>
      <c r="KSF4" s="5" t="s">
        <v>6</v>
      </c>
      <c r="KSG4" s="5" t="s">
        <v>6</v>
      </c>
      <c r="KSH4" s="5" t="s">
        <v>6</v>
      </c>
      <c r="KSI4" s="5" t="s">
        <v>6</v>
      </c>
      <c r="KSJ4" s="5" t="s">
        <v>6</v>
      </c>
      <c r="KSK4" s="5" t="s">
        <v>6</v>
      </c>
      <c r="KSL4" s="5" t="s">
        <v>6</v>
      </c>
      <c r="KSM4" s="5" t="s">
        <v>6</v>
      </c>
      <c r="KSN4" s="5" t="s">
        <v>6</v>
      </c>
      <c r="KSO4" s="5" t="s">
        <v>6</v>
      </c>
      <c r="KSP4" s="5" t="s">
        <v>6</v>
      </c>
      <c r="KSQ4" s="5" t="s">
        <v>6</v>
      </c>
      <c r="KSR4" s="5" t="s">
        <v>6</v>
      </c>
      <c r="KSS4" s="5" t="s">
        <v>6</v>
      </c>
      <c r="KST4" s="5" t="s">
        <v>6</v>
      </c>
      <c r="KSU4" s="5" t="s">
        <v>6</v>
      </c>
      <c r="KSV4" s="5" t="s">
        <v>6</v>
      </c>
      <c r="KSW4" s="5" t="s">
        <v>6</v>
      </c>
      <c r="KSX4" s="5" t="s">
        <v>6</v>
      </c>
      <c r="KSY4" s="5" t="s">
        <v>6</v>
      </c>
      <c r="KSZ4" s="5" t="s">
        <v>6</v>
      </c>
      <c r="KTA4" s="5" t="s">
        <v>6</v>
      </c>
      <c r="KTB4" s="5" t="s">
        <v>6</v>
      </c>
      <c r="KTC4" s="5" t="s">
        <v>6</v>
      </c>
      <c r="KTD4" s="5" t="s">
        <v>6</v>
      </c>
      <c r="KTE4" s="5" t="s">
        <v>6</v>
      </c>
      <c r="KTF4" s="5" t="s">
        <v>6</v>
      </c>
      <c r="KTG4" s="5" t="s">
        <v>6</v>
      </c>
      <c r="KTH4" s="5" t="s">
        <v>6</v>
      </c>
      <c r="KTI4" s="5" t="s">
        <v>6</v>
      </c>
      <c r="KTJ4" s="5" t="s">
        <v>6</v>
      </c>
      <c r="KTK4" s="5" t="s">
        <v>6</v>
      </c>
      <c r="KTL4" s="5" t="s">
        <v>6</v>
      </c>
      <c r="KTM4" s="5" t="s">
        <v>6</v>
      </c>
      <c r="KTN4" s="5" t="s">
        <v>6</v>
      </c>
      <c r="KTO4" s="5" t="s">
        <v>6</v>
      </c>
      <c r="KTP4" s="5" t="s">
        <v>6</v>
      </c>
      <c r="KTQ4" s="5" t="s">
        <v>6</v>
      </c>
      <c r="KTR4" s="5" t="s">
        <v>6</v>
      </c>
      <c r="KTS4" s="5" t="s">
        <v>6</v>
      </c>
      <c r="KTT4" s="5" t="s">
        <v>6</v>
      </c>
      <c r="KTU4" s="5" t="s">
        <v>6</v>
      </c>
      <c r="KTV4" s="5" t="s">
        <v>6</v>
      </c>
      <c r="KTW4" s="5" t="s">
        <v>6</v>
      </c>
      <c r="KTX4" s="5" t="s">
        <v>6</v>
      </c>
      <c r="KTY4" s="5" t="s">
        <v>6</v>
      </c>
      <c r="KTZ4" s="5" t="s">
        <v>6</v>
      </c>
      <c r="KUA4" s="5" t="s">
        <v>6</v>
      </c>
      <c r="KUB4" s="5" t="s">
        <v>6</v>
      </c>
      <c r="KUC4" s="5" t="s">
        <v>6</v>
      </c>
      <c r="KUD4" s="5" t="s">
        <v>6</v>
      </c>
      <c r="KUE4" s="5" t="s">
        <v>6</v>
      </c>
      <c r="KUF4" s="5" t="s">
        <v>6</v>
      </c>
      <c r="KUG4" s="5" t="s">
        <v>6</v>
      </c>
      <c r="KUH4" s="5" t="s">
        <v>6</v>
      </c>
      <c r="KUI4" s="5" t="s">
        <v>6</v>
      </c>
      <c r="KUJ4" s="5" t="s">
        <v>6</v>
      </c>
      <c r="KUK4" s="5" t="s">
        <v>6</v>
      </c>
      <c r="KUL4" s="5" t="s">
        <v>6</v>
      </c>
      <c r="KUM4" s="5" t="s">
        <v>6</v>
      </c>
      <c r="KUN4" s="5" t="s">
        <v>6</v>
      </c>
      <c r="KUO4" s="5" t="s">
        <v>6</v>
      </c>
      <c r="KUP4" s="5" t="s">
        <v>6</v>
      </c>
      <c r="KUQ4" s="5" t="s">
        <v>6</v>
      </c>
      <c r="KUR4" s="5" t="s">
        <v>6</v>
      </c>
      <c r="KUS4" s="5" t="s">
        <v>6</v>
      </c>
      <c r="KUT4" s="5" t="s">
        <v>6</v>
      </c>
      <c r="KUU4" s="5" t="s">
        <v>6</v>
      </c>
      <c r="KUV4" s="5" t="s">
        <v>6</v>
      </c>
      <c r="KUW4" s="5" t="s">
        <v>6</v>
      </c>
      <c r="KUX4" s="5" t="s">
        <v>6</v>
      </c>
      <c r="KUY4" s="5" t="s">
        <v>6</v>
      </c>
      <c r="KUZ4" s="5" t="s">
        <v>6</v>
      </c>
      <c r="KVA4" s="5" t="s">
        <v>6</v>
      </c>
      <c r="KVB4" s="5" t="s">
        <v>6</v>
      </c>
      <c r="KVC4" s="5" t="s">
        <v>6</v>
      </c>
      <c r="KVD4" s="5" t="s">
        <v>6</v>
      </c>
      <c r="KVE4" s="5" t="s">
        <v>6</v>
      </c>
      <c r="KVF4" s="5" t="s">
        <v>6</v>
      </c>
      <c r="KVG4" s="5" t="s">
        <v>6</v>
      </c>
      <c r="KVH4" s="5" t="s">
        <v>6</v>
      </c>
      <c r="KVI4" s="5" t="s">
        <v>6</v>
      </c>
      <c r="KVJ4" s="5" t="s">
        <v>6</v>
      </c>
      <c r="KVK4" s="5" t="s">
        <v>6</v>
      </c>
      <c r="KVL4" s="5" t="s">
        <v>6</v>
      </c>
      <c r="KVM4" s="5" t="s">
        <v>6</v>
      </c>
      <c r="KVN4" s="5" t="s">
        <v>6</v>
      </c>
      <c r="KVO4" s="5" t="s">
        <v>6</v>
      </c>
      <c r="KVP4" s="5" t="s">
        <v>6</v>
      </c>
      <c r="KVQ4" s="5" t="s">
        <v>6</v>
      </c>
      <c r="KVR4" s="5" t="s">
        <v>6</v>
      </c>
      <c r="KVS4" s="5" t="s">
        <v>6</v>
      </c>
      <c r="KVT4" s="5" t="s">
        <v>6</v>
      </c>
      <c r="KVU4" s="5" t="s">
        <v>6</v>
      </c>
      <c r="KVV4" s="5" t="s">
        <v>6</v>
      </c>
      <c r="KVW4" s="5" t="s">
        <v>6</v>
      </c>
      <c r="KVX4" s="5" t="s">
        <v>6</v>
      </c>
      <c r="KVY4" s="5" t="s">
        <v>6</v>
      </c>
      <c r="KVZ4" s="5" t="s">
        <v>6</v>
      </c>
      <c r="KWA4" s="5" t="s">
        <v>6</v>
      </c>
      <c r="KWB4" s="5" t="s">
        <v>6</v>
      </c>
      <c r="KWC4" s="5" t="s">
        <v>6</v>
      </c>
      <c r="KWD4" s="5" t="s">
        <v>6</v>
      </c>
      <c r="KWE4" s="5" t="s">
        <v>6</v>
      </c>
      <c r="KWF4" s="5" t="s">
        <v>6</v>
      </c>
      <c r="KWG4" s="5" t="s">
        <v>6</v>
      </c>
      <c r="KWH4" s="5" t="s">
        <v>6</v>
      </c>
      <c r="KWI4" s="5" t="s">
        <v>6</v>
      </c>
      <c r="KWJ4" s="5" t="s">
        <v>6</v>
      </c>
      <c r="KWK4" s="5" t="s">
        <v>6</v>
      </c>
      <c r="KWL4" s="5" t="s">
        <v>6</v>
      </c>
      <c r="KWM4" s="5" t="s">
        <v>6</v>
      </c>
      <c r="KWN4" s="5" t="s">
        <v>6</v>
      </c>
      <c r="KWO4" s="5" t="s">
        <v>6</v>
      </c>
      <c r="KWP4" s="5" t="s">
        <v>6</v>
      </c>
      <c r="KWQ4" s="5" t="s">
        <v>6</v>
      </c>
      <c r="KWR4" s="5" t="s">
        <v>6</v>
      </c>
      <c r="KWS4" s="5" t="s">
        <v>6</v>
      </c>
      <c r="KWT4" s="5" t="s">
        <v>6</v>
      </c>
      <c r="KWU4" s="5" t="s">
        <v>6</v>
      </c>
      <c r="KWV4" s="5" t="s">
        <v>6</v>
      </c>
      <c r="KWW4" s="5" t="s">
        <v>6</v>
      </c>
      <c r="KWX4" s="5" t="s">
        <v>6</v>
      </c>
      <c r="KWY4" s="5" t="s">
        <v>6</v>
      </c>
      <c r="KWZ4" s="5" t="s">
        <v>6</v>
      </c>
      <c r="KXA4" s="5" t="s">
        <v>6</v>
      </c>
      <c r="KXB4" s="5" t="s">
        <v>6</v>
      </c>
      <c r="KXC4" s="5" t="s">
        <v>6</v>
      </c>
      <c r="KXD4" s="5" t="s">
        <v>6</v>
      </c>
      <c r="KXE4" s="5" t="s">
        <v>6</v>
      </c>
      <c r="KXF4" s="5" t="s">
        <v>6</v>
      </c>
      <c r="KXG4" s="5" t="s">
        <v>6</v>
      </c>
      <c r="KXH4" s="5" t="s">
        <v>6</v>
      </c>
      <c r="KXI4" s="5" t="s">
        <v>6</v>
      </c>
      <c r="KXJ4" s="5" t="s">
        <v>6</v>
      </c>
      <c r="KXK4" s="5" t="s">
        <v>6</v>
      </c>
      <c r="KXL4" s="5" t="s">
        <v>6</v>
      </c>
      <c r="KXM4" s="5" t="s">
        <v>6</v>
      </c>
      <c r="KXN4" s="5" t="s">
        <v>6</v>
      </c>
      <c r="KXO4" s="5" t="s">
        <v>6</v>
      </c>
      <c r="KXP4" s="5" t="s">
        <v>6</v>
      </c>
      <c r="KXQ4" s="5" t="s">
        <v>6</v>
      </c>
      <c r="KXR4" s="5" t="s">
        <v>6</v>
      </c>
      <c r="KXS4" s="5" t="s">
        <v>6</v>
      </c>
      <c r="KXT4" s="5" t="s">
        <v>6</v>
      </c>
      <c r="KXU4" s="5" t="s">
        <v>6</v>
      </c>
      <c r="KXV4" s="5" t="s">
        <v>6</v>
      </c>
      <c r="KXW4" s="5" t="s">
        <v>6</v>
      </c>
      <c r="KXX4" s="5" t="s">
        <v>6</v>
      </c>
      <c r="KXY4" s="5" t="s">
        <v>6</v>
      </c>
      <c r="KXZ4" s="5" t="s">
        <v>6</v>
      </c>
      <c r="KYA4" s="5" t="s">
        <v>6</v>
      </c>
      <c r="KYB4" s="5" t="s">
        <v>6</v>
      </c>
      <c r="KYC4" s="5" t="s">
        <v>6</v>
      </c>
      <c r="KYD4" s="5" t="s">
        <v>6</v>
      </c>
      <c r="KYE4" s="5" t="s">
        <v>6</v>
      </c>
      <c r="KYF4" s="5" t="s">
        <v>6</v>
      </c>
      <c r="KYG4" s="5" t="s">
        <v>6</v>
      </c>
      <c r="KYH4" s="5" t="s">
        <v>6</v>
      </c>
      <c r="KYI4" s="5" t="s">
        <v>6</v>
      </c>
      <c r="KYJ4" s="5" t="s">
        <v>6</v>
      </c>
      <c r="KYK4" s="5" t="s">
        <v>6</v>
      </c>
      <c r="KYL4" s="5" t="s">
        <v>6</v>
      </c>
      <c r="KYM4" s="5" t="s">
        <v>6</v>
      </c>
      <c r="KYN4" s="5" t="s">
        <v>6</v>
      </c>
      <c r="KYO4" s="5" t="s">
        <v>6</v>
      </c>
      <c r="KYP4" s="5" t="s">
        <v>6</v>
      </c>
      <c r="KYQ4" s="5" t="s">
        <v>6</v>
      </c>
      <c r="KYR4" s="5" t="s">
        <v>6</v>
      </c>
      <c r="KYS4" s="5" t="s">
        <v>6</v>
      </c>
      <c r="KYT4" s="5" t="s">
        <v>6</v>
      </c>
      <c r="KYU4" s="5" t="s">
        <v>6</v>
      </c>
      <c r="KYV4" s="5" t="s">
        <v>6</v>
      </c>
      <c r="KYW4" s="5" t="s">
        <v>6</v>
      </c>
      <c r="KYX4" s="5" t="s">
        <v>6</v>
      </c>
      <c r="KYY4" s="5" t="s">
        <v>6</v>
      </c>
      <c r="KYZ4" s="5" t="s">
        <v>6</v>
      </c>
      <c r="KZA4" s="5" t="s">
        <v>6</v>
      </c>
      <c r="KZB4" s="5" t="s">
        <v>6</v>
      </c>
      <c r="KZC4" s="5" t="s">
        <v>6</v>
      </c>
      <c r="KZD4" s="5" t="s">
        <v>6</v>
      </c>
      <c r="KZE4" s="5" t="s">
        <v>6</v>
      </c>
      <c r="KZF4" s="5" t="s">
        <v>6</v>
      </c>
      <c r="KZG4" s="5" t="s">
        <v>6</v>
      </c>
      <c r="KZH4" s="5" t="s">
        <v>6</v>
      </c>
      <c r="KZI4" s="5" t="s">
        <v>6</v>
      </c>
      <c r="KZJ4" s="5" t="s">
        <v>6</v>
      </c>
      <c r="KZK4" s="5" t="s">
        <v>6</v>
      </c>
      <c r="KZL4" s="5" t="s">
        <v>6</v>
      </c>
      <c r="KZM4" s="5" t="s">
        <v>6</v>
      </c>
      <c r="KZN4" s="5" t="s">
        <v>6</v>
      </c>
      <c r="KZO4" s="5" t="s">
        <v>6</v>
      </c>
      <c r="KZP4" s="5" t="s">
        <v>6</v>
      </c>
      <c r="KZQ4" s="5" t="s">
        <v>6</v>
      </c>
      <c r="KZR4" s="5" t="s">
        <v>6</v>
      </c>
      <c r="KZS4" s="5" t="s">
        <v>6</v>
      </c>
      <c r="KZT4" s="5" t="s">
        <v>6</v>
      </c>
      <c r="KZU4" s="5" t="s">
        <v>6</v>
      </c>
      <c r="KZV4" s="5" t="s">
        <v>6</v>
      </c>
      <c r="KZW4" s="5" t="s">
        <v>6</v>
      </c>
      <c r="KZX4" s="5" t="s">
        <v>6</v>
      </c>
      <c r="KZY4" s="5" t="s">
        <v>6</v>
      </c>
      <c r="KZZ4" s="5" t="s">
        <v>6</v>
      </c>
      <c r="LAA4" s="5" t="s">
        <v>6</v>
      </c>
      <c r="LAB4" s="5" t="s">
        <v>6</v>
      </c>
      <c r="LAC4" s="5" t="s">
        <v>6</v>
      </c>
      <c r="LAD4" s="5" t="s">
        <v>6</v>
      </c>
      <c r="LAE4" s="5" t="s">
        <v>6</v>
      </c>
      <c r="LAF4" s="5" t="s">
        <v>6</v>
      </c>
      <c r="LAG4" s="5" t="s">
        <v>6</v>
      </c>
      <c r="LAH4" s="5" t="s">
        <v>6</v>
      </c>
      <c r="LAI4" s="5" t="s">
        <v>6</v>
      </c>
      <c r="LAJ4" s="5" t="s">
        <v>6</v>
      </c>
      <c r="LAK4" s="5" t="s">
        <v>6</v>
      </c>
      <c r="LAL4" s="5" t="s">
        <v>6</v>
      </c>
      <c r="LAM4" s="5" t="s">
        <v>6</v>
      </c>
      <c r="LAN4" s="5" t="s">
        <v>6</v>
      </c>
      <c r="LAO4" s="5" t="s">
        <v>6</v>
      </c>
      <c r="LAP4" s="5" t="s">
        <v>6</v>
      </c>
      <c r="LAQ4" s="5" t="s">
        <v>6</v>
      </c>
      <c r="LAR4" s="5" t="s">
        <v>6</v>
      </c>
      <c r="LAS4" s="5" t="s">
        <v>6</v>
      </c>
      <c r="LAT4" s="5" t="s">
        <v>6</v>
      </c>
      <c r="LAU4" s="5" t="s">
        <v>6</v>
      </c>
      <c r="LAV4" s="5" t="s">
        <v>6</v>
      </c>
      <c r="LAW4" s="5" t="s">
        <v>6</v>
      </c>
      <c r="LAX4" s="5" t="s">
        <v>6</v>
      </c>
      <c r="LAY4" s="5" t="s">
        <v>6</v>
      </c>
      <c r="LAZ4" s="5" t="s">
        <v>6</v>
      </c>
      <c r="LBA4" s="5" t="s">
        <v>6</v>
      </c>
      <c r="LBB4" s="5" t="s">
        <v>6</v>
      </c>
      <c r="LBC4" s="5" t="s">
        <v>6</v>
      </c>
      <c r="LBD4" s="5" t="s">
        <v>6</v>
      </c>
      <c r="LBE4" s="5" t="s">
        <v>6</v>
      </c>
      <c r="LBF4" s="5" t="s">
        <v>6</v>
      </c>
      <c r="LBG4" s="5" t="s">
        <v>6</v>
      </c>
      <c r="LBH4" s="5" t="s">
        <v>6</v>
      </c>
      <c r="LBI4" s="5" t="s">
        <v>6</v>
      </c>
      <c r="LBJ4" s="5" t="s">
        <v>6</v>
      </c>
      <c r="LBK4" s="5" t="s">
        <v>6</v>
      </c>
      <c r="LBL4" s="5" t="s">
        <v>6</v>
      </c>
      <c r="LBM4" s="5" t="s">
        <v>6</v>
      </c>
      <c r="LBN4" s="5" t="s">
        <v>6</v>
      </c>
      <c r="LBO4" s="5" t="s">
        <v>6</v>
      </c>
      <c r="LBP4" s="5" t="s">
        <v>6</v>
      </c>
      <c r="LBQ4" s="5" t="s">
        <v>6</v>
      </c>
      <c r="LBR4" s="5" t="s">
        <v>6</v>
      </c>
      <c r="LBS4" s="5" t="s">
        <v>6</v>
      </c>
      <c r="LBT4" s="5" t="s">
        <v>6</v>
      </c>
      <c r="LBU4" s="5" t="s">
        <v>6</v>
      </c>
      <c r="LBV4" s="5" t="s">
        <v>6</v>
      </c>
      <c r="LBW4" s="5" t="s">
        <v>6</v>
      </c>
      <c r="LBX4" s="5" t="s">
        <v>6</v>
      </c>
      <c r="LBY4" s="5" t="s">
        <v>6</v>
      </c>
      <c r="LBZ4" s="5" t="s">
        <v>6</v>
      </c>
      <c r="LCA4" s="5" t="s">
        <v>6</v>
      </c>
      <c r="LCB4" s="5" t="s">
        <v>6</v>
      </c>
      <c r="LCC4" s="5" t="s">
        <v>6</v>
      </c>
      <c r="LCD4" s="5" t="s">
        <v>6</v>
      </c>
      <c r="LCE4" s="5" t="s">
        <v>6</v>
      </c>
      <c r="LCF4" s="5" t="s">
        <v>6</v>
      </c>
      <c r="LCG4" s="5" t="s">
        <v>6</v>
      </c>
      <c r="LCH4" s="5" t="s">
        <v>6</v>
      </c>
      <c r="LCI4" s="5" t="s">
        <v>6</v>
      </c>
      <c r="LCJ4" s="5" t="s">
        <v>6</v>
      </c>
      <c r="LCK4" s="5" t="s">
        <v>6</v>
      </c>
      <c r="LCL4" s="5" t="s">
        <v>6</v>
      </c>
      <c r="LCM4" s="5" t="s">
        <v>6</v>
      </c>
      <c r="LCN4" s="5" t="s">
        <v>6</v>
      </c>
      <c r="LCO4" s="5" t="s">
        <v>6</v>
      </c>
      <c r="LCP4" s="5" t="s">
        <v>6</v>
      </c>
      <c r="LCQ4" s="5" t="s">
        <v>6</v>
      </c>
      <c r="LCR4" s="5" t="s">
        <v>6</v>
      </c>
      <c r="LCS4" s="5" t="s">
        <v>6</v>
      </c>
      <c r="LCT4" s="5" t="s">
        <v>6</v>
      </c>
      <c r="LCU4" s="5" t="s">
        <v>6</v>
      </c>
      <c r="LCV4" s="5" t="s">
        <v>6</v>
      </c>
      <c r="LCW4" s="5" t="s">
        <v>6</v>
      </c>
      <c r="LCX4" s="5" t="s">
        <v>6</v>
      </c>
      <c r="LCY4" s="5" t="s">
        <v>6</v>
      </c>
      <c r="LCZ4" s="5" t="s">
        <v>6</v>
      </c>
      <c r="LDA4" s="5" t="s">
        <v>6</v>
      </c>
      <c r="LDB4" s="5" t="s">
        <v>6</v>
      </c>
      <c r="LDC4" s="5" t="s">
        <v>6</v>
      </c>
      <c r="LDD4" s="5" t="s">
        <v>6</v>
      </c>
      <c r="LDE4" s="5" t="s">
        <v>6</v>
      </c>
      <c r="LDF4" s="5" t="s">
        <v>6</v>
      </c>
      <c r="LDG4" s="5" t="s">
        <v>6</v>
      </c>
      <c r="LDH4" s="5" t="s">
        <v>6</v>
      </c>
      <c r="LDI4" s="5" t="s">
        <v>6</v>
      </c>
      <c r="LDJ4" s="5" t="s">
        <v>6</v>
      </c>
      <c r="LDK4" s="5" t="s">
        <v>6</v>
      </c>
      <c r="LDL4" s="5" t="s">
        <v>6</v>
      </c>
      <c r="LDM4" s="5" t="s">
        <v>6</v>
      </c>
      <c r="LDN4" s="5" t="s">
        <v>6</v>
      </c>
      <c r="LDO4" s="5" t="s">
        <v>6</v>
      </c>
      <c r="LDP4" s="5" t="s">
        <v>6</v>
      </c>
      <c r="LDQ4" s="5" t="s">
        <v>6</v>
      </c>
      <c r="LDR4" s="5" t="s">
        <v>6</v>
      </c>
      <c r="LDS4" s="5" t="s">
        <v>6</v>
      </c>
      <c r="LDT4" s="5" t="s">
        <v>6</v>
      </c>
      <c r="LDU4" s="5" t="s">
        <v>6</v>
      </c>
      <c r="LDV4" s="5" t="s">
        <v>6</v>
      </c>
      <c r="LDW4" s="5" t="s">
        <v>6</v>
      </c>
      <c r="LDX4" s="5" t="s">
        <v>6</v>
      </c>
      <c r="LDY4" s="5" t="s">
        <v>6</v>
      </c>
      <c r="LDZ4" s="5" t="s">
        <v>6</v>
      </c>
      <c r="LEA4" s="5" t="s">
        <v>6</v>
      </c>
      <c r="LEB4" s="5" t="s">
        <v>6</v>
      </c>
      <c r="LEC4" s="5" t="s">
        <v>6</v>
      </c>
      <c r="LED4" s="5" t="s">
        <v>6</v>
      </c>
      <c r="LEE4" s="5" t="s">
        <v>6</v>
      </c>
      <c r="LEF4" s="5" t="s">
        <v>6</v>
      </c>
      <c r="LEG4" s="5" t="s">
        <v>6</v>
      </c>
      <c r="LEH4" s="5" t="s">
        <v>6</v>
      </c>
      <c r="LEI4" s="5" t="s">
        <v>6</v>
      </c>
      <c r="LEJ4" s="5" t="s">
        <v>6</v>
      </c>
      <c r="LEK4" s="5" t="s">
        <v>6</v>
      </c>
      <c r="LEL4" s="5" t="s">
        <v>6</v>
      </c>
      <c r="LEM4" s="5" t="s">
        <v>6</v>
      </c>
      <c r="LEN4" s="5" t="s">
        <v>6</v>
      </c>
      <c r="LEO4" s="5" t="s">
        <v>6</v>
      </c>
      <c r="LEP4" s="5" t="s">
        <v>6</v>
      </c>
      <c r="LEQ4" s="5" t="s">
        <v>6</v>
      </c>
      <c r="LER4" s="5" t="s">
        <v>6</v>
      </c>
      <c r="LES4" s="5" t="s">
        <v>6</v>
      </c>
      <c r="LET4" s="5" t="s">
        <v>6</v>
      </c>
      <c r="LEU4" s="5" t="s">
        <v>6</v>
      </c>
      <c r="LEV4" s="5" t="s">
        <v>6</v>
      </c>
      <c r="LEW4" s="5" t="s">
        <v>6</v>
      </c>
      <c r="LEX4" s="5" t="s">
        <v>6</v>
      </c>
      <c r="LEY4" s="5" t="s">
        <v>6</v>
      </c>
      <c r="LEZ4" s="5" t="s">
        <v>6</v>
      </c>
      <c r="LFA4" s="5" t="s">
        <v>6</v>
      </c>
      <c r="LFB4" s="5" t="s">
        <v>6</v>
      </c>
      <c r="LFC4" s="5" t="s">
        <v>6</v>
      </c>
      <c r="LFD4" s="5" t="s">
        <v>6</v>
      </c>
      <c r="LFE4" s="5" t="s">
        <v>6</v>
      </c>
      <c r="LFF4" s="5" t="s">
        <v>6</v>
      </c>
      <c r="LFG4" s="5" t="s">
        <v>6</v>
      </c>
      <c r="LFH4" s="5" t="s">
        <v>6</v>
      </c>
      <c r="LFI4" s="5" t="s">
        <v>6</v>
      </c>
      <c r="LFJ4" s="5" t="s">
        <v>6</v>
      </c>
      <c r="LFK4" s="5" t="s">
        <v>6</v>
      </c>
      <c r="LFL4" s="5" t="s">
        <v>6</v>
      </c>
      <c r="LFM4" s="5" t="s">
        <v>6</v>
      </c>
      <c r="LFN4" s="5" t="s">
        <v>6</v>
      </c>
      <c r="LFO4" s="5" t="s">
        <v>6</v>
      </c>
      <c r="LFP4" s="5" t="s">
        <v>6</v>
      </c>
      <c r="LFQ4" s="5" t="s">
        <v>6</v>
      </c>
      <c r="LFR4" s="5" t="s">
        <v>6</v>
      </c>
      <c r="LFS4" s="5" t="s">
        <v>6</v>
      </c>
      <c r="LFT4" s="5" t="s">
        <v>6</v>
      </c>
      <c r="LFU4" s="5" t="s">
        <v>6</v>
      </c>
      <c r="LFV4" s="5" t="s">
        <v>6</v>
      </c>
      <c r="LFW4" s="5" t="s">
        <v>6</v>
      </c>
      <c r="LFX4" s="5" t="s">
        <v>6</v>
      </c>
      <c r="LFY4" s="5" t="s">
        <v>6</v>
      </c>
      <c r="LFZ4" s="5" t="s">
        <v>6</v>
      </c>
      <c r="LGA4" s="5" t="s">
        <v>6</v>
      </c>
      <c r="LGB4" s="5" t="s">
        <v>6</v>
      </c>
      <c r="LGC4" s="5" t="s">
        <v>6</v>
      </c>
      <c r="LGD4" s="5" t="s">
        <v>6</v>
      </c>
      <c r="LGE4" s="5" t="s">
        <v>6</v>
      </c>
      <c r="LGF4" s="5" t="s">
        <v>6</v>
      </c>
      <c r="LGG4" s="5" t="s">
        <v>6</v>
      </c>
      <c r="LGH4" s="5" t="s">
        <v>6</v>
      </c>
      <c r="LGI4" s="5" t="s">
        <v>6</v>
      </c>
      <c r="LGJ4" s="5" t="s">
        <v>6</v>
      </c>
      <c r="LGK4" s="5" t="s">
        <v>6</v>
      </c>
      <c r="LGL4" s="5" t="s">
        <v>6</v>
      </c>
      <c r="LGM4" s="5" t="s">
        <v>6</v>
      </c>
      <c r="LGN4" s="5" t="s">
        <v>6</v>
      </c>
      <c r="LGO4" s="5" t="s">
        <v>6</v>
      </c>
      <c r="LGP4" s="5" t="s">
        <v>6</v>
      </c>
      <c r="LGQ4" s="5" t="s">
        <v>6</v>
      </c>
      <c r="LGR4" s="5" t="s">
        <v>6</v>
      </c>
      <c r="LGS4" s="5" t="s">
        <v>6</v>
      </c>
      <c r="LGT4" s="5" t="s">
        <v>6</v>
      </c>
      <c r="LGU4" s="5" t="s">
        <v>6</v>
      </c>
      <c r="LGV4" s="5" t="s">
        <v>6</v>
      </c>
      <c r="LGW4" s="5" t="s">
        <v>6</v>
      </c>
      <c r="LGX4" s="5" t="s">
        <v>6</v>
      </c>
      <c r="LGY4" s="5" t="s">
        <v>6</v>
      </c>
      <c r="LGZ4" s="5" t="s">
        <v>6</v>
      </c>
      <c r="LHA4" s="5" t="s">
        <v>6</v>
      </c>
      <c r="LHB4" s="5" t="s">
        <v>6</v>
      </c>
      <c r="LHC4" s="5" t="s">
        <v>6</v>
      </c>
      <c r="LHD4" s="5" t="s">
        <v>6</v>
      </c>
      <c r="LHE4" s="5" t="s">
        <v>6</v>
      </c>
      <c r="LHF4" s="5" t="s">
        <v>6</v>
      </c>
      <c r="LHG4" s="5" t="s">
        <v>6</v>
      </c>
      <c r="LHH4" s="5" t="s">
        <v>6</v>
      </c>
      <c r="LHI4" s="5" t="s">
        <v>6</v>
      </c>
      <c r="LHJ4" s="5" t="s">
        <v>6</v>
      </c>
      <c r="LHK4" s="5" t="s">
        <v>6</v>
      </c>
      <c r="LHL4" s="5" t="s">
        <v>6</v>
      </c>
      <c r="LHM4" s="5" t="s">
        <v>6</v>
      </c>
      <c r="LHN4" s="5" t="s">
        <v>6</v>
      </c>
      <c r="LHO4" s="5" t="s">
        <v>6</v>
      </c>
      <c r="LHP4" s="5" t="s">
        <v>6</v>
      </c>
      <c r="LHQ4" s="5" t="s">
        <v>6</v>
      </c>
      <c r="LHR4" s="5" t="s">
        <v>6</v>
      </c>
      <c r="LHS4" s="5" t="s">
        <v>6</v>
      </c>
      <c r="LHT4" s="5" t="s">
        <v>6</v>
      </c>
      <c r="LHU4" s="5" t="s">
        <v>6</v>
      </c>
      <c r="LHV4" s="5" t="s">
        <v>6</v>
      </c>
      <c r="LHW4" s="5" t="s">
        <v>6</v>
      </c>
      <c r="LHX4" s="5" t="s">
        <v>6</v>
      </c>
      <c r="LHY4" s="5" t="s">
        <v>6</v>
      </c>
      <c r="LHZ4" s="5" t="s">
        <v>6</v>
      </c>
      <c r="LIA4" s="5" t="s">
        <v>6</v>
      </c>
      <c r="LIB4" s="5" t="s">
        <v>6</v>
      </c>
      <c r="LIC4" s="5" t="s">
        <v>6</v>
      </c>
      <c r="LID4" s="5" t="s">
        <v>6</v>
      </c>
      <c r="LIE4" s="5" t="s">
        <v>6</v>
      </c>
      <c r="LIF4" s="5" t="s">
        <v>6</v>
      </c>
      <c r="LIG4" s="5" t="s">
        <v>6</v>
      </c>
      <c r="LIH4" s="5" t="s">
        <v>6</v>
      </c>
      <c r="LII4" s="5" t="s">
        <v>6</v>
      </c>
      <c r="LIJ4" s="5" t="s">
        <v>6</v>
      </c>
      <c r="LIK4" s="5" t="s">
        <v>6</v>
      </c>
      <c r="LIL4" s="5" t="s">
        <v>6</v>
      </c>
      <c r="LIM4" s="5" t="s">
        <v>6</v>
      </c>
      <c r="LIN4" s="5" t="s">
        <v>6</v>
      </c>
      <c r="LIO4" s="5" t="s">
        <v>6</v>
      </c>
      <c r="LIP4" s="5" t="s">
        <v>6</v>
      </c>
      <c r="LIQ4" s="5" t="s">
        <v>6</v>
      </c>
      <c r="LIR4" s="5" t="s">
        <v>6</v>
      </c>
      <c r="LIS4" s="5" t="s">
        <v>6</v>
      </c>
      <c r="LIT4" s="5" t="s">
        <v>6</v>
      </c>
      <c r="LIU4" s="5" t="s">
        <v>6</v>
      </c>
      <c r="LIV4" s="5" t="s">
        <v>6</v>
      </c>
      <c r="LIW4" s="5" t="s">
        <v>6</v>
      </c>
      <c r="LIX4" s="5" t="s">
        <v>6</v>
      </c>
      <c r="LIY4" s="5" t="s">
        <v>6</v>
      </c>
      <c r="LIZ4" s="5" t="s">
        <v>6</v>
      </c>
      <c r="LJA4" s="5" t="s">
        <v>6</v>
      </c>
      <c r="LJB4" s="5" t="s">
        <v>6</v>
      </c>
      <c r="LJC4" s="5" t="s">
        <v>6</v>
      </c>
      <c r="LJD4" s="5" t="s">
        <v>6</v>
      </c>
      <c r="LJE4" s="5" t="s">
        <v>6</v>
      </c>
      <c r="LJF4" s="5" t="s">
        <v>6</v>
      </c>
      <c r="LJG4" s="5" t="s">
        <v>6</v>
      </c>
      <c r="LJH4" s="5" t="s">
        <v>6</v>
      </c>
      <c r="LJI4" s="5" t="s">
        <v>6</v>
      </c>
      <c r="LJJ4" s="5" t="s">
        <v>6</v>
      </c>
      <c r="LJK4" s="5" t="s">
        <v>6</v>
      </c>
      <c r="LJL4" s="5" t="s">
        <v>6</v>
      </c>
      <c r="LJM4" s="5" t="s">
        <v>6</v>
      </c>
      <c r="LJN4" s="5" t="s">
        <v>6</v>
      </c>
      <c r="LJO4" s="5" t="s">
        <v>6</v>
      </c>
      <c r="LJP4" s="5" t="s">
        <v>6</v>
      </c>
      <c r="LJQ4" s="5" t="s">
        <v>6</v>
      </c>
      <c r="LJR4" s="5" t="s">
        <v>6</v>
      </c>
      <c r="LJS4" s="5" t="s">
        <v>6</v>
      </c>
      <c r="LJT4" s="5" t="s">
        <v>6</v>
      </c>
      <c r="LJU4" s="5" t="s">
        <v>6</v>
      </c>
      <c r="LJV4" s="5" t="s">
        <v>6</v>
      </c>
      <c r="LJW4" s="5" t="s">
        <v>6</v>
      </c>
      <c r="LJX4" s="5" t="s">
        <v>6</v>
      </c>
      <c r="LJY4" s="5" t="s">
        <v>6</v>
      </c>
      <c r="LJZ4" s="5" t="s">
        <v>6</v>
      </c>
      <c r="LKA4" s="5" t="s">
        <v>6</v>
      </c>
      <c r="LKB4" s="5" t="s">
        <v>6</v>
      </c>
      <c r="LKC4" s="5" t="s">
        <v>6</v>
      </c>
      <c r="LKD4" s="5" t="s">
        <v>6</v>
      </c>
      <c r="LKE4" s="5" t="s">
        <v>6</v>
      </c>
      <c r="LKF4" s="5" t="s">
        <v>6</v>
      </c>
      <c r="LKG4" s="5" t="s">
        <v>6</v>
      </c>
      <c r="LKH4" s="5" t="s">
        <v>6</v>
      </c>
      <c r="LKI4" s="5" t="s">
        <v>6</v>
      </c>
      <c r="LKJ4" s="5" t="s">
        <v>6</v>
      </c>
      <c r="LKK4" s="5" t="s">
        <v>6</v>
      </c>
      <c r="LKL4" s="5" t="s">
        <v>6</v>
      </c>
      <c r="LKM4" s="5" t="s">
        <v>6</v>
      </c>
      <c r="LKN4" s="5" t="s">
        <v>6</v>
      </c>
      <c r="LKO4" s="5" t="s">
        <v>6</v>
      </c>
      <c r="LKP4" s="5" t="s">
        <v>6</v>
      </c>
      <c r="LKQ4" s="5" t="s">
        <v>6</v>
      </c>
      <c r="LKR4" s="5" t="s">
        <v>6</v>
      </c>
      <c r="LKS4" s="5" t="s">
        <v>6</v>
      </c>
      <c r="LKT4" s="5" t="s">
        <v>6</v>
      </c>
      <c r="LKU4" s="5" t="s">
        <v>6</v>
      </c>
      <c r="LKV4" s="5" t="s">
        <v>6</v>
      </c>
      <c r="LKW4" s="5" t="s">
        <v>6</v>
      </c>
      <c r="LKX4" s="5" t="s">
        <v>6</v>
      </c>
      <c r="LKY4" s="5" t="s">
        <v>6</v>
      </c>
      <c r="LKZ4" s="5" t="s">
        <v>6</v>
      </c>
      <c r="LLA4" s="5" t="s">
        <v>6</v>
      </c>
      <c r="LLB4" s="5" t="s">
        <v>6</v>
      </c>
      <c r="LLC4" s="5" t="s">
        <v>6</v>
      </c>
      <c r="LLD4" s="5" t="s">
        <v>6</v>
      </c>
      <c r="LLE4" s="5" t="s">
        <v>6</v>
      </c>
      <c r="LLF4" s="5" t="s">
        <v>6</v>
      </c>
      <c r="LLG4" s="5" t="s">
        <v>6</v>
      </c>
      <c r="LLH4" s="5" t="s">
        <v>6</v>
      </c>
      <c r="LLI4" s="5" t="s">
        <v>6</v>
      </c>
      <c r="LLJ4" s="5" t="s">
        <v>6</v>
      </c>
      <c r="LLK4" s="5" t="s">
        <v>6</v>
      </c>
      <c r="LLL4" s="5" t="s">
        <v>6</v>
      </c>
      <c r="LLM4" s="5" t="s">
        <v>6</v>
      </c>
      <c r="LLN4" s="5" t="s">
        <v>6</v>
      </c>
      <c r="LLO4" s="5" t="s">
        <v>6</v>
      </c>
      <c r="LLP4" s="5" t="s">
        <v>6</v>
      </c>
      <c r="LLQ4" s="5" t="s">
        <v>6</v>
      </c>
      <c r="LLR4" s="5" t="s">
        <v>6</v>
      </c>
      <c r="LLS4" s="5" t="s">
        <v>6</v>
      </c>
      <c r="LLT4" s="5" t="s">
        <v>6</v>
      </c>
      <c r="LLU4" s="5" t="s">
        <v>6</v>
      </c>
      <c r="LLV4" s="5" t="s">
        <v>6</v>
      </c>
      <c r="LLW4" s="5" t="s">
        <v>6</v>
      </c>
      <c r="LLX4" s="5" t="s">
        <v>6</v>
      </c>
      <c r="LLY4" s="5" t="s">
        <v>6</v>
      </c>
      <c r="LLZ4" s="5" t="s">
        <v>6</v>
      </c>
      <c r="LMA4" s="5" t="s">
        <v>6</v>
      </c>
      <c r="LMB4" s="5" t="s">
        <v>6</v>
      </c>
      <c r="LMC4" s="5" t="s">
        <v>6</v>
      </c>
      <c r="LMD4" s="5" t="s">
        <v>6</v>
      </c>
      <c r="LME4" s="5" t="s">
        <v>6</v>
      </c>
      <c r="LMF4" s="5" t="s">
        <v>6</v>
      </c>
      <c r="LMG4" s="5" t="s">
        <v>6</v>
      </c>
      <c r="LMH4" s="5" t="s">
        <v>6</v>
      </c>
      <c r="LMI4" s="5" t="s">
        <v>6</v>
      </c>
      <c r="LMJ4" s="5" t="s">
        <v>6</v>
      </c>
      <c r="LMK4" s="5" t="s">
        <v>6</v>
      </c>
      <c r="LML4" s="5" t="s">
        <v>6</v>
      </c>
      <c r="LMM4" s="5" t="s">
        <v>6</v>
      </c>
      <c r="LMN4" s="5" t="s">
        <v>6</v>
      </c>
      <c r="LMO4" s="5" t="s">
        <v>6</v>
      </c>
      <c r="LMP4" s="5" t="s">
        <v>6</v>
      </c>
      <c r="LMQ4" s="5" t="s">
        <v>6</v>
      </c>
      <c r="LMR4" s="5" t="s">
        <v>6</v>
      </c>
      <c r="LMS4" s="5" t="s">
        <v>6</v>
      </c>
      <c r="LMT4" s="5" t="s">
        <v>6</v>
      </c>
      <c r="LMU4" s="5" t="s">
        <v>6</v>
      </c>
      <c r="LMV4" s="5" t="s">
        <v>6</v>
      </c>
      <c r="LMW4" s="5" t="s">
        <v>6</v>
      </c>
      <c r="LMX4" s="5" t="s">
        <v>6</v>
      </c>
      <c r="LMY4" s="5" t="s">
        <v>6</v>
      </c>
      <c r="LMZ4" s="5" t="s">
        <v>6</v>
      </c>
      <c r="LNA4" s="5" t="s">
        <v>6</v>
      </c>
      <c r="LNB4" s="5" t="s">
        <v>6</v>
      </c>
      <c r="LNC4" s="5" t="s">
        <v>6</v>
      </c>
      <c r="LND4" s="5" t="s">
        <v>6</v>
      </c>
      <c r="LNE4" s="5" t="s">
        <v>6</v>
      </c>
      <c r="LNF4" s="5" t="s">
        <v>6</v>
      </c>
      <c r="LNG4" s="5" t="s">
        <v>6</v>
      </c>
      <c r="LNH4" s="5" t="s">
        <v>6</v>
      </c>
      <c r="LNI4" s="5" t="s">
        <v>6</v>
      </c>
      <c r="LNJ4" s="5" t="s">
        <v>6</v>
      </c>
      <c r="LNK4" s="5" t="s">
        <v>6</v>
      </c>
      <c r="LNL4" s="5" t="s">
        <v>6</v>
      </c>
      <c r="LNM4" s="5" t="s">
        <v>6</v>
      </c>
      <c r="LNN4" s="5" t="s">
        <v>6</v>
      </c>
      <c r="LNO4" s="5" t="s">
        <v>6</v>
      </c>
      <c r="LNP4" s="5" t="s">
        <v>6</v>
      </c>
      <c r="LNQ4" s="5" t="s">
        <v>6</v>
      </c>
      <c r="LNR4" s="5" t="s">
        <v>6</v>
      </c>
      <c r="LNS4" s="5" t="s">
        <v>6</v>
      </c>
      <c r="LNT4" s="5" t="s">
        <v>6</v>
      </c>
      <c r="LNU4" s="5" t="s">
        <v>6</v>
      </c>
      <c r="LNV4" s="5" t="s">
        <v>6</v>
      </c>
      <c r="LNW4" s="5" t="s">
        <v>6</v>
      </c>
      <c r="LNX4" s="5" t="s">
        <v>6</v>
      </c>
      <c r="LNY4" s="5" t="s">
        <v>6</v>
      </c>
      <c r="LNZ4" s="5" t="s">
        <v>6</v>
      </c>
      <c r="LOA4" s="5" t="s">
        <v>6</v>
      </c>
      <c r="LOB4" s="5" t="s">
        <v>6</v>
      </c>
      <c r="LOC4" s="5" t="s">
        <v>6</v>
      </c>
      <c r="LOD4" s="5" t="s">
        <v>6</v>
      </c>
      <c r="LOE4" s="5" t="s">
        <v>6</v>
      </c>
      <c r="LOF4" s="5" t="s">
        <v>6</v>
      </c>
      <c r="LOG4" s="5" t="s">
        <v>6</v>
      </c>
      <c r="LOH4" s="5" t="s">
        <v>6</v>
      </c>
      <c r="LOI4" s="5" t="s">
        <v>6</v>
      </c>
      <c r="LOJ4" s="5" t="s">
        <v>6</v>
      </c>
      <c r="LOK4" s="5" t="s">
        <v>6</v>
      </c>
      <c r="LOL4" s="5" t="s">
        <v>6</v>
      </c>
      <c r="LOM4" s="5" t="s">
        <v>6</v>
      </c>
      <c r="LON4" s="5" t="s">
        <v>6</v>
      </c>
      <c r="LOO4" s="5" t="s">
        <v>6</v>
      </c>
      <c r="LOP4" s="5" t="s">
        <v>6</v>
      </c>
      <c r="LOQ4" s="5" t="s">
        <v>6</v>
      </c>
      <c r="LOR4" s="5" t="s">
        <v>6</v>
      </c>
      <c r="LOS4" s="5" t="s">
        <v>6</v>
      </c>
      <c r="LOT4" s="5" t="s">
        <v>6</v>
      </c>
      <c r="LOU4" s="5" t="s">
        <v>6</v>
      </c>
      <c r="LOV4" s="5" t="s">
        <v>6</v>
      </c>
      <c r="LOW4" s="5" t="s">
        <v>6</v>
      </c>
      <c r="LOX4" s="5" t="s">
        <v>6</v>
      </c>
      <c r="LOY4" s="5" t="s">
        <v>6</v>
      </c>
      <c r="LOZ4" s="5" t="s">
        <v>6</v>
      </c>
      <c r="LPA4" s="5" t="s">
        <v>6</v>
      </c>
      <c r="LPB4" s="5" t="s">
        <v>6</v>
      </c>
      <c r="LPC4" s="5" t="s">
        <v>6</v>
      </c>
      <c r="LPD4" s="5" t="s">
        <v>6</v>
      </c>
      <c r="LPE4" s="5" t="s">
        <v>6</v>
      </c>
      <c r="LPF4" s="5" t="s">
        <v>6</v>
      </c>
      <c r="LPG4" s="5" t="s">
        <v>6</v>
      </c>
      <c r="LPH4" s="5" t="s">
        <v>6</v>
      </c>
      <c r="LPI4" s="5" t="s">
        <v>6</v>
      </c>
      <c r="LPJ4" s="5" t="s">
        <v>6</v>
      </c>
      <c r="LPK4" s="5" t="s">
        <v>6</v>
      </c>
      <c r="LPL4" s="5" t="s">
        <v>6</v>
      </c>
      <c r="LPM4" s="5" t="s">
        <v>6</v>
      </c>
      <c r="LPN4" s="5" t="s">
        <v>6</v>
      </c>
      <c r="LPO4" s="5" t="s">
        <v>6</v>
      </c>
      <c r="LPP4" s="5" t="s">
        <v>6</v>
      </c>
      <c r="LPQ4" s="5" t="s">
        <v>6</v>
      </c>
      <c r="LPR4" s="5" t="s">
        <v>6</v>
      </c>
      <c r="LPS4" s="5" t="s">
        <v>6</v>
      </c>
      <c r="LPT4" s="5" t="s">
        <v>6</v>
      </c>
      <c r="LPU4" s="5" t="s">
        <v>6</v>
      </c>
      <c r="LPV4" s="5" t="s">
        <v>6</v>
      </c>
      <c r="LPW4" s="5" t="s">
        <v>6</v>
      </c>
      <c r="LPX4" s="5" t="s">
        <v>6</v>
      </c>
      <c r="LPY4" s="5" t="s">
        <v>6</v>
      </c>
      <c r="LPZ4" s="5" t="s">
        <v>6</v>
      </c>
      <c r="LQA4" s="5" t="s">
        <v>6</v>
      </c>
      <c r="LQB4" s="5" t="s">
        <v>6</v>
      </c>
      <c r="LQC4" s="5" t="s">
        <v>6</v>
      </c>
      <c r="LQD4" s="5" t="s">
        <v>6</v>
      </c>
      <c r="LQE4" s="5" t="s">
        <v>6</v>
      </c>
      <c r="LQF4" s="5" t="s">
        <v>6</v>
      </c>
      <c r="LQG4" s="5" t="s">
        <v>6</v>
      </c>
      <c r="LQH4" s="5" t="s">
        <v>6</v>
      </c>
      <c r="LQI4" s="5" t="s">
        <v>6</v>
      </c>
      <c r="LQJ4" s="5" t="s">
        <v>6</v>
      </c>
      <c r="LQK4" s="5" t="s">
        <v>6</v>
      </c>
      <c r="LQL4" s="5" t="s">
        <v>6</v>
      </c>
      <c r="LQM4" s="5" t="s">
        <v>6</v>
      </c>
      <c r="LQN4" s="5" t="s">
        <v>6</v>
      </c>
      <c r="LQO4" s="5" t="s">
        <v>6</v>
      </c>
      <c r="LQP4" s="5" t="s">
        <v>6</v>
      </c>
      <c r="LQQ4" s="5" t="s">
        <v>6</v>
      </c>
      <c r="LQR4" s="5" t="s">
        <v>6</v>
      </c>
      <c r="LQS4" s="5" t="s">
        <v>6</v>
      </c>
      <c r="LQT4" s="5" t="s">
        <v>6</v>
      </c>
      <c r="LQU4" s="5" t="s">
        <v>6</v>
      </c>
      <c r="LQV4" s="5" t="s">
        <v>6</v>
      </c>
      <c r="LQW4" s="5" t="s">
        <v>6</v>
      </c>
      <c r="LQX4" s="5" t="s">
        <v>6</v>
      </c>
      <c r="LQY4" s="5" t="s">
        <v>6</v>
      </c>
      <c r="LQZ4" s="5" t="s">
        <v>6</v>
      </c>
      <c r="LRA4" s="5" t="s">
        <v>6</v>
      </c>
      <c r="LRB4" s="5" t="s">
        <v>6</v>
      </c>
      <c r="LRC4" s="5" t="s">
        <v>6</v>
      </c>
      <c r="LRD4" s="5" t="s">
        <v>6</v>
      </c>
      <c r="LRE4" s="5" t="s">
        <v>6</v>
      </c>
      <c r="LRF4" s="5" t="s">
        <v>6</v>
      </c>
      <c r="LRG4" s="5" t="s">
        <v>6</v>
      </c>
      <c r="LRH4" s="5" t="s">
        <v>6</v>
      </c>
      <c r="LRI4" s="5" t="s">
        <v>6</v>
      </c>
      <c r="LRJ4" s="5" t="s">
        <v>6</v>
      </c>
      <c r="LRK4" s="5" t="s">
        <v>6</v>
      </c>
      <c r="LRL4" s="5" t="s">
        <v>6</v>
      </c>
      <c r="LRM4" s="5" t="s">
        <v>6</v>
      </c>
      <c r="LRN4" s="5" t="s">
        <v>6</v>
      </c>
      <c r="LRO4" s="5" t="s">
        <v>6</v>
      </c>
      <c r="LRP4" s="5" t="s">
        <v>6</v>
      </c>
      <c r="LRQ4" s="5" t="s">
        <v>6</v>
      </c>
      <c r="LRR4" s="5" t="s">
        <v>6</v>
      </c>
      <c r="LRS4" s="5" t="s">
        <v>6</v>
      </c>
      <c r="LRT4" s="5" t="s">
        <v>6</v>
      </c>
      <c r="LRU4" s="5" t="s">
        <v>6</v>
      </c>
      <c r="LRV4" s="5" t="s">
        <v>6</v>
      </c>
      <c r="LRW4" s="5" t="s">
        <v>6</v>
      </c>
      <c r="LRX4" s="5" t="s">
        <v>6</v>
      </c>
      <c r="LRY4" s="5" t="s">
        <v>6</v>
      </c>
      <c r="LRZ4" s="5" t="s">
        <v>6</v>
      </c>
      <c r="LSA4" s="5" t="s">
        <v>6</v>
      </c>
      <c r="LSB4" s="5" t="s">
        <v>6</v>
      </c>
      <c r="LSC4" s="5" t="s">
        <v>6</v>
      </c>
      <c r="LSD4" s="5" t="s">
        <v>6</v>
      </c>
      <c r="LSE4" s="5" t="s">
        <v>6</v>
      </c>
      <c r="LSF4" s="5" t="s">
        <v>6</v>
      </c>
      <c r="LSG4" s="5" t="s">
        <v>6</v>
      </c>
      <c r="LSH4" s="5" t="s">
        <v>6</v>
      </c>
      <c r="LSI4" s="5" t="s">
        <v>6</v>
      </c>
      <c r="LSJ4" s="5" t="s">
        <v>6</v>
      </c>
      <c r="LSK4" s="5" t="s">
        <v>6</v>
      </c>
      <c r="LSL4" s="5" t="s">
        <v>6</v>
      </c>
      <c r="LSM4" s="5" t="s">
        <v>6</v>
      </c>
      <c r="LSN4" s="5" t="s">
        <v>6</v>
      </c>
      <c r="LSO4" s="5" t="s">
        <v>6</v>
      </c>
      <c r="LSP4" s="5" t="s">
        <v>6</v>
      </c>
      <c r="LSQ4" s="5" t="s">
        <v>6</v>
      </c>
      <c r="LSR4" s="5" t="s">
        <v>6</v>
      </c>
      <c r="LSS4" s="5" t="s">
        <v>6</v>
      </c>
      <c r="LST4" s="5" t="s">
        <v>6</v>
      </c>
      <c r="LSU4" s="5" t="s">
        <v>6</v>
      </c>
      <c r="LSV4" s="5" t="s">
        <v>6</v>
      </c>
      <c r="LSW4" s="5" t="s">
        <v>6</v>
      </c>
      <c r="LSX4" s="5" t="s">
        <v>6</v>
      </c>
      <c r="LSY4" s="5" t="s">
        <v>6</v>
      </c>
      <c r="LSZ4" s="5" t="s">
        <v>6</v>
      </c>
      <c r="LTA4" s="5" t="s">
        <v>6</v>
      </c>
      <c r="LTB4" s="5" t="s">
        <v>6</v>
      </c>
      <c r="LTC4" s="5" t="s">
        <v>6</v>
      </c>
      <c r="LTD4" s="5" t="s">
        <v>6</v>
      </c>
      <c r="LTE4" s="5" t="s">
        <v>6</v>
      </c>
      <c r="LTF4" s="5" t="s">
        <v>6</v>
      </c>
      <c r="LTG4" s="5" t="s">
        <v>6</v>
      </c>
      <c r="LTH4" s="5" t="s">
        <v>6</v>
      </c>
      <c r="LTI4" s="5" t="s">
        <v>6</v>
      </c>
      <c r="LTJ4" s="5" t="s">
        <v>6</v>
      </c>
      <c r="LTK4" s="5" t="s">
        <v>6</v>
      </c>
      <c r="LTL4" s="5" t="s">
        <v>6</v>
      </c>
      <c r="LTM4" s="5" t="s">
        <v>6</v>
      </c>
      <c r="LTN4" s="5" t="s">
        <v>6</v>
      </c>
      <c r="LTO4" s="5" t="s">
        <v>6</v>
      </c>
      <c r="LTP4" s="5" t="s">
        <v>6</v>
      </c>
      <c r="LTQ4" s="5" t="s">
        <v>6</v>
      </c>
      <c r="LTR4" s="5" t="s">
        <v>6</v>
      </c>
      <c r="LTS4" s="5" t="s">
        <v>6</v>
      </c>
      <c r="LTT4" s="5" t="s">
        <v>6</v>
      </c>
      <c r="LTU4" s="5" t="s">
        <v>6</v>
      </c>
      <c r="LTV4" s="5" t="s">
        <v>6</v>
      </c>
      <c r="LTW4" s="5" t="s">
        <v>6</v>
      </c>
      <c r="LTX4" s="5" t="s">
        <v>6</v>
      </c>
      <c r="LTY4" s="5" t="s">
        <v>6</v>
      </c>
      <c r="LTZ4" s="5" t="s">
        <v>6</v>
      </c>
      <c r="LUA4" s="5" t="s">
        <v>6</v>
      </c>
      <c r="LUB4" s="5" t="s">
        <v>6</v>
      </c>
      <c r="LUC4" s="5" t="s">
        <v>6</v>
      </c>
      <c r="LUD4" s="5" t="s">
        <v>6</v>
      </c>
      <c r="LUE4" s="5" t="s">
        <v>6</v>
      </c>
      <c r="LUF4" s="5" t="s">
        <v>6</v>
      </c>
      <c r="LUG4" s="5" t="s">
        <v>6</v>
      </c>
      <c r="LUH4" s="5" t="s">
        <v>6</v>
      </c>
      <c r="LUI4" s="5" t="s">
        <v>6</v>
      </c>
      <c r="LUJ4" s="5" t="s">
        <v>6</v>
      </c>
      <c r="LUK4" s="5" t="s">
        <v>6</v>
      </c>
      <c r="LUL4" s="5" t="s">
        <v>6</v>
      </c>
      <c r="LUM4" s="5" t="s">
        <v>6</v>
      </c>
      <c r="LUN4" s="5" t="s">
        <v>6</v>
      </c>
      <c r="LUO4" s="5" t="s">
        <v>6</v>
      </c>
      <c r="LUP4" s="5" t="s">
        <v>6</v>
      </c>
      <c r="LUQ4" s="5" t="s">
        <v>6</v>
      </c>
      <c r="LUR4" s="5" t="s">
        <v>6</v>
      </c>
      <c r="LUS4" s="5" t="s">
        <v>6</v>
      </c>
      <c r="LUT4" s="5" t="s">
        <v>6</v>
      </c>
      <c r="LUU4" s="5" t="s">
        <v>6</v>
      </c>
      <c r="LUV4" s="5" t="s">
        <v>6</v>
      </c>
      <c r="LUW4" s="5" t="s">
        <v>6</v>
      </c>
      <c r="LUX4" s="5" t="s">
        <v>6</v>
      </c>
      <c r="LUY4" s="5" t="s">
        <v>6</v>
      </c>
      <c r="LUZ4" s="5" t="s">
        <v>6</v>
      </c>
      <c r="LVA4" s="5" t="s">
        <v>6</v>
      </c>
      <c r="LVB4" s="5" t="s">
        <v>6</v>
      </c>
      <c r="LVC4" s="5" t="s">
        <v>6</v>
      </c>
      <c r="LVD4" s="5" t="s">
        <v>6</v>
      </c>
      <c r="LVE4" s="5" t="s">
        <v>6</v>
      </c>
      <c r="LVF4" s="5" t="s">
        <v>6</v>
      </c>
      <c r="LVG4" s="5" t="s">
        <v>6</v>
      </c>
      <c r="LVH4" s="5" t="s">
        <v>6</v>
      </c>
      <c r="LVI4" s="5" t="s">
        <v>6</v>
      </c>
      <c r="LVJ4" s="5" t="s">
        <v>6</v>
      </c>
      <c r="LVK4" s="5" t="s">
        <v>6</v>
      </c>
      <c r="LVL4" s="5" t="s">
        <v>6</v>
      </c>
      <c r="LVM4" s="5" t="s">
        <v>6</v>
      </c>
      <c r="LVN4" s="5" t="s">
        <v>6</v>
      </c>
      <c r="LVO4" s="5" t="s">
        <v>6</v>
      </c>
      <c r="LVP4" s="5" t="s">
        <v>6</v>
      </c>
      <c r="LVQ4" s="5" t="s">
        <v>6</v>
      </c>
      <c r="LVR4" s="5" t="s">
        <v>6</v>
      </c>
      <c r="LVS4" s="5" t="s">
        <v>6</v>
      </c>
      <c r="LVT4" s="5" t="s">
        <v>6</v>
      </c>
      <c r="LVU4" s="5" t="s">
        <v>6</v>
      </c>
      <c r="LVV4" s="5" t="s">
        <v>6</v>
      </c>
      <c r="LVW4" s="5" t="s">
        <v>6</v>
      </c>
      <c r="LVX4" s="5" t="s">
        <v>6</v>
      </c>
      <c r="LVY4" s="5" t="s">
        <v>6</v>
      </c>
      <c r="LVZ4" s="5" t="s">
        <v>6</v>
      </c>
      <c r="LWA4" s="5" t="s">
        <v>6</v>
      </c>
      <c r="LWB4" s="5" t="s">
        <v>6</v>
      </c>
      <c r="LWC4" s="5" t="s">
        <v>6</v>
      </c>
      <c r="LWD4" s="5" t="s">
        <v>6</v>
      </c>
      <c r="LWE4" s="5" t="s">
        <v>6</v>
      </c>
      <c r="LWF4" s="5" t="s">
        <v>6</v>
      </c>
      <c r="LWG4" s="5" t="s">
        <v>6</v>
      </c>
      <c r="LWH4" s="5" t="s">
        <v>6</v>
      </c>
      <c r="LWI4" s="5" t="s">
        <v>6</v>
      </c>
      <c r="LWJ4" s="5" t="s">
        <v>6</v>
      </c>
      <c r="LWK4" s="5" t="s">
        <v>6</v>
      </c>
      <c r="LWL4" s="5" t="s">
        <v>6</v>
      </c>
      <c r="LWM4" s="5" t="s">
        <v>6</v>
      </c>
      <c r="LWN4" s="5" t="s">
        <v>6</v>
      </c>
      <c r="LWO4" s="5" t="s">
        <v>6</v>
      </c>
      <c r="LWP4" s="5" t="s">
        <v>6</v>
      </c>
      <c r="LWQ4" s="5" t="s">
        <v>6</v>
      </c>
      <c r="LWR4" s="5" t="s">
        <v>6</v>
      </c>
      <c r="LWS4" s="5" t="s">
        <v>6</v>
      </c>
      <c r="LWT4" s="5" t="s">
        <v>6</v>
      </c>
      <c r="LWU4" s="5" t="s">
        <v>6</v>
      </c>
      <c r="LWV4" s="5" t="s">
        <v>6</v>
      </c>
      <c r="LWW4" s="5" t="s">
        <v>6</v>
      </c>
      <c r="LWX4" s="5" t="s">
        <v>6</v>
      </c>
      <c r="LWY4" s="5" t="s">
        <v>6</v>
      </c>
      <c r="LWZ4" s="5" t="s">
        <v>6</v>
      </c>
      <c r="LXA4" s="5" t="s">
        <v>6</v>
      </c>
      <c r="LXB4" s="5" t="s">
        <v>6</v>
      </c>
      <c r="LXC4" s="5" t="s">
        <v>6</v>
      </c>
      <c r="LXD4" s="5" t="s">
        <v>6</v>
      </c>
      <c r="LXE4" s="5" t="s">
        <v>6</v>
      </c>
      <c r="LXF4" s="5" t="s">
        <v>6</v>
      </c>
      <c r="LXG4" s="5" t="s">
        <v>6</v>
      </c>
      <c r="LXH4" s="5" t="s">
        <v>6</v>
      </c>
      <c r="LXI4" s="5" t="s">
        <v>6</v>
      </c>
      <c r="LXJ4" s="5" t="s">
        <v>6</v>
      </c>
      <c r="LXK4" s="5" t="s">
        <v>6</v>
      </c>
      <c r="LXL4" s="5" t="s">
        <v>6</v>
      </c>
      <c r="LXM4" s="5" t="s">
        <v>6</v>
      </c>
      <c r="LXN4" s="5" t="s">
        <v>6</v>
      </c>
      <c r="LXO4" s="5" t="s">
        <v>6</v>
      </c>
      <c r="LXP4" s="5" t="s">
        <v>6</v>
      </c>
      <c r="LXQ4" s="5" t="s">
        <v>6</v>
      </c>
      <c r="LXR4" s="5" t="s">
        <v>6</v>
      </c>
      <c r="LXS4" s="5" t="s">
        <v>6</v>
      </c>
      <c r="LXT4" s="5" t="s">
        <v>6</v>
      </c>
      <c r="LXU4" s="5" t="s">
        <v>6</v>
      </c>
      <c r="LXV4" s="5" t="s">
        <v>6</v>
      </c>
      <c r="LXW4" s="5" t="s">
        <v>6</v>
      </c>
      <c r="LXX4" s="5" t="s">
        <v>6</v>
      </c>
      <c r="LXY4" s="5" t="s">
        <v>6</v>
      </c>
      <c r="LXZ4" s="5" t="s">
        <v>6</v>
      </c>
      <c r="LYA4" s="5" t="s">
        <v>6</v>
      </c>
      <c r="LYB4" s="5" t="s">
        <v>6</v>
      </c>
      <c r="LYC4" s="5" t="s">
        <v>6</v>
      </c>
      <c r="LYD4" s="5" t="s">
        <v>6</v>
      </c>
      <c r="LYE4" s="5" t="s">
        <v>6</v>
      </c>
      <c r="LYF4" s="5" t="s">
        <v>6</v>
      </c>
      <c r="LYG4" s="5" t="s">
        <v>6</v>
      </c>
      <c r="LYH4" s="5" t="s">
        <v>6</v>
      </c>
      <c r="LYI4" s="5" t="s">
        <v>6</v>
      </c>
      <c r="LYJ4" s="5" t="s">
        <v>6</v>
      </c>
      <c r="LYK4" s="5" t="s">
        <v>6</v>
      </c>
      <c r="LYL4" s="5" t="s">
        <v>6</v>
      </c>
      <c r="LYM4" s="5" t="s">
        <v>6</v>
      </c>
      <c r="LYN4" s="5" t="s">
        <v>6</v>
      </c>
      <c r="LYO4" s="5" t="s">
        <v>6</v>
      </c>
      <c r="LYP4" s="5" t="s">
        <v>6</v>
      </c>
      <c r="LYQ4" s="5" t="s">
        <v>6</v>
      </c>
      <c r="LYR4" s="5" t="s">
        <v>6</v>
      </c>
      <c r="LYS4" s="5" t="s">
        <v>6</v>
      </c>
      <c r="LYT4" s="5" t="s">
        <v>6</v>
      </c>
      <c r="LYU4" s="5" t="s">
        <v>6</v>
      </c>
      <c r="LYV4" s="5" t="s">
        <v>6</v>
      </c>
      <c r="LYW4" s="5" t="s">
        <v>6</v>
      </c>
      <c r="LYX4" s="5" t="s">
        <v>6</v>
      </c>
      <c r="LYY4" s="5" t="s">
        <v>6</v>
      </c>
      <c r="LYZ4" s="5" t="s">
        <v>6</v>
      </c>
      <c r="LZA4" s="5" t="s">
        <v>6</v>
      </c>
      <c r="LZB4" s="5" t="s">
        <v>6</v>
      </c>
      <c r="LZC4" s="5" t="s">
        <v>6</v>
      </c>
      <c r="LZD4" s="5" t="s">
        <v>6</v>
      </c>
      <c r="LZE4" s="5" t="s">
        <v>6</v>
      </c>
      <c r="LZF4" s="5" t="s">
        <v>6</v>
      </c>
      <c r="LZG4" s="5" t="s">
        <v>6</v>
      </c>
      <c r="LZH4" s="5" t="s">
        <v>6</v>
      </c>
      <c r="LZI4" s="5" t="s">
        <v>6</v>
      </c>
      <c r="LZJ4" s="5" t="s">
        <v>6</v>
      </c>
      <c r="LZK4" s="5" t="s">
        <v>6</v>
      </c>
      <c r="LZL4" s="5" t="s">
        <v>6</v>
      </c>
      <c r="LZM4" s="5" t="s">
        <v>6</v>
      </c>
      <c r="LZN4" s="5" t="s">
        <v>6</v>
      </c>
      <c r="LZO4" s="5" t="s">
        <v>6</v>
      </c>
      <c r="LZP4" s="5" t="s">
        <v>6</v>
      </c>
      <c r="LZQ4" s="5" t="s">
        <v>6</v>
      </c>
      <c r="LZR4" s="5" t="s">
        <v>6</v>
      </c>
      <c r="LZS4" s="5" t="s">
        <v>6</v>
      </c>
      <c r="LZT4" s="5" t="s">
        <v>6</v>
      </c>
      <c r="LZU4" s="5" t="s">
        <v>6</v>
      </c>
      <c r="LZV4" s="5" t="s">
        <v>6</v>
      </c>
      <c r="LZW4" s="5" t="s">
        <v>6</v>
      </c>
      <c r="LZX4" s="5" t="s">
        <v>6</v>
      </c>
      <c r="LZY4" s="5" t="s">
        <v>6</v>
      </c>
      <c r="LZZ4" s="5" t="s">
        <v>6</v>
      </c>
      <c r="MAA4" s="5" t="s">
        <v>6</v>
      </c>
      <c r="MAB4" s="5" t="s">
        <v>6</v>
      </c>
      <c r="MAC4" s="5" t="s">
        <v>6</v>
      </c>
      <c r="MAD4" s="5" t="s">
        <v>6</v>
      </c>
      <c r="MAE4" s="5" t="s">
        <v>6</v>
      </c>
      <c r="MAF4" s="5" t="s">
        <v>6</v>
      </c>
      <c r="MAG4" s="5" t="s">
        <v>6</v>
      </c>
      <c r="MAH4" s="5" t="s">
        <v>6</v>
      </c>
      <c r="MAI4" s="5" t="s">
        <v>6</v>
      </c>
      <c r="MAJ4" s="5" t="s">
        <v>6</v>
      </c>
      <c r="MAK4" s="5" t="s">
        <v>6</v>
      </c>
      <c r="MAL4" s="5" t="s">
        <v>6</v>
      </c>
      <c r="MAM4" s="5" t="s">
        <v>6</v>
      </c>
      <c r="MAN4" s="5" t="s">
        <v>6</v>
      </c>
      <c r="MAO4" s="5" t="s">
        <v>6</v>
      </c>
      <c r="MAP4" s="5" t="s">
        <v>6</v>
      </c>
      <c r="MAQ4" s="5" t="s">
        <v>6</v>
      </c>
      <c r="MAR4" s="5" t="s">
        <v>6</v>
      </c>
      <c r="MAS4" s="5" t="s">
        <v>6</v>
      </c>
      <c r="MAT4" s="5" t="s">
        <v>6</v>
      </c>
      <c r="MAU4" s="5" t="s">
        <v>6</v>
      </c>
      <c r="MAV4" s="5" t="s">
        <v>6</v>
      </c>
      <c r="MAW4" s="5" t="s">
        <v>6</v>
      </c>
      <c r="MAX4" s="5" t="s">
        <v>6</v>
      </c>
      <c r="MAY4" s="5" t="s">
        <v>6</v>
      </c>
      <c r="MAZ4" s="5" t="s">
        <v>6</v>
      </c>
      <c r="MBA4" s="5" t="s">
        <v>6</v>
      </c>
      <c r="MBB4" s="5" t="s">
        <v>6</v>
      </c>
      <c r="MBC4" s="5" t="s">
        <v>6</v>
      </c>
      <c r="MBD4" s="5" t="s">
        <v>6</v>
      </c>
      <c r="MBE4" s="5" t="s">
        <v>6</v>
      </c>
      <c r="MBF4" s="5" t="s">
        <v>6</v>
      </c>
      <c r="MBG4" s="5" t="s">
        <v>6</v>
      </c>
      <c r="MBH4" s="5" t="s">
        <v>6</v>
      </c>
      <c r="MBI4" s="5" t="s">
        <v>6</v>
      </c>
      <c r="MBJ4" s="5" t="s">
        <v>6</v>
      </c>
      <c r="MBK4" s="5" t="s">
        <v>6</v>
      </c>
      <c r="MBL4" s="5" t="s">
        <v>6</v>
      </c>
      <c r="MBM4" s="5" t="s">
        <v>6</v>
      </c>
      <c r="MBN4" s="5" t="s">
        <v>6</v>
      </c>
      <c r="MBO4" s="5" t="s">
        <v>6</v>
      </c>
      <c r="MBP4" s="5" t="s">
        <v>6</v>
      </c>
      <c r="MBQ4" s="5" t="s">
        <v>6</v>
      </c>
      <c r="MBR4" s="5" t="s">
        <v>6</v>
      </c>
      <c r="MBS4" s="5" t="s">
        <v>6</v>
      </c>
      <c r="MBT4" s="5" t="s">
        <v>6</v>
      </c>
      <c r="MBU4" s="5" t="s">
        <v>6</v>
      </c>
      <c r="MBV4" s="5" t="s">
        <v>6</v>
      </c>
      <c r="MBW4" s="5" t="s">
        <v>6</v>
      </c>
      <c r="MBX4" s="5" t="s">
        <v>6</v>
      </c>
      <c r="MBY4" s="5" t="s">
        <v>6</v>
      </c>
      <c r="MBZ4" s="5" t="s">
        <v>6</v>
      </c>
      <c r="MCA4" s="5" t="s">
        <v>6</v>
      </c>
      <c r="MCB4" s="5" t="s">
        <v>6</v>
      </c>
      <c r="MCC4" s="5" t="s">
        <v>6</v>
      </c>
      <c r="MCD4" s="5" t="s">
        <v>6</v>
      </c>
      <c r="MCE4" s="5" t="s">
        <v>6</v>
      </c>
      <c r="MCF4" s="5" t="s">
        <v>6</v>
      </c>
      <c r="MCG4" s="5" t="s">
        <v>6</v>
      </c>
      <c r="MCH4" s="5" t="s">
        <v>6</v>
      </c>
      <c r="MCI4" s="5" t="s">
        <v>6</v>
      </c>
      <c r="MCJ4" s="5" t="s">
        <v>6</v>
      </c>
      <c r="MCK4" s="5" t="s">
        <v>6</v>
      </c>
      <c r="MCL4" s="5" t="s">
        <v>6</v>
      </c>
      <c r="MCM4" s="5" t="s">
        <v>6</v>
      </c>
      <c r="MCN4" s="5" t="s">
        <v>6</v>
      </c>
      <c r="MCO4" s="5" t="s">
        <v>6</v>
      </c>
      <c r="MCP4" s="5" t="s">
        <v>6</v>
      </c>
      <c r="MCQ4" s="5" t="s">
        <v>6</v>
      </c>
      <c r="MCR4" s="5" t="s">
        <v>6</v>
      </c>
      <c r="MCS4" s="5" t="s">
        <v>6</v>
      </c>
      <c r="MCT4" s="5" t="s">
        <v>6</v>
      </c>
      <c r="MCU4" s="5" t="s">
        <v>6</v>
      </c>
      <c r="MCV4" s="5" t="s">
        <v>6</v>
      </c>
      <c r="MCW4" s="5" t="s">
        <v>6</v>
      </c>
      <c r="MCX4" s="5" t="s">
        <v>6</v>
      </c>
      <c r="MCY4" s="5" t="s">
        <v>6</v>
      </c>
      <c r="MCZ4" s="5" t="s">
        <v>6</v>
      </c>
      <c r="MDA4" s="5" t="s">
        <v>6</v>
      </c>
      <c r="MDB4" s="5" t="s">
        <v>6</v>
      </c>
      <c r="MDC4" s="5" t="s">
        <v>6</v>
      </c>
      <c r="MDD4" s="5" t="s">
        <v>6</v>
      </c>
      <c r="MDE4" s="5" t="s">
        <v>6</v>
      </c>
      <c r="MDF4" s="5" t="s">
        <v>6</v>
      </c>
      <c r="MDG4" s="5" t="s">
        <v>6</v>
      </c>
      <c r="MDH4" s="5" t="s">
        <v>6</v>
      </c>
      <c r="MDI4" s="5" t="s">
        <v>6</v>
      </c>
      <c r="MDJ4" s="5" t="s">
        <v>6</v>
      </c>
      <c r="MDK4" s="5" t="s">
        <v>6</v>
      </c>
      <c r="MDL4" s="5" t="s">
        <v>6</v>
      </c>
      <c r="MDM4" s="5" t="s">
        <v>6</v>
      </c>
      <c r="MDN4" s="5" t="s">
        <v>6</v>
      </c>
      <c r="MDO4" s="5" t="s">
        <v>6</v>
      </c>
      <c r="MDP4" s="5" t="s">
        <v>6</v>
      </c>
      <c r="MDQ4" s="5" t="s">
        <v>6</v>
      </c>
      <c r="MDR4" s="5" t="s">
        <v>6</v>
      </c>
      <c r="MDS4" s="5" t="s">
        <v>6</v>
      </c>
      <c r="MDT4" s="5" t="s">
        <v>6</v>
      </c>
      <c r="MDU4" s="5" t="s">
        <v>6</v>
      </c>
      <c r="MDV4" s="5" t="s">
        <v>6</v>
      </c>
      <c r="MDW4" s="5" t="s">
        <v>6</v>
      </c>
      <c r="MDX4" s="5" t="s">
        <v>6</v>
      </c>
      <c r="MDY4" s="5" t="s">
        <v>6</v>
      </c>
      <c r="MDZ4" s="5" t="s">
        <v>6</v>
      </c>
      <c r="MEA4" s="5" t="s">
        <v>6</v>
      </c>
      <c r="MEB4" s="5" t="s">
        <v>6</v>
      </c>
      <c r="MEC4" s="5" t="s">
        <v>6</v>
      </c>
      <c r="MED4" s="5" t="s">
        <v>6</v>
      </c>
      <c r="MEE4" s="5" t="s">
        <v>6</v>
      </c>
      <c r="MEF4" s="5" t="s">
        <v>6</v>
      </c>
      <c r="MEG4" s="5" t="s">
        <v>6</v>
      </c>
      <c r="MEH4" s="5" t="s">
        <v>6</v>
      </c>
      <c r="MEI4" s="5" t="s">
        <v>6</v>
      </c>
      <c r="MEJ4" s="5" t="s">
        <v>6</v>
      </c>
      <c r="MEK4" s="5" t="s">
        <v>6</v>
      </c>
      <c r="MEL4" s="5" t="s">
        <v>6</v>
      </c>
      <c r="MEM4" s="5" t="s">
        <v>6</v>
      </c>
      <c r="MEN4" s="5" t="s">
        <v>6</v>
      </c>
      <c r="MEO4" s="5" t="s">
        <v>6</v>
      </c>
      <c r="MEP4" s="5" t="s">
        <v>6</v>
      </c>
      <c r="MEQ4" s="5" t="s">
        <v>6</v>
      </c>
      <c r="MER4" s="5" t="s">
        <v>6</v>
      </c>
      <c r="MES4" s="5" t="s">
        <v>6</v>
      </c>
      <c r="MET4" s="5" t="s">
        <v>6</v>
      </c>
      <c r="MEU4" s="5" t="s">
        <v>6</v>
      </c>
      <c r="MEV4" s="5" t="s">
        <v>6</v>
      </c>
      <c r="MEW4" s="5" t="s">
        <v>6</v>
      </c>
      <c r="MEX4" s="5" t="s">
        <v>6</v>
      </c>
      <c r="MEY4" s="5" t="s">
        <v>6</v>
      </c>
      <c r="MEZ4" s="5" t="s">
        <v>6</v>
      </c>
      <c r="MFA4" s="5" t="s">
        <v>6</v>
      </c>
      <c r="MFB4" s="5" t="s">
        <v>6</v>
      </c>
      <c r="MFC4" s="5" t="s">
        <v>6</v>
      </c>
      <c r="MFD4" s="5" t="s">
        <v>6</v>
      </c>
      <c r="MFE4" s="5" t="s">
        <v>6</v>
      </c>
      <c r="MFF4" s="5" t="s">
        <v>6</v>
      </c>
      <c r="MFG4" s="5" t="s">
        <v>6</v>
      </c>
      <c r="MFH4" s="5" t="s">
        <v>6</v>
      </c>
      <c r="MFI4" s="5" t="s">
        <v>6</v>
      </c>
      <c r="MFJ4" s="5" t="s">
        <v>6</v>
      </c>
      <c r="MFK4" s="5" t="s">
        <v>6</v>
      </c>
      <c r="MFL4" s="5" t="s">
        <v>6</v>
      </c>
      <c r="MFM4" s="5" t="s">
        <v>6</v>
      </c>
      <c r="MFN4" s="5" t="s">
        <v>6</v>
      </c>
      <c r="MFO4" s="5" t="s">
        <v>6</v>
      </c>
      <c r="MFP4" s="5" t="s">
        <v>6</v>
      </c>
      <c r="MFQ4" s="5" t="s">
        <v>6</v>
      </c>
      <c r="MFR4" s="5" t="s">
        <v>6</v>
      </c>
      <c r="MFS4" s="5" t="s">
        <v>6</v>
      </c>
      <c r="MFT4" s="5" t="s">
        <v>6</v>
      </c>
      <c r="MFU4" s="5" t="s">
        <v>6</v>
      </c>
      <c r="MFV4" s="5" t="s">
        <v>6</v>
      </c>
      <c r="MFW4" s="5" t="s">
        <v>6</v>
      </c>
      <c r="MFX4" s="5" t="s">
        <v>6</v>
      </c>
      <c r="MFY4" s="5" t="s">
        <v>6</v>
      </c>
      <c r="MFZ4" s="5" t="s">
        <v>6</v>
      </c>
      <c r="MGA4" s="5" t="s">
        <v>6</v>
      </c>
      <c r="MGB4" s="5" t="s">
        <v>6</v>
      </c>
      <c r="MGC4" s="5" t="s">
        <v>6</v>
      </c>
      <c r="MGD4" s="5" t="s">
        <v>6</v>
      </c>
      <c r="MGE4" s="5" t="s">
        <v>6</v>
      </c>
      <c r="MGF4" s="5" t="s">
        <v>6</v>
      </c>
      <c r="MGG4" s="5" t="s">
        <v>6</v>
      </c>
      <c r="MGH4" s="5" t="s">
        <v>6</v>
      </c>
      <c r="MGI4" s="5" t="s">
        <v>6</v>
      </c>
      <c r="MGJ4" s="5" t="s">
        <v>6</v>
      </c>
      <c r="MGK4" s="5" t="s">
        <v>6</v>
      </c>
      <c r="MGL4" s="5" t="s">
        <v>6</v>
      </c>
      <c r="MGM4" s="5" t="s">
        <v>6</v>
      </c>
      <c r="MGN4" s="5" t="s">
        <v>6</v>
      </c>
      <c r="MGO4" s="5" t="s">
        <v>6</v>
      </c>
      <c r="MGP4" s="5" t="s">
        <v>6</v>
      </c>
      <c r="MGQ4" s="5" t="s">
        <v>6</v>
      </c>
      <c r="MGR4" s="5" t="s">
        <v>6</v>
      </c>
      <c r="MGS4" s="5" t="s">
        <v>6</v>
      </c>
      <c r="MGT4" s="5" t="s">
        <v>6</v>
      </c>
      <c r="MGU4" s="5" t="s">
        <v>6</v>
      </c>
      <c r="MGV4" s="5" t="s">
        <v>6</v>
      </c>
      <c r="MGW4" s="5" t="s">
        <v>6</v>
      </c>
      <c r="MGX4" s="5" t="s">
        <v>6</v>
      </c>
      <c r="MGY4" s="5" t="s">
        <v>6</v>
      </c>
      <c r="MGZ4" s="5" t="s">
        <v>6</v>
      </c>
      <c r="MHA4" s="5" t="s">
        <v>6</v>
      </c>
      <c r="MHB4" s="5" t="s">
        <v>6</v>
      </c>
      <c r="MHC4" s="5" t="s">
        <v>6</v>
      </c>
      <c r="MHD4" s="5" t="s">
        <v>6</v>
      </c>
      <c r="MHE4" s="5" t="s">
        <v>6</v>
      </c>
      <c r="MHF4" s="5" t="s">
        <v>6</v>
      </c>
      <c r="MHG4" s="5" t="s">
        <v>6</v>
      </c>
      <c r="MHH4" s="5" t="s">
        <v>6</v>
      </c>
      <c r="MHI4" s="5" t="s">
        <v>6</v>
      </c>
      <c r="MHJ4" s="5" t="s">
        <v>6</v>
      </c>
      <c r="MHK4" s="5" t="s">
        <v>6</v>
      </c>
      <c r="MHL4" s="5" t="s">
        <v>6</v>
      </c>
      <c r="MHM4" s="5" t="s">
        <v>6</v>
      </c>
      <c r="MHN4" s="5" t="s">
        <v>6</v>
      </c>
      <c r="MHO4" s="5" t="s">
        <v>6</v>
      </c>
      <c r="MHP4" s="5" t="s">
        <v>6</v>
      </c>
      <c r="MHQ4" s="5" t="s">
        <v>6</v>
      </c>
      <c r="MHR4" s="5" t="s">
        <v>6</v>
      </c>
      <c r="MHS4" s="5" t="s">
        <v>6</v>
      </c>
      <c r="MHT4" s="5" t="s">
        <v>6</v>
      </c>
      <c r="MHU4" s="5" t="s">
        <v>6</v>
      </c>
      <c r="MHV4" s="5" t="s">
        <v>6</v>
      </c>
      <c r="MHW4" s="5" t="s">
        <v>6</v>
      </c>
      <c r="MHX4" s="5" t="s">
        <v>6</v>
      </c>
      <c r="MHY4" s="5" t="s">
        <v>6</v>
      </c>
      <c r="MHZ4" s="5" t="s">
        <v>6</v>
      </c>
      <c r="MIA4" s="5" t="s">
        <v>6</v>
      </c>
      <c r="MIB4" s="5" t="s">
        <v>6</v>
      </c>
      <c r="MIC4" s="5" t="s">
        <v>6</v>
      </c>
      <c r="MID4" s="5" t="s">
        <v>6</v>
      </c>
      <c r="MIE4" s="5" t="s">
        <v>6</v>
      </c>
      <c r="MIF4" s="5" t="s">
        <v>6</v>
      </c>
      <c r="MIG4" s="5" t="s">
        <v>6</v>
      </c>
      <c r="MIH4" s="5" t="s">
        <v>6</v>
      </c>
      <c r="MII4" s="5" t="s">
        <v>6</v>
      </c>
      <c r="MIJ4" s="5" t="s">
        <v>6</v>
      </c>
      <c r="MIK4" s="5" t="s">
        <v>6</v>
      </c>
      <c r="MIL4" s="5" t="s">
        <v>6</v>
      </c>
      <c r="MIM4" s="5" t="s">
        <v>6</v>
      </c>
      <c r="MIN4" s="5" t="s">
        <v>6</v>
      </c>
      <c r="MIO4" s="5" t="s">
        <v>6</v>
      </c>
      <c r="MIP4" s="5" t="s">
        <v>6</v>
      </c>
      <c r="MIQ4" s="5" t="s">
        <v>6</v>
      </c>
      <c r="MIR4" s="5" t="s">
        <v>6</v>
      </c>
      <c r="MIS4" s="5" t="s">
        <v>6</v>
      </c>
      <c r="MIT4" s="5" t="s">
        <v>6</v>
      </c>
      <c r="MIU4" s="5" t="s">
        <v>6</v>
      </c>
      <c r="MIV4" s="5" t="s">
        <v>6</v>
      </c>
      <c r="MIW4" s="5" t="s">
        <v>6</v>
      </c>
      <c r="MIX4" s="5" t="s">
        <v>6</v>
      </c>
      <c r="MIY4" s="5" t="s">
        <v>6</v>
      </c>
      <c r="MIZ4" s="5" t="s">
        <v>6</v>
      </c>
      <c r="MJA4" s="5" t="s">
        <v>6</v>
      </c>
      <c r="MJB4" s="5" t="s">
        <v>6</v>
      </c>
      <c r="MJC4" s="5" t="s">
        <v>6</v>
      </c>
      <c r="MJD4" s="5" t="s">
        <v>6</v>
      </c>
      <c r="MJE4" s="5" t="s">
        <v>6</v>
      </c>
      <c r="MJF4" s="5" t="s">
        <v>6</v>
      </c>
      <c r="MJG4" s="5" t="s">
        <v>6</v>
      </c>
      <c r="MJH4" s="5" t="s">
        <v>6</v>
      </c>
      <c r="MJI4" s="5" t="s">
        <v>6</v>
      </c>
      <c r="MJJ4" s="5" t="s">
        <v>6</v>
      </c>
      <c r="MJK4" s="5" t="s">
        <v>6</v>
      </c>
      <c r="MJL4" s="5" t="s">
        <v>6</v>
      </c>
      <c r="MJM4" s="5" t="s">
        <v>6</v>
      </c>
      <c r="MJN4" s="5" t="s">
        <v>6</v>
      </c>
      <c r="MJO4" s="5" t="s">
        <v>6</v>
      </c>
      <c r="MJP4" s="5" t="s">
        <v>6</v>
      </c>
      <c r="MJQ4" s="5" t="s">
        <v>6</v>
      </c>
      <c r="MJR4" s="5" t="s">
        <v>6</v>
      </c>
      <c r="MJS4" s="5" t="s">
        <v>6</v>
      </c>
      <c r="MJT4" s="5" t="s">
        <v>6</v>
      </c>
      <c r="MJU4" s="5" t="s">
        <v>6</v>
      </c>
      <c r="MJV4" s="5" t="s">
        <v>6</v>
      </c>
      <c r="MJW4" s="5" t="s">
        <v>6</v>
      </c>
      <c r="MJX4" s="5" t="s">
        <v>6</v>
      </c>
      <c r="MJY4" s="5" t="s">
        <v>6</v>
      </c>
      <c r="MJZ4" s="5" t="s">
        <v>6</v>
      </c>
      <c r="MKA4" s="5" t="s">
        <v>6</v>
      </c>
      <c r="MKB4" s="5" t="s">
        <v>6</v>
      </c>
      <c r="MKC4" s="5" t="s">
        <v>6</v>
      </c>
      <c r="MKD4" s="5" t="s">
        <v>6</v>
      </c>
      <c r="MKE4" s="5" t="s">
        <v>6</v>
      </c>
      <c r="MKF4" s="5" t="s">
        <v>6</v>
      </c>
      <c r="MKG4" s="5" t="s">
        <v>6</v>
      </c>
      <c r="MKH4" s="5" t="s">
        <v>6</v>
      </c>
      <c r="MKI4" s="5" t="s">
        <v>6</v>
      </c>
      <c r="MKJ4" s="5" t="s">
        <v>6</v>
      </c>
      <c r="MKK4" s="5" t="s">
        <v>6</v>
      </c>
      <c r="MKL4" s="5" t="s">
        <v>6</v>
      </c>
      <c r="MKM4" s="5" t="s">
        <v>6</v>
      </c>
      <c r="MKN4" s="5" t="s">
        <v>6</v>
      </c>
      <c r="MKO4" s="5" t="s">
        <v>6</v>
      </c>
      <c r="MKP4" s="5" t="s">
        <v>6</v>
      </c>
      <c r="MKQ4" s="5" t="s">
        <v>6</v>
      </c>
      <c r="MKR4" s="5" t="s">
        <v>6</v>
      </c>
      <c r="MKS4" s="5" t="s">
        <v>6</v>
      </c>
      <c r="MKT4" s="5" t="s">
        <v>6</v>
      </c>
      <c r="MKU4" s="5" t="s">
        <v>6</v>
      </c>
      <c r="MKV4" s="5" t="s">
        <v>6</v>
      </c>
      <c r="MKW4" s="5" t="s">
        <v>6</v>
      </c>
      <c r="MKX4" s="5" t="s">
        <v>6</v>
      </c>
      <c r="MKY4" s="5" t="s">
        <v>6</v>
      </c>
      <c r="MKZ4" s="5" t="s">
        <v>6</v>
      </c>
      <c r="MLA4" s="5" t="s">
        <v>6</v>
      </c>
      <c r="MLB4" s="5" t="s">
        <v>6</v>
      </c>
      <c r="MLC4" s="5" t="s">
        <v>6</v>
      </c>
      <c r="MLD4" s="5" t="s">
        <v>6</v>
      </c>
      <c r="MLE4" s="5" t="s">
        <v>6</v>
      </c>
      <c r="MLF4" s="5" t="s">
        <v>6</v>
      </c>
      <c r="MLG4" s="5" t="s">
        <v>6</v>
      </c>
      <c r="MLH4" s="5" t="s">
        <v>6</v>
      </c>
      <c r="MLI4" s="5" t="s">
        <v>6</v>
      </c>
      <c r="MLJ4" s="5" t="s">
        <v>6</v>
      </c>
      <c r="MLK4" s="5" t="s">
        <v>6</v>
      </c>
      <c r="MLL4" s="5" t="s">
        <v>6</v>
      </c>
      <c r="MLM4" s="5" t="s">
        <v>6</v>
      </c>
      <c r="MLN4" s="5" t="s">
        <v>6</v>
      </c>
      <c r="MLO4" s="5" t="s">
        <v>6</v>
      </c>
      <c r="MLP4" s="5" t="s">
        <v>6</v>
      </c>
      <c r="MLQ4" s="5" t="s">
        <v>6</v>
      </c>
      <c r="MLR4" s="5" t="s">
        <v>6</v>
      </c>
      <c r="MLS4" s="5" t="s">
        <v>6</v>
      </c>
      <c r="MLT4" s="5" t="s">
        <v>6</v>
      </c>
      <c r="MLU4" s="5" t="s">
        <v>6</v>
      </c>
      <c r="MLV4" s="5" t="s">
        <v>6</v>
      </c>
      <c r="MLW4" s="5" t="s">
        <v>6</v>
      </c>
      <c r="MLX4" s="5" t="s">
        <v>6</v>
      </c>
      <c r="MLY4" s="5" t="s">
        <v>6</v>
      </c>
      <c r="MLZ4" s="5" t="s">
        <v>6</v>
      </c>
      <c r="MMA4" s="5" t="s">
        <v>6</v>
      </c>
      <c r="MMB4" s="5" t="s">
        <v>6</v>
      </c>
      <c r="MMC4" s="5" t="s">
        <v>6</v>
      </c>
      <c r="MMD4" s="5" t="s">
        <v>6</v>
      </c>
      <c r="MME4" s="5" t="s">
        <v>6</v>
      </c>
      <c r="MMF4" s="5" t="s">
        <v>6</v>
      </c>
      <c r="MMG4" s="5" t="s">
        <v>6</v>
      </c>
      <c r="MMH4" s="5" t="s">
        <v>6</v>
      </c>
      <c r="MMI4" s="5" t="s">
        <v>6</v>
      </c>
      <c r="MMJ4" s="5" t="s">
        <v>6</v>
      </c>
      <c r="MMK4" s="5" t="s">
        <v>6</v>
      </c>
      <c r="MML4" s="5" t="s">
        <v>6</v>
      </c>
      <c r="MMM4" s="5" t="s">
        <v>6</v>
      </c>
      <c r="MMN4" s="5" t="s">
        <v>6</v>
      </c>
      <c r="MMO4" s="5" t="s">
        <v>6</v>
      </c>
      <c r="MMP4" s="5" t="s">
        <v>6</v>
      </c>
      <c r="MMQ4" s="5" t="s">
        <v>6</v>
      </c>
      <c r="MMR4" s="5" t="s">
        <v>6</v>
      </c>
      <c r="MMS4" s="5" t="s">
        <v>6</v>
      </c>
      <c r="MMT4" s="5" t="s">
        <v>6</v>
      </c>
      <c r="MMU4" s="5" t="s">
        <v>6</v>
      </c>
      <c r="MMV4" s="5" t="s">
        <v>6</v>
      </c>
      <c r="MMW4" s="5" t="s">
        <v>6</v>
      </c>
      <c r="MMX4" s="5" t="s">
        <v>6</v>
      </c>
      <c r="MMY4" s="5" t="s">
        <v>6</v>
      </c>
      <c r="MMZ4" s="5" t="s">
        <v>6</v>
      </c>
      <c r="MNA4" s="5" t="s">
        <v>6</v>
      </c>
      <c r="MNB4" s="5" t="s">
        <v>6</v>
      </c>
      <c r="MNC4" s="5" t="s">
        <v>6</v>
      </c>
      <c r="MND4" s="5" t="s">
        <v>6</v>
      </c>
      <c r="MNE4" s="5" t="s">
        <v>6</v>
      </c>
      <c r="MNF4" s="5" t="s">
        <v>6</v>
      </c>
      <c r="MNG4" s="5" t="s">
        <v>6</v>
      </c>
      <c r="MNH4" s="5" t="s">
        <v>6</v>
      </c>
      <c r="MNI4" s="5" t="s">
        <v>6</v>
      </c>
      <c r="MNJ4" s="5" t="s">
        <v>6</v>
      </c>
      <c r="MNK4" s="5" t="s">
        <v>6</v>
      </c>
      <c r="MNL4" s="5" t="s">
        <v>6</v>
      </c>
      <c r="MNM4" s="5" t="s">
        <v>6</v>
      </c>
      <c r="MNN4" s="5" t="s">
        <v>6</v>
      </c>
      <c r="MNO4" s="5" t="s">
        <v>6</v>
      </c>
      <c r="MNP4" s="5" t="s">
        <v>6</v>
      </c>
      <c r="MNQ4" s="5" t="s">
        <v>6</v>
      </c>
      <c r="MNR4" s="5" t="s">
        <v>6</v>
      </c>
      <c r="MNS4" s="5" t="s">
        <v>6</v>
      </c>
      <c r="MNT4" s="5" t="s">
        <v>6</v>
      </c>
      <c r="MNU4" s="5" t="s">
        <v>6</v>
      </c>
      <c r="MNV4" s="5" t="s">
        <v>6</v>
      </c>
      <c r="MNW4" s="5" t="s">
        <v>6</v>
      </c>
      <c r="MNX4" s="5" t="s">
        <v>6</v>
      </c>
      <c r="MNY4" s="5" t="s">
        <v>6</v>
      </c>
      <c r="MNZ4" s="5" t="s">
        <v>6</v>
      </c>
      <c r="MOA4" s="5" t="s">
        <v>6</v>
      </c>
      <c r="MOB4" s="5" t="s">
        <v>6</v>
      </c>
      <c r="MOC4" s="5" t="s">
        <v>6</v>
      </c>
      <c r="MOD4" s="5" t="s">
        <v>6</v>
      </c>
      <c r="MOE4" s="5" t="s">
        <v>6</v>
      </c>
      <c r="MOF4" s="5" t="s">
        <v>6</v>
      </c>
      <c r="MOG4" s="5" t="s">
        <v>6</v>
      </c>
      <c r="MOH4" s="5" t="s">
        <v>6</v>
      </c>
      <c r="MOI4" s="5" t="s">
        <v>6</v>
      </c>
      <c r="MOJ4" s="5" t="s">
        <v>6</v>
      </c>
      <c r="MOK4" s="5" t="s">
        <v>6</v>
      </c>
      <c r="MOL4" s="5" t="s">
        <v>6</v>
      </c>
      <c r="MOM4" s="5" t="s">
        <v>6</v>
      </c>
      <c r="MON4" s="5" t="s">
        <v>6</v>
      </c>
      <c r="MOO4" s="5" t="s">
        <v>6</v>
      </c>
      <c r="MOP4" s="5" t="s">
        <v>6</v>
      </c>
      <c r="MOQ4" s="5" t="s">
        <v>6</v>
      </c>
      <c r="MOR4" s="5" t="s">
        <v>6</v>
      </c>
      <c r="MOS4" s="5" t="s">
        <v>6</v>
      </c>
      <c r="MOT4" s="5" t="s">
        <v>6</v>
      </c>
      <c r="MOU4" s="5" t="s">
        <v>6</v>
      </c>
      <c r="MOV4" s="5" t="s">
        <v>6</v>
      </c>
      <c r="MOW4" s="5" t="s">
        <v>6</v>
      </c>
      <c r="MOX4" s="5" t="s">
        <v>6</v>
      </c>
      <c r="MOY4" s="5" t="s">
        <v>6</v>
      </c>
      <c r="MOZ4" s="5" t="s">
        <v>6</v>
      </c>
      <c r="MPA4" s="5" t="s">
        <v>6</v>
      </c>
      <c r="MPB4" s="5" t="s">
        <v>6</v>
      </c>
      <c r="MPC4" s="5" t="s">
        <v>6</v>
      </c>
      <c r="MPD4" s="5" t="s">
        <v>6</v>
      </c>
      <c r="MPE4" s="5" t="s">
        <v>6</v>
      </c>
      <c r="MPF4" s="5" t="s">
        <v>6</v>
      </c>
      <c r="MPG4" s="5" t="s">
        <v>6</v>
      </c>
      <c r="MPH4" s="5" t="s">
        <v>6</v>
      </c>
      <c r="MPI4" s="5" t="s">
        <v>6</v>
      </c>
      <c r="MPJ4" s="5" t="s">
        <v>6</v>
      </c>
      <c r="MPK4" s="5" t="s">
        <v>6</v>
      </c>
      <c r="MPL4" s="5" t="s">
        <v>6</v>
      </c>
      <c r="MPM4" s="5" t="s">
        <v>6</v>
      </c>
      <c r="MPN4" s="5" t="s">
        <v>6</v>
      </c>
      <c r="MPO4" s="5" t="s">
        <v>6</v>
      </c>
      <c r="MPP4" s="5" t="s">
        <v>6</v>
      </c>
      <c r="MPQ4" s="5" t="s">
        <v>6</v>
      </c>
      <c r="MPR4" s="5" t="s">
        <v>6</v>
      </c>
      <c r="MPS4" s="5" t="s">
        <v>6</v>
      </c>
      <c r="MPT4" s="5" t="s">
        <v>6</v>
      </c>
      <c r="MPU4" s="5" t="s">
        <v>6</v>
      </c>
      <c r="MPV4" s="5" t="s">
        <v>6</v>
      </c>
      <c r="MPW4" s="5" t="s">
        <v>6</v>
      </c>
      <c r="MPX4" s="5" t="s">
        <v>6</v>
      </c>
      <c r="MPY4" s="5" t="s">
        <v>6</v>
      </c>
      <c r="MPZ4" s="5" t="s">
        <v>6</v>
      </c>
      <c r="MQA4" s="5" t="s">
        <v>6</v>
      </c>
      <c r="MQB4" s="5" t="s">
        <v>6</v>
      </c>
      <c r="MQC4" s="5" t="s">
        <v>6</v>
      </c>
      <c r="MQD4" s="5" t="s">
        <v>6</v>
      </c>
      <c r="MQE4" s="5" t="s">
        <v>6</v>
      </c>
      <c r="MQF4" s="5" t="s">
        <v>6</v>
      </c>
      <c r="MQG4" s="5" t="s">
        <v>6</v>
      </c>
      <c r="MQH4" s="5" t="s">
        <v>6</v>
      </c>
      <c r="MQI4" s="5" t="s">
        <v>6</v>
      </c>
      <c r="MQJ4" s="5" t="s">
        <v>6</v>
      </c>
      <c r="MQK4" s="5" t="s">
        <v>6</v>
      </c>
      <c r="MQL4" s="5" t="s">
        <v>6</v>
      </c>
      <c r="MQM4" s="5" t="s">
        <v>6</v>
      </c>
      <c r="MQN4" s="5" t="s">
        <v>6</v>
      </c>
      <c r="MQO4" s="5" t="s">
        <v>6</v>
      </c>
      <c r="MQP4" s="5" t="s">
        <v>6</v>
      </c>
      <c r="MQQ4" s="5" t="s">
        <v>6</v>
      </c>
      <c r="MQR4" s="5" t="s">
        <v>6</v>
      </c>
      <c r="MQS4" s="5" t="s">
        <v>6</v>
      </c>
      <c r="MQT4" s="5" t="s">
        <v>6</v>
      </c>
      <c r="MQU4" s="5" t="s">
        <v>6</v>
      </c>
      <c r="MQV4" s="5" t="s">
        <v>6</v>
      </c>
      <c r="MQW4" s="5" t="s">
        <v>6</v>
      </c>
      <c r="MQX4" s="5" t="s">
        <v>6</v>
      </c>
      <c r="MQY4" s="5" t="s">
        <v>6</v>
      </c>
      <c r="MQZ4" s="5" t="s">
        <v>6</v>
      </c>
      <c r="MRA4" s="5" t="s">
        <v>6</v>
      </c>
      <c r="MRB4" s="5" t="s">
        <v>6</v>
      </c>
      <c r="MRC4" s="5" t="s">
        <v>6</v>
      </c>
      <c r="MRD4" s="5" t="s">
        <v>6</v>
      </c>
      <c r="MRE4" s="5" t="s">
        <v>6</v>
      </c>
      <c r="MRF4" s="5" t="s">
        <v>6</v>
      </c>
      <c r="MRG4" s="5" t="s">
        <v>6</v>
      </c>
      <c r="MRH4" s="5" t="s">
        <v>6</v>
      </c>
      <c r="MRI4" s="5" t="s">
        <v>6</v>
      </c>
      <c r="MRJ4" s="5" t="s">
        <v>6</v>
      </c>
      <c r="MRK4" s="5" t="s">
        <v>6</v>
      </c>
      <c r="MRL4" s="5" t="s">
        <v>6</v>
      </c>
      <c r="MRM4" s="5" t="s">
        <v>6</v>
      </c>
      <c r="MRN4" s="5" t="s">
        <v>6</v>
      </c>
      <c r="MRO4" s="5" t="s">
        <v>6</v>
      </c>
      <c r="MRP4" s="5" t="s">
        <v>6</v>
      </c>
      <c r="MRQ4" s="5" t="s">
        <v>6</v>
      </c>
      <c r="MRR4" s="5" t="s">
        <v>6</v>
      </c>
      <c r="MRS4" s="5" t="s">
        <v>6</v>
      </c>
      <c r="MRT4" s="5" t="s">
        <v>6</v>
      </c>
      <c r="MRU4" s="5" t="s">
        <v>6</v>
      </c>
      <c r="MRV4" s="5" t="s">
        <v>6</v>
      </c>
      <c r="MRW4" s="5" t="s">
        <v>6</v>
      </c>
      <c r="MRX4" s="5" t="s">
        <v>6</v>
      </c>
      <c r="MRY4" s="5" t="s">
        <v>6</v>
      </c>
      <c r="MRZ4" s="5" t="s">
        <v>6</v>
      </c>
      <c r="MSA4" s="5" t="s">
        <v>6</v>
      </c>
      <c r="MSB4" s="5" t="s">
        <v>6</v>
      </c>
      <c r="MSC4" s="5" t="s">
        <v>6</v>
      </c>
      <c r="MSD4" s="5" t="s">
        <v>6</v>
      </c>
      <c r="MSE4" s="5" t="s">
        <v>6</v>
      </c>
      <c r="MSF4" s="5" t="s">
        <v>6</v>
      </c>
      <c r="MSG4" s="5" t="s">
        <v>6</v>
      </c>
      <c r="MSH4" s="5" t="s">
        <v>6</v>
      </c>
      <c r="MSI4" s="5" t="s">
        <v>6</v>
      </c>
      <c r="MSJ4" s="5" t="s">
        <v>6</v>
      </c>
      <c r="MSK4" s="5" t="s">
        <v>6</v>
      </c>
      <c r="MSL4" s="5" t="s">
        <v>6</v>
      </c>
      <c r="MSM4" s="5" t="s">
        <v>6</v>
      </c>
      <c r="MSN4" s="5" t="s">
        <v>6</v>
      </c>
      <c r="MSO4" s="5" t="s">
        <v>6</v>
      </c>
      <c r="MSP4" s="5" t="s">
        <v>6</v>
      </c>
      <c r="MSQ4" s="5" t="s">
        <v>6</v>
      </c>
      <c r="MSR4" s="5" t="s">
        <v>6</v>
      </c>
      <c r="MSS4" s="5" t="s">
        <v>6</v>
      </c>
      <c r="MST4" s="5" t="s">
        <v>6</v>
      </c>
      <c r="MSU4" s="5" t="s">
        <v>6</v>
      </c>
      <c r="MSV4" s="5" t="s">
        <v>6</v>
      </c>
      <c r="MSW4" s="5" t="s">
        <v>6</v>
      </c>
      <c r="MSX4" s="5" t="s">
        <v>6</v>
      </c>
      <c r="MSY4" s="5" t="s">
        <v>6</v>
      </c>
      <c r="MSZ4" s="5" t="s">
        <v>6</v>
      </c>
      <c r="MTA4" s="5" t="s">
        <v>6</v>
      </c>
      <c r="MTB4" s="5" t="s">
        <v>6</v>
      </c>
      <c r="MTC4" s="5" t="s">
        <v>6</v>
      </c>
      <c r="MTD4" s="5" t="s">
        <v>6</v>
      </c>
      <c r="MTE4" s="5" t="s">
        <v>6</v>
      </c>
      <c r="MTF4" s="5" t="s">
        <v>6</v>
      </c>
      <c r="MTG4" s="5" t="s">
        <v>6</v>
      </c>
      <c r="MTH4" s="5" t="s">
        <v>6</v>
      </c>
      <c r="MTI4" s="5" t="s">
        <v>6</v>
      </c>
      <c r="MTJ4" s="5" t="s">
        <v>6</v>
      </c>
      <c r="MTK4" s="5" t="s">
        <v>6</v>
      </c>
      <c r="MTL4" s="5" t="s">
        <v>6</v>
      </c>
      <c r="MTM4" s="5" t="s">
        <v>6</v>
      </c>
      <c r="MTN4" s="5" t="s">
        <v>6</v>
      </c>
      <c r="MTO4" s="5" t="s">
        <v>6</v>
      </c>
      <c r="MTP4" s="5" t="s">
        <v>6</v>
      </c>
      <c r="MTQ4" s="5" t="s">
        <v>6</v>
      </c>
      <c r="MTR4" s="5" t="s">
        <v>6</v>
      </c>
      <c r="MTS4" s="5" t="s">
        <v>6</v>
      </c>
      <c r="MTT4" s="5" t="s">
        <v>6</v>
      </c>
      <c r="MTU4" s="5" t="s">
        <v>6</v>
      </c>
      <c r="MTV4" s="5" t="s">
        <v>6</v>
      </c>
      <c r="MTW4" s="5" t="s">
        <v>6</v>
      </c>
      <c r="MTX4" s="5" t="s">
        <v>6</v>
      </c>
      <c r="MTY4" s="5" t="s">
        <v>6</v>
      </c>
      <c r="MTZ4" s="5" t="s">
        <v>6</v>
      </c>
      <c r="MUA4" s="5" t="s">
        <v>6</v>
      </c>
      <c r="MUB4" s="5" t="s">
        <v>6</v>
      </c>
      <c r="MUC4" s="5" t="s">
        <v>6</v>
      </c>
      <c r="MUD4" s="5" t="s">
        <v>6</v>
      </c>
      <c r="MUE4" s="5" t="s">
        <v>6</v>
      </c>
      <c r="MUF4" s="5" t="s">
        <v>6</v>
      </c>
      <c r="MUG4" s="5" t="s">
        <v>6</v>
      </c>
      <c r="MUH4" s="5" t="s">
        <v>6</v>
      </c>
      <c r="MUI4" s="5" t="s">
        <v>6</v>
      </c>
      <c r="MUJ4" s="5" t="s">
        <v>6</v>
      </c>
      <c r="MUK4" s="5" t="s">
        <v>6</v>
      </c>
      <c r="MUL4" s="5" t="s">
        <v>6</v>
      </c>
      <c r="MUM4" s="5" t="s">
        <v>6</v>
      </c>
      <c r="MUN4" s="5" t="s">
        <v>6</v>
      </c>
      <c r="MUO4" s="5" t="s">
        <v>6</v>
      </c>
      <c r="MUP4" s="5" t="s">
        <v>6</v>
      </c>
      <c r="MUQ4" s="5" t="s">
        <v>6</v>
      </c>
      <c r="MUR4" s="5" t="s">
        <v>6</v>
      </c>
      <c r="MUS4" s="5" t="s">
        <v>6</v>
      </c>
      <c r="MUT4" s="5" t="s">
        <v>6</v>
      </c>
      <c r="MUU4" s="5" t="s">
        <v>6</v>
      </c>
      <c r="MUV4" s="5" t="s">
        <v>6</v>
      </c>
      <c r="MUW4" s="5" t="s">
        <v>6</v>
      </c>
      <c r="MUX4" s="5" t="s">
        <v>6</v>
      </c>
      <c r="MUY4" s="5" t="s">
        <v>6</v>
      </c>
      <c r="MUZ4" s="5" t="s">
        <v>6</v>
      </c>
      <c r="MVA4" s="5" t="s">
        <v>6</v>
      </c>
      <c r="MVB4" s="5" t="s">
        <v>6</v>
      </c>
      <c r="MVC4" s="5" t="s">
        <v>6</v>
      </c>
      <c r="MVD4" s="5" t="s">
        <v>6</v>
      </c>
      <c r="MVE4" s="5" t="s">
        <v>6</v>
      </c>
      <c r="MVF4" s="5" t="s">
        <v>6</v>
      </c>
      <c r="MVG4" s="5" t="s">
        <v>6</v>
      </c>
      <c r="MVH4" s="5" t="s">
        <v>6</v>
      </c>
      <c r="MVI4" s="5" t="s">
        <v>6</v>
      </c>
      <c r="MVJ4" s="5" t="s">
        <v>6</v>
      </c>
      <c r="MVK4" s="5" t="s">
        <v>6</v>
      </c>
      <c r="MVL4" s="5" t="s">
        <v>6</v>
      </c>
      <c r="MVM4" s="5" t="s">
        <v>6</v>
      </c>
      <c r="MVN4" s="5" t="s">
        <v>6</v>
      </c>
      <c r="MVO4" s="5" t="s">
        <v>6</v>
      </c>
      <c r="MVP4" s="5" t="s">
        <v>6</v>
      </c>
      <c r="MVQ4" s="5" t="s">
        <v>6</v>
      </c>
      <c r="MVR4" s="5" t="s">
        <v>6</v>
      </c>
      <c r="MVS4" s="5" t="s">
        <v>6</v>
      </c>
      <c r="MVT4" s="5" t="s">
        <v>6</v>
      </c>
      <c r="MVU4" s="5" t="s">
        <v>6</v>
      </c>
      <c r="MVV4" s="5" t="s">
        <v>6</v>
      </c>
      <c r="MVW4" s="5" t="s">
        <v>6</v>
      </c>
      <c r="MVX4" s="5" t="s">
        <v>6</v>
      </c>
      <c r="MVY4" s="5" t="s">
        <v>6</v>
      </c>
      <c r="MVZ4" s="5" t="s">
        <v>6</v>
      </c>
      <c r="MWA4" s="5" t="s">
        <v>6</v>
      </c>
      <c r="MWB4" s="5" t="s">
        <v>6</v>
      </c>
      <c r="MWC4" s="5" t="s">
        <v>6</v>
      </c>
      <c r="MWD4" s="5" t="s">
        <v>6</v>
      </c>
      <c r="MWE4" s="5" t="s">
        <v>6</v>
      </c>
      <c r="MWF4" s="5" t="s">
        <v>6</v>
      </c>
      <c r="MWG4" s="5" t="s">
        <v>6</v>
      </c>
      <c r="MWH4" s="5" t="s">
        <v>6</v>
      </c>
      <c r="MWI4" s="5" t="s">
        <v>6</v>
      </c>
      <c r="MWJ4" s="5" t="s">
        <v>6</v>
      </c>
      <c r="MWK4" s="5" t="s">
        <v>6</v>
      </c>
      <c r="MWL4" s="5" t="s">
        <v>6</v>
      </c>
      <c r="MWM4" s="5" t="s">
        <v>6</v>
      </c>
      <c r="MWN4" s="5" t="s">
        <v>6</v>
      </c>
      <c r="MWO4" s="5" t="s">
        <v>6</v>
      </c>
      <c r="MWP4" s="5" t="s">
        <v>6</v>
      </c>
      <c r="MWQ4" s="5" t="s">
        <v>6</v>
      </c>
      <c r="MWR4" s="5" t="s">
        <v>6</v>
      </c>
      <c r="MWS4" s="5" t="s">
        <v>6</v>
      </c>
      <c r="MWT4" s="5" t="s">
        <v>6</v>
      </c>
      <c r="MWU4" s="5" t="s">
        <v>6</v>
      </c>
      <c r="MWV4" s="5" t="s">
        <v>6</v>
      </c>
      <c r="MWW4" s="5" t="s">
        <v>6</v>
      </c>
      <c r="MWX4" s="5" t="s">
        <v>6</v>
      </c>
      <c r="MWY4" s="5" t="s">
        <v>6</v>
      </c>
      <c r="MWZ4" s="5" t="s">
        <v>6</v>
      </c>
      <c r="MXA4" s="5" t="s">
        <v>6</v>
      </c>
      <c r="MXB4" s="5" t="s">
        <v>6</v>
      </c>
      <c r="MXC4" s="5" t="s">
        <v>6</v>
      </c>
      <c r="MXD4" s="5" t="s">
        <v>6</v>
      </c>
      <c r="MXE4" s="5" t="s">
        <v>6</v>
      </c>
      <c r="MXF4" s="5" t="s">
        <v>6</v>
      </c>
      <c r="MXG4" s="5" t="s">
        <v>6</v>
      </c>
      <c r="MXH4" s="5" t="s">
        <v>6</v>
      </c>
      <c r="MXI4" s="5" t="s">
        <v>6</v>
      </c>
      <c r="MXJ4" s="5" t="s">
        <v>6</v>
      </c>
      <c r="MXK4" s="5" t="s">
        <v>6</v>
      </c>
      <c r="MXL4" s="5" t="s">
        <v>6</v>
      </c>
      <c r="MXM4" s="5" t="s">
        <v>6</v>
      </c>
      <c r="MXN4" s="5" t="s">
        <v>6</v>
      </c>
      <c r="MXO4" s="5" t="s">
        <v>6</v>
      </c>
      <c r="MXP4" s="5" t="s">
        <v>6</v>
      </c>
      <c r="MXQ4" s="5" t="s">
        <v>6</v>
      </c>
      <c r="MXR4" s="5" t="s">
        <v>6</v>
      </c>
      <c r="MXS4" s="5" t="s">
        <v>6</v>
      </c>
      <c r="MXT4" s="5" t="s">
        <v>6</v>
      </c>
      <c r="MXU4" s="5" t="s">
        <v>6</v>
      </c>
      <c r="MXV4" s="5" t="s">
        <v>6</v>
      </c>
      <c r="MXW4" s="5" t="s">
        <v>6</v>
      </c>
      <c r="MXX4" s="5" t="s">
        <v>6</v>
      </c>
      <c r="MXY4" s="5" t="s">
        <v>6</v>
      </c>
      <c r="MXZ4" s="5" t="s">
        <v>6</v>
      </c>
      <c r="MYA4" s="5" t="s">
        <v>6</v>
      </c>
      <c r="MYB4" s="5" t="s">
        <v>6</v>
      </c>
      <c r="MYC4" s="5" t="s">
        <v>6</v>
      </c>
      <c r="MYD4" s="5" t="s">
        <v>6</v>
      </c>
      <c r="MYE4" s="5" t="s">
        <v>6</v>
      </c>
      <c r="MYF4" s="5" t="s">
        <v>6</v>
      </c>
      <c r="MYG4" s="5" t="s">
        <v>6</v>
      </c>
      <c r="MYH4" s="5" t="s">
        <v>6</v>
      </c>
      <c r="MYI4" s="5" t="s">
        <v>6</v>
      </c>
      <c r="MYJ4" s="5" t="s">
        <v>6</v>
      </c>
      <c r="MYK4" s="5" t="s">
        <v>6</v>
      </c>
      <c r="MYL4" s="5" t="s">
        <v>6</v>
      </c>
      <c r="MYM4" s="5" t="s">
        <v>6</v>
      </c>
      <c r="MYN4" s="5" t="s">
        <v>6</v>
      </c>
      <c r="MYO4" s="5" t="s">
        <v>6</v>
      </c>
      <c r="MYP4" s="5" t="s">
        <v>6</v>
      </c>
      <c r="MYQ4" s="5" t="s">
        <v>6</v>
      </c>
      <c r="MYR4" s="5" t="s">
        <v>6</v>
      </c>
      <c r="MYS4" s="5" t="s">
        <v>6</v>
      </c>
      <c r="MYT4" s="5" t="s">
        <v>6</v>
      </c>
      <c r="MYU4" s="5" t="s">
        <v>6</v>
      </c>
      <c r="MYV4" s="5" t="s">
        <v>6</v>
      </c>
      <c r="MYW4" s="5" t="s">
        <v>6</v>
      </c>
      <c r="MYX4" s="5" t="s">
        <v>6</v>
      </c>
      <c r="MYY4" s="5" t="s">
        <v>6</v>
      </c>
      <c r="MYZ4" s="5" t="s">
        <v>6</v>
      </c>
      <c r="MZA4" s="5" t="s">
        <v>6</v>
      </c>
      <c r="MZB4" s="5" t="s">
        <v>6</v>
      </c>
      <c r="MZC4" s="5" t="s">
        <v>6</v>
      </c>
      <c r="MZD4" s="5" t="s">
        <v>6</v>
      </c>
      <c r="MZE4" s="5" t="s">
        <v>6</v>
      </c>
      <c r="MZF4" s="5" t="s">
        <v>6</v>
      </c>
      <c r="MZG4" s="5" t="s">
        <v>6</v>
      </c>
      <c r="MZH4" s="5" t="s">
        <v>6</v>
      </c>
      <c r="MZI4" s="5" t="s">
        <v>6</v>
      </c>
      <c r="MZJ4" s="5" t="s">
        <v>6</v>
      </c>
      <c r="MZK4" s="5" t="s">
        <v>6</v>
      </c>
      <c r="MZL4" s="5" t="s">
        <v>6</v>
      </c>
      <c r="MZM4" s="5" t="s">
        <v>6</v>
      </c>
      <c r="MZN4" s="5" t="s">
        <v>6</v>
      </c>
      <c r="MZO4" s="5" t="s">
        <v>6</v>
      </c>
      <c r="MZP4" s="5" t="s">
        <v>6</v>
      </c>
      <c r="MZQ4" s="5" t="s">
        <v>6</v>
      </c>
      <c r="MZR4" s="5" t="s">
        <v>6</v>
      </c>
      <c r="MZS4" s="5" t="s">
        <v>6</v>
      </c>
      <c r="MZT4" s="5" t="s">
        <v>6</v>
      </c>
      <c r="MZU4" s="5" t="s">
        <v>6</v>
      </c>
      <c r="MZV4" s="5" t="s">
        <v>6</v>
      </c>
      <c r="MZW4" s="5" t="s">
        <v>6</v>
      </c>
      <c r="MZX4" s="5" t="s">
        <v>6</v>
      </c>
      <c r="MZY4" s="5" t="s">
        <v>6</v>
      </c>
      <c r="MZZ4" s="5" t="s">
        <v>6</v>
      </c>
      <c r="NAA4" s="5" t="s">
        <v>6</v>
      </c>
      <c r="NAB4" s="5" t="s">
        <v>6</v>
      </c>
      <c r="NAC4" s="5" t="s">
        <v>6</v>
      </c>
      <c r="NAD4" s="5" t="s">
        <v>6</v>
      </c>
      <c r="NAE4" s="5" t="s">
        <v>6</v>
      </c>
      <c r="NAF4" s="5" t="s">
        <v>6</v>
      </c>
      <c r="NAG4" s="5" t="s">
        <v>6</v>
      </c>
      <c r="NAH4" s="5" t="s">
        <v>6</v>
      </c>
      <c r="NAI4" s="5" t="s">
        <v>6</v>
      </c>
      <c r="NAJ4" s="5" t="s">
        <v>6</v>
      </c>
      <c r="NAK4" s="5" t="s">
        <v>6</v>
      </c>
      <c r="NAL4" s="5" t="s">
        <v>6</v>
      </c>
      <c r="NAM4" s="5" t="s">
        <v>6</v>
      </c>
      <c r="NAN4" s="5" t="s">
        <v>6</v>
      </c>
      <c r="NAO4" s="5" t="s">
        <v>6</v>
      </c>
      <c r="NAP4" s="5" t="s">
        <v>6</v>
      </c>
      <c r="NAQ4" s="5" t="s">
        <v>6</v>
      </c>
      <c r="NAR4" s="5" t="s">
        <v>6</v>
      </c>
      <c r="NAS4" s="5" t="s">
        <v>6</v>
      </c>
      <c r="NAT4" s="5" t="s">
        <v>6</v>
      </c>
      <c r="NAU4" s="5" t="s">
        <v>6</v>
      </c>
      <c r="NAV4" s="5" t="s">
        <v>6</v>
      </c>
      <c r="NAW4" s="5" t="s">
        <v>6</v>
      </c>
      <c r="NAX4" s="5" t="s">
        <v>6</v>
      </c>
      <c r="NAY4" s="5" t="s">
        <v>6</v>
      </c>
      <c r="NAZ4" s="5" t="s">
        <v>6</v>
      </c>
      <c r="NBA4" s="5" t="s">
        <v>6</v>
      </c>
      <c r="NBB4" s="5" t="s">
        <v>6</v>
      </c>
      <c r="NBC4" s="5" t="s">
        <v>6</v>
      </c>
      <c r="NBD4" s="5" t="s">
        <v>6</v>
      </c>
      <c r="NBE4" s="5" t="s">
        <v>6</v>
      </c>
      <c r="NBF4" s="5" t="s">
        <v>6</v>
      </c>
      <c r="NBG4" s="5" t="s">
        <v>6</v>
      </c>
      <c r="NBH4" s="5" t="s">
        <v>6</v>
      </c>
      <c r="NBI4" s="5" t="s">
        <v>6</v>
      </c>
      <c r="NBJ4" s="5" t="s">
        <v>6</v>
      </c>
      <c r="NBK4" s="5" t="s">
        <v>6</v>
      </c>
      <c r="NBL4" s="5" t="s">
        <v>6</v>
      </c>
      <c r="NBM4" s="5" t="s">
        <v>6</v>
      </c>
      <c r="NBN4" s="5" t="s">
        <v>6</v>
      </c>
      <c r="NBO4" s="5" t="s">
        <v>6</v>
      </c>
      <c r="NBP4" s="5" t="s">
        <v>6</v>
      </c>
      <c r="NBQ4" s="5" t="s">
        <v>6</v>
      </c>
      <c r="NBR4" s="5" t="s">
        <v>6</v>
      </c>
      <c r="NBS4" s="5" t="s">
        <v>6</v>
      </c>
      <c r="NBT4" s="5" t="s">
        <v>6</v>
      </c>
      <c r="NBU4" s="5" t="s">
        <v>6</v>
      </c>
      <c r="NBV4" s="5" t="s">
        <v>6</v>
      </c>
      <c r="NBW4" s="5" t="s">
        <v>6</v>
      </c>
      <c r="NBX4" s="5" t="s">
        <v>6</v>
      </c>
      <c r="NBY4" s="5" t="s">
        <v>6</v>
      </c>
      <c r="NBZ4" s="5" t="s">
        <v>6</v>
      </c>
      <c r="NCA4" s="5" t="s">
        <v>6</v>
      </c>
      <c r="NCB4" s="5" t="s">
        <v>6</v>
      </c>
      <c r="NCC4" s="5" t="s">
        <v>6</v>
      </c>
      <c r="NCD4" s="5" t="s">
        <v>6</v>
      </c>
      <c r="NCE4" s="5" t="s">
        <v>6</v>
      </c>
      <c r="NCF4" s="5" t="s">
        <v>6</v>
      </c>
      <c r="NCG4" s="5" t="s">
        <v>6</v>
      </c>
      <c r="NCH4" s="5" t="s">
        <v>6</v>
      </c>
      <c r="NCI4" s="5" t="s">
        <v>6</v>
      </c>
      <c r="NCJ4" s="5" t="s">
        <v>6</v>
      </c>
      <c r="NCK4" s="5" t="s">
        <v>6</v>
      </c>
      <c r="NCL4" s="5" t="s">
        <v>6</v>
      </c>
      <c r="NCM4" s="5" t="s">
        <v>6</v>
      </c>
      <c r="NCN4" s="5" t="s">
        <v>6</v>
      </c>
      <c r="NCO4" s="5" t="s">
        <v>6</v>
      </c>
      <c r="NCP4" s="5" t="s">
        <v>6</v>
      </c>
      <c r="NCQ4" s="5" t="s">
        <v>6</v>
      </c>
      <c r="NCR4" s="5" t="s">
        <v>6</v>
      </c>
      <c r="NCS4" s="5" t="s">
        <v>6</v>
      </c>
      <c r="NCT4" s="5" t="s">
        <v>6</v>
      </c>
      <c r="NCU4" s="5" t="s">
        <v>6</v>
      </c>
      <c r="NCV4" s="5" t="s">
        <v>6</v>
      </c>
      <c r="NCW4" s="5" t="s">
        <v>6</v>
      </c>
      <c r="NCX4" s="5" t="s">
        <v>6</v>
      </c>
      <c r="NCY4" s="5" t="s">
        <v>6</v>
      </c>
      <c r="NCZ4" s="5" t="s">
        <v>6</v>
      </c>
      <c r="NDA4" s="5" t="s">
        <v>6</v>
      </c>
      <c r="NDB4" s="5" t="s">
        <v>6</v>
      </c>
      <c r="NDC4" s="5" t="s">
        <v>6</v>
      </c>
      <c r="NDD4" s="5" t="s">
        <v>6</v>
      </c>
      <c r="NDE4" s="5" t="s">
        <v>6</v>
      </c>
      <c r="NDF4" s="5" t="s">
        <v>6</v>
      </c>
      <c r="NDG4" s="5" t="s">
        <v>6</v>
      </c>
      <c r="NDH4" s="5" t="s">
        <v>6</v>
      </c>
      <c r="NDI4" s="5" t="s">
        <v>6</v>
      </c>
      <c r="NDJ4" s="5" t="s">
        <v>6</v>
      </c>
      <c r="NDK4" s="5" t="s">
        <v>6</v>
      </c>
      <c r="NDL4" s="5" t="s">
        <v>6</v>
      </c>
      <c r="NDM4" s="5" t="s">
        <v>6</v>
      </c>
      <c r="NDN4" s="5" t="s">
        <v>6</v>
      </c>
      <c r="NDO4" s="5" t="s">
        <v>6</v>
      </c>
      <c r="NDP4" s="5" t="s">
        <v>6</v>
      </c>
      <c r="NDQ4" s="5" t="s">
        <v>6</v>
      </c>
      <c r="NDR4" s="5" t="s">
        <v>6</v>
      </c>
      <c r="NDS4" s="5" t="s">
        <v>6</v>
      </c>
      <c r="NDT4" s="5" t="s">
        <v>6</v>
      </c>
      <c r="NDU4" s="5" t="s">
        <v>6</v>
      </c>
      <c r="NDV4" s="5" t="s">
        <v>6</v>
      </c>
      <c r="NDW4" s="5" t="s">
        <v>6</v>
      </c>
      <c r="NDX4" s="5" t="s">
        <v>6</v>
      </c>
      <c r="NDY4" s="5" t="s">
        <v>6</v>
      </c>
      <c r="NDZ4" s="5" t="s">
        <v>6</v>
      </c>
      <c r="NEA4" s="5" t="s">
        <v>6</v>
      </c>
      <c r="NEB4" s="5" t="s">
        <v>6</v>
      </c>
      <c r="NEC4" s="5" t="s">
        <v>6</v>
      </c>
      <c r="NED4" s="5" t="s">
        <v>6</v>
      </c>
      <c r="NEE4" s="5" t="s">
        <v>6</v>
      </c>
      <c r="NEF4" s="5" t="s">
        <v>6</v>
      </c>
      <c r="NEG4" s="5" t="s">
        <v>6</v>
      </c>
      <c r="NEH4" s="5" t="s">
        <v>6</v>
      </c>
      <c r="NEI4" s="5" t="s">
        <v>6</v>
      </c>
      <c r="NEJ4" s="5" t="s">
        <v>6</v>
      </c>
      <c r="NEK4" s="5" t="s">
        <v>6</v>
      </c>
      <c r="NEL4" s="5" t="s">
        <v>6</v>
      </c>
      <c r="NEM4" s="5" t="s">
        <v>6</v>
      </c>
      <c r="NEN4" s="5" t="s">
        <v>6</v>
      </c>
      <c r="NEO4" s="5" t="s">
        <v>6</v>
      </c>
      <c r="NEP4" s="5" t="s">
        <v>6</v>
      </c>
      <c r="NEQ4" s="5" t="s">
        <v>6</v>
      </c>
      <c r="NER4" s="5" t="s">
        <v>6</v>
      </c>
      <c r="NES4" s="5" t="s">
        <v>6</v>
      </c>
      <c r="NET4" s="5" t="s">
        <v>6</v>
      </c>
      <c r="NEU4" s="5" t="s">
        <v>6</v>
      </c>
      <c r="NEV4" s="5" t="s">
        <v>6</v>
      </c>
      <c r="NEW4" s="5" t="s">
        <v>6</v>
      </c>
      <c r="NEX4" s="5" t="s">
        <v>6</v>
      </c>
      <c r="NEY4" s="5" t="s">
        <v>6</v>
      </c>
      <c r="NEZ4" s="5" t="s">
        <v>6</v>
      </c>
      <c r="NFA4" s="5" t="s">
        <v>6</v>
      </c>
      <c r="NFB4" s="5" t="s">
        <v>6</v>
      </c>
      <c r="NFC4" s="5" t="s">
        <v>6</v>
      </c>
      <c r="NFD4" s="5" t="s">
        <v>6</v>
      </c>
      <c r="NFE4" s="5" t="s">
        <v>6</v>
      </c>
      <c r="NFF4" s="5" t="s">
        <v>6</v>
      </c>
      <c r="NFG4" s="5" t="s">
        <v>6</v>
      </c>
      <c r="NFH4" s="5" t="s">
        <v>6</v>
      </c>
      <c r="NFI4" s="5" t="s">
        <v>6</v>
      </c>
      <c r="NFJ4" s="5" t="s">
        <v>6</v>
      </c>
      <c r="NFK4" s="5" t="s">
        <v>6</v>
      </c>
      <c r="NFL4" s="5" t="s">
        <v>6</v>
      </c>
      <c r="NFM4" s="5" t="s">
        <v>6</v>
      </c>
      <c r="NFN4" s="5" t="s">
        <v>6</v>
      </c>
      <c r="NFO4" s="5" t="s">
        <v>6</v>
      </c>
      <c r="NFP4" s="5" t="s">
        <v>6</v>
      </c>
      <c r="NFQ4" s="5" t="s">
        <v>6</v>
      </c>
      <c r="NFR4" s="5" t="s">
        <v>6</v>
      </c>
      <c r="NFS4" s="5" t="s">
        <v>6</v>
      </c>
      <c r="NFT4" s="5" t="s">
        <v>6</v>
      </c>
      <c r="NFU4" s="5" t="s">
        <v>6</v>
      </c>
      <c r="NFV4" s="5" t="s">
        <v>6</v>
      </c>
      <c r="NFW4" s="5" t="s">
        <v>6</v>
      </c>
      <c r="NFX4" s="5" t="s">
        <v>6</v>
      </c>
      <c r="NFY4" s="5" t="s">
        <v>6</v>
      </c>
      <c r="NFZ4" s="5" t="s">
        <v>6</v>
      </c>
      <c r="NGA4" s="5" t="s">
        <v>6</v>
      </c>
      <c r="NGB4" s="5" t="s">
        <v>6</v>
      </c>
      <c r="NGC4" s="5" t="s">
        <v>6</v>
      </c>
      <c r="NGD4" s="5" t="s">
        <v>6</v>
      </c>
      <c r="NGE4" s="5" t="s">
        <v>6</v>
      </c>
      <c r="NGF4" s="5" t="s">
        <v>6</v>
      </c>
      <c r="NGG4" s="5" t="s">
        <v>6</v>
      </c>
      <c r="NGH4" s="5" t="s">
        <v>6</v>
      </c>
      <c r="NGI4" s="5" t="s">
        <v>6</v>
      </c>
      <c r="NGJ4" s="5" t="s">
        <v>6</v>
      </c>
      <c r="NGK4" s="5" t="s">
        <v>6</v>
      </c>
      <c r="NGL4" s="5" t="s">
        <v>6</v>
      </c>
      <c r="NGM4" s="5" t="s">
        <v>6</v>
      </c>
      <c r="NGN4" s="5" t="s">
        <v>6</v>
      </c>
      <c r="NGO4" s="5" t="s">
        <v>6</v>
      </c>
      <c r="NGP4" s="5" t="s">
        <v>6</v>
      </c>
      <c r="NGQ4" s="5" t="s">
        <v>6</v>
      </c>
      <c r="NGR4" s="5" t="s">
        <v>6</v>
      </c>
      <c r="NGS4" s="5" t="s">
        <v>6</v>
      </c>
      <c r="NGT4" s="5" t="s">
        <v>6</v>
      </c>
      <c r="NGU4" s="5" t="s">
        <v>6</v>
      </c>
      <c r="NGV4" s="5" t="s">
        <v>6</v>
      </c>
      <c r="NGW4" s="5" t="s">
        <v>6</v>
      </c>
      <c r="NGX4" s="5" t="s">
        <v>6</v>
      </c>
      <c r="NGY4" s="5" t="s">
        <v>6</v>
      </c>
      <c r="NGZ4" s="5" t="s">
        <v>6</v>
      </c>
      <c r="NHA4" s="5" t="s">
        <v>6</v>
      </c>
      <c r="NHB4" s="5" t="s">
        <v>6</v>
      </c>
      <c r="NHC4" s="5" t="s">
        <v>6</v>
      </c>
      <c r="NHD4" s="5" t="s">
        <v>6</v>
      </c>
      <c r="NHE4" s="5" t="s">
        <v>6</v>
      </c>
      <c r="NHF4" s="5" t="s">
        <v>6</v>
      </c>
      <c r="NHG4" s="5" t="s">
        <v>6</v>
      </c>
      <c r="NHH4" s="5" t="s">
        <v>6</v>
      </c>
      <c r="NHI4" s="5" t="s">
        <v>6</v>
      </c>
      <c r="NHJ4" s="5" t="s">
        <v>6</v>
      </c>
      <c r="NHK4" s="5" t="s">
        <v>6</v>
      </c>
      <c r="NHL4" s="5" t="s">
        <v>6</v>
      </c>
      <c r="NHM4" s="5" t="s">
        <v>6</v>
      </c>
      <c r="NHN4" s="5" t="s">
        <v>6</v>
      </c>
      <c r="NHO4" s="5" t="s">
        <v>6</v>
      </c>
      <c r="NHP4" s="5" t="s">
        <v>6</v>
      </c>
      <c r="NHQ4" s="5" t="s">
        <v>6</v>
      </c>
      <c r="NHR4" s="5" t="s">
        <v>6</v>
      </c>
      <c r="NHS4" s="5" t="s">
        <v>6</v>
      </c>
      <c r="NHT4" s="5" t="s">
        <v>6</v>
      </c>
      <c r="NHU4" s="5" t="s">
        <v>6</v>
      </c>
      <c r="NHV4" s="5" t="s">
        <v>6</v>
      </c>
      <c r="NHW4" s="5" t="s">
        <v>6</v>
      </c>
      <c r="NHX4" s="5" t="s">
        <v>6</v>
      </c>
      <c r="NHY4" s="5" t="s">
        <v>6</v>
      </c>
      <c r="NHZ4" s="5" t="s">
        <v>6</v>
      </c>
      <c r="NIA4" s="5" t="s">
        <v>6</v>
      </c>
      <c r="NIB4" s="5" t="s">
        <v>6</v>
      </c>
      <c r="NIC4" s="5" t="s">
        <v>6</v>
      </c>
      <c r="NID4" s="5" t="s">
        <v>6</v>
      </c>
      <c r="NIE4" s="5" t="s">
        <v>6</v>
      </c>
      <c r="NIF4" s="5" t="s">
        <v>6</v>
      </c>
      <c r="NIG4" s="5" t="s">
        <v>6</v>
      </c>
      <c r="NIH4" s="5" t="s">
        <v>6</v>
      </c>
      <c r="NII4" s="5" t="s">
        <v>6</v>
      </c>
      <c r="NIJ4" s="5" t="s">
        <v>6</v>
      </c>
      <c r="NIK4" s="5" t="s">
        <v>6</v>
      </c>
      <c r="NIL4" s="5" t="s">
        <v>6</v>
      </c>
      <c r="NIM4" s="5" t="s">
        <v>6</v>
      </c>
      <c r="NIN4" s="5" t="s">
        <v>6</v>
      </c>
      <c r="NIO4" s="5" t="s">
        <v>6</v>
      </c>
      <c r="NIP4" s="5" t="s">
        <v>6</v>
      </c>
      <c r="NIQ4" s="5" t="s">
        <v>6</v>
      </c>
      <c r="NIR4" s="5" t="s">
        <v>6</v>
      </c>
      <c r="NIS4" s="5" t="s">
        <v>6</v>
      </c>
      <c r="NIT4" s="5" t="s">
        <v>6</v>
      </c>
      <c r="NIU4" s="5" t="s">
        <v>6</v>
      </c>
      <c r="NIV4" s="5" t="s">
        <v>6</v>
      </c>
      <c r="NIW4" s="5" t="s">
        <v>6</v>
      </c>
      <c r="NIX4" s="5" t="s">
        <v>6</v>
      </c>
      <c r="NIY4" s="5" t="s">
        <v>6</v>
      </c>
      <c r="NIZ4" s="5" t="s">
        <v>6</v>
      </c>
      <c r="NJA4" s="5" t="s">
        <v>6</v>
      </c>
      <c r="NJB4" s="5" t="s">
        <v>6</v>
      </c>
      <c r="NJC4" s="5" t="s">
        <v>6</v>
      </c>
      <c r="NJD4" s="5" t="s">
        <v>6</v>
      </c>
      <c r="NJE4" s="5" t="s">
        <v>6</v>
      </c>
      <c r="NJF4" s="5" t="s">
        <v>6</v>
      </c>
      <c r="NJG4" s="5" t="s">
        <v>6</v>
      </c>
      <c r="NJH4" s="5" t="s">
        <v>6</v>
      </c>
      <c r="NJI4" s="5" t="s">
        <v>6</v>
      </c>
      <c r="NJJ4" s="5" t="s">
        <v>6</v>
      </c>
      <c r="NJK4" s="5" t="s">
        <v>6</v>
      </c>
      <c r="NJL4" s="5" t="s">
        <v>6</v>
      </c>
      <c r="NJM4" s="5" t="s">
        <v>6</v>
      </c>
      <c r="NJN4" s="5" t="s">
        <v>6</v>
      </c>
      <c r="NJO4" s="5" t="s">
        <v>6</v>
      </c>
      <c r="NJP4" s="5" t="s">
        <v>6</v>
      </c>
      <c r="NJQ4" s="5" t="s">
        <v>6</v>
      </c>
      <c r="NJR4" s="5" t="s">
        <v>6</v>
      </c>
      <c r="NJS4" s="5" t="s">
        <v>6</v>
      </c>
      <c r="NJT4" s="5" t="s">
        <v>6</v>
      </c>
      <c r="NJU4" s="5" t="s">
        <v>6</v>
      </c>
      <c r="NJV4" s="5" t="s">
        <v>6</v>
      </c>
      <c r="NJW4" s="5" t="s">
        <v>6</v>
      </c>
      <c r="NJX4" s="5" t="s">
        <v>6</v>
      </c>
      <c r="NJY4" s="5" t="s">
        <v>6</v>
      </c>
      <c r="NJZ4" s="5" t="s">
        <v>6</v>
      </c>
      <c r="NKA4" s="5" t="s">
        <v>6</v>
      </c>
      <c r="NKB4" s="5" t="s">
        <v>6</v>
      </c>
      <c r="NKC4" s="5" t="s">
        <v>6</v>
      </c>
      <c r="NKD4" s="5" t="s">
        <v>6</v>
      </c>
      <c r="NKE4" s="5" t="s">
        <v>6</v>
      </c>
      <c r="NKF4" s="5" t="s">
        <v>6</v>
      </c>
      <c r="NKG4" s="5" t="s">
        <v>6</v>
      </c>
      <c r="NKH4" s="5" t="s">
        <v>6</v>
      </c>
      <c r="NKI4" s="5" t="s">
        <v>6</v>
      </c>
      <c r="NKJ4" s="5" t="s">
        <v>6</v>
      </c>
      <c r="NKK4" s="5" t="s">
        <v>6</v>
      </c>
      <c r="NKL4" s="5" t="s">
        <v>6</v>
      </c>
      <c r="NKM4" s="5" t="s">
        <v>6</v>
      </c>
      <c r="NKN4" s="5" t="s">
        <v>6</v>
      </c>
      <c r="NKO4" s="5" t="s">
        <v>6</v>
      </c>
      <c r="NKP4" s="5" t="s">
        <v>6</v>
      </c>
      <c r="NKQ4" s="5" t="s">
        <v>6</v>
      </c>
      <c r="NKR4" s="5" t="s">
        <v>6</v>
      </c>
      <c r="NKS4" s="5" t="s">
        <v>6</v>
      </c>
      <c r="NKT4" s="5" t="s">
        <v>6</v>
      </c>
      <c r="NKU4" s="5" t="s">
        <v>6</v>
      </c>
      <c r="NKV4" s="5" t="s">
        <v>6</v>
      </c>
      <c r="NKW4" s="5" t="s">
        <v>6</v>
      </c>
      <c r="NKX4" s="5" t="s">
        <v>6</v>
      </c>
      <c r="NKY4" s="5" t="s">
        <v>6</v>
      </c>
      <c r="NKZ4" s="5" t="s">
        <v>6</v>
      </c>
      <c r="NLA4" s="5" t="s">
        <v>6</v>
      </c>
      <c r="NLB4" s="5" t="s">
        <v>6</v>
      </c>
      <c r="NLC4" s="5" t="s">
        <v>6</v>
      </c>
      <c r="NLD4" s="5" t="s">
        <v>6</v>
      </c>
      <c r="NLE4" s="5" t="s">
        <v>6</v>
      </c>
      <c r="NLF4" s="5" t="s">
        <v>6</v>
      </c>
      <c r="NLG4" s="5" t="s">
        <v>6</v>
      </c>
      <c r="NLH4" s="5" t="s">
        <v>6</v>
      </c>
      <c r="NLI4" s="5" t="s">
        <v>6</v>
      </c>
      <c r="NLJ4" s="5" t="s">
        <v>6</v>
      </c>
      <c r="NLK4" s="5" t="s">
        <v>6</v>
      </c>
      <c r="NLL4" s="5" t="s">
        <v>6</v>
      </c>
      <c r="NLM4" s="5" t="s">
        <v>6</v>
      </c>
      <c r="NLN4" s="5" t="s">
        <v>6</v>
      </c>
      <c r="NLO4" s="5" t="s">
        <v>6</v>
      </c>
      <c r="NLP4" s="5" t="s">
        <v>6</v>
      </c>
      <c r="NLQ4" s="5" t="s">
        <v>6</v>
      </c>
      <c r="NLR4" s="5" t="s">
        <v>6</v>
      </c>
      <c r="NLS4" s="5" t="s">
        <v>6</v>
      </c>
      <c r="NLT4" s="5" t="s">
        <v>6</v>
      </c>
      <c r="NLU4" s="5" t="s">
        <v>6</v>
      </c>
      <c r="NLV4" s="5" t="s">
        <v>6</v>
      </c>
      <c r="NLW4" s="5" t="s">
        <v>6</v>
      </c>
      <c r="NLX4" s="5" t="s">
        <v>6</v>
      </c>
      <c r="NLY4" s="5" t="s">
        <v>6</v>
      </c>
      <c r="NLZ4" s="5" t="s">
        <v>6</v>
      </c>
      <c r="NMA4" s="5" t="s">
        <v>6</v>
      </c>
      <c r="NMB4" s="5" t="s">
        <v>6</v>
      </c>
      <c r="NMC4" s="5" t="s">
        <v>6</v>
      </c>
      <c r="NMD4" s="5" t="s">
        <v>6</v>
      </c>
      <c r="NME4" s="5" t="s">
        <v>6</v>
      </c>
      <c r="NMF4" s="5" t="s">
        <v>6</v>
      </c>
      <c r="NMG4" s="5" t="s">
        <v>6</v>
      </c>
      <c r="NMH4" s="5" t="s">
        <v>6</v>
      </c>
      <c r="NMI4" s="5" t="s">
        <v>6</v>
      </c>
      <c r="NMJ4" s="5" t="s">
        <v>6</v>
      </c>
      <c r="NMK4" s="5" t="s">
        <v>6</v>
      </c>
      <c r="NML4" s="5" t="s">
        <v>6</v>
      </c>
      <c r="NMM4" s="5" t="s">
        <v>6</v>
      </c>
      <c r="NMN4" s="5" t="s">
        <v>6</v>
      </c>
      <c r="NMO4" s="5" t="s">
        <v>6</v>
      </c>
      <c r="NMP4" s="5" t="s">
        <v>6</v>
      </c>
      <c r="NMQ4" s="5" t="s">
        <v>6</v>
      </c>
      <c r="NMR4" s="5" t="s">
        <v>6</v>
      </c>
      <c r="NMS4" s="5" t="s">
        <v>6</v>
      </c>
      <c r="NMT4" s="5" t="s">
        <v>6</v>
      </c>
      <c r="NMU4" s="5" t="s">
        <v>6</v>
      </c>
      <c r="NMV4" s="5" t="s">
        <v>6</v>
      </c>
      <c r="NMW4" s="5" t="s">
        <v>6</v>
      </c>
      <c r="NMX4" s="5" t="s">
        <v>6</v>
      </c>
      <c r="NMY4" s="5" t="s">
        <v>6</v>
      </c>
      <c r="NMZ4" s="5" t="s">
        <v>6</v>
      </c>
      <c r="NNA4" s="5" t="s">
        <v>6</v>
      </c>
      <c r="NNB4" s="5" t="s">
        <v>6</v>
      </c>
      <c r="NNC4" s="5" t="s">
        <v>6</v>
      </c>
      <c r="NND4" s="5" t="s">
        <v>6</v>
      </c>
      <c r="NNE4" s="5" t="s">
        <v>6</v>
      </c>
      <c r="NNF4" s="5" t="s">
        <v>6</v>
      </c>
      <c r="NNG4" s="5" t="s">
        <v>6</v>
      </c>
      <c r="NNH4" s="5" t="s">
        <v>6</v>
      </c>
      <c r="NNI4" s="5" t="s">
        <v>6</v>
      </c>
      <c r="NNJ4" s="5" t="s">
        <v>6</v>
      </c>
      <c r="NNK4" s="5" t="s">
        <v>6</v>
      </c>
      <c r="NNL4" s="5" t="s">
        <v>6</v>
      </c>
      <c r="NNM4" s="5" t="s">
        <v>6</v>
      </c>
      <c r="NNN4" s="5" t="s">
        <v>6</v>
      </c>
      <c r="NNO4" s="5" t="s">
        <v>6</v>
      </c>
      <c r="NNP4" s="5" t="s">
        <v>6</v>
      </c>
      <c r="NNQ4" s="5" t="s">
        <v>6</v>
      </c>
      <c r="NNR4" s="5" t="s">
        <v>6</v>
      </c>
      <c r="NNS4" s="5" t="s">
        <v>6</v>
      </c>
      <c r="NNT4" s="5" t="s">
        <v>6</v>
      </c>
      <c r="NNU4" s="5" t="s">
        <v>6</v>
      </c>
      <c r="NNV4" s="5" t="s">
        <v>6</v>
      </c>
      <c r="NNW4" s="5" t="s">
        <v>6</v>
      </c>
      <c r="NNX4" s="5" t="s">
        <v>6</v>
      </c>
      <c r="NNY4" s="5" t="s">
        <v>6</v>
      </c>
      <c r="NNZ4" s="5" t="s">
        <v>6</v>
      </c>
      <c r="NOA4" s="5" t="s">
        <v>6</v>
      </c>
      <c r="NOB4" s="5" t="s">
        <v>6</v>
      </c>
      <c r="NOC4" s="5" t="s">
        <v>6</v>
      </c>
      <c r="NOD4" s="5" t="s">
        <v>6</v>
      </c>
      <c r="NOE4" s="5" t="s">
        <v>6</v>
      </c>
      <c r="NOF4" s="5" t="s">
        <v>6</v>
      </c>
      <c r="NOG4" s="5" t="s">
        <v>6</v>
      </c>
      <c r="NOH4" s="5" t="s">
        <v>6</v>
      </c>
      <c r="NOI4" s="5" t="s">
        <v>6</v>
      </c>
      <c r="NOJ4" s="5" t="s">
        <v>6</v>
      </c>
      <c r="NOK4" s="5" t="s">
        <v>6</v>
      </c>
      <c r="NOL4" s="5" t="s">
        <v>6</v>
      </c>
      <c r="NOM4" s="5" t="s">
        <v>6</v>
      </c>
      <c r="NON4" s="5" t="s">
        <v>6</v>
      </c>
      <c r="NOO4" s="5" t="s">
        <v>6</v>
      </c>
      <c r="NOP4" s="5" t="s">
        <v>6</v>
      </c>
      <c r="NOQ4" s="5" t="s">
        <v>6</v>
      </c>
      <c r="NOR4" s="5" t="s">
        <v>6</v>
      </c>
      <c r="NOS4" s="5" t="s">
        <v>6</v>
      </c>
      <c r="NOT4" s="5" t="s">
        <v>6</v>
      </c>
      <c r="NOU4" s="5" t="s">
        <v>6</v>
      </c>
      <c r="NOV4" s="5" t="s">
        <v>6</v>
      </c>
      <c r="NOW4" s="5" t="s">
        <v>6</v>
      </c>
      <c r="NOX4" s="5" t="s">
        <v>6</v>
      </c>
      <c r="NOY4" s="5" t="s">
        <v>6</v>
      </c>
      <c r="NOZ4" s="5" t="s">
        <v>6</v>
      </c>
      <c r="NPA4" s="5" t="s">
        <v>6</v>
      </c>
      <c r="NPB4" s="5" t="s">
        <v>6</v>
      </c>
      <c r="NPC4" s="5" t="s">
        <v>6</v>
      </c>
      <c r="NPD4" s="5" t="s">
        <v>6</v>
      </c>
      <c r="NPE4" s="5" t="s">
        <v>6</v>
      </c>
      <c r="NPF4" s="5" t="s">
        <v>6</v>
      </c>
      <c r="NPG4" s="5" t="s">
        <v>6</v>
      </c>
      <c r="NPH4" s="5" t="s">
        <v>6</v>
      </c>
      <c r="NPI4" s="5" t="s">
        <v>6</v>
      </c>
      <c r="NPJ4" s="5" t="s">
        <v>6</v>
      </c>
      <c r="NPK4" s="5" t="s">
        <v>6</v>
      </c>
      <c r="NPL4" s="5" t="s">
        <v>6</v>
      </c>
      <c r="NPM4" s="5" t="s">
        <v>6</v>
      </c>
      <c r="NPN4" s="5" t="s">
        <v>6</v>
      </c>
      <c r="NPO4" s="5" t="s">
        <v>6</v>
      </c>
      <c r="NPP4" s="5" t="s">
        <v>6</v>
      </c>
      <c r="NPQ4" s="5" t="s">
        <v>6</v>
      </c>
      <c r="NPR4" s="5" t="s">
        <v>6</v>
      </c>
      <c r="NPS4" s="5" t="s">
        <v>6</v>
      </c>
      <c r="NPT4" s="5" t="s">
        <v>6</v>
      </c>
      <c r="NPU4" s="5" t="s">
        <v>6</v>
      </c>
      <c r="NPV4" s="5" t="s">
        <v>6</v>
      </c>
      <c r="NPW4" s="5" t="s">
        <v>6</v>
      </c>
      <c r="NPX4" s="5" t="s">
        <v>6</v>
      </c>
      <c r="NPY4" s="5" t="s">
        <v>6</v>
      </c>
      <c r="NPZ4" s="5" t="s">
        <v>6</v>
      </c>
      <c r="NQA4" s="5" t="s">
        <v>6</v>
      </c>
      <c r="NQB4" s="5" t="s">
        <v>6</v>
      </c>
      <c r="NQC4" s="5" t="s">
        <v>6</v>
      </c>
      <c r="NQD4" s="5" t="s">
        <v>6</v>
      </c>
      <c r="NQE4" s="5" t="s">
        <v>6</v>
      </c>
      <c r="NQF4" s="5" t="s">
        <v>6</v>
      </c>
      <c r="NQG4" s="5" t="s">
        <v>6</v>
      </c>
      <c r="NQH4" s="5" t="s">
        <v>6</v>
      </c>
      <c r="NQI4" s="5" t="s">
        <v>6</v>
      </c>
      <c r="NQJ4" s="5" t="s">
        <v>6</v>
      </c>
      <c r="NQK4" s="5" t="s">
        <v>6</v>
      </c>
      <c r="NQL4" s="5" t="s">
        <v>6</v>
      </c>
      <c r="NQM4" s="5" t="s">
        <v>6</v>
      </c>
      <c r="NQN4" s="5" t="s">
        <v>6</v>
      </c>
      <c r="NQO4" s="5" t="s">
        <v>6</v>
      </c>
      <c r="NQP4" s="5" t="s">
        <v>6</v>
      </c>
      <c r="NQQ4" s="5" t="s">
        <v>6</v>
      </c>
      <c r="NQR4" s="5" t="s">
        <v>6</v>
      </c>
      <c r="NQS4" s="5" t="s">
        <v>6</v>
      </c>
      <c r="NQT4" s="5" t="s">
        <v>6</v>
      </c>
      <c r="NQU4" s="5" t="s">
        <v>6</v>
      </c>
      <c r="NQV4" s="5" t="s">
        <v>6</v>
      </c>
      <c r="NQW4" s="5" t="s">
        <v>6</v>
      </c>
      <c r="NQX4" s="5" t="s">
        <v>6</v>
      </c>
      <c r="NQY4" s="5" t="s">
        <v>6</v>
      </c>
      <c r="NQZ4" s="5" t="s">
        <v>6</v>
      </c>
      <c r="NRA4" s="5" t="s">
        <v>6</v>
      </c>
      <c r="NRB4" s="5" t="s">
        <v>6</v>
      </c>
      <c r="NRC4" s="5" t="s">
        <v>6</v>
      </c>
      <c r="NRD4" s="5" t="s">
        <v>6</v>
      </c>
      <c r="NRE4" s="5" t="s">
        <v>6</v>
      </c>
      <c r="NRF4" s="5" t="s">
        <v>6</v>
      </c>
      <c r="NRG4" s="5" t="s">
        <v>6</v>
      </c>
      <c r="NRH4" s="5" t="s">
        <v>6</v>
      </c>
      <c r="NRI4" s="5" t="s">
        <v>6</v>
      </c>
      <c r="NRJ4" s="5" t="s">
        <v>6</v>
      </c>
      <c r="NRK4" s="5" t="s">
        <v>6</v>
      </c>
      <c r="NRL4" s="5" t="s">
        <v>6</v>
      </c>
      <c r="NRM4" s="5" t="s">
        <v>6</v>
      </c>
      <c r="NRN4" s="5" t="s">
        <v>6</v>
      </c>
      <c r="NRO4" s="5" t="s">
        <v>6</v>
      </c>
      <c r="NRP4" s="5" t="s">
        <v>6</v>
      </c>
      <c r="NRQ4" s="5" t="s">
        <v>6</v>
      </c>
      <c r="NRR4" s="5" t="s">
        <v>6</v>
      </c>
      <c r="NRS4" s="5" t="s">
        <v>6</v>
      </c>
      <c r="NRT4" s="5" t="s">
        <v>6</v>
      </c>
      <c r="NRU4" s="5" t="s">
        <v>6</v>
      </c>
      <c r="NRV4" s="5" t="s">
        <v>6</v>
      </c>
      <c r="NRW4" s="5" t="s">
        <v>6</v>
      </c>
      <c r="NRX4" s="5" t="s">
        <v>6</v>
      </c>
      <c r="NRY4" s="5" t="s">
        <v>6</v>
      </c>
      <c r="NRZ4" s="5" t="s">
        <v>6</v>
      </c>
      <c r="NSA4" s="5" t="s">
        <v>6</v>
      </c>
      <c r="NSB4" s="5" t="s">
        <v>6</v>
      </c>
      <c r="NSC4" s="5" t="s">
        <v>6</v>
      </c>
      <c r="NSD4" s="5" t="s">
        <v>6</v>
      </c>
      <c r="NSE4" s="5" t="s">
        <v>6</v>
      </c>
      <c r="NSF4" s="5" t="s">
        <v>6</v>
      </c>
      <c r="NSG4" s="5" t="s">
        <v>6</v>
      </c>
      <c r="NSH4" s="5" t="s">
        <v>6</v>
      </c>
      <c r="NSI4" s="5" t="s">
        <v>6</v>
      </c>
      <c r="NSJ4" s="5" t="s">
        <v>6</v>
      </c>
      <c r="NSK4" s="5" t="s">
        <v>6</v>
      </c>
      <c r="NSL4" s="5" t="s">
        <v>6</v>
      </c>
      <c r="NSM4" s="5" t="s">
        <v>6</v>
      </c>
      <c r="NSN4" s="5" t="s">
        <v>6</v>
      </c>
      <c r="NSO4" s="5" t="s">
        <v>6</v>
      </c>
      <c r="NSP4" s="5" t="s">
        <v>6</v>
      </c>
      <c r="NSQ4" s="5" t="s">
        <v>6</v>
      </c>
      <c r="NSR4" s="5" t="s">
        <v>6</v>
      </c>
      <c r="NSS4" s="5" t="s">
        <v>6</v>
      </c>
      <c r="NST4" s="5" t="s">
        <v>6</v>
      </c>
      <c r="NSU4" s="5" t="s">
        <v>6</v>
      </c>
      <c r="NSV4" s="5" t="s">
        <v>6</v>
      </c>
      <c r="NSW4" s="5" t="s">
        <v>6</v>
      </c>
      <c r="NSX4" s="5" t="s">
        <v>6</v>
      </c>
      <c r="NSY4" s="5" t="s">
        <v>6</v>
      </c>
      <c r="NSZ4" s="5" t="s">
        <v>6</v>
      </c>
      <c r="NTA4" s="5" t="s">
        <v>6</v>
      </c>
      <c r="NTB4" s="5" t="s">
        <v>6</v>
      </c>
      <c r="NTC4" s="5" t="s">
        <v>6</v>
      </c>
      <c r="NTD4" s="5" t="s">
        <v>6</v>
      </c>
      <c r="NTE4" s="5" t="s">
        <v>6</v>
      </c>
      <c r="NTF4" s="5" t="s">
        <v>6</v>
      </c>
      <c r="NTG4" s="5" t="s">
        <v>6</v>
      </c>
      <c r="NTH4" s="5" t="s">
        <v>6</v>
      </c>
      <c r="NTI4" s="5" t="s">
        <v>6</v>
      </c>
      <c r="NTJ4" s="5" t="s">
        <v>6</v>
      </c>
      <c r="NTK4" s="5" t="s">
        <v>6</v>
      </c>
      <c r="NTL4" s="5" t="s">
        <v>6</v>
      </c>
      <c r="NTM4" s="5" t="s">
        <v>6</v>
      </c>
      <c r="NTN4" s="5" t="s">
        <v>6</v>
      </c>
      <c r="NTO4" s="5" t="s">
        <v>6</v>
      </c>
      <c r="NTP4" s="5" t="s">
        <v>6</v>
      </c>
      <c r="NTQ4" s="5" t="s">
        <v>6</v>
      </c>
      <c r="NTR4" s="5" t="s">
        <v>6</v>
      </c>
      <c r="NTS4" s="5" t="s">
        <v>6</v>
      </c>
      <c r="NTT4" s="5" t="s">
        <v>6</v>
      </c>
      <c r="NTU4" s="5" t="s">
        <v>6</v>
      </c>
      <c r="NTV4" s="5" t="s">
        <v>6</v>
      </c>
      <c r="NTW4" s="5" t="s">
        <v>6</v>
      </c>
      <c r="NTX4" s="5" t="s">
        <v>6</v>
      </c>
      <c r="NTY4" s="5" t="s">
        <v>6</v>
      </c>
      <c r="NTZ4" s="5" t="s">
        <v>6</v>
      </c>
      <c r="NUA4" s="5" t="s">
        <v>6</v>
      </c>
      <c r="NUB4" s="5" t="s">
        <v>6</v>
      </c>
      <c r="NUC4" s="5" t="s">
        <v>6</v>
      </c>
      <c r="NUD4" s="5" t="s">
        <v>6</v>
      </c>
      <c r="NUE4" s="5" t="s">
        <v>6</v>
      </c>
      <c r="NUF4" s="5" t="s">
        <v>6</v>
      </c>
      <c r="NUG4" s="5" t="s">
        <v>6</v>
      </c>
      <c r="NUH4" s="5" t="s">
        <v>6</v>
      </c>
      <c r="NUI4" s="5" t="s">
        <v>6</v>
      </c>
      <c r="NUJ4" s="5" t="s">
        <v>6</v>
      </c>
      <c r="NUK4" s="5" t="s">
        <v>6</v>
      </c>
      <c r="NUL4" s="5" t="s">
        <v>6</v>
      </c>
      <c r="NUM4" s="5" t="s">
        <v>6</v>
      </c>
      <c r="NUN4" s="5" t="s">
        <v>6</v>
      </c>
      <c r="NUO4" s="5" t="s">
        <v>6</v>
      </c>
      <c r="NUP4" s="5" t="s">
        <v>6</v>
      </c>
      <c r="NUQ4" s="5" t="s">
        <v>6</v>
      </c>
      <c r="NUR4" s="5" t="s">
        <v>6</v>
      </c>
      <c r="NUS4" s="5" t="s">
        <v>6</v>
      </c>
      <c r="NUT4" s="5" t="s">
        <v>6</v>
      </c>
      <c r="NUU4" s="5" t="s">
        <v>6</v>
      </c>
      <c r="NUV4" s="5" t="s">
        <v>6</v>
      </c>
      <c r="NUW4" s="5" t="s">
        <v>6</v>
      </c>
      <c r="NUX4" s="5" t="s">
        <v>6</v>
      </c>
      <c r="NUY4" s="5" t="s">
        <v>6</v>
      </c>
      <c r="NUZ4" s="5" t="s">
        <v>6</v>
      </c>
      <c r="NVA4" s="5" t="s">
        <v>6</v>
      </c>
      <c r="NVB4" s="5" t="s">
        <v>6</v>
      </c>
      <c r="NVC4" s="5" t="s">
        <v>6</v>
      </c>
      <c r="NVD4" s="5" t="s">
        <v>6</v>
      </c>
      <c r="NVE4" s="5" t="s">
        <v>6</v>
      </c>
      <c r="NVF4" s="5" t="s">
        <v>6</v>
      </c>
      <c r="NVG4" s="5" t="s">
        <v>6</v>
      </c>
      <c r="NVH4" s="5" t="s">
        <v>6</v>
      </c>
      <c r="NVI4" s="5" t="s">
        <v>6</v>
      </c>
      <c r="NVJ4" s="5" t="s">
        <v>6</v>
      </c>
      <c r="NVK4" s="5" t="s">
        <v>6</v>
      </c>
      <c r="NVL4" s="5" t="s">
        <v>6</v>
      </c>
      <c r="NVM4" s="5" t="s">
        <v>6</v>
      </c>
      <c r="NVN4" s="5" t="s">
        <v>6</v>
      </c>
      <c r="NVO4" s="5" t="s">
        <v>6</v>
      </c>
      <c r="NVP4" s="5" t="s">
        <v>6</v>
      </c>
      <c r="NVQ4" s="5" t="s">
        <v>6</v>
      </c>
      <c r="NVR4" s="5" t="s">
        <v>6</v>
      </c>
      <c r="NVS4" s="5" t="s">
        <v>6</v>
      </c>
      <c r="NVT4" s="5" t="s">
        <v>6</v>
      </c>
      <c r="NVU4" s="5" t="s">
        <v>6</v>
      </c>
      <c r="NVV4" s="5" t="s">
        <v>6</v>
      </c>
      <c r="NVW4" s="5" t="s">
        <v>6</v>
      </c>
      <c r="NVX4" s="5" t="s">
        <v>6</v>
      </c>
      <c r="NVY4" s="5" t="s">
        <v>6</v>
      </c>
      <c r="NVZ4" s="5" t="s">
        <v>6</v>
      </c>
      <c r="NWA4" s="5" t="s">
        <v>6</v>
      </c>
      <c r="NWB4" s="5" t="s">
        <v>6</v>
      </c>
      <c r="NWC4" s="5" t="s">
        <v>6</v>
      </c>
      <c r="NWD4" s="5" t="s">
        <v>6</v>
      </c>
      <c r="NWE4" s="5" t="s">
        <v>6</v>
      </c>
      <c r="NWF4" s="5" t="s">
        <v>6</v>
      </c>
      <c r="NWG4" s="5" t="s">
        <v>6</v>
      </c>
      <c r="NWH4" s="5" t="s">
        <v>6</v>
      </c>
      <c r="NWI4" s="5" t="s">
        <v>6</v>
      </c>
      <c r="NWJ4" s="5" t="s">
        <v>6</v>
      </c>
      <c r="NWK4" s="5" t="s">
        <v>6</v>
      </c>
      <c r="NWL4" s="5" t="s">
        <v>6</v>
      </c>
      <c r="NWM4" s="5" t="s">
        <v>6</v>
      </c>
      <c r="NWN4" s="5" t="s">
        <v>6</v>
      </c>
      <c r="NWO4" s="5" t="s">
        <v>6</v>
      </c>
      <c r="NWP4" s="5" t="s">
        <v>6</v>
      </c>
      <c r="NWQ4" s="5" t="s">
        <v>6</v>
      </c>
      <c r="NWR4" s="5" t="s">
        <v>6</v>
      </c>
      <c r="NWS4" s="5" t="s">
        <v>6</v>
      </c>
      <c r="NWT4" s="5" t="s">
        <v>6</v>
      </c>
      <c r="NWU4" s="5" t="s">
        <v>6</v>
      </c>
      <c r="NWV4" s="5" t="s">
        <v>6</v>
      </c>
      <c r="NWW4" s="5" t="s">
        <v>6</v>
      </c>
      <c r="NWX4" s="5" t="s">
        <v>6</v>
      </c>
      <c r="NWY4" s="5" t="s">
        <v>6</v>
      </c>
      <c r="NWZ4" s="5" t="s">
        <v>6</v>
      </c>
      <c r="NXA4" s="5" t="s">
        <v>6</v>
      </c>
      <c r="NXB4" s="5" t="s">
        <v>6</v>
      </c>
      <c r="NXC4" s="5" t="s">
        <v>6</v>
      </c>
      <c r="NXD4" s="5" t="s">
        <v>6</v>
      </c>
      <c r="NXE4" s="5" t="s">
        <v>6</v>
      </c>
      <c r="NXF4" s="5" t="s">
        <v>6</v>
      </c>
      <c r="NXG4" s="5" t="s">
        <v>6</v>
      </c>
      <c r="NXH4" s="5" t="s">
        <v>6</v>
      </c>
      <c r="NXI4" s="5" t="s">
        <v>6</v>
      </c>
      <c r="NXJ4" s="5" t="s">
        <v>6</v>
      </c>
      <c r="NXK4" s="5" t="s">
        <v>6</v>
      </c>
      <c r="NXL4" s="5" t="s">
        <v>6</v>
      </c>
      <c r="NXM4" s="5" t="s">
        <v>6</v>
      </c>
      <c r="NXN4" s="5" t="s">
        <v>6</v>
      </c>
      <c r="NXO4" s="5" t="s">
        <v>6</v>
      </c>
      <c r="NXP4" s="5" t="s">
        <v>6</v>
      </c>
      <c r="NXQ4" s="5" t="s">
        <v>6</v>
      </c>
      <c r="NXR4" s="5" t="s">
        <v>6</v>
      </c>
      <c r="NXS4" s="5" t="s">
        <v>6</v>
      </c>
      <c r="NXT4" s="5" t="s">
        <v>6</v>
      </c>
      <c r="NXU4" s="5" t="s">
        <v>6</v>
      </c>
      <c r="NXV4" s="5" t="s">
        <v>6</v>
      </c>
      <c r="NXW4" s="5" t="s">
        <v>6</v>
      </c>
      <c r="NXX4" s="5" t="s">
        <v>6</v>
      </c>
      <c r="NXY4" s="5" t="s">
        <v>6</v>
      </c>
      <c r="NXZ4" s="5" t="s">
        <v>6</v>
      </c>
      <c r="NYA4" s="5" t="s">
        <v>6</v>
      </c>
      <c r="NYB4" s="5" t="s">
        <v>6</v>
      </c>
      <c r="NYC4" s="5" t="s">
        <v>6</v>
      </c>
      <c r="NYD4" s="5" t="s">
        <v>6</v>
      </c>
      <c r="NYE4" s="5" t="s">
        <v>6</v>
      </c>
      <c r="NYF4" s="5" t="s">
        <v>6</v>
      </c>
      <c r="NYG4" s="5" t="s">
        <v>6</v>
      </c>
      <c r="NYH4" s="5" t="s">
        <v>6</v>
      </c>
      <c r="NYI4" s="5" t="s">
        <v>6</v>
      </c>
      <c r="NYJ4" s="5" t="s">
        <v>6</v>
      </c>
      <c r="NYK4" s="5" t="s">
        <v>6</v>
      </c>
      <c r="NYL4" s="5" t="s">
        <v>6</v>
      </c>
      <c r="NYM4" s="5" t="s">
        <v>6</v>
      </c>
      <c r="NYN4" s="5" t="s">
        <v>6</v>
      </c>
      <c r="NYO4" s="5" t="s">
        <v>6</v>
      </c>
      <c r="NYP4" s="5" t="s">
        <v>6</v>
      </c>
      <c r="NYQ4" s="5" t="s">
        <v>6</v>
      </c>
      <c r="NYR4" s="5" t="s">
        <v>6</v>
      </c>
      <c r="NYS4" s="5" t="s">
        <v>6</v>
      </c>
      <c r="NYT4" s="5" t="s">
        <v>6</v>
      </c>
      <c r="NYU4" s="5" t="s">
        <v>6</v>
      </c>
      <c r="NYV4" s="5" t="s">
        <v>6</v>
      </c>
      <c r="NYW4" s="5" t="s">
        <v>6</v>
      </c>
      <c r="NYX4" s="5" t="s">
        <v>6</v>
      </c>
      <c r="NYY4" s="5" t="s">
        <v>6</v>
      </c>
      <c r="NYZ4" s="5" t="s">
        <v>6</v>
      </c>
      <c r="NZA4" s="5" t="s">
        <v>6</v>
      </c>
      <c r="NZB4" s="5" t="s">
        <v>6</v>
      </c>
      <c r="NZC4" s="5" t="s">
        <v>6</v>
      </c>
      <c r="NZD4" s="5" t="s">
        <v>6</v>
      </c>
      <c r="NZE4" s="5" t="s">
        <v>6</v>
      </c>
      <c r="NZF4" s="5" t="s">
        <v>6</v>
      </c>
      <c r="NZG4" s="5" t="s">
        <v>6</v>
      </c>
      <c r="NZH4" s="5" t="s">
        <v>6</v>
      </c>
      <c r="NZI4" s="5" t="s">
        <v>6</v>
      </c>
      <c r="NZJ4" s="5" t="s">
        <v>6</v>
      </c>
      <c r="NZK4" s="5" t="s">
        <v>6</v>
      </c>
      <c r="NZL4" s="5" t="s">
        <v>6</v>
      </c>
      <c r="NZM4" s="5" t="s">
        <v>6</v>
      </c>
      <c r="NZN4" s="5" t="s">
        <v>6</v>
      </c>
      <c r="NZO4" s="5" t="s">
        <v>6</v>
      </c>
      <c r="NZP4" s="5" t="s">
        <v>6</v>
      </c>
      <c r="NZQ4" s="5" t="s">
        <v>6</v>
      </c>
      <c r="NZR4" s="5" t="s">
        <v>6</v>
      </c>
      <c r="NZS4" s="5" t="s">
        <v>6</v>
      </c>
      <c r="NZT4" s="5" t="s">
        <v>6</v>
      </c>
      <c r="NZU4" s="5" t="s">
        <v>6</v>
      </c>
      <c r="NZV4" s="5" t="s">
        <v>6</v>
      </c>
      <c r="NZW4" s="5" t="s">
        <v>6</v>
      </c>
      <c r="NZX4" s="5" t="s">
        <v>6</v>
      </c>
      <c r="NZY4" s="5" t="s">
        <v>6</v>
      </c>
      <c r="NZZ4" s="5" t="s">
        <v>6</v>
      </c>
      <c r="OAA4" s="5" t="s">
        <v>6</v>
      </c>
      <c r="OAB4" s="5" t="s">
        <v>6</v>
      </c>
      <c r="OAC4" s="5" t="s">
        <v>6</v>
      </c>
      <c r="OAD4" s="5" t="s">
        <v>6</v>
      </c>
      <c r="OAE4" s="5" t="s">
        <v>6</v>
      </c>
      <c r="OAF4" s="5" t="s">
        <v>6</v>
      </c>
      <c r="OAG4" s="5" t="s">
        <v>6</v>
      </c>
      <c r="OAH4" s="5" t="s">
        <v>6</v>
      </c>
      <c r="OAI4" s="5" t="s">
        <v>6</v>
      </c>
      <c r="OAJ4" s="5" t="s">
        <v>6</v>
      </c>
      <c r="OAK4" s="5" t="s">
        <v>6</v>
      </c>
      <c r="OAL4" s="5" t="s">
        <v>6</v>
      </c>
      <c r="OAM4" s="5" t="s">
        <v>6</v>
      </c>
      <c r="OAN4" s="5" t="s">
        <v>6</v>
      </c>
      <c r="OAO4" s="5" t="s">
        <v>6</v>
      </c>
      <c r="OAP4" s="5" t="s">
        <v>6</v>
      </c>
      <c r="OAQ4" s="5" t="s">
        <v>6</v>
      </c>
      <c r="OAR4" s="5" t="s">
        <v>6</v>
      </c>
      <c r="OAS4" s="5" t="s">
        <v>6</v>
      </c>
      <c r="OAT4" s="5" t="s">
        <v>6</v>
      </c>
      <c r="OAU4" s="5" t="s">
        <v>6</v>
      </c>
      <c r="OAV4" s="5" t="s">
        <v>6</v>
      </c>
      <c r="OAW4" s="5" t="s">
        <v>6</v>
      </c>
      <c r="OAX4" s="5" t="s">
        <v>6</v>
      </c>
      <c r="OAY4" s="5" t="s">
        <v>6</v>
      </c>
      <c r="OAZ4" s="5" t="s">
        <v>6</v>
      </c>
      <c r="OBA4" s="5" t="s">
        <v>6</v>
      </c>
      <c r="OBB4" s="5" t="s">
        <v>6</v>
      </c>
      <c r="OBC4" s="5" t="s">
        <v>6</v>
      </c>
      <c r="OBD4" s="5" t="s">
        <v>6</v>
      </c>
      <c r="OBE4" s="5" t="s">
        <v>6</v>
      </c>
      <c r="OBF4" s="5" t="s">
        <v>6</v>
      </c>
      <c r="OBG4" s="5" t="s">
        <v>6</v>
      </c>
      <c r="OBH4" s="5" t="s">
        <v>6</v>
      </c>
      <c r="OBI4" s="5" t="s">
        <v>6</v>
      </c>
      <c r="OBJ4" s="5" t="s">
        <v>6</v>
      </c>
      <c r="OBK4" s="5" t="s">
        <v>6</v>
      </c>
      <c r="OBL4" s="5" t="s">
        <v>6</v>
      </c>
      <c r="OBM4" s="5" t="s">
        <v>6</v>
      </c>
      <c r="OBN4" s="5" t="s">
        <v>6</v>
      </c>
      <c r="OBO4" s="5" t="s">
        <v>6</v>
      </c>
      <c r="OBP4" s="5" t="s">
        <v>6</v>
      </c>
      <c r="OBQ4" s="5" t="s">
        <v>6</v>
      </c>
      <c r="OBR4" s="5" t="s">
        <v>6</v>
      </c>
      <c r="OBS4" s="5" t="s">
        <v>6</v>
      </c>
      <c r="OBT4" s="5" t="s">
        <v>6</v>
      </c>
      <c r="OBU4" s="5" t="s">
        <v>6</v>
      </c>
      <c r="OBV4" s="5" t="s">
        <v>6</v>
      </c>
      <c r="OBW4" s="5" t="s">
        <v>6</v>
      </c>
      <c r="OBX4" s="5" t="s">
        <v>6</v>
      </c>
      <c r="OBY4" s="5" t="s">
        <v>6</v>
      </c>
      <c r="OBZ4" s="5" t="s">
        <v>6</v>
      </c>
      <c r="OCA4" s="5" t="s">
        <v>6</v>
      </c>
      <c r="OCB4" s="5" t="s">
        <v>6</v>
      </c>
      <c r="OCC4" s="5" t="s">
        <v>6</v>
      </c>
      <c r="OCD4" s="5" t="s">
        <v>6</v>
      </c>
      <c r="OCE4" s="5" t="s">
        <v>6</v>
      </c>
      <c r="OCF4" s="5" t="s">
        <v>6</v>
      </c>
      <c r="OCG4" s="5" t="s">
        <v>6</v>
      </c>
      <c r="OCH4" s="5" t="s">
        <v>6</v>
      </c>
      <c r="OCI4" s="5" t="s">
        <v>6</v>
      </c>
      <c r="OCJ4" s="5" t="s">
        <v>6</v>
      </c>
      <c r="OCK4" s="5" t="s">
        <v>6</v>
      </c>
      <c r="OCL4" s="5" t="s">
        <v>6</v>
      </c>
      <c r="OCM4" s="5" t="s">
        <v>6</v>
      </c>
      <c r="OCN4" s="5" t="s">
        <v>6</v>
      </c>
      <c r="OCO4" s="5" t="s">
        <v>6</v>
      </c>
      <c r="OCP4" s="5" t="s">
        <v>6</v>
      </c>
      <c r="OCQ4" s="5" t="s">
        <v>6</v>
      </c>
      <c r="OCR4" s="5" t="s">
        <v>6</v>
      </c>
      <c r="OCS4" s="5" t="s">
        <v>6</v>
      </c>
      <c r="OCT4" s="5" t="s">
        <v>6</v>
      </c>
      <c r="OCU4" s="5" t="s">
        <v>6</v>
      </c>
      <c r="OCV4" s="5" t="s">
        <v>6</v>
      </c>
      <c r="OCW4" s="5" t="s">
        <v>6</v>
      </c>
      <c r="OCX4" s="5" t="s">
        <v>6</v>
      </c>
      <c r="OCY4" s="5" t="s">
        <v>6</v>
      </c>
      <c r="OCZ4" s="5" t="s">
        <v>6</v>
      </c>
      <c r="ODA4" s="5" t="s">
        <v>6</v>
      </c>
      <c r="ODB4" s="5" t="s">
        <v>6</v>
      </c>
      <c r="ODC4" s="5" t="s">
        <v>6</v>
      </c>
      <c r="ODD4" s="5" t="s">
        <v>6</v>
      </c>
      <c r="ODE4" s="5" t="s">
        <v>6</v>
      </c>
      <c r="ODF4" s="5" t="s">
        <v>6</v>
      </c>
      <c r="ODG4" s="5" t="s">
        <v>6</v>
      </c>
      <c r="ODH4" s="5" t="s">
        <v>6</v>
      </c>
      <c r="ODI4" s="5" t="s">
        <v>6</v>
      </c>
      <c r="ODJ4" s="5" t="s">
        <v>6</v>
      </c>
      <c r="ODK4" s="5" t="s">
        <v>6</v>
      </c>
      <c r="ODL4" s="5" t="s">
        <v>6</v>
      </c>
      <c r="ODM4" s="5" t="s">
        <v>6</v>
      </c>
      <c r="ODN4" s="5" t="s">
        <v>6</v>
      </c>
      <c r="ODO4" s="5" t="s">
        <v>6</v>
      </c>
      <c r="ODP4" s="5" t="s">
        <v>6</v>
      </c>
      <c r="ODQ4" s="5" t="s">
        <v>6</v>
      </c>
      <c r="ODR4" s="5" t="s">
        <v>6</v>
      </c>
      <c r="ODS4" s="5" t="s">
        <v>6</v>
      </c>
      <c r="ODT4" s="5" t="s">
        <v>6</v>
      </c>
      <c r="ODU4" s="5" t="s">
        <v>6</v>
      </c>
      <c r="ODV4" s="5" t="s">
        <v>6</v>
      </c>
      <c r="ODW4" s="5" t="s">
        <v>6</v>
      </c>
      <c r="ODX4" s="5" t="s">
        <v>6</v>
      </c>
      <c r="ODY4" s="5" t="s">
        <v>6</v>
      </c>
      <c r="ODZ4" s="5" t="s">
        <v>6</v>
      </c>
      <c r="OEA4" s="5" t="s">
        <v>6</v>
      </c>
      <c r="OEB4" s="5" t="s">
        <v>6</v>
      </c>
      <c r="OEC4" s="5" t="s">
        <v>6</v>
      </c>
      <c r="OED4" s="5" t="s">
        <v>6</v>
      </c>
      <c r="OEE4" s="5" t="s">
        <v>6</v>
      </c>
      <c r="OEF4" s="5" t="s">
        <v>6</v>
      </c>
      <c r="OEG4" s="5" t="s">
        <v>6</v>
      </c>
      <c r="OEH4" s="5" t="s">
        <v>6</v>
      </c>
      <c r="OEI4" s="5" t="s">
        <v>6</v>
      </c>
      <c r="OEJ4" s="5" t="s">
        <v>6</v>
      </c>
      <c r="OEK4" s="5" t="s">
        <v>6</v>
      </c>
      <c r="OEL4" s="5" t="s">
        <v>6</v>
      </c>
      <c r="OEM4" s="5" t="s">
        <v>6</v>
      </c>
      <c r="OEN4" s="5" t="s">
        <v>6</v>
      </c>
      <c r="OEO4" s="5" t="s">
        <v>6</v>
      </c>
      <c r="OEP4" s="5" t="s">
        <v>6</v>
      </c>
      <c r="OEQ4" s="5" t="s">
        <v>6</v>
      </c>
      <c r="OER4" s="5" t="s">
        <v>6</v>
      </c>
      <c r="OES4" s="5" t="s">
        <v>6</v>
      </c>
      <c r="OET4" s="5" t="s">
        <v>6</v>
      </c>
      <c r="OEU4" s="5" t="s">
        <v>6</v>
      </c>
      <c r="OEV4" s="5" t="s">
        <v>6</v>
      </c>
      <c r="OEW4" s="5" t="s">
        <v>6</v>
      </c>
      <c r="OEX4" s="5" t="s">
        <v>6</v>
      </c>
      <c r="OEY4" s="5" t="s">
        <v>6</v>
      </c>
      <c r="OEZ4" s="5" t="s">
        <v>6</v>
      </c>
      <c r="OFA4" s="5" t="s">
        <v>6</v>
      </c>
      <c r="OFB4" s="5" t="s">
        <v>6</v>
      </c>
      <c r="OFC4" s="5" t="s">
        <v>6</v>
      </c>
      <c r="OFD4" s="5" t="s">
        <v>6</v>
      </c>
      <c r="OFE4" s="5" t="s">
        <v>6</v>
      </c>
      <c r="OFF4" s="5" t="s">
        <v>6</v>
      </c>
      <c r="OFG4" s="5" t="s">
        <v>6</v>
      </c>
      <c r="OFH4" s="5" t="s">
        <v>6</v>
      </c>
      <c r="OFI4" s="5" t="s">
        <v>6</v>
      </c>
      <c r="OFJ4" s="5" t="s">
        <v>6</v>
      </c>
      <c r="OFK4" s="5" t="s">
        <v>6</v>
      </c>
      <c r="OFL4" s="5" t="s">
        <v>6</v>
      </c>
      <c r="OFM4" s="5" t="s">
        <v>6</v>
      </c>
      <c r="OFN4" s="5" t="s">
        <v>6</v>
      </c>
      <c r="OFO4" s="5" t="s">
        <v>6</v>
      </c>
      <c r="OFP4" s="5" t="s">
        <v>6</v>
      </c>
      <c r="OFQ4" s="5" t="s">
        <v>6</v>
      </c>
      <c r="OFR4" s="5" t="s">
        <v>6</v>
      </c>
      <c r="OFS4" s="5" t="s">
        <v>6</v>
      </c>
      <c r="OFT4" s="5" t="s">
        <v>6</v>
      </c>
      <c r="OFU4" s="5" t="s">
        <v>6</v>
      </c>
      <c r="OFV4" s="5" t="s">
        <v>6</v>
      </c>
      <c r="OFW4" s="5" t="s">
        <v>6</v>
      </c>
      <c r="OFX4" s="5" t="s">
        <v>6</v>
      </c>
      <c r="OFY4" s="5" t="s">
        <v>6</v>
      </c>
      <c r="OFZ4" s="5" t="s">
        <v>6</v>
      </c>
      <c r="OGA4" s="5" t="s">
        <v>6</v>
      </c>
      <c r="OGB4" s="5" t="s">
        <v>6</v>
      </c>
      <c r="OGC4" s="5" t="s">
        <v>6</v>
      </c>
      <c r="OGD4" s="5" t="s">
        <v>6</v>
      </c>
      <c r="OGE4" s="5" t="s">
        <v>6</v>
      </c>
      <c r="OGF4" s="5" t="s">
        <v>6</v>
      </c>
      <c r="OGG4" s="5" t="s">
        <v>6</v>
      </c>
      <c r="OGH4" s="5" t="s">
        <v>6</v>
      </c>
      <c r="OGI4" s="5" t="s">
        <v>6</v>
      </c>
      <c r="OGJ4" s="5" t="s">
        <v>6</v>
      </c>
      <c r="OGK4" s="5" t="s">
        <v>6</v>
      </c>
      <c r="OGL4" s="5" t="s">
        <v>6</v>
      </c>
      <c r="OGM4" s="5" t="s">
        <v>6</v>
      </c>
      <c r="OGN4" s="5" t="s">
        <v>6</v>
      </c>
      <c r="OGO4" s="5" t="s">
        <v>6</v>
      </c>
      <c r="OGP4" s="5" t="s">
        <v>6</v>
      </c>
      <c r="OGQ4" s="5" t="s">
        <v>6</v>
      </c>
      <c r="OGR4" s="5" t="s">
        <v>6</v>
      </c>
      <c r="OGS4" s="5" t="s">
        <v>6</v>
      </c>
      <c r="OGT4" s="5" t="s">
        <v>6</v>
      </c>
      <c r="OGU4" s="5" t="s">
        <v>6</v>
      </c>
      <c r="OGV4" s="5" t="s">
        <v>6</v>
      </c>
      <c r="OGW4" s="5" t="s">
        <v>6</v>
      </c>
      <c r="OGX4" s="5" t="s">
        <v>6</v>
      </c>
      <c r="OGY4" s="5" t="s">
        <v>6</v>
      </c>
      <c r="OGZ4" s="5" t="s">
        <v>6</v>
      </c>
      <c r="OHA4" s="5" t="s">
        <v>6</v>
      </c>
      <c r="OHB4" s="5" t="s">
        <v>6</v>
      </c>
      <c r="OHC4" s="5" t="s">
        <v>6</v>
      </c>
      <c r="OHD4" s="5" t="s">
        <v>6</v>
      </c>
      <c r="OHE4" s="5" t="s">
        <v>6</v>
      </c>
      <c r="OHF4" s="5" t="s">
        <v>6</v>
      </c>
      <c r="OHG4" s="5" t="s">
        <v>6</v>
      </c>
      <c r="OHH4" s="5" t="s">
        <v>6</v>
      </c>
      <c r="OHI4" s="5" t="s">
        <v>6</v>
      </c>
      <c r="OHJ4" s="5" t="s">
        <v>6</v>
      </c>
      <c r="OHK4" s="5" t="s">
        <v>6</v>
      </c>
      <c r="OHL4" s="5" t="s">
        <v>6</v>
      </c>
      <c r="OHM4" s="5" t="s">
        <v>6</v>
      </c>
      <c r="OHN4" s="5" t="s">
        <v>6</v>
      </c>
      <c r="OHO4" s="5" t="s">
        <v>6</v>
      </c>
      <c r="OHP4" s="5" t="s">
        <v>6</v>
      </c>
      <c r="OHQ4" s="5" t="s">
        <v>6</v>
      </c>
      <c r="OHR4" s="5" t="s">
        <v>6</v>
      </c>
      <c r="OHS4" s="5" t="s">
        <v>6</v>
      </c>
      <c r="OHT4" s="5" t="s">
        <v>6</v>
      </c>
      <c r="OHU4" s="5" t="s">
        <v>6</v>
      </c>
      <c r="OHV4" s="5" t="s">
        <v>6</v>
      </c>
      <c r="OHW4" s="5" t="s">
        <v>6</v>
      </c>
      <c r="OHX4" s="5" t="s">
        <v>6</v>
      </c>
      <c r="OHY4" s="5" t="s">
        <v>6</v>
      </c>
      <c r="OHZ4" s="5" t="s">
        <v>6</v>
      </c>
      <c r="OIA4" s="5" t="s">
        <v>6</v>
      </c>
      <c r="OIB4" s="5" t="s">
        <v>6</v>
      </c>
      <c r="OIC4" s="5" t="s">
        <v>6</v>
      </c>
      <c r="OID4" s="5" t="s">
        <v>6</v>
      </c>
      <c r="OIE4" s="5" t="s">
        <v>6</v>
      </c>
      <c r="OIF4" s="5" t="s">
        <v>6</v>
      </c>
      <c r="OIG4" s="5" t="s">
        <v>6</v>
      </c>
      <c r="OIH4" s="5" t="s">
        <v>6</v>
      </c>
      <c r="OII4" s="5" t="s">
        <v>6</v>
      </c>
      <c r="OIJ4" s="5" t="s">
        <v>6</v>
      </c>
      <c r="OIK4" s="5" t="s">
        <v>6</v>
      </c>
      <c r="OIL4" s="5" t="s">
        <v>6</v>
      </c>
      <c r="OIM4" s="5" t="s">
        <v>6</v>
      </c>
      <c r="OIN4" s="5" t="s">
        <v>6</v>
      </c>
      <c r="OIO4" s="5" t="s">
        <v>6</v>
      </c>
      <c r="OIP4" s="5" t="s">
        <v>6</v>
      </c>
      <c r="OIQ4" s="5" t="s">
        <v>6</v>
      </c>
      <c r="OIR4" s="5" t="s">
        <v>6</v>
      </c>
      <c r="OIS4" s="5" t="s">
        <v>6</v>
      </c>
      <c r="OIT4" s="5" t="s">
        <v>6</v>
      </c>
      <c r="OIU4" s="5" t="s">
        <v>6</v>
      </c>
      <c r="OIV4" s="5" t="s">
        <v>6</v>
      </c>
      <c r="OIW4" s="5" t="s">
        <v>6</v>
      </c>
      <c r="OIX4" s="5" t="s">
        <v>6</v>
      </c>
      <c r="OIY4" s="5" t="s">
        <v>6</v>
      </c>
      <c r="OIZ4" s="5" t="s">
        <v>6</v>
      </c>
      <c r="OJA4" s="5" t="s">
        <v>6</v>
      </c>
      <c r="OJB4" s="5" t="s">
        <v>6</v>
      </c>
      <c r="OJC4" s="5" t="s">
        <v>6</v>
      </c>
      <c r="OJD4" s="5" t="s">
        <v>6</v>
      </c>
      <c r="OJE4" s="5" t="s">
        <v>6</v>
      </c>
      <c r="OJF4" s="5" t="s">
        <v>6</v>
      </c>
      <c r="OJG4" s="5" t="s">
        <v>6</v>
      </c>
      <c r="OJH4" s="5" t="s">
        <v>6</v>
      </c>
      <c r="OJI4" s="5" t="s">
        <v>6</v>
      </c>
      <c r="OJJ4" s="5" t="s">
        <v>6</v>
      </c>
      <c r="OJK4" s="5" t="s">
        <v>6</v>
      </c>
      <c r="OJL4" s="5" t="s">
        <v>6</v>
      </c>
      <c r="OJM4" s="5" t="s">
        <v>6</v>
      </c>
      <c r="OJN4" s="5" t="s">
        <v>6</v>
      </c>
      <c r="OJO4" s="5" t="s">
        <v>6</v>
      </c>
      <c r="OJP4" s="5" t="s">
        <v>6</v>
      </c>
      <c r="OJQ4" s="5" t="s">
        <v>6</v>
      </c>
      <c r="OJR4" s="5" t="s">
        <v>6</v>
      </c>
      <c r="OJS4" s="5" t="s">
        <v>6</v>
      </c>
      <c r="OJT4" s="5" t="s">
        <v>6</v>
      </c>
      <c r="OJU4" s="5" t="s">
        <v>6</v>
      </c>
      <c r="OJV4" s="5" t="s">
        <v>6</v>
      </c>
      <c r="OJW4" s="5" t="s">
        <v>6</v>
      </c>
      <c r="OJX4" s="5" t="s">
        <v>6</v>
      </c>
      <c r="OJY4" s="5" t="s">
        <v>6</v>
      </c>
      <c r="OJZ4" s="5" t="s">
        <v>6</v>
      </c>
      <c r="OKA4" s="5" t="s">
        <v>6</v>
      </c>
      <c r="OKB4" s="5" t="s">
        <v>6</v>
      </c>
      <c r="OKC4" s="5" t="s">
        <v>6</v>
      </c>
      <c r="OKD4" s="5" t="s">
        <v>6</v>
      </c>
      <c r="OKE4" s="5" t="s">
        <v>6</v>
      </c>
      <c r="OKF4" s="5" t="s">
        <v>6</v>
      </c>
      <c r="OKG4" s="5" t="s">
        <v>6</v>
      </c>
      <c r="OKH4" s="5" t="s">
        <v>6</v>
      </c>
      <c r="OKI4" s="5" t="s">
        <v>6</v>
      </c>
      <c r="OKJ4" s="5" t="s">
        <v>6</v>
      </c>
      <c r="OKK4" s="5" t="s">
        <v>6</v>
      </c>
      <c r="OKL4" s="5" t="s">
        <v>6</v>
      </c>
      <c r="OKM4" s="5" t="s">
        <v>6</v>
      </c>
      <c r="OKN4" s="5" t="s">
        <v>6</v>
      </c>
      <c r="OKO4" s="5" t="s">
        <v>6</v>
      </c>
      <c r="OKP4" s="5" t="s">
        <v>6</v>
      </c>
      <c r="OKQ4" s="5" t="s">
        <v>6</v>
      </c>
      <c r="OKR4" s="5" t="s">
        <v>6</v>
      </c>
      <c r="OKS4" s="5" t="s">
        <v>6</v>
      </c>
      <c r="OKT4" s="5" t="s">
        <v>6</v>
      </c>
      <c r="OKU4" s="5" t="s">
        <v>6</v>
      </c>
      <c r="OKV4" s="5" t="s">
        <v>6</v>
      </c>
      <c r="OKW4" s="5" t="s">
        <v>6</v>
      </c>
      <c r="OKX4" s="5" t="s">
        <v>6</v>
      </c>
      <c r="OKY4" s="5" t="s">
        <v>6</v>
      </c>
      <c r="OKZ4" s="5" t="s">
        <v>6</v>
      </c>
      <c r="OLA4" s="5" t="s">
        <v>6</v>
      </c>
      <c r="OLB4" s="5" t="s">
        <v>6</v>
      </c>
      <c r="OLC4" s="5" t="s">
        <v>6</v>
      </c>
      <c r="OLD4" s="5" t="s">
        <v>6</v>
      </c>
      <c r="OLE4" s="5" t="s">
        <v>6</v>
      </c>
      <c r="OLF4" s="5" t="s">
        <v>6</v>
      </c>
      <c r="OLG4" s="5" t="s">
        <v>6</v>
      </c>
      <c r="OLH4" s="5" t="s">
        <v>6</v>
      </c>
      <c r="OLI4" s="5" t="s">
        <v>6</v>
      </c>
      <c r="OLJ4" s="5" t="s">
        <v>6</v>
      </c>
      <c r="OLK4" s="5" t="s">
        <v>6</v>
      </c>
      <c r="OLL4" s="5" t="s">
        <v>6</v>
      </c>
      <c r="OLM4" s="5" t="s">
        <v>6</v>
      </c>
      <c r="OLN4" s="5" t="s">
        <v>6</v>
      </c>
      <c r="OLO4" s="5" t="s">
        <v>6</v>
      </c>
      <c r="OLP4" s="5" t="s">
        <v>6</v>
      </c>
      <c r="OLQ4" s="5" t="s">
        <v>6</v>
      </c>
      <c r="OLR4" s="5" t="s">
        <v>6</v>
      </c>
      <c r="OLS4" s="5" t="s">
        <v>6</v>
      </c>
      <c r="OLT4" s="5" t="s">
        <v>6</v>
      </c>
      <c r="OLU4" s="5" t="s">
        <v>6</v>
      </c>
      <c r="OLV4" s="5" t="s">
        <v>6</v>
      </c>
      <c r="OLW4" s="5" t="s">
        <v>6</v>
      </c>
      <c r="OLX4" s="5" t="s">
        <v>6</v>
      </c>
      <c r="OLY4" s="5" t="s">
        <v>6</v>
      </c>
      <c r="OLZ4" s="5" t="s">
        <v>6</v>
      </c>
      <c r="OMA4" s="5" t="s">
        <v>6</v>
      </c>
      <c r="OMB4" s="5" t="s">
        <v>6</v>
      </c>
      <c r="OMC4" s="5" t="s">
        <v>6</v>
      </c>
      <c r="OMD4" s="5" t="s">
        <v>6</v>
      </c>
      <c r="OME4" s="5" t="s">
        <v>6</v>
      </c>
      <c r="OMF4" s="5" t="s">
        <v>6</v>
      </c>
      <c r="OMG4" s="5" t="s">
        <v>6</v>
      </c>
      <c r="OMH4" s="5" t="s">
        <v>6</v>
      </c>
      <c r="OMI4" s="5" t="s">
        <v>6</v>
      </c>
      <c r="OMJ4" s="5" t="s">
        <v>6</v>
      </c>
      <c r="OMK4" s="5" t="s">
        <v>6</v>
      </c>
      <c r="OML4" s="5" t="s">
        <v>6</v>
      </c>
      <c r="OMM4" s="5" t="s">
        <v>6</v>
      </c>
      <c r="OMN4" s="5" t="s">
        <v>6</v>
      </c>
      <c r="OMO4" s="5" t="s">
        <v>6</v>
      </c>
      <c r="OMP4" s="5" t="s">
        <v>6</v>
      </c>
      <c r="OMQ4" s="5" t="s">
        <v>6</v>
      </c>
      <c r="OMR4" s="5" t="s">
        <v>6</v>
      </c>
      <c r="OMS4" s="5" t="s">
        <v>6</v>
      </c>
      <c r="OMT4" s="5" t="s">
        <v>6</v>
      </c>
      <c r="OMU4" s="5" t="s">
        <v>6</v>
      </c>
      <c r="OMV4" s="5" t="s">
        <v>6</v>
      </c>
      <c r="OMW4" s="5" t="s">
        <v>6</v>
      </c>
      <c r="OMX4" s="5" t="s">
        <v>6</v>
      </c>
      <c r="OMY4" s="5" t="s">
        <v>6</v>
      </c>
      <c r="OMZ4" s="5" t="s">
        <v>6</v>
      </c>
      <c r="ONA4" s="5" t="s">
        <v>6</v>
      </c>
      <c r="ONB4" s="5" t="s">
        <v>6</v>
      </c>
      <c r="ONC4" s="5" t="s">
        <v>6</v>
      </c>
      <c r="OND4" s="5" t="s">
        <v>6</v>
      </c>
      <c r="ONE4" s="5" t="s">
        <v>6</v>
      </c>
      <c r="ONF4" s="5" t="s">
        <v>6</v>
      </c>
      <c r="ONG4" s="5" t="s">
        <v>6</v>
      </c>
      <c r="ONH4" s="5" t="s">
        <v>6</v>
      </c>
      <c r="ONI4" s="5" t="s">
        <v>6</v>
      </c>
      <c r="ONJ4" s="5" t="s">
        <v>6</v>
      </c>
      <c r="ONK4" s="5" t="s">
        <v>6</v>
      </c>
      <c r="ONL4" s="5" t="s">
        <v>6</v>
      </c>
      <c r="ONM4" s="5" t="s">
        <v>6</v>
      </c>
      <c r="ONN4" s="5" t="s">
        <v>6</v>
      </c>
      <c r="ONO4" s="5" t="s">
        <v>6</v>
      </c>
      <c r="ONP4" s="5" t="s">
        <v>6</v>
      </c>
      <c r="ONQ4" s="5" t="s">
        <v>6</v>
      </c>
      <c r="ONR4" s="5" t="s">
        <v>6</v>
      </c>
      <c r="ONS4" s="5" t="s">
        <v>6</v>
      </c>
      <c r="ONT4" s="5" t="s">
        <v>6</v>
      </c>
      <c r="ONU4" s="5" t="s">
        <v>6</v>
      </c>
      <c r="ONV4" s="5" t="s">
        <v>6</v>
      </c>
      <c r="ONW4" s="5" t="s">
        <v>6</v>
      </c>
      <c r="ONX4" s="5" t="s">
        <v>6</v>
      </c>
      <c r="ONY4" s="5" t="s">
        <v>6</v>
      </c>
      <c r="ONZ4" s="5" t="s">
        <v>6</v>
      </c>
      <c r="OOA4" s="5" t="s">
        <v>6</v>
      </c>
      <c r="OOB4" s="5" t="s">
        <v>6</v>
      </c>
      <c r="OOC4" s="5" t="s">
        <v>6</v>
      </c>
      <c r="OOD4" s="5" t="s">
        <v>6</v>
      </c>
      <c r="OOE4" s="5" t="s">
        <v>6</v>
      </c>
      <c r="OOF4" s="5" t="s">
        <v>6</v>
      </c>
      <c r="OOG4" s="5" t="s">
        <v>6</v>
      </c>
      <c r="OOH4" s="5" t="s">
        <v>6</v>
      </c>
      <c r="OOI4" s="5" t="s">
        <v>6</v>
      </c>
      <c r="OOJ4" s="5" t="s">
        <v>6</v>
      </c>
      <c r="OOK4" s="5" t="s">
        <v>6</v>
      </c>
      <c r="OOL4" s="5" t="s">
        <v>6</v>
      </c>
      <c r="OOM4" s="5" t="s">
        <v>6</v>
      </c>
      <c r="OON4" s="5" t="s">
        <v>6</v>
      </c>
      <c r="OOO4" s="5" t="s">
        <v>6</v>
      </c>
      <c r="OOP4" s="5" t="s">
        <v>6</v>
      </c>
      <c r="OOQ4" s="5" t="s">
        <v>6</v>
      </c>
      <c r="OOR4" s="5" t="s">
        <v>6</v>
      </c>
      <c r="OOS4" s="5" t="s">
        <v>6</v>
      </c>
      <c r="OOT4" s="5" t="s">
        <v>6</v>
      </c>
      <c r="OOU4" s="5" t="s">
        <v>6</v>
      </c>
      <c r="OOV4" s="5" t="s">
        <v>6</v>
      </c>
      <c r="OOW4" s="5" t="s">
        <v>6</v>
      </c>
      <c r="OOX4" s="5" t="s">
        <v>6</v>
      </c>
      <c r="OOY4" s="5" t="s">
        <v>6</v>
      </c>
      <c r="OOZ4" s="5" t="s">
        <v>6</v>
      </c>
      <c r="OPA4" s="5" t="s">
        <v>6</v>
      </c>
      <c r="OPB4" s="5" t="s">
        <v>6</v>
      </c>
      <c r="OPC4" s="5" t="s">
        <v>6</v>
      </c>
      <c r="OPD4" s="5" t="s">
        <v>6</v>
      </c>
      <c r="OPE4" s="5" t="s">
        <v>6</v>
      </c>
      <c r="OPF4" s="5" t="s">
        <v>6</v>
      </c>
      <c r="OPG4" s="5" t="s">
        <v>6</v>
      </c>
      <c r="OPH4" s="5" t="s">
        <v>6</v>
      </c>
      <c r="OPI4" s="5" t="s">
        <v>6</v>
      </c>
      <c r="OPJ4" s="5" t="s">
        <v>6</v>
      </c>
      <c r="OPK4" s="5" t="s">
        <v>6</v>
      </c>
      <c r="OPL4" s="5" t="s">
        <v>6</v>
      </c>
      <c r="OPM4" s="5" t="s">
        <v>6</v>
      </c>
      <c r="OPN4" s="5" t="s">
        <v>6</v>
      </c>
      <c r="OPO4" s="5" t="s">
        <v>6</v>
      </c>
      <c r="OPP4" s="5" t="s">
        <v>6</v>
      </c>
      <c r="OPQ4" s="5" t="s">
        <v>6</v>
      </c>
      <c r="OPR4" s="5" t="s">
        <v>6</v>
      </c>
      <c r="OPS4" s="5" t="s">
        <v>6</v>
      </c>
      <c r="OPT4" s="5" t="s">
        <v>6</v>
      </c>
      <c r="OPU4" s="5" t="s">
        <v>6</v>
      </c>
      <c r="OPV4" s="5" t="s">
        <v>6</v>
      </c>
      <c r="OPW4" s="5" t="s">
        <v>6</v>
      </c>
      <c r="OPX4" s="5" t="s">
        <v>6</v>
      </c>
      <c r="OPY4" s="5" t="s">
        <v>6</v>
      </c>
      <c r="OPZ4" s="5" t="s">
        <v>6</v>
      </c>
      <c r="OQA4" s="5" t="s">
        <v>6</v>
      </c>
      <c r="OQB4" s="5" t="s">
        <v>6</v>
      </c>
      <c r="OQC4" s="5" t="s">
        <v>6</v>
      </c>
      <c r="OQD4" s="5" t="s">
        <v>6</v>
      </c>
      <c r="OQE4" s="5" t="s">
        <v>6</v>
      </c>
      <c r="OQF4" s="5" t="s">
        <v>6</v>
      </c>
      <c r="OQG4" s="5" t="s">
        <v>6</v>
      </c>
      <c r="OQH4" s="5" t="s">
        <v>6</v>
      </c>
      <c r="OQI4" s="5" t="s">
        <v>6</v>
      </c>
      <c r="OQJ4" s="5" t="s">
        <v>6</v>
      </c>
      <c r="OQK4" s="5" t="s">
        <v>6</v>
      </c>
      <c r="OQL4" s="5" t="s">
        <v>6</v>
      </c>
      <c r="OQM4" s="5" t="s">
        <v>6</v>
      </c>
      <c r="OQN4" s="5" t="s">
        <v>6</v>
      </c>
      <c r="OQO4" s="5" t="s">
        <v>6</v>
      </c>
      <c r="OQP4" s="5" t="s">
        <v>6</v>
      </c>
      <c r="OQQ4" s="5" t="s">
        <v>6</v>
      </c>
      <c r="OQR4" s="5" t="s">
        <v>6</v>
      </c>
      <c r="OQS4" s="5" t="s">
        <v>6</v>
      </c>
      <c r="OQT4" s="5" t="s">
        <v>6</v>
      </c>
      <c r="OQU4" s="5" t="s">
        <v>6</v>
      </c>
      <c r="OQV4" s="5" t="s">
        <v>6</v>
      </c>
      <c r="OQW4" s="5" t="s">
        <v>6</v>
      </c>
      <c r="OQX4" s="5" t="s">
        <v>6</v>
      </c>
      <c r="OQY4" s="5" t="s">
        <v>6</v>
      </c>
      <c r="OQZ4" s="5" t="s">
        <v>6</v>
      </c>
      <c r="ORA4" s="5" t="s">
        <v>6</v>
      </c>
      <c r="ORB4" s="5" t="s">
        <v>6</v>
      </c>
      <c r="ORC4" s="5" t="s">
        <v>6</v>
      </c>
      <c r="ORD4" s="5" t="s">
        <v>6</v>
      </c>
      <c r="ORE4" s="5" t="s">
        <v>6</v>
      </c>
      <c r="ORF4" s="5" t="s">
        <v>6</v>
      </c>
      <c r="ORG4" s="5" t="s">
        <v>6</v>
      </c>
      <c r="ORH4" s="5" t="s">
        <v>6</v>
      </c>
      <c r="ORI4" s="5" t="s">
        <v>6</v>
      </c>
      <c r="ORJ4" s="5" t="s">
        <v>6</v>
      </c>
      <c r="ORK4" s="5" t="s">
        <v>6</v>
      </c>
      <c r="ORL4" s="5" t="s">
        <v>6</v>
      </c>
      <c r="ORM4" s="5" t="s">
        <v>6</v>
      </c>
      <c r="ORN4" s="5" t="s">
        <v>6</v>
      </c>
      <c r="ORO4" s="5" t="s">
        <v>6</v>
      </c>
      <c r="ORP4" s="5" t="s">
        <v>6</v>
      </c>
      <c r="ORQ4" s="5" t="s">
        <v>6</v>
      </c>
      <c r="ORR4" s="5" t="s">
        <v>6</v>
      </c>
      <c r="ORS4" s="5" t="s">
        <v>6</v>
      </c>
      <c r="ORT4" s="5" t="s">
        <v>6</v>
      </c>
      <c r="ORU4" s="5" t="s">
        <v>6</v>
      </c>
      <c r="ORV4" s="5" t="s">
        <v>6</v>
      </c>
      <c r="ORW4" s="5" t="s">
        <v>6</v>
      </c>
      <c r="ORX4" s="5" t="s">
        <v>6</v>
      </c>
      <c r="ORY4" s="5" t="s">
        <v>6</v>
      </c>
      <c r="ORZ4" s="5" t="s">
        <v>6</v>
      </c>
      <c r="OSA4" s="5" t="s">
        <v>6</v>
      </c>
      <c r="OSB4" s="5" t="s">
        <v>6</v>
      </c>
      <c r="OSC4" s="5" t="s">
        <v>6</v>
      </c>
      <c r="OSD4" s="5" t="s">
        <v>6</v>
      </c>
      <c r="OSE4" s="5" t="s">
        <v>6</v>
      </c>
      <c r="OSF4" s="5" t="s">
        <v>6</v>
      </c>
      <c r="OSG4" s="5" t="s">
        <v>6</v>
      </c>
      <c r="OSH4" s="5" t="s">
        <v>6</v>
      </c>
      <c r="OSI4" s="5" t="s">
        <v>6</v>
      </c>
      <c r="OSJ4" s="5" t="s">
        <v>6</v>
      </c>
      <c r="OSK4" s="5" t="s">
        <v>6</v>
      </c>
      <c r="OSL4" s="5" t="s">
        <v>6</v>
      </c>
      <c r="OSM4" s="5" t="s">
        <v>6</v>
      </c>
      <c r="OSN4" s="5" t="s">
        <v>6</v>
      </c>
      <c r="OSO4" s="5" t="s">
        <v>6</v>
      </c>
      <c r="OSP4" s="5" t="s">
        <v>6</v>
      </c>
      <c r="OSQ4" s="5" t="s">
        <v>6</v>
      </c>
      <c r="OSR4" s="5" t="s">
        <v>6</v>
      </c>
      <c r="OSS4" s="5" t="s">
        <v>6</v>
      </c>
      <c r="OST4" s="5" t="s">
        <v>6</v>
      </c>
      <c r="OSU4" s="5" t="s">
        <v>6</v>
      </c>
      <c r="OSV4" s="5" t="s">
        <v>6</v>
      </c>
      <c r="OSW4" s="5" t="s">
        <v>6</v>
      </c>
      <c r="OSX4" s="5" t="s">
        <v>6</v>
      </c>
      <c r="OSY4" s="5" t="s">
        <v>6</v>
      </c>
      <c r="OSZ4" s="5" t="s">
        <v>6</v>
      </c>
      <c r="OTA4" s="5" t="s">
        <v>6</v>
      </c>
      <c r="OTB4" s="5" t="s">
        <v>6</v>
      </c>
      <c r="OTC4" s="5" t="s">
        <v>6</v>
      </c>
      <c r="OTD4" s="5" t="s">
        <v>6</v>
      </c>
      <c r="OTE4" s="5" t="s">
        <v>6</v>
      </c>
      <c r="OTF4" s="5" t="s">
        <v>6</v>
      </c>
      <c r="OTG4" s="5" t="s">
        <v>6</v>
      </c>
      <c r="OTH4" s="5" t="s">
        <v>6</v>
      </c>
      <c r="OTI4" s="5" t="s">
        <v>6</v>
      </c>
      <c r="OTJ4" s="5" t="s">
        <v>6</v>
      </c>
      <c r="OTK4" s="5" t="s">
        <v>6</v>
      </c>
      <c r="OTL4" s="5" t="s">
        <v>6</v>
      </c>
      <c r="OTM4" s="5" t="s">
        <v>6</v>
      </c>
      <c r="OTN4" s="5" t="s">
        <v>6</v>
      </c>
      <c r="OTO4" s="5" t="s">
        <v>6</v>
      </c>
      <c r="OTP4" s="5" t="s">
        <v>6</v>
      </c>
      <c r="OTQ4" s="5" t="s">
        <v>6</v>
      </c>
      <c r="OTR4" s="5" t="s">
        <v>6</v>
      </c>
      <c r="OTS4" s="5" t="s">
        <v>6</v>
      </c>
      <c r="OTT4" s="5" t="s">
        <v>6</v>
      </c>
      <c r="OTU4" s="5" t="s">
        <v>6</v>
      </c>
      <c r="OTV4" s="5" t="s">
        <v>6</v>
      </c>
      <c r="OTW4" s="5" t="s">
        <v>6</v>
      </c>
      <c r="OTX4" s="5" t="s">
        <v>6</v>
      </c>
      <c r="OTY4" s="5" t="s">
        <v>6</v>
      </c>
      <c r="OTZ4" s="5" t="s">
        <v>6</v>
      </c>
      <c r="OUA4" s="5" t="s">
        <v>6</v>
      </c>
      <c r="OUB4" s="5" t="s">
        <v>6</v>
      </c>
      <c r="OUC4" s="5" t="s">
        <v>6</v>
      </c>
      <c r="OUD4" s="5" t="s">
        <v>6</v>
      </c>
      <c r="OUE4" s="5" t="s">
        <v>6</v>
      </c>
      <c r="OUF4" s="5" t="s">
        <v>6</v>
      </c>
      <c r="OUG4" s="5" t="s">
        <v>6</v>
      </c>
      <c r="OUH4" s="5" t="s">
        <v>6</v>
      </c>
      <c r="OUI4" s="5" t="s">
        <v>6</v>
      </c>
      <c r="OUJ4" s="5" t="s">
        <v>6</v>
      </c>
      <c r="OUK4" s="5" t="s">
        <v>6</v>
      </c>
      <c r="OUL4" s="5" t="s">
        <v>6</v>
      </c>
      <c r="OUM4" s="5" t="s">
        <v>6</v>
      </c>
      <c r="OUN4" s="5" t="s">
        <v>6</v>
      </c>
      <c r="OUO4" s="5" t="s">
        <v>6</v>
      </c>
      <c r="OUP4" s="5" t="s">
        <v>6</v>
      </c>
      <c r="OUQ4" s="5" t="s">
        <v>6</v>
      </c>
      <c r="OUR4" s="5" t="s">
        <v>6</v>
      </c>
      <c r="OUS4" s="5" t="s">
        <v>6</v>
      </c>
      <c r="OUT4" s="5" t="s">
        <v>6</v>
      </c>
      <c r="OUU4" s="5" t="s">
        <v>6</v>
      </c>
      <c r="OUV4" s="5" t="s">
        <v>6</v>
      </c>
      <c r="OUW4" s="5" t="s">
        <v>6</v>
      </c>
      <c r="OUX4" s="5" t="s">
        <v>6</v>
      </c>
      <c r="OUY4" s="5" t="s">
        <v>6</v>
      </c>
      <c r="OUZ4" s="5" t="s">
        <v>6</v>
      </c>
      <c r="OVA4" s="5" t="s">
        <v>6</v>
      </c>
      <c r="OVB4" s="5" t="s">
        <v>6</v>
      </c>
      <c r="OVC4" s="5" t="s">
        <v>6</v>
      </c>
      <c r="OVD4" s="5" t="s">
        <v>6</v>
      </c>
      <c r="OVE4" s="5" t="s">
        <v>6</v>
      </c>
      <c r="OVF4" s="5" t="s">
        <v>6</v>
      </c>
      <c r="OVG4" s="5" t="s">
        <v>6</v>
      </c>
      <c r="OVH4" s="5" t="s">
        <v>6</v>
      </c>
      <c r="OVI4" s="5" t="s">
        <v>6</v>
      </c>
      <c r="OVJ4" s="5" t="s">
        <v>6</v>
      </c>
      <c r="OVK4" s="5" t="s">
        <v>6</v>
      </c>
      <c r="OVL4" s="5" t="s">
        <v>6</v>
      </c>
      <c r="OVM4" s="5" t="s">
        <v>6</v>
      </c>
      <c r="OVN4" s="5" t="s">
        <v>6</v>
      </c>
      <c r="OVO4" s="5" t="s">
        <v>6</v>
      </c>
      <c r="OVP4" s="5" t="s">
        <v>6</v>
      </c>
      <c r="OVQ4" s="5" t="s">
        <v>6</v>
      </c>
      <c r="OVR4" s="5" t="s">
        <v>6</v>
      </c>
      <c r="OVS4" s="5" t="s">
        <v>6</v>
      </c>
      <c r="OVT4" s="5" t="s">
        <v>6</v>
      </c>
      <c r="OVU4" s="5" t="s">
        <v>6</v>
      </c>
      <c r="OVV4" s="5" t="s">
        <v>6</v>
      </c>
      <c r="OVW4" s="5" t="s">
        <v>6</v>
      </c>
      <c r="OVX4" s="5" t="s">
        <v>6</v>
      </c>
      <c r="OVY4" s="5" t="s">
        <v>6</v>
      </c>
      <c r="OVZ4" s="5" t="s">
        <v>6</v>
      </c>
      <c r="OWA4" s="5" t="s">
        <v>6</v>
      </c>
      <c r="OWB4" s="5" t="s">
        <v>6</v>
      </c>
      <c r="OWC4" s="5" t="s">
        <v>6</v>
      </c>
      <c r="OWD4" s="5" t="s">
        <v>6</v>
      </c>
      <c r="OWE4" s="5" t="s">
        <v>6</v>
      </c>
      <c r="OWF4" s="5" t="s">
        <v>6</v>
      </c>
      <c r="OWG4" s="5" t="s">
        <v>6</v>
      </c>
      <c r="OWH4" s="5" t="s">
        <v>6</v>
      </c>
      <c r="OWI4" s="5" t="s">
        <v>6</v>
      </c>
      <c r="OWJ4" s="5" t="s">
        <v>6</v>
      </c>
      <c r="OWK4" s="5" t="s">
        <v>6</v>
      </c>
      <c r="OWL4" s="5" t="s">
        <v>6</v>
      </c>
      <c r="OWM4" s="5" t="s">
        <v>6</v>
      </c>
      <c r="OWN4" s="5" t="s">
        <v>6</v>
      </c>
      <c r="OWO4" s="5" t="s">
        <v>6</v>
      </c>
      <c r="OWP4" s="5" t="s">
        <v>6</v>
      </c>
      <c r="OWQ4" s="5" t="s">
        <v>6</v>
      </c>
      <c r="OWR4" s="5" t="s">
        <v>6</v>
      </c>
      <c r="OWS4" s="5" t="s">
        <v>6</v>
      </c>
      <c r="OWT4" s="5" t="s">
        <v>6</v>
      </c>
      <c r="OWU4" s="5" t="s">
        <v>6</v>
      </c>
      <c r="OWV4" s="5" t="s">
        <v>6</v>
      </c>
      <c r="OWW4" s="5" t="s">
        <v>6</v>
      </c>
      <c r="OWX4" s="5" t="s">
        <v>6</v>
      </c>
      <c r="OWY4" s="5" t="s">
        <v>6</v>
      </c>
      <c r="OWZ4" s="5" t="s">
        <v>6</v>
      </c>
      <c r="OXA4" s="5" t="s">
        <v>6</v>
      </c>
      <c r="OXB4" s="5" t="s">
        <v>6</v>
      </c>
      <c r="OXC4" s="5" t="s">
        <v>6</v>
      </c>
      <c r="OXD4" s="5" t="s">
        <v>6</v>
      </c>
      <c r="OXE4" s="5" t="s">
        <v>6</v>
      </c>
      <c r="OXF4" s="5" t="s">
        <v>6</v>
      </c>
      <c r="OXG4" s="5" t="s">
        <v>6</v>
      </c>
      <c r="OXH4" s="5" t="s">
        <v>6</v>
      </c>
      <c r="OXI4" s="5" t="s">
        <v>6</v>
      </c>
      <c r="OXJ4" s="5" t="s">
        <v>6</v>
      </c>
      <c r="OXK4" s="5" t="s">
        <v>6</v>
      </c>
      <c r="OXL4" s="5" t="s">
        <v>6</v>
      </c>
      <c r="OXM4" s="5" t="s">
        <v>6</v>
      </c>
      <c r="OXN4" s="5" t="s">
        <v>6</v>
      </c>
      <c r="OXO4" s="5" t="s">
        <v>6</v>
      </c>
      <c r="OXP4" s="5" t="s">
        <v>6</v>
      </c>
      <c r="OXQ4" s="5" t="s">
        <v>6</v>
      </c>
      <c r="OXR4" s="5" t="s">
        <v>6</v>
      </c>
      <c r="OXS4" s="5" t="s">
        <v>6</v>
      </c>
      <c r="OXT4" s="5" t="s">
        <v>6</v>
      </c>
      <c r="OXU4" s="5" t="s">
        <v>6</v>
      </c>
      <c r="OXV4" s="5" t="s">
        <v>6</v>
      </c>
      <c r="OXW4" s="5" t="s">
        <v>6</v>
      </c>
      <c r="OXX4" s="5" t="s">
        <v>6</v>
      </c>
      <c r="OXY4" s="5" t="s">
        <v>6</v>
      </c>
      <c r="OXZ4" s="5" t="s">
        <v>6</v>
      </c>
      <c r="OYA4" s="5" t="s">
        <v>6</v>
      </c>
      <c r="OYB4" s="5" t="s">
        <v>6</v>
      </c>
      <c r="OYC4" s="5" t="s">
        <v>6</v>
      </c>
      <c r="OYD4" s="5" t="s">
        <v>6</v>
      </c>
      <c r="OYE4" s="5" t="s">
        <v>6</v>
      </c>
      <c r="OYF4" s="5" t="s">
        <v>6</v>
      </c>
      <c r="OYG4" s="5" t="s">
        <v>6</v>
      </c>
      <c r="OYH4" s="5" t="s">
        <v>6</v>
      </c>
      <c r="OYI4" s="5" t="s">
        <v>6</v>
      </c>
      <c r="OYJ4" s="5" t="s">
        <v>6</v>
      </c>
      <c r="OYK4" s="5" t="s">
        <v>6</v>
      </c>
      <c r="OYL4" s="5" t="s">
        <v>6</v>
      </c>
      <c r="OYM4" s="5" t="s">
        <v>6</v>
      </c>
      <c r="OYN4" s="5" t="s">
        <v>6</v>
      </c>
      <c r="OYO4" s="5" t="s">
        <v>6</v>
      </c>
      <c r="OYP4" s="5" t="s">
        <v>6</v>
      </c>
      <c r="OYQ4" s="5" t="s">
        <v>6</v>
      </c>
      <c r="OYR4" s="5" t="s">
        <v>6</v>
      </c>
      <c r="OYS4" s="5" t="s">
        <v>6</v>
      </c>
      <c r="OYT4" s="5" t="s">
        <v>6</v>
      </c>
      <c r="OYU4" s="5" t="s">
        <v>6</v>
      </c>
      <c r="OYV4" s="5" t="s">
        <v>6</v>
      </c>
      <c r="OYW4" s="5" t="s">
        <v>6</v>
      </c>
      <c r="OYX4" s="5" t="s">
        <v>6</v>
      </c>
      <c r="OYY4" s="5" t="s">
        <v>6</v>
      </c>
      <c r="OYZ4" s="5" t="s">
        <v>6</v>
      </c>
      <c r="OZA4" s="5" t="s">
        <v>6</v>
      </c>
      <c r="OZB4" s="5" t="s">
        <v>6</v>
      </c>
      <c r="OZC4" s="5" t="s">
        <v>6</v>
      </c>
      <c r="OZD4" s="5" t="s">
        <v>6</v>
      </c>
      <c r="OZE4" s="5" t="s">
        <v>6</v>
      </c>
      <c r="OZF4" s="5" t="s">
        <v>6</v>
      </c>
      <c r="OZG4" s="5" t="s">
        <v>6</v>
      </c>
      <c r="OZH4" s="5" t="s">
        <v>6</v>
      </c>
      <c r="OZI4" s="5" t="s">
        <v>6</v>
      </c>
      <c r="OZJ4" s="5" t="s">
        <v>6</v>
      </c>
      <c r="OZK4" s="5" t="s">
        <v>6</v>
      </c>
      <c r="OZL4" s="5" t="s">
        <v>6</v>
      </c>
      <c r="OZM4" s="5" t="s">
        <v>6</v>
      </c>
      <c r="OZN4" s="5" t="s">
        <v>6</v>
      </c>
      <c r="OZO4" s="5" t="s">
        <v>6</v>
      </c>
      <c r="OZP4" s="5" t="s">
        <v>6</v>
      </c>
      <c r="OZQ4" s="5" t="s">
        <v>6</v>
      </c>
      <c r="OZR4" s="5" t="s">
        <v>6</v>
      </c>
      <c r="OZS4" s="5" t="s">
        <v>6</v>
      </c>
      <c r="OZT4" s="5" t="s">
        <v>6</v>
      </c>
      <c r="OZU4" s="5" t="s">
        <v>6</v>
      </c>
      <c r="OZV4" s="5" t="s">
        <v>6</v>
      </c>
      <c r="OZW4" s="5" t="s">
        <v>6</v>
      </c>
      <c r="OZX4" s="5" t="s">
        <v>6</v>
      </c>
      <c r="OZY4" s="5" t="s">
        <v>6</v>
      </c>
      <c r="OZZ4" s="5" t="s">
        <v>6</v>
      </c>
      <c r="PAA4" s="5" t="s">
        <v>6</v>
      </c>
      <c r="PAB4" s="5" t="s">
        <v>6</v>
      </c>
      <c r="PAC4" s="5" t="s">
        <v>6</v>
      </c>
      <c r="PAD4" s="5" t="s">
        <v>6</v>
      </c>
      <c r="PAE4" s="5" t="s">
        <v>6</v>
      </c>
      <c r="PAF4" s="5" t="s">
        <v>6</v>
      </c>
      <c r="PAG4" s="5" t="s">
        <v>6</v>
      </c>
      <c r="PAH4" s="5" t="s">
        <v>6</v>
      </c>
      <c r="PAI4" s="5" t="s">
        <v>6</v>
      </c>
      <c r="PAJ4" s="5" t="s">
        <v>6</v>
      </c>
      <c r="PAK4" s="5" t="s">
        <v>6</v>
      </c>
      <c r="PAL4" s="5" t="s">
        <v>6</v>
      </c>
      <c r="PAM4" s="5" t="s">
        <v>6</v>
      </c>
      <c r="PAN4" s="5" t="s">
        <v>6</v>
      </c>
      <c r="PAO4" s="5" t="s">
        <v>6</v>
      </c>
      <c r="PAP4" s="5" t="s">
        <v>6</v>
      </c>
      <c r="PAQ4" s="5" t="s">
        <v>6</v>
      </c>
      <c r="PAR4" s="5" t="s">
        <v>6</v>
      </c>
      <c r="PAS4" s="5" t="s">
        <v>6</v>
      </c>
      <c r="PAT4" s="5" t="s">
        <v>6</v>
      </c>
      <c r="PAU4" s="5" t="s">
        <v>6</v>
      </c>
      <c r="PAV4" s="5" t="s">
        <v>6</v>
      </c>
      <c r="PAW4" s="5" t="s">
        <v>6</v>
      </c>
      <c r="PAX4" s="5" t="s">
        <v>6</v>
      </c>
      <c r="PAY4" s="5" t="s">
        <v>6</v>
      </c>
      <c r="PAZ4" s="5" t="s">
        <v>6</v>
      </c>
      <c r="PBA4" s="5" t="s">
        <v>6</v>
      </c>
      <c r="PBB4" s="5" t="s">
        <v>6</v>
      </c>
      <c r="PBC4" s="5" t="s">
        <v>6</v>
      </c>
      <c r="PBD4" s="5" t="s">
        <v>6</v>
      </c>
      <c r="PBE4" s="5" t="s">
        <v>6</v>
      </c>
      <c r="PBF4" s="5" t="s">
        <v>6</v>
      </c>
      <c r="PBG4" s="5" t="s">
        <v>6</v>
      </c>
      <c r="PBH4" s="5" t="s">
        <v>6</v>
      </c>
      <c r="PBI4" s="5" t="s">
        <v>6</v>
      </c>
      <c r="PBJ4" s="5" t="s">
        <v>6</v>
      </c>
      <c r="PBK4" s="5" t="s">
        <v>6</v>
      </c>
      <c r="PBL4" s="5" t="s">
        <v>6</v>
      </c>
      <c r="PBM4" s="5" t="s">
        <v>6</v>
      </c>
      <c r="PBN4" s="5" t="s">
        <v>6</v>
      </c>
      <c r="PBO4" s="5" t="s">
        <v>6</v>
      </c>
      <c r="PBP4" s="5" t="s">
        <v>6</v>
      </c>
      <c r="PBQ4" s="5" t="s">
        <v>6</v>
      </c>
      <c r="PBR4" s="5" t="s">
        <v>6</v>
      </c>
      <c r="PBS4" s="5" t="s">
        <v>6</v>
      </c>
      <c r="PBT4" s="5" t="s">
        <v>6</v>
      </c>
      <c r="PBU4" s="5" t="s">
        <v>6</v>
      </c>
      <c r="PBV4" s="5" t="s">
        <v>6</v>
      </c>
      <c r="PBW4" s="5" t="s">
        <v>6</v>
      </c>
      <c r="PBX4" s="5" t="s">
        <v>6</v>
      </c>
      <c r="PBY4" s="5" t="s">
        <v>6</v>
      </c>
      <c r="PBZ4" s="5" t="s">
        <v>6</v>
      </c>
      <c r="PCA4" s="5" t="s">
        <v>6</v>
      </c>
      <c r="PCB4" s="5" t="s">
        <v>6</v>
      </c>
      <c r="PCC4" s="5" t="s">
        <v>6</v>
      </c>
      <c r="PCD4" s="5" t="s">
        <v>6</v>
      </c>
      <c r="PCE4" s="5" t="s">
        <v>6</v>
      </c>
      <c r="PCF4" s="5" t="s">
        <v>6</v>
      </c>
      <c r="PCG4" s="5" t="s">
        <v>6</v>
      </c>
      <c r="PCH4" s="5" t="s">
        <v>6</v>
      </c>
      <c r="PCI4" s="5" t="s">
        <v>6</v>
      </c>
      <c r="PCJ4" s="5" t="s">
        <v>6</v>
      </c>
      <c r="PCK4" s="5" t="s">
        <v>6</v>
      </c>
      <c r="PCL4" s="5" t="s">
        <v>6</v>
      </c>
      <c r="PCM4" s="5" t="s">
        <v>6</v>
      </c>
      <c r="PCN4" s="5" t="s">
        <v>6</v>
      </c>
      <c r="PCO4" s="5" t="s">
        <v>6</v>
      </c>
      <c r="PCP4" s="5" t="s">
        <v>6</v>
      </c>
      <c r="PCQ4" s="5" t="s">
        <v>6</v>
      </c>
      <c r="PCR4" s="5" t="s">
        <v>6</v>
      </c>
      <c r="PCS4" s="5" t="s">
        <v>6</v>
      </c>
      <c r="PCT4" s="5" t="s">
        <v>6</v>
      </c>
      <c r="PCU4" s="5" t="s">
        <v>6</v>
      </c>
      <c r="PCV4" s="5" t="s">
        <v>6</v>
      </c>
      <c r="PCW4" s="5" t="s">
        <v>6</v>
      </c>
      <c r="PCX4" s="5" t="s">
        <v>6</v>
      </c>
      <c r="PCY4" s="5" t="s">
        <v>6</v>
      </c>
      <c r="PCZ4" s="5" t="s">
        <v>6</v>
      </c>
      <c r="PDA4" s="5" t="s">
        <v>6</v>
      </c>
      <c r="PDB4" s="5" t="s">
        <v>6</v>
      </c>
      <c r="PDC4" s="5" t="s">
        <v>6</v>
      </c>
      <c r="PDD4" s="5" t="s">
        <v>6</v>
      </c>
      <c r="PDE4" s="5" t="s">
        <v>6</v>
      </c>
      <c r="PDF4" s="5" t="s">
        <v>6</v>
      </c>
      <c r="PDG4" s="5" t="s">
        <v>6</v>
      </c>
      <c r="PDH4" s="5" t="s">
        <v>6</v>
      </c>
      <c r="PDI4" s="5" t="s">
        <v>6</v>
      </c>
      <c r="PDJ4" s="5" t="s">
        <v>6</v>
      </c>
      <c r="PDK4" s="5" t="s">
        <v>6</v>
      </c>
      <c r="PDL4" s="5" t="s">
        <v>6</v>
      </c>
      <c r="PDM4" s="5" t="s">
        <v>6</v>
      </c>
      <c r="PDN4" s="5" t="s">
        <v>6</v>
      </c>
      <c r="PDO4" s="5" t="s">
        <v>6</v>
      </c>
      <c r="PDP4" s="5" t="s">
        <v>6</v>
      </c>
      <c r="PDQ4" s="5" t="s">
        <v>6</v>
      </c>
      <c r="PDR4" s="5" t="s">
        <v>6</v>
      </c>
      <c r="PDS4" s="5" t="s">
        <v>6</v>
      </c>
      <c r="PDT4" s="5" t="s">
        <v>6</v>
      </c>
      <c r="PDU4" s="5" t="s">
        <v>6</v>
      </c>
      <c r="PDV4" s="5" t="s">
        <v>6</v>
      </c>
      <c r="PDW4" s="5" t="s">
        <v>6</v>
      </c>
      <c r="PDX4" s="5" t="s">
        <v>6</v>
      </c>
      <c r="PDY4" s="5" t="s">
        <v>6</v>
      </c>
      <c r="PDZ4" s="5" t="s">
        <v>6</v>
      </c>
      <c r="PEA4" s="5" t="s">
        <v>6</v>
      </c>
      <c r="PEB4" s="5" t="s">
        <v>6</v>
      </c>
      <c r="PEC4" s="5" t="s">
        <v>6</v>
      </c>
      <c r="PED4" s="5" t="s">
        <v>6</v>
      </c>
      <c r="PEE4" s="5" t="s">
        <v>6</v>
      </c>
      <c r="PEF4" s="5" t="s">
        <v>6</v>
      </c>
      <c r="PEG4" s="5" t="s">
        <v>6</v>
      </c>
      <c r="PEH4" s="5" t="s">
        <v>6</v>
      </c>
      <c r="PEI4" s="5" t="s">
        <v>6</v>
      </c>
      <c r="PEJ4" s="5" t="s">
        <v>6</v>
      </c>
      <c r="PEK4" s="5" t="s">
        <v>6</v>
      </c>
      <c r="PEL4" s="5" t="s">
        <v>6</v>
      </c>
      <c r="PEM4" s="5" t="s">
        <v>6</v>
      </c>
      <c r="PEN4" s="5" t="s">
        <v>6</v>
      </c>
      <c r="PEO4" s="5" t="s">
        <v>6</v>
      </c>
      <c r="PEP4" s="5" t="s">
        <v>6</v>
      </c>
      <c r="PEQ4" s="5" t="s">
        <v>6</v>
      </c>
      <c r="PER4" s="5" t="s">
        <v>6</v>
      </c>
      <c r="PES4" s="5" t="s">
        <v>6</v>
      </c>
      <c r="PET4" s="5" t="s">
        <v>6</v>
      </c>
      <c r="PEU4" s="5" t="s">
        <v>6</v>
      </c>
      <c r="PEV4" s="5" t="s">
        <v>6</v>
      </c>
      <c r="PEW4" s="5" t="s">
        <v>6</v>
      </c>
      <c r="PEX4" s="5" t="s">
        <v>6</v>
      </c>
      <c r="PEY4" s="5" t="s">
        <v>6</v>
      </c>
      <c r="PEZ4" s="5" t="s">
        <v>6</v>
      </c>
      <c r="PFA4" s="5" t="s">
        <v>6</v>
      </c>
      <c r="PFB4" s="5" t="s">
        <v>6</v>
      </c>
      <c r="PFC4" s="5" t="s">
        <v>6</v>
      </c>
      <c r="PFD4" s="5" t="s">
        <v>6</v>
      </c>
      <c r="PFE4" s="5" t="s">
        <v>6</v>
      </c>
      <c r="PFF4" s="5" t="s">
        <v>6</v>
      </c>
      <c r="PFG4" s="5" t="s">
        <v>6</v>
      </c>
      <c r="PFH4" s="5" t="s">
        <v>6</v>
      </c>
      <c r="PFI4" s="5" t="s">
        <v>6</v>
      </c>
      <c r="PFJ4" s="5" t="s">
        <v>6</v>
      </c>
      <c r="PFK4" s="5" t="s">
        <v>6</v>
      </c>
      <c r="PFL4" s="5" t="s">
        <v>6</v>
      </c>
      <c r="PFM4" s="5" t="s">
        <v>6</v>
      </c>
      <c r="PFN4" s="5" t="s">
        <v>6</v>
      </c>
      <c r="PFO4" s="5" t="s">
        <v>6</v>
      </c>
      <c r="PFP4" s="5" t="s">
        <v>6</v>
      </c>
      <c r="PFQ4" s="5" t="s">
        <v>6</v>
      </c>
      <c r="PFR4" s="5" t="s">
        <v>6</v>
      </c>
      <c r="PFS4" s="5" t="s">
        <v>6</v>
      </c>
      <c r="PFT4" s="5" t="s">
        <v>6</v>
      </c>
      <c r="PFU4" s="5" t="s">
        <v>6</v>
      </c>
      <c r="PFV4" s="5" t="s">
        <v>6</v>
      </c>
      <c r="PFW4" s="5" t="s">
        <v>6</v>
      </c>
      <c r="PFX4" s="5" t="s">
        <v>6</v>
      </c>
      <c r="PFY4" s="5" t="s">
        <v>6</v>
      </c>
      <c r="PFZ4" s="5" t="s">
        <v>6</v>
      </c>
      <c r="PGA4" s="5" t="s">
        <v>6</v>
      </c>
      <c r="PGB4" s="5" t="s">
        <v>6</v>
      </c>
      <c r="PGC4" s="5" t="s">
        <v>6</v>
      </c>
      <c r="PGD4" s="5" t="s">
        <v>6</v>
      </c>
      <c r="PGE4" s="5" t="s">
        <v>6</v>
      </c>
      <c r="PGF4" s="5" t="s">
        <v>6</v>
      </c>
      <c r="PGG4" s="5" t="s">
        <v>6</v>
      </c>
      <c r="PGH4" s="5" t="s">
        <v>6</v>
      </c>
      <c r="PGI4" s="5" t="s">
        <v>6</v>
      </c>
      <c r="PGJ4" s="5" t="s">
        <v>6</v>
      </c>
      <c r="PGK4" s="5" t="s">
        <v>6</v>
      </c>
      <c r="PGL4" s="5" t="s">
        <v>6</v>
      </c>
      <c r="PGM4" s="5" t="s">
        <v>6</v>
      </c>
      <c r="PGN4" s="5" t="s">
        <v>6</v>
      </c>
      <c r="PGO4" s="5" t="s">
        <v>6</v>
      </c>
      <c r="PGP4" s="5" t="s">
        <v>6</v>
      </c>
      <c r="PGQ4" s="5" t="s">
        <v>6</v>
      </c>
      <c r="PGR4" s="5" t="s">
        <v>6</v>
      </c>
      <c r="PGS4" s="5" t="s">
        <v>6</v>
      </c>
      <c r="PGT4" s="5" t="s">
        <v>6</v>
      </c>
      <c r="PGU4" s="5" t="s">
        <v>6</v>
      </c>
      <c r="PGV4" s="5" t="s">
        <v>6</v>
      </c>
      <c r="PGW4" s="5" t="s">
        <v>6</v>
      </c>
      <c r="PGX4" s="5" t="s">
        <v>6</v>
      </c>
      <c r="PGY4" s="5" t="s">
        <v>6</v>
      </c>
      <c r="PGZ4" s="5" t="s">
        <v>6</v>
      </c>
      <c r="PHA4" s="5" t="s">
        <v>6</v>
      </c>
      <c r="PHB4" s="5" t="s">
        <v>6</v>
      </c>
      <c r="PHC4" s="5" t="s">
        <v>6</v>
      </c>
      <c r="PHD4" s="5" t="s">
        <v>6</v>
      </c>
      <c r="PHE4" s="5" t="s">
        <v>6</v>
      </c>
      <c r="PHF4" s="5" t="s">
        <v>6</v>
      </c>
      <c r="PHG4" s="5" t="s">
        <v>6</v>
      </c>
      <c r="PHH4" s="5" t="s">
        <v>6</v>
      </c>
      <c r="PHI4" s="5" t="s">
        <v>6</v>
      </c>
      <c r="PHJ4" s="5" t="s">
        <v>6</v>
      </c>
      <c r="PHK4" s="5" t="s">
        <v>6</v>
      </c>
      <c r="PHL4" s="5" t="s">
        <v>6</v>
      </c>
      <c r="PHM4" s="5" t="s">
        <v>6</v>
      </c>
      <c r="PHN4" s="5" t="s">
        <v>6</v>
      </c>
      <c r="PHO4" s="5" t="s">
        <v>6</v>
      </c>
      <c r="PHP4" s="5" t="s">
        <v>6</v>
      </c>
      <c r="PHQ4" s="5" t="s">
        <v>6</v>
      </c>
      <c r="PHR4" s="5" t="s">
        <v>6</v>
      </c>
      <c r="PHS4" s="5" t="s">
        <v>6</v>
      </c>
      <c r="PHT4" s="5" t="s">
        <v>6</v>
      </c>
      <c r="PHU4" s="5" t="s">
        <v>6</v>
      </c>
      <c r="PHV4" s="5" t="s">
        <v>6</v>
      </c>
      <c r="PHW4" s="5" t="s">
        <v>6</v>
      </c>
      <c r="PHX4" s="5" t="s">
        <v>6</v>
      </c>
      <c r="PHY4" s="5" t="s">
        <v>6</v>
      </c>
      <c r="PHZ4" s="5" t="s">
        <v>6</v>
      </c>
      <c r="PIA4" s="5" t="s">
        <v>6</v>
      </c>
      <c r="PIB4" s="5" t="s">
        <v>6</v>
      </c>
      <c r="PIC4" s="5" t="s">
        <v>6</v>
      </c>
      <c r="PID4" s="5" t="s">
        <v>6</v>
      </c>
      <c r="PIE4" s="5" t="s">
        <v>6</v>
      </c>
      <c r="PIF4" s="5" t="s">
        <v>6</v>
      </c>
      <c r="PIG4" s="5" t="s">
        <v>6</v>
      </c>
      <c r="PIH4" s="5" t="s">
        <v>6</v>
      </c>
      <c r="PII4" s="5" t="s">
        <v>6</v>
      </c>
      <c r="PIJ4" s="5" t="s">
        <v>6</v>
      </c>
      <c r="PIK4" s="5" t="s">
        <v>6</v>
      </c>
      <c r="PIL4" s="5" t="s">
        <v>6</v>
      </c>
      <c r="PIM4" s="5" t="s">
        <v>6</v>
      </c>
      <c r="PIN4" s="5" t="s">
        <v>6</v>
      </c>
      <c r="PIO4" s="5" t="s">
        <v>6</v>
      </c>
      <c r="PIP4" s="5" t="s">
        <v>6</v>
      </c>
      <c r="PIQ4" s="5" t="s">
        <v>6</v>
      </c>
      <c r="PIR4" s="5" t="s">
        <v>6</v>
      </c>
      <c r="PIS4" s="5" t="s">
        <v>6</v>
      </c>
      <c r="PIT4" s="5" t="s">
        <v>6</v>
      </c>
      <c r="PIU4" s="5" t="s">
        <v>6</v>
      </c>
      <c r="PIV4" s="5" t="s">
        <v>6</v>
      </c>
      <c r="PIW4" s="5" t="s">
        <v>6</v>
      </c>
      <c r="PIX4" s="5" t="s">
        <v>6</v>
      </c>
      <c r="PIY4" s="5" t="s">
        <v>6</v>
      </c>
      <c r="PIZ4" s="5" t="s">
        <v>6</v>
      </c>
      <c r="PJA4" s="5" t="s">
        <v>6</v>
      </c>
      <c r="PJB4" s="5" t="s">
        <v>6</v>
      </c>
      <c r="PJC4" s="5" t="s">
        <v>6</v>
      </c>
      <c r="PJD4" s="5" t="s">
        <v>6</v>
      </c>
      <c r="PJE4" s="5" t="s">
        <v>6</v>
      </c>
      <c r="PJF4" s="5" t="s">
        <v>6</v>
      </c>
      <c r="PJG4" s="5" t="s">
        <v>6</v>
      </c>
      <c r="PJH4" s="5" t="s">
        <v>6</v>
      </c>
      <c r="PJI4" s="5" t="s">
        <v>6</v>
      </c>
      <c r="PJJ4" s="5" t="s">
        <v>6</v>
      </c>
      <c r="PJK4" s="5" t="s">
        <v>6</v>
      </c>
      <c r="PJL4" s="5" t="s">
        <v>6</v>
      </c>
      <c r="PJM4" s="5" t="s">
        <v>6</v>
      </c>
      <c r="PJN4" s="5" t="s">
        <v>6</v>
      </c>
      <c r="PJO4" s="5" t="s">
        <v>6</v>
      </c>
      <c r="PJP4" s="5" t="s">
        <v>6</v>
      </c>
      <c r="PJQ4" s="5" t="s">
        <v>6</v>
      </c>
      <c r="PJR4" s="5" t="s">
        <v>6</v>
      </c>
      <c r="PJS4" s="5" t="s">
        <v>6</v>
      </c>
      <c r="PJT4" s="5" t="s">
        <v>6</v>
      </c>
      <c r="PJU4" s="5" t="s">
        <v>6</v>
      </c>
      <c r="PJV4" s="5" t="s">
        <v>6</v>
      </c>
      <c r="PJW4" s="5" t="s">
        <v>6</v>
      </c>
      <c r="PJX4" s="5" t="s">
        <v>6</v>
      </c>
      <c r="PJY4" s="5" t="s">
        <v>6</v>
      </c>
      <c r="PJZ4" s="5" t="s">
        <v>6</v>
      </c>
      <c r="PKA4" s="5" t="s">
        <v>6</v>
      </c>
      <c r="PKB4" s="5" t="s">
        <v>6</v>
      </c>
      <c r="PKC4" s="5" t="s">
        <v>6</v>
      </c>
      <c r="PKD4" s="5" t="s">
        <v>6</v>
      </c>
      <c r="PKE4" s="5" t="s">
        <v>6</v>
      </c>
      <c r="PKF4" s="5" t="s">
        <v>6</v>
      </c>
      <c r="PKG4" s="5" t="s">
        <v>6</v>
      </c>
      <c r="PKH4" s="5" t="s">
        <v>6</v>
      </c>
      <c r="PKI4" s="5" t="s">
        <v>6</v>
      </c>
      <c r="PKJ4" s="5" t="s">
        <v>6</v>
      </c>
      <c r="PKK4" s="5" t="s">
        <v>6</v>
      </c>
      <c r="PKL4" s="5" t="s">
        <v>6</v>
      </c>
      <c r="PKM4" s="5" t="s">
        <v>6</v>
      </c>
      <c r="PKN4" s="5" t="s">
        <v>6</v>
      </c>
      <c r="PKO4" s="5" t="s">
        <v>6</v>
      </c>
      <c r="PKP4" s="5" t="s">
        <v>6</v>
      </c>
      <c r="PKQ4" s="5" t="s">
        <v>6</v>
      </c>
      <c r="PKR4" s="5" t="s">
        <v>6</v>
      </c>
      <c r="PKS4" s="5" t="s">
        <v>6</v>
      </c>
      <c r="PKT4" s="5" t="s">
        <v>6</v>
      </c>
      <c r="PKU4" s="5" t="s">
        <v>6</v>
      </c>
      <c r="PKV4" s="5" t="s">
        <v>6</v>
      </c>
      <c r="PKW4" s="5" t="s">
        <v>6</v>
      </c>
      <c r="PKX4" s="5" t="s">
        <v>6</v>
      </c>
      <c r="PKY4" s="5" t="s">
        <v>6</v>
      </c>
      <c r="PKZ4" s="5" t="s">
        <v>6</v>
      </c>
      <c r="PLA4" s="5" t="s">
        <v>6</v>
      </c>
      <c r="PLB4" s="5" t="s">
        <v>6</v>
      </c>
      <c r="PLC4" s="5" t="s">
        <v>6</v>
      </c>
      <c r="PLD4" s="5" t="s">
        <v>6</v>
      </c>
      <c r="PLE4" s="5" t="s">
        <v>6</v>
      </c>
      <c r="PLF4" s="5" t="s">
        <v>6</v>
      </c>
      <c r="PLG4" s="5" t="s">
        <v>6</v>
      </c>
      <c r="PLH4" s="5" t="s">
        <v>6</v>
      </c>
      <c r="PLI4" s="5" t="s">
        <v>6</v>
      </c>
      <c r="PLJ4" s="5" t="s">
        <v>6</v>
      </c>
      <c r="PLK4" s="5" t="s">
        <v>6</v>
      </c>
      <c r="PLL4" s="5" t="s">
        <v>6</v>
      </c>
      <c r="PLM4" s="5" t="s">
        <v>6</v>
      </c>
      <c r="PLN4" s="5" t="s">
        <v>6</v>
      </c>
      <c r="PLO4" s="5" t="s">
        <v>6</v>
      </c>
      <c r="PLP4" s="5" t="s">
        <v>6</v>
      </c>
      <c r="PLQ4" s="5" t="s">
        <v>6</v>
      </c>
      <c r="PLR4" s="5" t="s">
        <v>6</v>
      </c>
      <c r="PLS4" s="5" t="s">
        <v>6</v>
      </c>
      <c r="PLT4" s="5" t="s">
        <v>6</v>
      </c>
      <c r="PLU4" s="5" t="s">
        <v>6</v>
      </c>
      <c r="PLV4" s="5" t="s">
        <v>6</v>
      </c>
      <c r="PLW4" s="5" t="s">
        <v>6</v>
      </c>
      <c r="PLX4" s="5" t="s">
        <v>6</v>
      </c>
      <c r="PLY4" s="5" t="s">
        <v>6</v>
      </c>
      <c r="PLZ4" s="5" t="s">
        <v>6</v>
      </c>
      <c r="PMA4" s="5" t="s">
        <v>6</v>
      </c>
      <c r="PMB4" s="5" t="s">
        <v>6</v>
      </c>
      <c r="PMC4" s="5" t="s">
        <v>6</v>
      </c>
      <c r="PMD4" s="5" t="s">
        <v>6</v>
      </c>
      <c r="PME4" s="5" t="s">
        <v>6</v>
      </c>
      <c r="PMF4" s="5" t="s">
        <v>6</v>
      </c>
      <c r="PMG4" s="5" t="s">
        <v>6</v>
      </c>
      <c r="PMH4" s="5" t="s">
        <v>6</v>
      </c>
      <c r="PMI4" s="5" t="s">
        <v>6</v>
      </c>
      <c r="PMJ4" s="5" t="s">
        <v>6</v>
      </c>
      <c r="PMK4" s="5" t="s">
        <v>6</v>
      </c>
      <c r="PML4" s="5" t="s">
        <v>6</v>
      </c>
      <c r="PMM4" s="5" t="s">
        <v>6</v>
      </c>
      <c r="PMN4" s="5" t="s">
        <v>6</v>
      </c>
      <c r="PMO4" s="5" t="s">
        <v>6</v>
      </c>
      <c r="PMP4" s="5" t="s">
        <v>6</v>
      </c>
      <c r="PMQ4" s="5" t="s">
        <v>6</v>
      </c>
      <c r="PMR4" s="5" t="s">
        <v>6</v>
      </c>
      <c r="PMS4" s="5" t="s">
        <v>6</v>
      </c>
      <c r="PMT4" s="5" t="s">
        <v>6</v>
      </c>
      <c r="PMU4" s="5" t="s">
        <v>6</v>
      </c>
      <c r="PMV4" s="5" t="s">
        <v>6</v>
      </c>
      <c r="PMW4" s="5" t="s">
        <v>6</v>
      </c>
      <c r="PMX4" s="5" t="s">
        <v>6</v>
      </c>
      <c r="PMY4" s="5" t="s">
        <v>6</v>
      </c>
      <c r="PMZ4" s="5" t="s">
        <v>6</v>
      </c>
      <c r="PNA4" s="5" t="s">
        <v>6</v>
      </c>
      <c r="PNB4" s="5" t="s">
        <v>6</v>
      </c>
      <c r="PNC4" s="5" t="s">
        <v>6</v>
      </c>
      <c r="PND4" s="5" t="s">
        <v>6</v>
      </c>
      <c r="PNE4" s="5" t="s">
        <v>6</v>
      </c>
      <c r="PNF4" s="5" t="s">
        <v>6</v>
      </c>
      <c r="PNG4" s="5" t="s">
        <v>6</v>
      </c>
      <c r="PNH4" s="5" t="s">
        <v>6</v>
      </c>
      <c r="PNI4" s="5" t="s">
        <v>6</v>
      </c>
      <c r="PNJ4" s="5" t="s">
        <v>6</v>
      </c>
      <c r="PNK4" s="5" t="s">
        <v>6</v>
      </c>
      <c r="PNL4" s="5" t="s">
        <v>6</v>
      </c>
      <c r="PNM4" s="5" t="s">
        <v>6</v>
      </c>
      <c r="PNN4" s="5" t="s">
        <v>6</v>
      </c>
      <c r="PNO4" s="5" t="s">
        <v>6</v>
      </c>
      <c r="PNP4" s="5" t="s">
        <v>6</v>
      </c>
      <c r="PNQ4" s="5" t="s">
        <v>6</v>
      </c>
      <c r="PNR4" s="5" t="s">
        <v>6</v>
      </c>
      <c r="PNS4" s="5" t="s">
        <v>6</v>
      </c>
      <c r="PNT4" s="5" t="s">
        <v>6</v>
      </c>
      <c r="PNU4" s="5" t="s">
        <v>6</v>
      </c>
      <c r="PNV4" s="5" t="s">
        <v>6</v>
      </c>
      <c r="PNW4" s="5" t="s">
        <v>6</v>
      </c>
      <c r="PNX4" s="5" t="s">
        <v>6</v>
      </c>
      <c r="PNY4" s="5" t="s">
        <v>6</v>
      </c>
      <c r="PNZ4" s="5" t="s">
        <v>6</v>
      </c>
      <c r="POA4" s="5" t="s">
        <v>6</v>
      </c>
      <c r="POB4" s="5" t="s">
        <v>6</v>
      </c>
      <c r="POC4" s="5" t="s">
        <v>6</v>
      </c>
      <c r="POD4" s="5" t="s">
        <v>6</v>
      </c>
      <c r="POE4" s="5" t="s">
        <v>6</v>
      </c>
      <c r="POF4" s="5" t="s">
        <v>6</v>
      </c>
      <c r="POG4" s="5" t="s">
        <v>6</v>
      </c>
      <c r="POH4" s="5" t="s">
        <v>6</v>
      </c>
      <c r="POI4" s="5" t="s">
        <v>6</v>
      </c>
      <c r="POJ4" s="5" t="s">
        <v>6</v>
      </c>
      <c r="POK4" s="5" t="s">
        <v>6</v>
      </c>
      <c r="POL4" s="5" t="s">
        <v>6</v>
      </c>
      <c r="POM4" s="5" t="s">
        <v>6</v>
      </c>
      <c r="PON4" s="5" t="s">
        <v>6</v>
      </c>
      <c r="POO4" s="5" t="s">
        <v>6</v>
      </c>
      <c r="POP4" s="5" t="s">
        <v>6</v>
      </c>
      <c r="POQ4" s="5" t="s">
        <v>6</v>
      </c>
      <c r="POR4" s="5" t="s">
        <v>6</v>
      </c>
      <c r="POS4" s="5" t="s">
        <v>6</v>
      </c>
      <c r="POT4" s="5" t="s">
        <v>6</v>
      </c>
      <c r="POU4" s="5" t="s">
        <v>6</v>
      </c>
      <c r="POV4" s="5" t="s">
        <v>6</v>
      </c>
      <c r="POW4" s="5" t="s">
        <v>6</v>
      </c>
      <c r="POX4" s="5" t="s">
        <v>6</v>
      </c>
      <c r="POY4" s="5" t="s">
        <v>6</v>
      </c>
      <c r="POZ4" s="5" t="s">
        <v>6</v>
      </c>
      <c r="PPA4" s="5" t="s">
        <v>6</v>
      </c>
      <c r="PPB4" s="5" t="s">
        <v>6</v>
      </c>
      <c r="PPC4" s="5" t="s">
        <v>6</v>
      </c>
      <c r="PPD4" s="5" t="s">
        <v>6</v>
      </c>
      <c r="PPE4" s="5" t="s">
        <v>6</v>
      </c>
      <c r="PPF4" s="5" t="s">
        <v>6</v>
      </c>
      <c r="PPG4" s="5" t="s">
        <v>6</v>
      </c>
      <c r="PPH4" s="5" t="s">
        <v>6</v>
      </c>
      <c r="PPI4" s="5" t="s">
        <v>6</v>
      </c>
      <c r="PPJ4" s="5" t="s">
        <v>6</v>
      </c>
      <c r="PPK4" s="5" t="s">
        <v>6</v>
      </c>
      <c r="PPL4" s="5" t="s">
        <v>6</v>
      </c>
      <c r="PPM4" s="5" t="s">
        <v>6</v>
      </c>
      <c r="PPN4" s="5" t="s">
        <v>6</v>
      </c>
      <c r="PPO4" s="5" t="s">
        <v>6</v>
      </c>
      <c r="PPP4" s="5" t="s">
        <v>6</v>
      </c>
      <c r="PPQ4" s="5" t="s">
        <v>6</v>
      </c>
      <c r="PPR4" s="5" t="s">
        <v>6</v>
      </c>
      <c r="PPS4" s="5" t="s">
        <v>6</v>
      </c>
      <c r="PPT4" s="5" t="s">
        <v>6</v>
      </c>
      <c r="PPU4" s="5" t="s">
        <v>6</v>
      </c>
      <c r="PPV4" s="5" t="s">
        <v>6</v>
      </c>
      <c r="PPW4" s="5" t="s">
        <v>6</v>
      </c>
      <c r="PPX4" s="5" t="s">
        <v>6</v>
      </c>
      <c r="PPY4" s="5" t="s">
        <v>6</v>
      </c>
      <c r="PPZ4" s="5" t="s">
        <v>6</v>
      </c>
      <c r="PQA4" s="5" t="s">
        <v>6</v>
      </c>
      <c r="PQB4" s="5" t="s">
        <v>6</v>
      </c>
      <c r="PQC4" s="5" t="s">
        <v>6</v>
      </c>
      <c r="PQD4" s="5" t="s">
        <v>6</v>
      </c>
      <c r="PQE4" s="5" t="s">
        <v>6</v>
      </c>
      <c r="PQF4" s="5" t="s">
        <v>6</v>
      </c>
      <c r="PQG4" s="5" t="s">
        <v>6</v>
      </c>
      <c r="PQH4" s="5" t="s">
        <v>6</v>
      </c>
      <c r="PQI4" s="5" t="s">
        <v>6</v>
      </c>
      <c r="PQJ4" s="5" t="s">
        <v>6</v>
      </c>
      <c r="PQK4" s="5" t="s">
        <v>6</v>
      </c>
      <c r="PQL4" s="5" t="s">
        <v>6</v>
      </c>
      <c r="PQM4" s="5" t="s">
        <v>6</v>
      </c>
      <c r="PQN4" s="5" t="s">
        <v>6</v>
      </c>
      <c r="PQO4" s="5" t="s">
        <v>6</v>
      </c>
      <c r="PQP4" s="5" t="s">
        <v>6</v>
      </c>
      <c r="PQQ4" s="5" t="s">
        <v>6</v>
      </c>
      <c r="PQR4" s="5" t="s">
        <v>6</v>
      </c>
      <c r="PQS4" s="5" t="s">
        <v>6</v>
      </c>
      <c r="PQT4" s="5" t="s">
        <v>6</v>
      </c>
      <c r="PQU4" s="5" t="s">
        <v>6</v>
      </c>
      <c r="PQV4" s="5" t="s">
        <v>6</v>
      </c>
      <c r="PQW4" s="5" t="s">
        <v>6</v>
      </c>
      <c r="PQX4" s="5" t="s">
        <v>6</v>
      </c>
      <c r="PQY4" s="5" t="s">
        <v>6</v>
      </c>
      <c r="PQZ4" s="5" t="s">
        <v>6</v>
      </c>
      <c r="PRA4" s="5" t="s">
        <v>6</v>
      </c>
      <c r="PRB4" s="5" t="s">
        <v>6</v>
      </c>
      <c r="PRC4" s="5" t="s">
        <v>6</v>
      </c>
      <c r="PRD4" s="5" t="s">
        <v>6</v>
      </c>
      <c r="PRE4" s="5" t="s">
        <v>6</v>
      </c>
      <c r="PRF4" s="5" t="s">
        <v>6</v>
      </c>
      <c r="PRG4" s="5" t="s">
        <v>6</v>
      </c>
      <c r="PRH4" s="5" t="s">
        <v>6</v>
      </c>
      <c r="PRI4" s="5" t="s">
        <v>6</v>
      </c>
      <c r="PRJ4" s="5" t="s">
        <v>6</v>
      </c>
      <c r="PRK4" s="5" t="s">
        <v>6</v>
      </c>
      <c r="PRL4" s="5" t="s">
        <v>6</v>
      </c>
      <c r="PRM4" s="5" t="s">
        <v>6</v>
      </c>
      <c r="PRN4" s="5" t="s">
        <v>6</v>
      </c>
      <c r="PRO4" s="5" t="s">
        <v>6</v>
      </c>
      <c r="PRP4" s="5" t="s">
        <v>6</v>
      </c>
      <c r="PRQ4" s="5" t="s">
        <v>6</v>
      </c>
      <c r="PRR4" s="5" t="s">
        <v>6</v>
      </c>
      <c r="PRS4" s="5" t="s">
        <v>6</v>
      </c>
      <c r="PRT4" s="5" t="s">
        <v>6</v>
      </c>
      <c r="PRU4" s="5" t="s">
        <v>6</v>
      </c>
      <c r="PRV4" s="5" t="s">
        <v>6</v>
      </c>
      <c r="PRW4" s="5" t="s">
        <v>6</v>
      </c>
      <c r="PRX4" s="5" t="s">
        <v>6</v>
      </c>
      <c r="PRY4" s="5" t="s">
        <v>6</v>
      </c>
      <c r="PRZ4" s="5" t="s">
        <v>6</v>
      </c>
      <c r="PSA4" s="5" t="s">
        <v>6</v>
      </c>
      <c r="PSB4" s="5" t="s">
        <v>6</v>
      </c>
      <c r="PSC4" s="5" t="s">
        <v>6</v>
      </c>
      <c r="PSD4" s="5" t="s">
        <v>6</v>
      </c>
      <c r="PSE4" s="5" t="s">
        <v>6</v>
      </c>
      <c r="PSF4" s="5" t="s">
        <v>6</v>
      </c>
      <c r="PSG4" s="5" t="s">
        <v>6</v>
      </c>
      <c r="PSH4" s="5" t="s">
        <v>6</v>
      </c>
      <c r="PSI4" s="5" t="s">
        <v>6</v>
      </c>
      <c r="PSJ4" s="5" t="s">
        <v>6</v>
      </c>
      <c r="PSK4" s="5" t="s">
        <v>6</v>
      </c>
      <c r="PSL4" s="5" t="s">
        <v>6</v>
      </c>
      <c r="PSM4" s="5" t="s">
        <v>6</v>
      </c>
      <c r="PSN4" s="5" t="s">
        <v>6</v>
      </c>
      <c r="PSO4" s="5" t="s">
        <v>6</v>
      </c>
      <c r="PSP4" s="5" t="s">
        <v>6</v>
      </c>
      <c r="PSQ4" s="5" t="s">
        <v>6</v>
      </c>
      <c r="PSR4" s="5" t="s">
        <v>6</v>
      </c>
      <c r="PSS4" s="5" t="s">
        <v>6</v>
      </c>
      <c r="PST4" s="5" t="s">
        <v>6</v>
      </c>
      <c r="PSU4" s="5" t="s">
        <v>6</v>
      </c>
      <c r="PSV4" s="5" t="s">
        <v>6</v>
      </c>
      <c r="PSW4" s="5" t="s">
        <v>6</v>
      </c>
      <c r="PSX4" s="5" t="s">
        <v>6</v>
      </c>
      <c r="PSY4" s="5" t="s">
        <v>6</v>
      </c>
      <c r="PSZ4" s="5" t="s">
        <v>6</v>
      </c>
      <c r="PTA4" s="5" t="s">
        <v>6</v>
      </c>
      <c r="PTB4" s="5" t="s">
        <v>6</v>
      </c>
      <c r="PTC4" s="5" t="s">
        <v>6</v>
      </c>
      <c r="PTD4" s="5" t="s">
        <v>6</v>
      </c>
      <c r="PTE4" s="5" t="s">
        <v>6</v>
      </c>
      <c r="PTF4" s="5" t="s">
        <v>6</v>
      </c>
      <c r="PTG4" s="5" t="s">
        <v>6</v>
      </c>
      <c r="PTH4" s="5" t="s">
        <v>6</v>
      </c>
      <c r="PTI4" s="5" t="s">
        <v>6</v>
      </c>
      <c r="PTJ4" s="5" t="s">
        <v>6</v>
      </c>
      <c r="PTK4" s="5" t="s">
        <v>6</v>
      </c>
      <c r="PTL4" s="5" t="s">
        <v>6</v>
      </c>
      <c r="PTM4" s="5" t="s">
        <v>6</v>
      </c>
      <c r="PTN4" s="5" t="s">
        <v>6</v>
      </c>
      <c r="PTO4" s="5" t="s">
        <v>6</v>
      </c>
      <c r="PTP4" s="5" t="s">
        <v>6</v>
      </c>
      <c r="PTQ4" s="5" t="s">
        <v>6</v>
      </c>
      <c r="PTR4" s="5" t="s">
        <v>6</v>
      </c>
      <c r="PTS4" s="5" t="s">
        <v>6</v>
      </c>
      <c r="PTT4" s="5" t="s">
        <v>6</v>
      </c>
      <c r="PTU4" s="5" t="s">
        <v>6</v>
      </c>
      <c r="PTV4" s="5" t="s">
        <v>6</v>
      </c>
      <c r="PTW4" s="5" t="s">
        <v>6</v>
      </c>
      <c r="PTX4" s="5" t="s">
        <v>6</v>
      </c>
      <c r="PTY4" s="5" t="s">
        <v>6</v>
      </c>
      <c r="PTZ4" s="5" t="s">
        <v>6</v>
      </c>
      <c r="PUA4" s="5" t="s">
        <v>6</v>
      </c>
      <c r="PUB4" s="5" t="s">
        <v>6</v>
      </c>
      <c r="PUC4" s="5" t="s">
        <v>6</v>
      </c>
      <c r="PUD4" s="5" t="s">
        <v>6</v>
      </c>
      <c r="PUE4" s="5" t="s">
        <v>6</v>
      </c>
      <c r="PUF4" s="5" t="s">
        <v>6</v>
      </c>
      <c r="PUG4" s="5" t="s">
        <v>6</v>
      </c>
      <c r="PUH4" s="5" t="s">
        <v>6</v>
      </c>
      <c r="PUI4" s="5" t="s">
        <v>6</v>
      </c>
      <c r="PUJ4" s="5" t="s">
        <v>6</v>
      </c>
      <c r="PUK4" s="5" t="s">
        <v>6</v>
      </c>
      <c r="PUL4" s="5" t="s">
        <v>6</v>
      </c>
      <c r="PUM4" s="5" t="s">
        <v>6</v>
      </c>
      <c r="PUN4" s="5" t="s">
        <v>6</v>
      </c>
      <c r="PUO4" s="5" t="s">
        <v>6</v>
      </c>
      <c r="PUP4" s="5" t="s">
        <v>6</v>
      </c>
      <c r="PUQ4" s="5" t="s">
        <v>6</v>
      </c>
      <c r="PUR4" s="5" t="s">
        <v>6</v>
      </c>
      <c r="PUS4" s="5" t="s">
        <v>6</v>
      </c>
      <c r="PUT4" s="5" t="s">
        <v>6</v>
      </c>
      <c r="PUU4" s="5" t="s">
        <v>6</v>
      </c>
      <c r="PUV4" s="5" t="s">
        <v>6</v>
      </c>
      <c r="PUW4" s="5" t="s">
        <v>6</v>
      </c>
      <c r="PUX4" s="5" t="s">
        <v>6</v>
      </c>
      <c r="PUY4" s="5" t="s">
        <v>6</v>
      </c>
      <c r="PUZ4" s="5" t="s">
        <v>6</v>
      </c>
      <c r="PVA4" s="5" t="s">
        <v>6</v>
      </c>
      <c r="PVB4" s="5" t="s">
        <v>6</v>
      </c>
      <c r="PVC4" s="5" t="s">
        <v>6</v>
      </c>
      <c r="PVD4" s="5" t="s">
        <v>6</v>
      </c>
      <c r="PVE4" s="5" t="s">
        <v>6</v>
      </c>
      <c r="PVF4" s="5" t="s">
        <v>6</v>
      </c>
      <c r="PVG4" s="5" t="s">
        <v>6</v>
      </c>
      <c r="PVH4" s="5" t="s">
        <v>6</v>
      </c>
      <c r="PVI4" s="5" t="s">
        <v>6</v>
      </c>
      <c r="PVJ4" s="5" t="s">
        <v>6</v>
      </c>
      <c r="PVK4" s="5" t="s">
        <v>6</v>
      </c>
      <c r="PVL4" s="5" t="s">
        <v>6</v>
      </c>
      <c r="PVM4" s="5" t="s">
        <v>6</v>
      </c>
      <c r="PVN4" s="5" t="s">
        <v>6</v>
      </c>
      <c r="PVO4" s="5" t="s">
        <v>6</v>
      </c>
      <c r="PVP4" s="5" t="s">
        <v>6</v>
      </c>
      <c r="PVQ4" s="5" t="s">
        <v>6</v>
      </c>
      <c r="PVR4" s="5" t="s">
        <v>6</v>
      </c>
      <c r="PVS4" s="5" t="s">
        <v>6</v>
      </c>
      <c r="PVT4" s="5" t="s">
        <v>6</v>
      </c>
      <c r="PVU4" s="5" t="s">
        <v>6</v>
      </c>
      <c r="PVV4" s="5" t="s">
        <v>6</v>
      </c>
      <c r="PVW4" s="5" t="s">
        <v>6</v>
      </c>
      <c r="PVX4" s="5" t="s">
        <v>6</v>
      </c>
      <c r="PVY4" s="5" t="s">
        <v>6</v>
      </c>
      <c r="PVZ4" s="5" t="s">
        <v>6</v>
      </c>
      <c r="PWA4" s="5" t="s">
        <v>6</v>
      </c>
      <c r="PWB4" s="5" t="s">
        <v>6</v>
      </c>
      <c r="PWC4" s="5" t="s">
        <v>6</v>
      </c>
      <c r="PWD4" s="5" t="s">
        <v>6</v>
      </c>
      <c r="PWE4" s="5" t="s">
        <v>6</v>
      </c>
      <c r="PWF4" s="5" t="s">
        <v>6</v>
      </c>
      <c r="PWG4" s="5" t="s">
        <v>6</v>
      </c>
      <c r="PWH4" s="5" t="s">
        <v>6</v>
      </c>
      <c r="PWI4" s="5" t="s">
        <v>6</v>
      </c>
      <c r="PWJ4" s="5" t="s">
        <v>6</v>
      </c>
      <c r="PWK4" s="5" t="s">
        <v>6</v>
      </c>
      <c r="PWL4" s="5" t="s">
        <v>6</v>
      </c>
      <c r="PWM4" s="5" t="s">
        <v>6</v>
      </c>
      <c r="PWN4" s="5" t="s">
        <v>6</v>
      </c>
      <c r="PWO4" s="5" t="s">
        <v>6</v>
      </c>
      <c r="PWP4" s="5" t="s">
        <v>6</v>
      </c>
      <c r="PWQ4" s="5" t="s">
        <v>6</v>
      </c>
      <c r="PWR4" s="5" t="s">
        <v>6</v>
      </c>
      <c r="PWS4" s="5" t="s">
        <v>6</v>
      </c>
      <c r="PWT4" s="5" t="s">
        <v>6</v>
      </c>
      <c r="PWU4" s="5" t="s">
        <v>6</v>
      </c>
      <c r="PWV4" s="5" t="s">
        <v>6</v>
      </c>
      <c r="PWW4" s="5" t="s">
        <v>6</v>
      </c>
      <c r="PWX4" s="5" t="s">
        <v>6</v>
      </c>
      <c r="PWY4" s="5" t="s">
        <v>6</v>
      </c>
      <c r="PWZ4" s="5" t="s">
        <v>6</v>
      </c>
      <c r="PXA4" s="5" t="s">
        <v>6</v>
      </c>
      <c r="PXB4" s="5" t="s">
        <v>6</v>
      </c>
      <c r="PXC4" s="5" t="s">
        <v>6</v>
      </c>
      <c r="PXD4" s="5" t="s">
        <v>6</v>
      </c>
      <c r="PXE4" s="5" t="s">
        <v>6</v>
      </c>
      <c r="PXF4" s="5" t="s">
        <v>6</v>
      </c>
      <c r="PXG4" s="5" t="s">
        <v>6</v>
      </c>
      <c r="PXH4" s="5" t="s">
        <v>6</v>
      </c>
      <c r="PXI4" s="5" t="s">
        <v>6</v>
      </c>
      <c r="PXJ4" s="5" t="s">
        <v>6</v>
      </c>
      <c r="PXK4" s="5" t="s">
        <v>6</v>
      </c>
      <c r="PXL4" s="5" t="s">
        <v>6</v>
      </c>
      <c r="PXM4" s="5" t="s">
        <v>6</v>
      </c>
      <c r="PXN4" s="5" t="s">
        <v>6</v>
      </c>
      <c r="PXO4" s="5" t="s">
        <v>6</v>
      </c>
      <c r="PXP4" s="5" t="s">
        <v>6</v>
      </c>
      <c r="PXQ4" s="5" t="s">
        <v>6</v>
      </c>
      <c r="PXR4" s="5" t="s">
        <v>6</v>
      </c>
      <c r="PXS4" s="5" t="s">
        <v>6</v>
      </c>
      <c r="PXT4" s="5" t="s">
        <v>6</v>
      </c>
      <c r="PXU4" s="5" t="s">
        <v>6</v>
      </c>
      <c r="PXV4" s="5" t="s">
        <v>6</v>
      </c>
      <c r="PXW4" s="5" t="s">
        <v>6</v>
      </c>
      <c r="PXX4" s="5" t="s">
        <v>6</v>
      </c>
      <c r="PXY4" s="5" t="s">
        <v>6</v>
      </c>
      <c r="PXZ4" s="5" t="s">
        <v>6</v>
      </c>
      <c r="PYA4" s="5" t="s">
        <v>6</v>
      </c>
      <c r="PYB4" s="5" t="s">
        <v>6</v>
      </c>
      <c r="PYC4" s="5" t="s">
        <v>6</v>
      </c>
      <c r="PYD4" s="5" t="s">
        <v>6</v>
      </c>
      <c r="PYE4" s="5" t="s">
        <v>6</v>
      </c>
      <c r="PYF4" s="5" t="s">
        <v>6</v>
      </c>
      <c r="PYG4" s="5" t="s">
        <v>6</v>
      </c>
      <c r="PYH4" s="5" t="s">
        <v>6</v>
      </c>
      <c r="PYI4" s="5" t="s">
        <v>6</v>
      </c>
      <c r="PYJ4" s="5" t="s">
        <v>6</v>
      </c>
      <c r="PYK4" s="5" t="s">
        <v>6</v>
      </c>
      <c r="PYL4" s="5" t="s">
        <v>6</v>
      </c>
      <c r="PYM4" s="5" t="s">
        <v>6</v>
      </c>
      <c r="PYN4" s="5" t="s">
        <v>6</v>
      </c>
      <c r="PYO4" s="5" t="s">
        <v>6</v>
      </c>
      <c r="PYP4" s="5" t="s">
        <v>6</v>
      </c>
      <c r="PYQ4" s="5" t="s">
        <v>6</v>
      </c>
      <c r="PYR4" s="5" t="s">
        <v>6</v>
      </c>
      <c r="PYS4" s="5" t="s">
        <v>6</v>
      </c>
      <c r="PYT4" s="5" t="s">
        <v>6</v>
      </c>
      <c r="PYU4" s="5" t="s">
        <v>6</v>
      </c>
      <c r="PYV4" s="5" t="s">
        <v>6</v>
      </c>
      <c r="PYW4" s="5" t="s">
        <v>6</v>
      </c>
      <c r="PYX4" s="5" t="s">
        <v>6</v>
      </c>
      <c r="PYY4" s="5" t="s">
        <v>6</v>
      </c>
      <c r="PYZ4" s="5" t="s">
        <v>6</v>
      </c>
      <c r="PZA4" s="5" t="s">
        <v>6</v>
      </c>
      <c r="PZB4" s="5" t="s">
        <v>6</v>
      </c>
      <c r="PZC4" s="5" t="s">
        <v>6</v>
      </c>
      <c r="PZD4" s="5" t="s">
        <v>6</v>
      </c>
      <c r="PZE4" s="5" t="s">
        <v>6</v>
      </c>
      <c r="PZF4" s="5" t="s">
        <v>6</v>
      </c>
      <c r="PZG4" s="5" t="s">
        <v>6</v>
      </c>
      <c r="PZH4" s="5" t="s">
        <v>6</v>
      </c>
      <c r="PZI4" s="5" t="s">
        <v>6</v>
      </c>
      <c r="PZJ4" s="5" t="s">
        <v>6</v>
      </c>
      <c r="PZK4" s="5" t="s">
        <v>6</v>
      </c>
      <c r="PZL4" s="5" t="s">
        <v>6</v>
      </c>
      <c r="PZM4" s="5" t="s">
        <v>6</v>
      </c>
      <c r="PZN4" s="5" t="s">
        <v>6</v>
      </c>
      <c r="PZO4" s="5" t="s">
        <v>6</v>
      </c>
      <c r="PZP4" s="5" t="s">
        <v>6</v>
      </c>
      <c r="PZQ4" s="5" t="s">
        <v>6</v>
      </c>
      <c r="PZR4" s="5" t="s">
        <v>6</v>
      </c>
      <c r="PZS4" s="5" t="s">
        <v>6</v>
      </c>
      <c r="PZT4" s="5" t="s">
        <v>6</v>
      </c>
      <c r="PZU4" s="5" t="s">
        <v>6</v>
      </c>
      <c r="PZV4" s="5" t="s">
        <v>6</v>
      </c>
      <c r="PZW4" s="5" t="s">
        <v>6</v>
      </c>
      <c r="PZX4" s="5" t="s">
        <v>6</v>
      </c>
      <c r="PZY4" s="5" t="s">
        <v>6</v>
      </c>
      <c r="PZZ4" s="5" t="s">
        <v>6</v>
      </c>
      <c r="QAA4" s="5" t="s">
        <v>6</v>
      </c>
      <c r="QAB4" s="5" t="s">
        <v>6</v>
      </c>
      <c r="QAC4" s="5" t="s">
        <v>6</v>
      </c>
      <c r="QAD4" s="5" t="s">
        <v>6</v>
      </c>
      <c r="QAE4" s="5" t="s">
        <v>6</v>
      </c>
      <c r="QAF4" s="5" t="s">
        <v>6</v>
      </c>
      <c r="QAG4" s="5" t="s">
        <v>6</v>
      </c>
      <c r="QAH4" s="5" t="s">
        <v>6</v>
      </c>
      <c r="QAI4" s="5" t="s">
        <v>6</v>
      </c>
      <c r="QAJ4" s="5" t="s">
        <v>6</v>
      </c>
      <c r="QAK4" s="5" t="s">
        <v>6</v>
      </c>
      <c r="QAL4" s="5" t="s">
        <v>6</v>
      </c>
      <c r="QAM4" s="5" t="s">
        <v>6</v>
      </c>
      <c r="QAN4" s="5" t="s">
        <v>6</v>
      </c>
      <c r="QAO4" s="5" t="s">
        <v>6</v>
      </c>
      <c r="QAP4" s="5" t="s">
        <v>6</v>
      </c>
      <c r="QAQ4" s="5" t="s">
        <v>6</v>
      </c>
      <c r="QAR4" s="5" t="s">
        <v>6</v>
      </c>
      <c r="QAS4" s="5" t="s">
        <v>6</v>
      </c>
      <c r="QAT4" s="5" t="s">
        <v>6</v>
      </c>
      <c r="QAU4" s="5" t="s">
        <v>6</v>
      </c>
      <c r="QAV4" s="5" t="s">
        <v>6</v>
      </c>
      <c r="QAW4" s="5" t="s">
        <v>6</v>
      </c>
      <c r="QAX4" s="5" t="s">
        <v>6</v>
      </c>
      <c r="QAY4" s="5" t="s">
        <v>6</v>
      </c>
      <c r="QAZ4" s="5" t="s">
        <v>6</v>
      </c>
      <c r="QBA4" s="5" t="s">
        <v>6</v>
      </c>
      <c r="QBB4" s="5" t="s">
        <v>6</v>
      </c>
      <c r="QBC4" s="5" t="s">
        <v>6</v>
      </c>
      <c r="QBD4" s="5" t="s">
        <v>6</v>
      </c>
      <c r="QBE4" s="5" t="s">
        <v>6</v>
      </c>
      <c r="QBF4" s="5" t="s">
        <v>6</v>
      </c>
      <c r="QBG4" s="5" t="s">
        <v>6</v>
      </c>
      <c r="QBH4" s="5" t="s">
        <v>6</v>
      </c>
      <c r="QBI4" s="5" t="s">
        <v>6</v>
      </c>
      <c r="QBJ4" s="5" t="s">
        <v>6</v>
      </c>
      <c r="QBK4" s="5" t="s">
        <v>6</v>
      </c>
      <c r="QBL4" s="5" t="s">
        <v>6</v>
      </c>
      <c r="QBM4" s="5" t="s">
        <v>6</v>
      </c>
      <c r="QBN4" s="5" t="s">
        <v>6</v>
      </c>
      <c r="QBO4" s="5" t="s">
        <v>6</v>
      </c>
      <c r="QBP4" s="5" t="s">
        <v>6</v>
      </c>
      <c r="QBQ4" s="5" t="s">
        <v>6</v>
      </c>
      <c r="QBR4" s="5" t="s">
        <v>6</v>
      </c>
      <c r="QBS4" s="5" t="s">
        <v>6</v>
      </c>
      <c r="QBT4" s="5" t="s">
        <v>6</v>
      </c>
      <c r="QBU4" s="5" t="s">
        <v>6</v>
      </c>
      <c r="QBV4" s="5" t="s">
        <v>6</v>
      </c>
      <c r="QBW4" s="5" t="s">
        <v>6</v>
      </c>
      <c r="QBX4" s="5" t="s">
        <v>6</v>
      </c>
      <c r="QBY4" s="5" t="s">
        <v>6</v>
      </c>
      <c r="QBZ4" s="5" t="s">
        <v>6</v>
      </c>
      <c r="QCA4" s="5" t="s">
        <v>6</v>
      </c>
      <c r="QCB4" s="5" t="s">
        <v>6</v>
      </c>
      <c r="QCC4" s="5" t="s">
        <v>6</v>
      </c>
      <c r="QCD4" s="5" t="s">
        <v>6</v>
      </c>
      <c r="QCE4" s="5" t="s">
        <v>6</v>
      </c>
      <c r="QCF4" s="5" t="s">
        <v>6</v>
      </c>
      <c r="QCG4" s="5" t="s">
        <v>6</v>
      </c>
      <c r="QCH4" s="5" t="s">
        <v>6</v>
      </c>
      <c r="QCI4" s="5" t="s">
        <v>6</v>
      </c>
      <c r="QCJ4" s="5" t="s">
        <v>6</v>
      </c>
      <c r="QCK4" s="5" t="s">
        <v>6</v>
      </c>
      <c r="QCL4" s="5" t="s">
        <v>6</v>
      </c>
      <c r="QCM4" s="5" t="s">
        <v>6</v>
      </c>
      <c r="QCN4" s="5" t="s">
        <v>6</v>
      </c>
      <c r="QCO4" s="5" t="s">
        <v>6</v>
      </c>
      <c r="QCP4" s="5" t="s">
        <v>6</v>
      </c>
      <c r="QCQ4" s="5" t="s">
        <v>6</v>
      </c>
      <c r="QCR4" s="5" t="s">
        <v>6</v>
      </c>
      <c r="QCS4" s="5" t="s">
        <v>6</v>
      </c>
      <c r="QCT4" s="5" t="s">
        <v>6</v>
      </c>
      <c r="QCU4" s="5" t="s">
        <v>6</v>
      </c>
      <c r="QCV4" s="5" t="s">
        <v>6</v>
      </c>
      <c r="QCW4" s="5" t="s">
        <v>6</v>
      </c>
      <c r="QCX4" s="5" t="s">
        <v>6</v>
      </c>
      <c r="QCY4" s="5" t="s">
        <v>6</v>
      </c>
      <c r="QCZ4" s="5" t="s">
        <v>6</v>
      </c>
      <c r="QDA4" s="5" t="s">
        <v>6</v>
      </c>
      <c r="QDB4" s="5" t="s">
        <v>6</v>
      </c>
      <c r="QDC4" s="5" t="s">
        <v>6</v>
      </c>
      <c r="QDD4" s="5" t="s">
        <v>6</v>
      </c>
      <c r="QDE4" s="5" t="s">
        <v>6</v>
      </c>
      <c r="QDF4" s="5" t="s">
        <v>6</v>
      </c>
      <c r="QDG4" s="5" t="s">
        <v>6</v>
      </c>
      <c r="QDH4" s="5" t="s">
        <v>6</v>
      </c>
      <c r="QDI4" s="5" t="s">
        <v>6</v>
      </c>
      <c r="QDJ4" s="5" t="s">
        <v>6</v>
      </c>
      <c r="QDK4" s="5" t="s">
        <v>6</v>
      </c>
      <c r="QDL4" s="5" t="s">
        <v>6</v>
      </c>
      <c r="QDM4" s="5" t="s">
        <v>6</v>
      </c>
      <c r="QDN4" s="5" t="s">
        <v>6</v>
      </c>
      <c r="QDO4" s="5" t="s">
        <v>6</v>
      </c>
      <c r="QDP4" s="5" t="s">
        <v>6</v>
      </c>
      <c r="QDQ4" s="5" t="s">
        <v>6</v>
      </c>
      <c r="QDR4" s="5" t="s">
        <v>6</v>
      </c>
      <c r="QDS4" s="5" t="s">
        <v>6</v>
      </c>
      <c r="QDT4" s="5" t="s">
        <v>6</v>
      </c>
      <c r="QDU4" s="5" t="s">
        <v>6</v>
      </c>
      <c r="QDV4" s="5" t="s">
        <v>6</v>
      </c>
      <c r="QDW4" s="5" t="s">
        <v>6</v>
      </c>
      <c r="QDX4" s="5" t="s">
        <v>6</v>
      </c>
      <c r="QDY4" s="5" t="s">
        <v>6</v>
      </c>
      <c r="QDZ4" s="5" t="s">
        <v>6</v>
      </c>
      <c r="QEA4" s="5" t="s">
        <v>6</v>
      </c>
      <c r="QEB4" s="5" t="s">
        <v>6</v>
      </c>
      <c r="QEC4" s="5" t="s">
        <v>6</v>
      </c>
      <c r="QED4" s="5" t="s">
        <v>6</v>
      </c>
      <c r="QEE4" s="5" t="s">
        <v>6</v>
      </c>
      <c r="QEF4" s="5" t="s">
        <v>6</v>
      </c>
      <c r="QEG4" s="5" t="s">
        <v>6</v>
      </c>
      <c r="QEH4" s="5" t="s">
        <v>6</v>
      </c>
      <c r="QEI4" s="5" t="s">
        <v>6</v>
      </c>
      <c r="QEJ4" s="5" t="s">
        <v>6</v>
      </c>
      <c r="QEK4" s="5" t="s">
        <v>6</v>
      </c>
      <c r="QEL4" s="5" t="s">
        <v>6</v>
      </c>
      <c r="QEM4" s="5" t="s">
        <v>6</v>
      </c>
      <c r="QEN4" s="5" t="s">
        <v>6</v>
      </c>
      <c r="QEO4" s="5" t="s">
        <v>6</v>
      </c>
      <c r="QEP4" s="5" t="s">
        <v>6</v>
      </c>
      <c r="QEQ4" s="5" t="s">
        <v>6</v>
      </c>
      <c r="QER4" s="5" t="s">
        <v>6</v>
      </c>
      <c r="QES4" s="5" t="s">
        <v>6</v>
      </c>
      <c r="QET4" s="5" t="s">
        <v>6</v>
      </c>
      <c r="QEU4" s="5" t="s">
        <v>6</v>
      </c>
      <c r="QEV4" s="5" t="s">
        <v>6</v>
      </c>
      <c r="QEW4" s="5" t="s">
        <v>6</v>
      </c>
      <c r="QEX4" s="5" t="s">
        <v>6</v>
      </c>
      <c r="QEY4" s="5" t="s">
        <v>6</v>
      </c>
      <c r="QEZ4" s="5" t="s">
        <v>6</v>
      </c>
      <c r="QFA4" s="5" t="s">
        <v>6</v>
      </c>
      <c r="QFB4" s="5" t="s">
        <v>6</v>
      </c>
      <c r="QFC4" s="5" t="s">
        <v>6</v>
      </c>
      <c r="QFD4" s="5" t="s">
        <v>6</v>
      </c>
      <c r="QFE4" s="5" t="s">
        <v>6</v>
      </c>
      <c r="QFF4" s="5" t="s">
        <v>6</v>
      </c>
      <c r="QFG4" s="5" t="s">
        <v>6</v>
      </c>
      <c r="QFH4" s="5" t="s">
        <v>6</v>
      </c>
      <c r="QFI4" s="5" t="s">
        <v>6</v>
      </c>
      <c r="QFJ4" s="5" t="s">
        <v>6</v>
      </c>
      <c r="QFK4" s="5" t="s">
        <v>6</v>
      </c>
      <c r="QFL4" s="5" t="s">
        <v>6</v>
      </c>
      <c r="QFM4" s="5" t="s">
        <v>6</v>
      </c>
      <c r="QFN4" s="5" t="s">
        <v>6</v>
      </c>
      <c r="QFO4" s="5" t="s">
        <v>6</v>
      </c>
      <c r="QFP4" s="5" t="s">
        <v>6</v>
      </c>
      <c r="QFQ4" s="5" t="s">
        <v>6</v>
      </c>
      <c r="QFR4" s="5" t="s">
        <v>6</v>
      </c>
      <c r="QFS4" s="5" t="s">
        <v>6</v>
      </c>
      <c r="QFT4" s="5" t="s">
        <v>6</v>
      </c>
      <c r="QFU4" s="5" t="s">
        <v>6</v>
      </c>
      <c r="QFV4" s="5" t="s">
        <v>6</v>
      </c>
      <c r="QFW4" s="5" t="s">
        <v>6</v>
      </c>
      <c r="QFX4" s="5" t="s">
        <v>6</v>
      </c>
      <c r="QFY4" s="5" t="s">
        <v>6</v>
      </c>
      <c r="QFZ4" s="5" t="s">
        <v>6</v>
      </c>
      <c r="QGA4" s="5" t="s">
        <v>6</v>
      </c>
      <c r="QGB4" s="5" t="s">
        <v>6</v>
      </c>
      <c r="QGC4" s="5" t="s">
        <v>6</v>
      </c>
      <c r="QGD4" s="5" t="s">
        <v>6</v>
      </c>
      <c r="QGE4" s="5" t="s">
        <v>6</v>
      </c>
      <c r="QGF4" s="5" t="s">
        <v>6</v>
      </c>
      <c r="QGG4" s="5" t="s">
        <v>6</v>
      </c>
      <c r="QGH4" s="5" t="s">
        <v>6</v>
      </c>
      <c r="QGI4" s="5" t="s">
        <v>6</v>
      </c>
      <c r="QGJ4" s="5" t="s">
        <v>6</v>
      </c>
      <c r="QGK4" s="5" t="s">
        <v>6</v>
      </c>
      <c r="QGL4" s="5" t="s">
        <v>6</v>
      </c>
      <c r="QGM4" s="5" t="s">
        <v>6</v>
      </c>
      <c r="QGN4" s="5" t="s">
        <v>6</v>
      </c>
      <c r="QGO4" s="5" t="s">
        <v>6</v>
      </c>
      <c r="QGP4" s="5" t="s">
        <v>6</v>
      </c>
      <c r="QGQ4" s="5" t="s">
        <v>6</v>
      </c>
      <c r="QGR4" s="5" t="s">
        <v>6</v>
      </c>
      <c r="QGS4" s="5" t="s">
        <v>6</v>
      </c>
      <c r="QGT4" s="5" t="s">
        <v>6</v>
      </c>
      <c r="QGU4" s="5" t="s">
        <v>6</v>
      </c>
      <c r="QGV4" s="5" t="s">
        <v>6</v>
      </c>
      <c r="QGW4" s="5" t="s">
        <v>6</v>
      </c>
      <c r="QGX4" s="5" t="s">
        <v>6</v>
      </c>
      <c r="QGY4" s="5" t="s">
        <v>6</v>
      </c>
      <c r="QGZ4" s="5" t="s">
        <v>6</v>
      </c>
      <c r="QHA4" s="5" t="s">
        <v>6</v>
      </c>
      <c r="QHB4" s="5" t="s">
        <v>6</v>
      </c>
      <c r="QHC4" s="5" t="s">
        <v>6</v>
      </c>
      <c r="QHD4" s="5" t="s">
        <v>6</v>
      </c>
      <c r="QHE4" s="5" t="s">
        <v>6</v>
      </c>
      <c r="QHF4" s="5" t="s">
        <v>6</v>
      </c>
      <c r="QHG4" s="5" t="s">
        <v>6</v>
      </c>
      <c r="QHH4" s="5" t="s">
        <v>6</v>
      </c>
      <c r="QHI4" s="5" t="s">
        <v>6</v>
      </c>
      <c r="QHJ4" s="5" t="s">
        <v>6</v>
      </c>
      <c r="QHK4" s="5" t="s">
        <v>6</v>
      </c>
      <c r="QHL4" s="5" t="s">
        <v>6</v>
      </c>
      <c r="QHM4" s="5" t="s">
        <v>6</v>
      </c>
      <c r="QHN4" s="5" t="s">
        <v>6</v>
      </c>
      <c r="QHO4" s="5" t="s">
        <v>6</v>
      </c>
      <c r="QHP4" s="5" t="s">
        <v>6</v>
      </c>
      <c r="QHQ4" s="5" t="s">
        <v>6</v>
      </c>
      <c r="QHR4" s="5" t="s">
        <v>6</v>
      </c>
      <c r="QHS4" s="5" t="s">
        <v>6</v>
      </c>
      <c r="QHT4" s="5" t="s">
        <v>6</v>
      </c>
      <c r="QHU4" s="5" t="s">
        <v>6</v>
      </c>
      <c r="QHV4" s="5" t="s">
        <v>6</v>
      </c>
      <c r="QHW4" s="5" t="s">
        <v>6</v>
      </c>
      <c r="QHX4" s="5" t="s">
        <v>6</v>
      </c>
      <c r="QHY4" s="5" t="s">
        <v>6</v>
      </c>
      <c r="QHZ4" s="5" t="s">
        <v>6</v>
      </c>
      <c r="QIA4" s="5" t="s">
        <v>6</v>
      </c>
      <c r="QIB4" s="5" t="s">
        <v>6</v>
      </c>
      <c r="QIC4" s="5" t="s">
        <v>6</v>
      </c>
      <c r="QID4" s="5" t="s">
        <v>6</v>
      </c>
      <c r="QIE4" s="5" t="s">
        <v>6</v>
      </c>
      <c r="QIF4" s="5" t="s">
        <v>6</v>
      </c>
      <c r="QIG4" s="5" t="s">
        <v>6</v>
      </c>
      <c r="QIH4" s="5" t="s">
        <v>6</v>
      </c>
      <c r="QII4" s="5" t="s">
        <v>6</v>
      </c>
      <c r="QIJ4" s="5" t="s">
        <v>6</v>
      </c>
      <c r="QIK4" s="5" t="s">
        <v>6</v>
      </c>
      <c r="QIL4" s="5" t="s">
        <v>6</v>
      </c>
      <c r="QIM4" s="5" t="s">
        <v>6</v>
      </c>
      <c r="QIN4" s="5" t="s">
        <v>6</v>
      </c>
      <c r="QIO4" s="5" t="s">
        <v>6</v>
      </c>
      <c r="QIP4" s="5" t="s">
        <v>6</v>
      </c>
      <c r="QIQ4" s="5" t="s">
        <v>6</v>
      </c>
      <c r="QIR4" s="5" t="s">
        <v>6</v>
      </c>
      <c r="QIS4" s="5" t="s">
        <v>6</v>
      </c>
      <c r="QIT4" s="5" t="s">
        <v>6</v>
      </c>
      <c r="QIU4" s="5" t="s">
        <v>6</v>
      </c>
      <c r="QIV4" s="5" t="s">
        <v>6</v>
      </c>
      <c r="QIW4" s="5" t="s">
        <v>6</v>
      </c>
      <c r="QIX4" s="5" t="s">
        <v>6</v>
      </c>
      <c r="QIY4" s="5" t="s">
        <v>6</v>
      </c>
      <c r="QIZ4" s="5" t="s">
        <v>6</v>
      </c>
      <c r="QJA4" s="5" t="s">
        <v>6</v>
      </c>
      <c r="QJB4" s="5" t="s">
        <v>6</v>
      </c>
      <c r="QJC4" s="5" t="s">
        <v>6</v>
      </c>
      <c r="QJD4" s="5" t="s">
        <v>6</v>
      </c>
      <c r="QJE4" s="5" t="s">
        <v>6</v>
      </c>
      <c r="QJF4" s="5" t="s">
        <v>6</v>
      </c>
      <c r="QJG4" s="5" t="s">
        <v>6</v>
      </c>
      <c r="QJH4" s="5" t="s">
        <v>6</v>
      </c>
      <c r="QJI4" s="5" t="s">
        <v>6</v>
      </c>
      <c r="QJJ4" s="5" t="s">
        <v>6</v>
      </c>
      <c r="QJK4" s="5" t="s">
        <v>6</v>
      </c>
      <c r="QJL4" s="5" t="s">
        <v>6</v>
      </c>
      <c r="QJM4" s="5" t="s">
        <v>6</v>
      </c>
      <c r="QJN4" s="5" t="s">
        <v>6</v>
      </c>
      <c r="QJO4" s="5" t="s">
        <v>6</v>
      </c>
      <c r="QJP4" s="5" t="s">
        <v>6</v>
      </c>
      <c r="QJQ4" s="5" t="s">
        <v>6</v>
      </c>
      <c r="QJR4" s="5" t="s">
        <v>6</v>
      </c>
      <c r="QJS4" s="5" t="s">
        <v>6</v>
      </c>
      <c r="QJT4" s="5" t="s">
        <v>6</v>
      </c>
      <c r="QJU4" s="5" t="s">
        <v>6</v>
      </c>
      <c r="QJV4" s="5" t="s">
        <v>6</v>
      </c>
      <c r="QJW4" s="5" t="s">
        <v>6</v>
      </c>
      <c r="QJX4" s="5" t="s">
        <v>6</v>
      </c>
      <c r="QJY4" s="5" t="s">
        <v>6</v>
      </c>
      <c r="QJZ4" s="5" t="s">
        <v>6</v>
      </c>
      <c r="QKA4" s="5" t="s">
        <v>6</v>
      </c>
      <c r="QKB4" s="5" t="s">
        <v>6</v>
      </c>
      <c r="QKC4" s="5" t="s">
        <v>6</v>
      </c>
      <c r="QKD4" s="5" t="s">
        <v>6</v>
      </c>
      <c r="QKE4" s="5" t="s">
        <v>6</v>
      </c>
      <c r="QKF4" s="5" t="s">
        <v>6</v>
      </c>
      <c r="QKG4" s="5" t="s">
        <v>6</v>
      </c>
      <c r="QKH4" s="5" t="s">
        <v>6</v>
      </c>
      <c r="QKI4" s="5" t="s">
        <v>6</v>
      </c>
      <c r="QKJ4" s="5" t="s">
        <v>6</v>
      </c>
      <c r="QKK4" s="5" t="s">
        <v>6</v>
      </c>
      <c r="QKL4" s="5" t="s">
        <v>6</v>
      </c>
      <c r="QKM4" s="5" t="s">
        <v>6</v>
      </c>
      <c r="QKN4" s="5" t="s">
        <v>6</v>
      </c>
      <c r="QKO4" s="5" t="s">
        <v>6</v>
      </c>
      <c r="QKP4" s="5" t="s">
        <v>6</v>
      </c>
      <c r="QKQ4" s="5" t="s">
        <v>6</v>
      </c>
      <c r="QKR4" s="5" t="s">
        <v>6</v>
      </c>
      <c r="QKS4" s="5" t="s">
        <v>6</v>
      </c>
      <c r="QKT4" s="5" t="s">
        <v>6</v>
      </c>
      <c r="QKU4" s="5" t="s">
        <v>6</v>
      </c>
      <c r="QKV4" s="5" t="s">
        <v>6</v>
      </c>
      <c r="QKW4" s="5" t="s">
        <v>6</v>
      </c>
      <c r="QKX4" s="5" t="s">
        <v>6</v>
      </c>
      <c r="QKY4" s="5" t="s">
        <v>6</v>
      </c>
      <c r="QKZ4" s="5" t="s">
        <v>6</v>
      </c>
      <c r="QLA4" s="5" t="s">
        <v>6</v>
      </c>
      <c r="QLB4" s="5" t="s">
        <v>6</v>
      </c>
      <c r="QLC4" s="5" t="s">
        <v>6</v>
      </c>
      <c r="QLD4" s="5" t="s">
        <v>6</v>
      </c>
      <c r="QLE4" s="5" t="s">
        <v>6</v>
      </c>
      <c r="QLF4" s="5" t="s">
        <v>6</v>
      </c>
      <c r="QLG4" s="5" t="s">
        <v>6</v>
      </c>
      <c r="QLH4" s="5" t="s">
        <v>6</v>
      </c>
      <c r="QLI4" s="5" t="s">
        <v>6</v>
      </c>
      <c r="QLJ4" s="5" t="s">
        <v>6</v>
      </c>
      <c r="QLK4" s="5" t="s">
        <v>6</v>
      </c>
      <c r="QLL4" s="5" t="s">
        <v>6</v>
      </c>
      <c r="QLM4" s="5" t="s">
        <v>6</v>
      </c>
      <c r="QLN4" s="5" t="s">
        <v>6</v>
      </c>
      <c r="QLO4" s="5" t="s">
        <v>6</v>
      </c>
      <c r="QLP4" s="5" t="s">
        <v>6</v>
      </c>
      <c r="QLQ4" s="5" t="s">
        <v>6</v>
      </c>
      <c r="QLR4" s="5" t="s">
        <v>6</v>
      </c>
      <c r="QLS4" s="5" t="s">
        <v>6</v>
      </c>
      <c r="QLT4" s="5" t="s">
        <v>6</v>
      </c>
      <c r="QLU4" s="5" t="s">
        <v>6</v>
      </c>
      <c r="QLV4" s="5" t="s">
        <v>6</v>
      </c>
      <c r="QLW4" s="5" t="s">
        <v>6</v>
      </c>
      <c r="QLX4" s="5" t="s">
        <v>6</v>
      </c>
      <c r="QLY4" s="5" t="s">
        <v>6</v>
      </c>
      <c r="QLZ4" s="5" t="s">
        <v>6</v>
      </c>
      <c r="QMA4" s="5" t="s">
        <v>6</v>
      </c>
      <c r="QMB4" s="5" t="s">
        <v>6</v>
      </c>
      <c r="QMC4" s="5" t="s">
        <v>6</v>
      </c>
      <c r="QMD4" s="5" t="s">
        <v>6</v>
      </c>
      <c r="QME4" s="5" t="s">
        <v>6</v>
      </c>
      <c r="QMF4" s="5" t="s">
        <v>6</v>
      </c>
      <c r="QMG4" s="5" t="s">
        <v>6</v>
      </c>
      <c r="QMH4" s="5" t="s">
        <v>6</v>
      </c>
      <c r="QMI4" s="5" t="s">
        <v>6</v>
      </c>
      <c r="QMJ4" s="5" t="s">
        <v>6</v>
      </c>
      <c r="QMK4" s="5" t="s">
        <v>6</v>
      </c>
      <c r="QML4" s="5" t="s">
        <v>6</v>
      </c>
      <c r="QMM4" s="5" t="s">
        <v>6</v>
      </c>
      <c r="QMN4" s="5" t="s">
        <v>6</v>
      </c>
      <c r="QMO4" s="5" t="s">
        <v>6</v>
      </c>
      <c r="QMP4" s="5" t="s">
        <v>6</v>
      </c>
      <c r="QMQ4" s="5" t="s">
        <v>6</v>
      </c>
      <c r="QMR4" s="5" t="s">
        <v>6</v>
      </c>
      <c r="QMS4" s="5" t="s">
        <v>6</v>
      </c>
      <c r="QMT4" s="5" t="s">
        <v>6</v>
      </c>
      <c r="QMU4" s="5" t="s">
        <v>6</v>
      </c>
      <c r="QMV4" s="5" t="s">
        <v>6</v>
      </c>
      <c r="QMW4" s="5" t="s">
        <v>6</v>
      </c>
      <c r="QMX4" s="5" t="s">
        <v>6</v>
      </c>
      <c r="QMY4" s="5" t="s">
        <v>6</v>
      </c>
      <c r="QMZ4" s="5" t="s">
        <v>6</v>
      </c>
      <c r="QNA4" s="5" t="s">
        <v>6</v>
      </c>
      <c r="QNB4" s="5" t="s">
        <v>6</v>
      </c>
      <c r="QNC4" s="5" t="s">
        <v>6</v>
      </c>
      <c r="QND4" s="5" t="s">
        <v>6</v>
      </c>
      <c r="QNE4" s="5" t="s">
        <v>6</v>
      </c>
      <c r="QNF4" s="5" t="s">
        <v>6</v>
      </c>
      <c r="QNG4" s="5" t="s">
        <v>6</v>
      </c>
      <c r="QNH4" s="5" t="s">
        <v>6</v>
      </c>
      <c r="QNI4" s="5" t="s">
        <v>6</v>
      </c>
      <c r="QNJ4" s="5" t="s">
        <v>6</v>
      </c>
      <c r="QNK4" s="5" t="s">
        <v>6</v>
      </c>
      <c r="QNL4" s="5" t="s">
        <v>6</v>
      </c>
      <c r="QNM4" s="5" t="s">
        <v>6</v>
      </c>
      <c r="QNN4" s="5" t="s">
        <v>6</v>
      </c>
      <c r="QNO4" s="5" t="s">
        <v>6</v>
      </c>
      <c r="QNP4" s="5" t="s">
        <v>6</v>
      </c>
      <c r="QNQ4" s="5" t="s">
        <v>6</v>
      </c>
      <c r="QNR4" s="5" t="s">
        <v>6</v>
      </c>
      <c r="QNS4" s="5" t="s">
        <v>6</v>
      </c>
      <c r="QNT4" s="5" t="s">
        <v>6</v>
      </c>
      <c r="QNU4" s="5" t="s">
        <v>6</v>
      </c>
      <c r="QNV4" s="5" t="s">
        <v>6</v>
      </c>
      <c r="QNW4" s="5" t="s">
        <v>6</v>
      </c>
      <c r="QNX4" s="5" t="s">
        <v>6</v>
      </c>
      <c r="QNY4" s="5" t="s">
        <v>6</v>
      </c>
      <c r="QNZ4" s="5" t="s">
        <v>6</v>
      </c>
      <c r="QOA4" s="5" t="s">
        <v>6</v>
      </c>
      <c r="QOB4" s="5" t="s">
        <v>6</v>
      </c>
      <c r="QOC4" s="5" t="s">
        <v>6</v>
      </c>
      <c r="QOD4" s="5" t="s">
        <v>6</v>
      </c>
      <c r="QOE4" s="5" t="s">
        <v>6</v>
      </c>
      <c r="QOF4" s="5" t="s">
        <v>6</v>
      </c>
      <c r="QOG4" s="5" t="s">
        <v>6</v>
      </c>
      <c r="QOH4" s="5" t="s">
        <v>6</v>
      </c>
      <c r="QOI4" s="5" t="s">
        <v>6</v>
      </c>
      <c r="QOJ4" s="5" t="s">
        <v>6</v>
      </c>
      <c r="QOK4" s="5" t="s">
        <v>6</v>
      </c>
      <c r="QOL4" s="5" t="s">
        <v>6</v>
      </c>
      <c r="QOM4" s="5" t="s">
        <v>6</v>
      </c>
      <c r="QON4" s="5" t="s">
        <v>6</v>
      </c>
      <c r="QOO4" s="5" t="s">
        <v>6</v>
      </c>
      <c r="QOP4" s="5" t="s">
        <v>6</v>
      </c>
      <c r="QOQ4" s="5" t="s">
        <v>6</v>
      </c>
      <c r="QOR4" s="5" t="s">
        <v>6</v>
      </c>
      <c r="QOS4" s="5" t="s">
        <v>6</v>
      </c>
      <c r="QOT4" s="5" t="s">
        <v>6</v>
      </c>
      <c r="QOU4" s="5" t="s">
        <v>6</v>
      </c>
      <c r="QOV4" s="5" t="s">
        <v>6</v>
      </c>
      <c r="QOW4" s="5" t="s">
        <v>6</v>
      </c>
      <c r="QOX4" s="5" t="s">
        <v>6</v>
      </c>
      <c r="QOY4" s="5" t="s">
        <v>6</v>
      </c>
      <c r="QOZ4" s="5" t="s">
        <v>6</v>
      </c>
      <c r="QPA4" s="5" t="s">
        <v>6</v>
      </c>
      <c r="QPB4" s="5" t="s">
        <v>6</v>
      </c>
      <c r="QPC4" s="5" t="s">
        <v>6</v>
      </c>
      <c r="QPD4" s="5" t="s">
        <v>6</v>
      </c>
      <c r="QPE4" s="5" t="s">
        <v>6</v>
      </c>
      <c r="QPF4" s="5" t="s">
        <v>6</v>
      </c>
      <c r="QPG4" s="5" t="s">
        <v>6</v>
      </c>
      <c r="QPH4" s="5" t="s">
        <v>6</v>
      </c>
      <c r="QPI4" s="5" t="s">
        <v>6</v>
      </c>
      <c r="QPJ4" s="5" t="s">
        <v>6</v>
      </c>
      <c r="QPK4" s="5" t="s">
        <v>6</v>
      </c>
      <c r="QPL4" s="5" t="s">
        <v>6</v>
      </c>
      <c r="QPM4" s="5" t="s">
        <v>6</v>
      </c>
      <c r="QPN4" s="5" t="s">
        <v>6</v>
      </c>
      <c r="QPO4" s="5" t="s">
        <v>6</v>
      </c>
      <c r="QPP4" s="5" t="s">
        <v>6</v>
      </c>
      <c r="QPQ4" s="5" t="s">
        <v>6</v>
      </c>
      <c r="QPR4" s="5" t="s">
        <v>6</v>
      </c>
      <c r="QPS4" s="5" t="s">
        <v>6</v>
      </c>
      <c r="QPT4" s="5" t="s">
        <v>6</v>
      </c>
      <c r="QPU4" s="5" t="s">
        <v>6</v>
      </c>
      <c r="QPV4" s="5" t="s">
        <v>6</v>
      </c>
      <c r="QPW4" s="5" t="s">
        <v>6</v>
      </c>
      <c r="QPX4" s="5" t="s">
        <v>6</v>
      </c>
      <c r="QPY4" s="5" t="s">
        <v>6</v>
      </c>
      <c r="QPZ4" s="5" t="s">
        <v>6</v>
      </c>
      <c r="QQA4" s="5" t="s">
        <v>6</v>
      </c>
      <c r="QQB4" s="5" t="s">
        <v>6</v>
      </c>
      <c r="QQC4" s="5" t="s">
        <v>6</v>
      </c>
      <c r="QQD4" s="5" t="s">
        <v>6</v>
      </c>
      <c r="QQE4" s="5" t="s">
        <v>6</v>
      </c>
      <c r="QQF4" s="5" t="s">
        <v>6</v>
      </c>
      <c r="QQG4" s="5" t="s">
        <v>6</v>
      </c>
      <c r="QQH4" s="5" t="s">
        <v>6</v>
      </c>
      <c r="QQI4" s="5" t="s">
        <v>6</v>
      </c>
      <c r="QQJ4" s="5" t="s">
        <v>6</v>
      </c>
      <c r="QQK4" s="5" t="s">
        <v>6</v>
      </c>
      <c r="QQL4" s="5" t="s">
        <v>6</v>
      </c>
      <c r="QQM4" s="5" t="s">
        <v>6</v>
      </c>
      <c r="QQN4" s="5" t="s">
        <v>6</v>
      </c>
      <c r="QQO4" s="5" t="s">
        <v>6</v>
      </c>
      <c r="QQP4" s="5" t="s">
        <v>6</v>
      </c>
      <c r="QQQ4" s="5" t="s">
        <v>6</v>
      </c>
      <c r="QQR4" s="5" t="s">
        <v>6</v>
      </c>
      <c r="QQS4" s="5" t="s">
        <v>6</v>
      </c>
      <c r="QQT4" s="5" t="s">
        <v>6</v>
      </c>
      <c r="QQU4" s="5" t="s">
        <v>6</v>
      </c>
      <c r="QQV4" s="5" t="s">
        <v>6</v>
      </c>
      <c r="QQW4" s="5" t="s">
        <v>6</v>
      </c>
      <c r="QQX4" s="5" t="s">
        <v>6</v>
      </c>
      <c r="QQY4" s="5" t="s">
        <v>6</v>
      </c>
      <c r="QQZ4" s="5" t="s">
        <v>6</v>
      </c>
      <c r="QRA4" s="5" t="s">
        <v>6</v>
      </c>
      <c r="QRB4" s="5" t="s">
        <v>6</v>
      </c>
      <c r="QRC4" s="5" t="s">
        <v>6</v>
      </c>
      <c r="QRD4" s="5" t="s">
        <v>6</v>
      </c>
      <c r="QRE4" s="5" t="s">
        <v>6</v>
      </c>
      <c r="QRF4" s="5" t="s">
        <v>6</v>
      </c>
      <c r="QRG4" s="5" t="s">
        <v>6</v>
      </c>
      <c r="QRH4" s="5" t="s">
        <v>6</v>
      </c>
      <c r="QRI4" s="5" t="s">
        <v>6</v>
      </c>
      <c r="QRJ4" s="5" t="s">
        <v>6</v>
      </c>
      <c r="QRK4" s="5" t="s">
        <v>6</v>
      </c>
      <c r="QRL4" s="5" t="s">
        <v>6</v>
      </c>
      <c r="QRM4" s="5" t="s">
        <v>6</v>
      </c>
      <c r="QRN4" s="5" t="s">
        <v>6</v>
      </c>
      <c r="QRO4" s="5" t="s">
        <v>6</v>
      </c>
      <c r="QRP4" s="5" t="s">
        <v>6</v>
      </c>
      <c r="QRQ4" s="5" t="s">
        <v>6</v>
      </c>
      <c r="QRR4" s="5" t="s">
        <v>6</v>
      </c>
      <c r="QRS4" s="5" t="s">
        <v>6</v>
      </c>
      <c r="QRT4" s="5" t="s">
        <v>6</v>
      </c>
      <c r="QRU4" s="5" t="s">
        <v>6</v>
      </c>
      <c r="QRV4" s="5" t="s">
        <v>6</v>
      </c>
      <c r="QRW4" s="5" t="s">
        <v>6</v>
      </c>
      <c r="QRX4" s="5" t="s">
        <v>6</v>
      </c>
      <c r="QRY4" s="5" t="s">
        <v>6</v>
      </c>
      <c r="QRZ4" s="5" t="s">
        <v>6</v>
      </c>
      <c r="QSA4" s="5" t="s">
        <v>6</v>
      </c>
      <c r="QSB4" s="5" t="s">
        <v>6</v>
      </c>
      <c r="QSC4" s="5" t="s">
        <v>6</v>
      </c>
      <c r="QSD4" s="5" t="s">
        <v>6</v>
      </c>
      <c r="QSE4" s="5" t="s">
        <v>6</v>
      </c>
      <c r="QSF4" s="5" t="s">
        <v>6</v>
      </c>
      <c r="QSG4" s="5" t="s">
        <v>6</v>
      </c>
      <c r="QSH4" s="5" t="s">
        <v>6</v>
      </c>
      <c r="QSI4" s="5" t="s">
        <v>6</v>
      </c>
      <c r="QSJ4" s="5" t="s">
        <v>6</v>
      </c>
      <c r="QSK4" s="5" t="s">
        <v>6</v>
      </c>
      <c r="QSL4" s="5" t="s">
        <v>6</v>
      </c>
      <c r="QSM4" s="5" t="s">
        <v>6</v>
      </c>
      <c r="QSN4" s="5" t="s">
        <v>6</v>
      </c>
      <c r="QSO4" s="5" t="s">
        <v>6</v>
      </c>
      <c r="QSP4" s="5" t="s">
        <v>6</v>
      </c>
      <c r="QSQ4" s="5" t="s">
        <v>6</v>
      </c>
      <c r="QSR4" s="5" t="s">
        <v>6</v>
      </c>
      <c r="QSS4" s="5" t="s">
        <v>6</v>
      </c>
      <c r="QST4" s="5" t="s">
        <v>6</v>
      </c>
      <c r="QSU4" s="5" t="s">
        <v>6</v>
      </c>
      <c r="QSV4" s="5" t="s">
        <v>6</v>
      </c>
      <c r="QSW4" s="5" t="s">
        <v>6</v>
      </c>
      <c r="QSX4" s="5" t="s">
        <v>6</v>
      </c>
      <c r="QSY4" s="5" t="s">
        <v>6</v>
      </c>
      <c r="QSZ4" s="5" t="s">
        <v>6</v>
      </c>
      <c r="QTA4" s="5" t="s">
        <v>6</v>
      </c>
      <c r="QTB4" s="5" t="s">
        <v>6</v>
      </c>
      <c r="QTC4" s="5" t="s">
        <v>6</v>
      </c>
      <c r="QTD4" s="5" t="s">
        <v>6</v>
      </c>
      <c r="QTE4" s="5" t="s">
        <v>6</v>
      </c>
      <c r="QTF4" s="5" t="s">
        <v>6</v>
      </c>
      <c r="QTG4" s="5" t="s">
        <v>6</v>
      </c>
      <c r="QTH4" s="5" t="s">
        <v>6</v>
      </c>
      <c r="QTI4" s="5" t="s">
        <v>6</v>
      </c>
      <c r="QTJ4" s="5" t="s">
        <v>6</v>
      </c>
      <c r="QTK4" s="5" t="s">
        <v>6</v>
      </c>
      <c r="QTL4" s="5" t="s">
        <v>6</v>
      </c>
      <c r="QTM4" s="5" t="s">
        <v>6</v>
      </c>
      <c r="QTN4" s="5" t="s">
        <v>6</v>
      </c>
      <c r="QTO4" s="5" t="s">
        <v>6</v>
      </c>
      <c r="QTP4" s="5" t="s">
        <v>6</v>
      </c>
      <c r="QTQ4" s="5" t="s">
        <v>6</v>
      </c>
      <c r="QTR4" s="5" t="s">
        <v>6</v>
      </c>
      <c r="QTS4" s="5" t="s">
        <v>6</v>
      </c>
      <c r="QTT4" s="5" t="s">
        <v>6</v>
      </c>
      <c r="QTU4" s="5" t="s">
        <v>6</v>
      </c>
      <c r="QTV4" s="5" t="s">
        <v>6</v>
      </c>
      <c r="QTW4" s="5" t="s">
        <v>6</v>
      </c>
      <c r="QTX4" s="5" t="s">
        <v>6</v>
      </c>
      <c r="QTY4" s="5" t="s">
        <v>6</v>
      </c>
      <c r="QTZ4" s="5" t="s">
        <v>6</v>
      </c>
      <c r="QUA4" s="5" t="s">
        <v>6</v>
      </c>
      <c r="QUB4" s="5" t="s">
        <v>6</v>
      </c>
      <c r="QUC4" s="5" t="s">
        <v>6</v>
      </c>
      <c r="QUD4" s="5" t="s">
        <v>6</v>
      </c>
      <c r="QUE4" s="5" t="s">
        <v>6</v>
      </c>
      <c r="QUF4" s="5" t="s">
        <v>6</v>
      </c>
      <c r="QUG4" s="5" t="s">
        <v>6</v>
      </c>
      <c r="QUH4" s="5" t="s">
        <v>6</v>
      </c>
      <c r="QUI4" s="5" t="s">
        <v>6</v>
      </c>
      <c r="QUJ4" s="5" t="s">
        <v>6</v>
      </c>
      <c r="QUK4" s="5" t="s">
        <v>6</v>
      </c>
      <c r="QUL4" s="5" t="s">
        <v>6</v>
      </c>
      <c r="QUM4" s="5" t="s">
        <v>6</v>
      </c>
      <c r="QUN4" s="5" t="s">
        <v>6</v>
      </c>
      <c r="QUO4" s="5" t="s">
        <v>6</v>
      </c>
      <c r="QUP4" s="5" t="s">
        <v>6</v>
      </c>
      <c r="QUQ4" s="5" t="s">
        <v>6</v>
      </c>
      <c r="QUR4" s="5" t="s">
        <v>6</v>
      </c>
      <c r="QUS4" s="5" t="s">
        <v>6</v>
      </c>
      <c r="QUT4" s="5" t="s">
        <v>6</v>
      </c>
      <c r="QUU4" s="5" t="s">
        <v>6</v>
      </c>
      <c r="QUV4" s="5" t="s">
        <v>6</v>
      </c>
      <c r="QUW4" s="5" t="s">
        <v>6</v>
      </c>
      <c r="QUX4" s="5" t="s">
        <v>6</v>
      </c>
      <c r="QUY4" s="5" t="s">
        <v>6</v>
      </c>
      <c r="QUZ4" s="5" t="s">
        <v>6</v>
      </c>
      <c r="QVA4" s="5" t="s">
        <v>6</v>
      </c>
      <c r="QVB4" s="5" t="s">
        <v>6</v>
      </c>
      <c r="QVC4" s="5" t="s">
        <v>6</v>
      </c>
      <c r="QVD4" s="5" t="s">
        <v>6</v>
      </c>
      <c r="QVE4" s="5" t="s">
        <v>6</v>
      </c>
      <c r="QVF4" s="5" t="s">
        <v>6</v>
      </c>
      <c r="QVG4" s="5" t="s">
        <v>6</v>
      </c>
      <c r="QVH4" s="5" t="s">
        <v>6</v>
      </c>
      <c r="QVI4" s="5" t="s">
        <v>6</v>
      </c>
      <c r="QVJ4" s="5" t="s">
        <v>6</v>
      </c>
      <c r="QVK4" s="5" t="s">
        <v>6</v>
      </c>
      <c r="QVL4" s="5" t="s">
        <v>6</v>
      </c>
      <c r="QVM4" s="5" t="s">
        <v>6</v>
      </c>
      <c r="QVN4" s="5" t="s">
        <v>6</v>
      </c>
      <c r="QVO4" s="5" t="s">
        <v>6</v>
      </c>
      <c r="QVP4" s="5" t="s">
        <v>6</v>
      </c>
      <c r="QVQ4" s="5" t="s">
        <v>6</v>
      </c>
      <c r="QVR4" s="5" t="s">
        <v>6</v>
      </c>
      <c r="QVS4" s="5" t="s">
        <v>6</v>
      </c>
      <c r="QVT4" s="5" t="s">
        <v>6</v>
      </c>
      <c r="QVU4" s="5" t="s">
        <v>6</v>
      </c>
      <c r="QVV4" s="5" t="s">
        <v>6</v>
      </c>
      <c r="QVW4" s="5" t="s">
        <v>6</v>
      </c>
      <c r="QVX4" s="5" t="s">
        <v>6</v>
      </c>
      <c r="QVY4" s="5" t="s">
        <v>6</v>
      </c>
      <c r="QVZ4" s="5" t="s">
        <v>6</v>
      </c>
      <c r="QWA4" s="5" t="s">
        <v>6</v>
      </c>
      <c r="QWB4" s="5" t="s">
        <v>6</v>
      </c>
      <c r="QWC4" s="5" t="s">
        <v>6</v>
      </c>
      <c r="QWD4" s="5" t="s">
        <v>6</v>
      </c>
      <c r="QWE4" s="5" t="s">
        <v>6</v>
      </c>
      <c r="QWF4" s="5" t="s">
        <v>6</v>
      </c>
      <c r="QWG4" s="5" t="s">
        <v>6</v>
      </c>
      <c r="QWH4" s="5" t="s">
        <v>6</v>
      </c>
      <c r="QWI4" s="5" t="s">
        <v>6</v>
      </c>
      <c r="QWJ4" s="5" t="s">
        <v>6</v>
      </c>
      <c r="QWK4" s="5" t="s">
        <v>6</v>
      </c>
      <c r="QWL4" s="5" t="s">
        <v>6</v>
      </c>
      <c r="QWM4" s="5" t="s">
        <v>6</v>
      </c>
      <c r="QWN4" s="5" t="s">
        <v>6</v>
      </c>
      <c r="QWO4" s="5" t="s">
        <v>6</v>
      </c>
      <c r="QWP4" s="5" t="s">
        <v>6</v>
      </c>
      <c r="QWQ4" s="5" t="s">
        <v>6</v>
      </c>
      <c r="QWR4" s="5" t="s">
        <v>6</v>
      </c>
      <c r="QWS4" s="5" t="s">
        <v>6</v>
      </c>
      <c r="QWT4" s="5" t="s">
        <v>6</v>
      </c>
      <c r="QWU4" s="5" t="s">
        <v>6</v>
      </c>
      <c r="QWV4" s="5" t="s">
        <v>6</v>
      </c>
      <c r="QWW4" s="5" t="s">
        <v>6</v>
      </c>
      <c r="QWX4" s="5" t="s">
        <v>6</v>
      </c>
      <c r="QWY4" s="5" t="s">
        <v>6</v>
      </c>
      <c r="QWZ4" s="5" t="s">
        <v>6</v>
      </c>
      <c r="QXA4" s="5" t="s">
        <v>6</v>
      </c>
      <c r="QXB4" s="5" t="s">
        <v>6</v>
      </c>
      <c r="QXC4" s="5" t="s">
        <v>6</v>
      </c>
      <c r="QXD4" s="5" t="s">
        <v>6</v>
      </c>
      <c r="QXE4" s="5" t="s">
        <v>6</v>
      </c>
      <c r="QXF4" s="5" t="s">
        <v>6</v>
      </c>
      <c r="QXG4" s="5" t="s">
        <v>6</v>
      </c>
      <c r="QXH4" s="5" t="s">
        <v>6</v>
      </c>
      <c r="QXI4" s="5" t="s">
        <v>6</v>
      </c>
      <c r="QXJ4" s="5" t="s">
        <v>6</v>
      </c>
      <c r="QXK4" s="5" t="s">
        <v>6</v>
      </c>
      <c r="QXL4" s="5" t="s">
        <v>6</v>
      </c>
      <c r="QXM4" s="5" t="s">
        <v>6</v>
      </c>
      <c r="QXN4" s="5" t="s">
        <v>6</v>
      </c>
      <c r="QXO4" s="5" t="s">
        <v>6</v>
      </c>
      <c r="QXP4" s="5" t="s">
        <v>6</v>
      </c>
      <c r="QXQ4" s="5" t="s">
        <v>6</v>
      </c>
      <c r="QXR4" s="5" t="s">
        <v>6</v>
      </c>
      <c r="QXS4" s="5" t="s">
        <v>6</v>
      </c>
      <c r="QXT4" s="5" t="s">
        <v>6</v>
      </c>
      <c r="QXU4" s="5" t="s">
        <v>6</v>
      </c>
      <c r="QXV4" s="5" t="s">
        <v>6</v>
      </c>
      <c r="QXW4" s="5" t="s">
        <v>6</v>
      </c>
      <c r="QXX4" s="5" t="s">
        <v>6</v>
      </c>
      <c r="QXY4" s="5" t="s">
        <v>6</v>
      </c>
      <c r="QXZ4" s="5" t="s">
        <v>6</v>
      </c>
      <c r="QYA4" s="5" t="s">
        <v>6</v>
      </c>
      <c r="QYB4" s="5" t="s">
        <v>6</v>
      </c>
      <c r="QYC4" s="5" t="s">
        <v>6</v>
      </c>
      <c r="QYD4" s="5" t="s">
        <v>6</v>
      </c>
      <c r="QYE4" s="5" t="s">
        <v>6</v>
      </c>
      <c r="QYF4" s="5" t="s">
        <v>6</v>
      </c>
      <c r="QYG4" s="5" t="s">
        <v>6</v>
      </c>
      <c r="QYH4" s="5" t="s">
        <v>6</v>
      </c>
      <c r="QYI4" s="5" t="s">
        <v>6</v>
      </c>
      <c r="QYJ4" s="5" t="s">
        <v>6</v>
      </c>
      <c r="QYK4" s="5" t="s">
        <v>6</v>
      </c>
      <c r="QYL4" s="5" t="s">
        <v>6</v>
      </c>
      <c r="QYM4" s="5" t="s">
        <v>6</v>
      </c>
      <c r="QYN4" s="5" t="s">
        <v>6</v>
      </c>
      <c r="QYO4" s="5" t="s">
        <v>6</v>
      </c>
      <c r="QYP4" s="5" t="s">
        <v>6</v>
      </c>
      <c r="QYQ4" s="5" t="s">
        <v>6</v>
      </c>
      <c r="QYR4" s="5" t="s">
        <v>6</v>
      </c>
      <c r="QYS4" s="5" t="s">
        <v>6</v>
      </c>
      <c r="QYT4" s="5" t="s">
        <v>6</v>
      </c>
      <c r="QYU4" s="5" t="s">
        <v>6</v>
      </c>
      <c r="QYV4" s="5" t="s">
        <v>6</v>
      </c>
      <c r="QYW4" s="5" t="s">
        <v>6</v>
      </c>
      <c r="QYX4" s="5" t="s">
        <v>6</v>
      </c>
      <c r="QYY4" s="5" t="s">
        <v>6</v>
      </c>
      <c r="QYZ4" s="5" t="s">
        <v>6</v>
      </c>
      <c r="QZA4" s="5" t="s">
        <v>6</v>
      </c>
      <c r="QZB4" s="5" t="s">
        <v>6</v>
      </c>
      <c r="QZC4" s="5" t="s">
        <v>6</v>
      </c>
      <c r="QZD4" s="5" t="s">
        <v>6</v>
      </c>
      <c r="QZE4" s="5" t="s">
        <v>6</v>
      </c>
      <c r="QZF4" s="5" t="s">
        <v>6</v>
      </c>
      <c r="QZG4" s="5" t="s">
        <v>6</v>
      </c>
      <c r="QZH4" s="5" t="s">
        <v>6</v>
      </c>
      <c r="QZI4" s="5" t="s">
        <v>6</v>
      </c>
      <c r="QZJ4" s="5" t="s">
        <v>6</v>
      </c>
      <c r="QZK4" s="5" t="s">
        <v>6</v>
      </c>
      <c r="QZL4" s="5" t="s">
        <v>6</v>
      </c>
      <c r="QZM4" s="5" t="s">
        <v>6</v>
      </c>
      <c r="QZN4" s="5" t="s">
        <v>6</v>
      </c>
      <c r="QZO4" s="5" t="s">
        <v>6</v>
      </c>
      <c r="QZP4" s="5" t="s">
        <v>6</v>
      </c>
      <c r="QZQ4" s="5" t="s">
        <v>6</v>
      </c>
      <c r="QZR4" s="5" t="s">
        <v>6</v>
      </c>
      <c r="QZS4" s="5" t="s">
        <v>6</v>
      </c>
      <c r="QZT4" s="5" t="s">
        <v>6</v>
      </c>
      <c r="QZU4" s="5" t="s">
        <v>6</v>
      </c>
      <c r="QZV4" s="5" t="s">
        <v>6</v>
      </c>
      <c r="QZW4" s="5" t="s">
        <v>6</v>
      </c>
      <c r="QZX4" s="5" t="s">
        <v>6</v>
      </c>
      <c r="QZY4" s="5" t="s">
        <v>6</v>
      </c>
      <c r="QZZ4" s="5" t="s">
        <v>6</v>
      </c>
      <c r="RAA4" s="5" t="s">
        <v>6</v>
      </c>
      <c r="RAB4" s="5" t="s">
        <v>6</v>
      </c>
      <c r="RAC4" s="5" t="s">
        <v>6</v>
      </c>
      <c r="RAD4" s="5" t="s">
        <v>6</v>
      </c>
      <c r="RAE4" s="5" t="s">
        <v>6</v>
      </c>
      <c r="RAF4" s="5" t="s">
        <v>6</v>
      </c>
      <c r="RAG4" s="5" t="s">
        <v>6</v>
      </c>
      <c r="RAH4" s="5" t="s">
        <v>6</v>
      </c>
      <c r="RAI4" s="5" t="s">
        <v>6</v>
      </c>
      <c r="RAJ4" s="5" t="s">
        <v>6</v>
      </c>
      <c r="RAK4" s="5" t="s">
        <v>6</v>
      </c>
      <c r="RAL4" s="5" t="s">
        <v>6</v>
      </c>
      <c r="RAM4" s="5" t="s">
        <v>6</v>
      </c>
      <c r="RAN4" s="5" t="s">
        <v>6</v>
      </c>
      <c r="RAO4" s="5" t="s">
        <v>6</v>
      </c>
      <c r="RAP4" s="5" t="s">
        <v>6</v>
      </c>
      <c r="RAQ4" s="5" t="s">
        <v>6</v>
      </c>
      <c r="RAR4" s="5" t="s">
        <v>6</v>
      </c>
      <c r="RAS4" s="5" t="s">
        <v>6</v>
      </c>
      <c r="RAT4" s="5" t="s">
        <v>6</v>
      </c>
      <c r="RAU4" s="5" t="s">
        <v>6</v>
      </c>
      <c r="RAV4" s="5" t="s">
        <v>6</v>
      </c>
      <c r="RAW4" s="5" t="s">
        <v>6</v>
      </c>
      <c r="RAX4" s="5" t="s">
        <v>6</v>
      </c>
      <c r="RAY4" s="5" t="s">
        <v>6</v>
      </c>
      <c r="RAZ4" s="5" t="s">
        <v>6</v>
      </c>
      <c r="RBA4" s="5" t="s">
        <v>6</v>
      </c>
      <c r="RBB4" s="5" t="s">
        <v>6</v>
      </c>
      <c r="RBC4" s="5" t="s">
        <v>6</v>
      </c>
      <c r="RBD4" s="5" t="s">
        <v>6</v>
      </c>
      <c r="RBE4" s="5" t="s">
        <v>6</v>
      </c>
      <c r="RBF4" s="5" t="s">
        <v>6</v>
      </c>
      <c r="RBG4" s="5" t="s">
        <v>6</v>
      </c>
      <c r="RBH4" s="5" t="s">
        <v>6</v>
      </c>
      <c r="RBI4" s="5" t="s">
        <v>6</v>
      </c>
      <c r="RBJ4" s="5" t="s">
        <v>6</v>
      </c>
      <c r="RBK4" s="5" t="s">
        <v>6</v>
      </c>
      <c r="RBL4" s="5" t="s">
        <v>6</v>
      </c>
      <c r="RBM4" s="5" t="s">
        <v>6</v>
      </c>
      <c r="RBN4" s="5" t="s">
        <v>6</v>
      </c>
      <c r="RBO4" s="5" t="s">
        <v>6</v>
      </c>
      <c r="RBP4" s="5" t="s">
        <v>6</v>
      </c>
      <c r="RBQ4" s="5" t="s">
        <v>6</v>
      </c>
      <c r="RBR4" s="5" t="s">
        <v>6</v>
      </c>
      <c r="RBS4" s="5" t="s">
        <v>6</v>
      </c>
      <c r="RBT4" s="5" t="s">
        <v>6</v>
      </c>
      <c r="RBU4" s="5" t="s">
        <v>6</v>
      </c>
      <c r="RBV4" s="5" t="s">
        <v>6</v>
      </c>
      <c r="RBW4" s="5" t="s">
        <v>6</v>
      </c>
      <c r="RBX4" s="5" t="s">
        <v>6</v>
      </c>
      <c r="RBY4" s="5" t="s">
        <v>6</v>
      </c>
      <c r="RBZ4" s="5" t="s">
        <v>6</v>
      </c>
      <c r="RCA4" s="5" t="s">
        <v>6</v>
      </c>
      <c r="RCB4" s="5" t="s">
        <v>6</v>
      </c>
      <c r="RCC4" s="5" t="s">
        <v>6</v>
      </c>
      <c r="RCD4" s="5" t="s">
        <v>6</v>
      </c>
      <c r="RCE4" s="5" t="s">
        <v>6</v>
      </c>
      <c r="RCF4" s="5" t="s">
        <v>6</v>
      </c>
      <c r="RCG4" s="5" t="s">
        <v>6</v>
      </c>
      <c r="RCH4" s="5" t="s">
        <v>6</v>
      </c>
      <c r="RCI4" s="5" t="s">
        <v>6</v>
      </c>
      <c r="RCJ4" s="5" t="s">
        <v>6</v>
      </c>
      <c r="RCK4" s="5" t="s">
        <v>6</v>
      </c>
      <c r="RCL4" s="5" t="s">
        <v>6</v>
      </c>
      <c r="RCM4" s="5" t="s">
        <v>6</v>
      </c>
      <c r="RCN4" s="5" t="s">
        <v>6</v>
      </c>
      <c r="RCO4" s="5" t="s">
        <v>6</v>
      </c>
      <c r="RCP4" s="5" t="s">
        <v>6</v>
      </c>
      <c r="RCQ4" s="5" t="s">
        <v>6</v>
      </c>
      <c r="RCR4" s="5" t="s">
        <v>6</v>
      </c>
      <c r="RCS4" s="5" t="s">
        <v>6</v>
      </c>
      <c r="RCT4" s="5" t="s">
        <v>6</v>
      </c>
      <c r="RCU4" s="5" t="s">
        <v>6</v>
      </c>
      <c r="RCV4" s="5" t="s">
        <v>6</v>
      </c>
      <c r="RCW4" s="5" t="s">
        <v>6</v>
      </c>
      <c r="RCX4" s="5" t="s">
        <v>6</v>
      </c>
      <c r="RCY4" s="5" t="s">
        <v>6</v>
      </c>
      <c r="RCZ4" s="5" t="s">
        <v>6</v>
      </c>
      <c r="RDA4" s="5" t="s">
        <v>6</v>
      </c>
      <c r="RDB4" s="5" t="s">
        <v>6</v>
      </c>
      <c r="RDC4" s="5" t="s">
        <v>6</v>
      </c>
      <c r="RDD4" s="5" t="s">
        <v>6</v>
      </c>
      <c r="RDE4" s="5" t="s">
        <v>6</v>
      </c>
      <c r="RDF4" s="5" t="s">
        <v>6</v>
      </c>
      <c r="RDG4" s="5" t="s">
        <v>6</v>
      </c>
      <c r="RDH4" s="5" t="s">
        <v>6</v>
      </c>
      <c r="RDI4" s="5" t="s">
        <v>6</v>
      </c>
      <c r="RDJ4" s="5" t="s">
        <v>6</v>
      </c>
      <c r="RDK4" s="5" t="s">
        <v>6</v>
      </c>
      <c r="RDL4" s="5" t="s">
        <v>6</v>
      </c>
      <c r="RDM4" s="5" t="s">
        <v>6</v>
      </c>
      <c r="RDN4" s="5" t="s">
        <v>6</v>
      </c>
      <c r="RDO4" s="5" t="s">
        <v>6</v>
      </c>
      <c r="RDP4" s="5" t="s">
        <v>6</v>
      </c>
      <c r="RDQ4" s="5" t="s">
        <v>6</v>
      </c>
      <c r="RDR4" s="5" t="s">
        <v>6</v>
      </c>
      <c r="RDS4" s="5" t="s">
        <v>6</v>
      </c>
      <c r="RDT4" s="5" t="s">
        <v>6</v>
      </c>
      <c r="RDU4" s="5" t="s">
        <v>6</v>
      </c>
      <c r="RDV4" s="5" t="s">
        <v>6</v>
      </c>
      <c r="RDW4" s="5" t="s">
        <v>6</v>
      </c>
      <c r="RDX4" s="5" t="s">
        <v>6</v>
      </c>
      <c r="RDY4" s="5" t="s">
        <v>6</v>
      </c>
      <c r="RDZ4" s="5" t="s">
        <v>6</v>
      </c>
      <c r="REA4" s="5" t="s">
        <v>6</v>
      </c>
      <c r="REB4" s="5" t="s">
        <v>6</v>
      </c>
      <c r="REC4" s="5" t="s">
        <v>6</v>
      </c>
      <c r="RED4" s="5" t="s">
        <v>6</v>
      </c>
      <c r="REE4" s="5" t="s">
        <v>6</v>
      </c>
      <c r="REF4" s="5" t="s">
        <v>6</v>
      </c>
      <c r="REG4" s="5" t="s">
        <v>6</v>
      </c>
      <c r="REH4" s="5" t="s">
        <v>6</v>
      </c>
      <c r="REI4" s="5" t="s">
        <v>6</v>
      </c>
      <c r="REJ4" s="5" t="s">
        <v>6</v>
      </c>
      <c r="REK4" s="5" t="s">
        <v>6</v>
      </c>
      <c r="REL4" s="5" t="s">
        <v>6</v>
      </c>
      <c r="REM4" s="5" t="s">
        <v>6</v>
      </c>
      <c r="REN4" s="5" t="s">
        <v>6</v>
      </c>
      <c r="REO4" s="5" t="s">
        <v>6</v>
      </c>
      <c r="REP4" s="5" t="s">
        <v>6</v>
      </c>
      <c r="REQ4" s="5" t="s">
        <v>6</v>
      </c>
      <c r="RER4" s="5" t="s">
        <v>6</v>
      </c>
      <c r="RES4" s="5" t="s">
        <v>6</v>
      </c>
      <c r="RET4" s="5" t="s">
        <v>6</v>
      </c>
      <c r="REU4" s="5" t="s">
        <v>6</v>
      </c>
      <c r="REV4" s="5" t="s">
        <v>6</v>
      </c>
      <c r="REW4" s="5" t="s">
        <v>6</v>
      </c>
      <c r="REX4" s="5" t="s">
        <v>6</v>
      </c>
      <c r="REY4" s="5" t="s">
        <v>6</v>
      </c>
      <c r="REZ4" s="5" t="s">
        <v>6</v>
      </c>
      <c r="RFA4" s="5" t="s">
        <v>6</v>
      </c>
      <c r="RFB4" s="5" t="s">
        <v>6</v>
      </c>
      <c r="RFC4" s="5" t="s">
        <v>6</v>
      </c>
      <c r="RFD4" s="5" t="s">
        <v>6</v>
      </c>
      <c r="RFE4" s="5" t="s">
        <v>6</v>
      </c>
      <c r="RFF4" s="5" t="s">
        <v>6</v>
      </c>
      <c r="RFG4" s="5" t="s">
        <v>6</v>
      </c>
      <c r="RFH4" s="5" t="s">
        <v>6</v>
      </c>
      <c r="RFI4" s="5" t="s">
        <v>6</v>
      </c>
      <c r="RFJ4" s="5" t="s">
        <v>6</v>
      </c>
      <c r="RFK4" s="5" t="s">
        <v>6</v>
      </c>
      <c r="RFL4" s="5" t="s">
        <v>6</v>
      </c>
      <c r="RFM4" s="5" t="s">
        <v>6</v>
      </c>
      <c r="RFN4" s="5" t="s">
        <v>6</v>
      </c>
      <c r="RFO4" s="5" t="s">
        <v>6</v>
      </c>
      <c r="RFP4" s="5" t="s">
        <v>6</v>
      </c>
      <c r="RFQ4" s="5" t="s">
        <v>6</v>
      </c>
      <c r="RFR4" s="5" t="s">
        <v>6</v>
      </c>
      <c r="RFS4" s="5" t="s">
        <v>6</v>
      </c>
      <c r="RFT4" s="5" t="s">
        <v>6</v>
      </c>
      <c r="RFU4" s="5" t="s">
        <v>6</v>
      </c>
      <c r="RFV4" s="5" t="s">
        <v>6</v>
      </c>
      <c r="RFW4" s="5" t="s">
        <v>6</v>
      </c>
      <c r="RFX4" s="5" t="s">
        <v>6</v>
      </c>
      <c r="RFY4" s="5" t="s">
        <v>6</v>
      </c>
      <c r="RFZ4" s="5" t="s">
        <v>6</v>
      </c>
      <c r="RGA4" s="5" t="s">
        <v>6</v>
      </c>
      <c r="RGB4" s="5" t="s">
        <v>6</v>
      </c>
      <c r="RGC4" s="5" t="s">
        <v>6</v>
      </c>
      <c r="RGD4" s="5" t="s">
        <v>6</v>
      </c>
      <c r="RGE4" s="5" t="s">
        <v>6</v>
      </c>
      <c r="RGF4" s="5" t="s">
        <v>6</v>
      </c>
      <c r="RGG4" s="5" t="s">
        <v>6</v>
      </c>
      <c r="RGH4" s="5" t="s">
        <v>6</v>
      </c>
      <c r="RGI4" s="5" t="s">
        <v>6</v>
      </c>
      <c r="RGJ4" s="5" t="s">
        <v>6</v>
      </c>
      <c r="RGK4" s="5" t="s">
        <v>6</v>
      </c>
      <c r="RGL4" s="5" t="s">
        <v>6</v>
      </c>
      <c r="RGM4" s="5" t="s">
        <v>6</v>
      </c>
      <c r="RGN4" s="5" t="s">
        <v>6</v>
      </c>
      <c r="RGO4" s="5" t="s">
        <v>6</v>
      </c>
      <c r="RGP4" s="5" t="s">
        <v>6</v>
      </c>
      <c r="RGQ4" s="5" t="s">
        <v>6</v>
      </c>
      <c r="RGR4" s="5" t="s">
        <v>6</v>
      </c>
      <c r="RGS4" s="5" t="s">
        <v>6</v>
      </c>
      <c r="RGT4" s="5" t="s">
        <v>6</v>
      </c>
      <c r="RGU4" s="5" t="s">
        <v>6</v>
      </c>
      <c r="RGV4" s="5" t="s">
        <v>6</v>
      </c>
      <c r="RGW4" s="5" t="s">
        <v>6</v>
      </c>
      <c r="RGX4" s="5" t="s">
        <v>6</v>
      </c>
      <c r="RGY4" s="5" t="s">
        <v>6</v>
      </c>
      <c r="RGZ4" s="5" t="s">
        <v>6</v>
      </c>
      <c r="RHA4" s="5" t="s">
        <v>6</v>
      </c>
      <c r="RHB4" s="5" t="s">
        <v>6</v>
      </c>
      <c r="RHC4" s="5" t="s">
        <v>6</v>
      </c>
      <c r="RHD4" s="5" t="s">
        <v>6</v>
      </c>
      <c r="RHE4" s="5" t="s">
        <v>6</v>
      </c>
      <c r="RHF4" s="5" t="s">
        <v>6</v>
      </c>
      <c r="RHG4" s="5" t="s">
        <v>6</v>
      </c>
      <c r="RHH4" s="5" t="s">
        <v>6</v>
      </c>
      <c r="RHI4" s="5" t="s">
        <v>6</v>
      </c>
      <c r="RHJ4" s="5" t="s">
        <v>6</v>
      </c>
      <c r="RHK4" s="5" t="s">
        <v>6</v>
      </c>
      <c r="RHL4" s="5" t="s">
        <v>6</v>
      </c>
      <c r="RHM4" s="5" t="s">
        <v>6</v>
      </c>
      <c r="RHN4" s="5" t="s">
        <v>6</v>
      </c>
      <c r="RHO4" s="5" t="s">
        <v>6</v>
      </c>
      <c r="RHP4" s="5" t="s">
        <v>6</v>
      </c>
      <c r="RHQ4" s="5" t="s">
        <v>6</v>
      </c>
      <c r="RHR4" s="5" t="s">
        <v>6</v>
      </c>
      <c r="RHS4" s="5" t="s">
        <v>6</v>
      </c>
      <c r="RHT4" s="5" t="s">
        <v>6</v>
      </c>
      <c r="RHU4" s="5" t="s">
        <v>6</v>
      </c>
      <c r="RHV4" s="5" t="s">
        <v>6</v>
      </c>
      <c r="RHW4" s="5" t="s">
        <v>6</v>
      </c>
      <c r="RHX4" s="5" t="s">
        <v>6</v>
      </c>
      <c r="RHY4" s="5" t="s">
        <v>6</v>
      </c>
      <c r="RHZ4" s="5" t="s">
        <v>6</v>
      </c>
      <c r="RIA4" s="5" t="s">
        <v>6</v>
      </c>
      <c r="RIB4" s="5" t="s">
        <v>6</v>
      </c>
      <c r="RIC4" s="5" t="s">
        <v>6</v>
      </c>
      <c r="RID4" s="5" t="s">
        <v>6</v>
      </c>
      <c r="RIE4" s="5" t="s">
        <v>6</v>
      </c>
      <c r="RIF4" s="5" t="s">
        <v>6</v>
      </c>
      <c r="RIG4" s="5" t="s">
        <v>6</v>
      </c>
      <c r="RIH4" s="5" t="s">
        <v>6</v>
      </c>
      <c r="RII4" s="5" t="s">
        <v>6</v>
      </c>
      <c r="RIJ4" s="5" t="s">
        <v>6</v>
      </c>
      <c r="RIK4" s="5" t="s">
        <v>6</v>
      </c>
      <c r="RIL4" s="5" t="s">
        <v>6</v>
      </c>
      <c r="RIM4" s="5" t="s">
        <v>6</v>
      </c>
      <c r="RIN4" s="5" t="s">
        <v>6</v>
      </c>
      <c r="RIO4" s="5" t="s">
        <v>6</v>
      </c>
      <c r="RIP4" s="5" t="s">
        <v>6</v>
      </c>
      <c r="RIQ4" s="5" t="s">
        <v>6</v>
      </c>
      <c r="RIR4" s="5" t="s">
        <v>6</v>
      </c>
      <c r="RIS4" s="5" t="s">
        <v>6</v>
      </c>
      <c r="RIT4" s="5" t="s">
        <v>6</v>
      </c>
      <c r="RIU4" s="5" t="s">
        <v>6</v>
      </c>
      <c r="RIV4" s="5" t="s">
        <v>6</v>
      </c>
      <c r="RIW4" s="5" t="s">
        <v>6</v>
      </c>
      <c r="RIX4" s="5" t="s">
        <v>6</v>
      </c>
      <c r="RIY4" s="5" t="s">
        <v>6</v>
      </c>
      <c r="RIZ4" s="5" t="s">
        <v>6</v>
      </c>
      <c r="RJA4" s="5" t="s">
        <v>6</v>
      </c>
      <c r="RJB4" s="5" t="s">
        <v>6</v>
      </c>
      <c r="RJC4" s="5" t="s">
        <v>6</v>
      </c>
      <c r="RJD4" s="5" t="s">
        <v>6</v>
      </c>
      <c r="RJE4" s="5" t="s">
        <v>6</v>
      </c>
      <c r="RJF4" s="5" t="s">
        <v>6</v>
      </c>
      <c r="RJG4" s="5" t="s">
        <v>6</v>
      </c>
      <c r="RJH4" s="5" t="s">
        <v>6</v>
      </c>
      <c r="RJI4" s="5" t="s">
        <v>6</v>
      </c>
      <c r="RJJ4" s="5" t="s">
        <v>6</v>
      </c>
      <c r="RJK4" s="5" t="s">
        <v>6</v>
      </c>
      <c r="RJL4" s="5" t="s">
        <v>6</v>
      </c>
      <c r="RJM4" s="5" t="s">
        <v>6</v>
      </c>
      <c r="RJN4" s="5" t="s">
        <v>6</v>
      </c>
      <c r="RJO4" s="5" t="s">
        <v>6</v>
      </c>
      <c r="RJP4" s="5" t="s">
        <v>6</v>
      </c>
      <c r="RJQ4" s="5" t="s">
        <v>6</v>
      </c>
      <c r="RJR4" s="5" t="s">
        <v>6</v>
      </c>
      <c r="RJS4" s="5" t="s">
        <v>6</v>
      </c>
      <c r="RJT4" s="5" t="s">
        <v>6</v>
      </c>
      <c r="RJU4" s="5" t="s">
        <v>6</v>
      </c>
      <c r="RJV4" s="5" t="s">
        <v>6</v>
      </c>
      <c r="RJW4" s="5" t="s">
        <v>6</v>
      </c>
      <c r="RJX4" s="5" t="s">
        <v>6</v>
      </c>
      <c r="RJY4" s="5" t="s">
        <v>6</v>
      </c>
      <c r="RJZ4" s="5" t="s">
        <v>6</v>
      </c>
      <c r="RKA4" s="5" t="s">
        <v>6</v>
      </c>
      <c r="RKB4" s="5" t="s">
        <v>6</v>
      </c>
      <c r="RKC4" s="5" t="s">
        <v>6</v>
      </c>
      <c r="RKD4" s="5" t="s">
        <v>6</v>
      </c>
      <c r="RKE4" s="5" t="s">
        <v>6</v>
      </c>
      <c r="RKF4" s="5" t="s">
        <v>6</v>
      </c>
      <c r="RKG4" s="5" t="s">
        <v>6</v>
      </c>
      <c r="RKH4" s="5" t="s">
        <v>6</v>
      </c>
      <c r="RKI4" s="5" t="s">
        <v>6</v>
      </c>
      <c r="RKJ4" s="5" t="s">
        <v>6</v>
      </c>
      <c r="RKK4" s="5" t="s">
        <v>6</v>
      </c>
      <c r="RKL4" s="5" t="s">
        <v>6</v>
      </c>
      <c r="RKM4" s="5" t="s">
        <v>6</v>
      </c>
      <c r="RKN4" s="5" t="s">
        <v>6</v>
      </c>
      <c r="RKO4" s="5" t="s">
        <v>6</v>
      </c>
      <c r="RKP4" s="5" t="s">
        <v>6</v>
      </c>
      <c r="RKQ4" s="5" t="s">
        <v>6</v>
      </c>
      <c r="RKR4" s="5" t="s">
        <v>6</v>
      </c>
      <c r="RKS4" s="5" t="s">
        <v>6</v>
      </c>
      <c r="RKT4" s="5" t="s">
        <v>6</v>
      </c>
      <c r="RKU4" s="5" t="s">
        <v>6</v>
      </c>
      <c r="RKV4" s="5" t="s">
        <v>6</v>
      </c>
      <c r="RKW4" s="5" t="s">
        <v>6</v>
      </c>
      <c r="RKX4" s="5" t="s">
        <v>6</v>
      </c>
      <c r="RKY4" s="5" t="s">
        <v>6</v>
      </c>
      <c r="RKZ4" s="5" t="s">
        <v>6</v>
      </c>
      <c r="RLA4" s="5" t="s">
        <v>6</v>
      </c>
      <c r="RLB4" s="5" t="s">
        <v>6</v>
      </c>
      <c r="RLC4" s="5" t="s">
        <v>6</v>
      </c>
      <c r="RLD4" s="5" t="s">
        <v>6</v>
      </c>
      <c r="RLE4" s="5" t="s">
        <v>6</v>
      </c>
      <c r="RLF4" s="5" t="s">
        <v>6</v>
      </c>
      <c r="RLG4" s="5" t="s">
        <v>6</v>
      </c>
      <c r="RLH4" s="5" t="s">
        <v>6</v>
      </c>
      <c r="RLI4" s="5" t="s">
        <v>6</v>
      </c>
      <c r="RLJ4" s="5" t="s">
        <v>6</v>
      </c>
      <c r="RLK4" s="5" t="s">
        <v>6</v>
      </c>
      <c r="RLL4" s="5" t="s">
        <v>6</v>
      </c>
      <c r="RLM4" s="5" t="s">
        <v>6</v>
      </c>
      <c r="RLN4" s="5" t="s">
        <v>6</v>
      </c>
      <c r="RLO4" s="5" t="s">
        <v>6</v>
      </c>
      <c r="RLP4" s="5" t="s">
        <v>6</v>
      </c>
      <c r="RLQ4" s="5" t="s">
        <v>6</v>
      </c>
      <c r="RLR4" s="5" t="s">
        <v>6</v>
      </c>
      <c r="RLS4" s="5" t="s">
        <v>6</v>
      </c>
      <c r="RLT4" s="5" t="s">
        <v>6</v>
      </c>
      <c r="RLU4" s="5" t="s">
        <v>6</v>
      </c>
      <c r="RLV4" s="5" t="s">
        <v>6</v>
      </c>
      <c r="RLW4" s="5" t="s">
        <v>6</v>
      </c>
      <c r="RLX4" s="5" t="s">
        <v>6</v>
      </c>
      <c r="RLY4" s="5" t="s">
        <v>6</v>
      </c>
      <c r="RLZ4" s="5" t="s">
        <v>6</v>
      </c>
      <c r="RMA4" s="5" t="s">
        <v>6</v>
      </c>
      <c r="RMB4" s="5" t="s">
        <v>6</v>
      </c>
      <c r="RMC4" s="5" t="s">
        <v>6</v>
      </c>
      <c r="RMD4" s="5" t="s">
        <v>6</v>
      </c>
      <c r="RME4" s="5" t="s">
        <v>6</v>
      </c>
      <c r="RMF4" s="5" t="s">
        <v>6</v>
      </c>
      <c r="RMG4" s="5" t="s">
        <v>6</v>
      </c>
      <c r="RMH4" s="5" t="s">
        <v>6</v>
      </c>
      <c r="RMI4" s="5" t="s">
        <v>6</v>
      </c>
      <c r="RMJ4" s="5" t="s">
        <v>6</v>
      </c>
      <c r="RMK4" s="5" t="s">
        <v>6</v>
      </c>
      <c r="RML4" s="5" t="s">
        <v>6</v>
      </c>
      <c r="RMM4" s="5" t="s">
        <v>6</v>
      </c>
      <c r="RMN4" s="5" t="s">
        <v>6</v>
      </c>
      <c r="RMO4" s="5" t="s">
        <v>6</v>
      </c>
      <c r="RMP4" s="5" t="s">
        <v>6</v>
      </c>
      <c r="RMQ4" s="5" t="s">
        <v>6</v>
      </c>
      <c r="RMR4" s="5" t="s">
        <v>6</v>
      </c>
      <c r="RMS4" s="5" t="s">
        <v>6</v>
      </c>
      <c r="RMT4" s="5" t="s">
        <v>6</v>
      </c>
      <c r="RMU4" s="5" t="s">
        <v>6</v>
      </c>
      <c r="RMV4" s="5" t="s">
        <v>6</v>
      </c>
      <c r="RMW4" s="5" t="s">
        <v>6</v>
      </c>
      <c r="RMX4" s="5" t="s">
        <v>6</v>
      </c>
      <c r="RMY4" s="5" t="s">
        <v>6</v>
      </c>
      <c r="RMZ4" s="5" t="s">
        <v>6</v>
      </c>
      <c r="RNA4" s="5" t="s">
        <v>6</v>
      </c>
      <c r="RNB4" s="5" t="s">
        <v>6</v>
      </c>
      <c r="RNC4" s="5" t="s">
        <v>6</v>
      </c>
      <c r="RND4" s="5" t="s">
        <v>6</v>
      </c>
      <c r="RNE4" s="5" t="s">
        <v>6</v>
      </c>
      <c r="RNF4" s="5" t="s">
        <v>6</v>
      </c>
      <c r="RNG4" s="5" t="s">
        <v>6</v>
      </c>
      <c r="RNH4" s="5" t="s">
        <v>6</v>
      </c>
      <c r="RNI4" s="5" t="s">
        <v>6</v>
      </c>
      <c r="RNJ4" s="5" t="s">
        <v>6</v>
      </c>
      <c r="RNK4" s="5" t="s">
        <v>6</v>
      </c>
      <c r="RNL4" s="5" t="s">
        <v>6</v>
      </c>
      <c r="RNM4" s="5" t="s">
        <v>6</v>
      </c>
      <c r="RNN4" s="5" t="s">
        <v>6</v>
      </c>
      <c r="RNO4" s="5" t="s">
        <v>6</v>
      </c>
      <c r="RNP4" s="5" t="s">
        <v>6</v>
      </c>
      <c r="RNQ4" s="5" t="s">
        <v>6</v>
      </c>
      <c r="RNR4" s="5" t="s">
        <v>6</v>
      </c>
      <c r="RNS4" s="5" t="s">
        <v>6</v>
      </c>
      <c r="RNT4" s="5" t="s">
        <v>6</v>
      </c>
      <c r="RNU4" s="5" t="s">
        <v>6</v>
      </c>
      <c r="RNV4" s="5" t="s">
        <v>6</v>
      </c>
      <c r="RNW4" s="5" t="s">
        <v>6</v>
      </c>
      <c r="RNX4" s="5" t="s">
        <v>6</v>
      </c>
      <c r="RNY4" s="5" t="s">
        <v>6</v>
      </c>
      <c r="RNZ4" s="5" t="s">
        <v>6</v>
      </c>
      <c r="ROA4" s="5" t="s">
        <v>6</v>
      </c>
      <c r="ROB4" s="5" t="s">
        <v>6</v>
      </c>
      <c r="ROC4" s="5" t="s">
        <v>6</v>
      </c>
      <c r="ROD4" s="5" t="s">
        <v>6</v>
      </c>
      <c r="ROE4" s="5" t="s">
        <v>6</v>
      </c>
      <c r="ROF4" s="5" t="s">
        <v>6</v>
      </c>
      <c r="ROG4" s="5" t="s">
        <v>6</v>
      </c>
      <c r="ROH4" s="5" t="s">
        <v>6</v>
      </c>
      <c r="ROI4" s="5" t="s">
        <v>6</v>
      </c>
      <c r="ROJ4" s="5" t="s">
        <v>6</v>
      </c>
      <c r="ROK4" s="5" t="s">
        <v>6</v>
      </c>
      <c r="ROL4" s="5" t="s">
        <v>6</v>
      </c>
      <c r="ROM4" s="5" t="s">
        <v>6</v>
      </c>
      <c r="RON4" s="5" t="s">
        <v>6</v>
      </c>
      <c r="ROO4" s="5" t="s">
        <v>6</v>
      </c>
      <c r="ROP4" s="5" t="s">
        <v>6</v>
      </c>
      <c r="ROQ4" s="5" t="s">
        <v>6</v>
      </c>
      <c r="ROR4" s="5" t="s">
        <v>6</v>
      </c>
      <c r="ROS4" s="5" t="s">
        <v>6</v>
      </c>
      <c r="ROT4" s="5" t="s">
        <v>6</v>
      </c>
      <c r="ROU4" s="5" t="s">
        <v>6</v>
      </c>
      <c r="ROV4" s="5" t="s">
        <v>6</v>
      </c>
      <c r="ROW4" s="5" t="s">
        <v>6</v>
      </c>
      <c r="ROX4" s="5" t="s">
        <v>6</v>
      </c>
      <c r="ROY4" s="5" t="s">
        <v>6</v>
      </c>
      <c r="ROZ4" s="5" t="s">
        <v>6</v>
      </c>
      <c r="RPA4" s="5" t="s">
        <v>6</v>
      </c>
      <c r="RPB4" s="5" t="s">
        <v>6</v>
      </c>
      <c r="RPC4" s="5" t="s">
        <v>6</v>
      </c>
      <c r="RPD4" s="5" t="s">
        <v>6</v>
      </c>
      <c r="RPE4" s="5" t="s">
        <v>6</v>
      </c>
      <c r="RPF4" s="5" t="s">
        <v>6</v>
      </c>
      <c r="RPG4" s="5" t="s">
        <v>6</v>
      </c>
      <c r="RPH4" s="5" t="s">
        <v>6</v>
      </c>
      <c r="RPI4" s="5" t="s">
        <v>6</v>
      </c>
      <c r="RPJ4" s="5" t="s">
        <v>6</v>
      </c>
      <c r="RPK4" s="5" t="s">
        <v>6</v>
      </c>
      <c r="RPL4" s="5" t="s">
        <v>6</v>
      </c>
      <c r="RPM4" s="5" t="s">
        <v>6</v>
      </c>
      <c r="RPN4" s="5" t="s">
        <v>6</v>
      </c>
      <c r="RPO4" s="5" t="s">
        <v>6</v>
      </c>
      <c r="RPP4" s="5" t="s">
        <v>6</v>
      </c>
      <c r="RPQ4" s="5" t="s">
        <v>6</v>
      </c>
      <c r="RPR4" s="5" t="s">
        <v>6</v>
      </c>
      <c r="RPS4" s="5" t="s">
        <v>6</v>
      </c>
      <c r="RPT4" s="5" t="s">
        <v>6</v>
      </c>
      <c r="RPU4" s="5" t="s">
        <v>6</v>
      </c>
      <c r="RPV4" s="5" t="s">
        <v>6</v>
      </c>
      <c r="RPW4" s="5" t="s">
        <v>6</v>
      </c>
      <c r="RPX4" s="5" t="s">
        <v>6</v>
      </c>
      <c r="RPY4" s="5" t="s">
        <v>6</v>
      </c>
      <c r="RPZ4" s="5" t="s">
        <v>6</v>
      </c>
      <c r="RQA4" s="5" t="s">
        <v>6</v>
      </c>
      <c r="RQB4" s="5" t="s">
        <v>6</v>
      </c>
      <c r="RQC4" s="5" t="s">
        <v>6</v>
      </c>
      <c r="RQD4" s="5" t="s">
        <v>6</v>
      </c>
      <c r="RQE4" s="5" t="s">
        <v>6</v>
      </c>
      <c r="RQF4" s="5" t="s">
        <v>6</v>
      </c>
      <c r="RQG4" s="5" t="s">
        <v>6</v>
      </c>
      <c r="RQH4" s="5" t="s">
        <v>6</v>
      </c>
      <c r="RQI4" s="5" t="s">
        <v>6</v>
      </c>
      <c r="RQJ4" s="5" t="s">
        <v>6</v>
      </c>
      <c r="RQK4" s="5" t="s">
        <v>6</v>
      </c>
      <c r="RQL4" s="5" t="s">
        <v>6</v>
      </c>
      <c r="RQM4" s="5" t="s">
        <v>6</v>
      </c>
      <c r="RQN4" s="5" t="s">
        <v>6</v>
      </c>
      <c r="RQO4" s="5" t="s">
        <v>6</v>
      </c>
      <c r="RQP4" s="5" t="s">
        <v>6</v>
      </c>
      <c r="RQQ4" s="5" t="s">
        <v>6</v>
      </c>
      <c r="RQR4" s="5" t="s">
        <v>6</v>
      </c>
      <c r="RQS4" s="5" t="s">
        <v>6</v>
      </c>
      <c r="RQT4" s="5" t="s">
        <v>6</v>
      </c>
      <c r="RQU4" s="5" t="s">
        <v>6</v>
      </c>
      <c r="RQV4" s="5" t="s">
        <v>6</v>
      </c>
      <c r="RQW4" s="5" t="s">
        <v>6</v>
      </c>
      <c r="RQX4" s="5" t="s">
        <v>6</v>
      </c>
      <c r="RQY4" s="5" t="s">
        <v>6</v>
      </c>
      <c r="RQZ4" s="5" t="s">
        <v>6</v>
      </c>
      <c r="RRA4" s="5" t="s">
        <v>6</v>
      </c>
      <c r="RRB4" s="5" t="s">
        <v>6</v>
      </c>
      <c r="RRC4" s="5" t="s">
        <v>6</v>
      </c>
      <c r="RRD4" s="5" t="s">
        <v>6</v>
      </c>
      <c r="RRE4" s="5" t="s">
        <v>6</v>
      </c>
      <c r="RRF4" s="5" t="s">
        <v>6</v>
      </c>
      <c r="RRG4" s="5" t="s">
        <v>6</v>
      </c>
      <c r="RRH4" s="5" t="s">
        <v>6</v>
      </c>
      <c r="RRI4" s="5" t="s">
        <v>6</v>
      </c>
      <c r="RRJ4" s="5" t="s">
        <v>6</v>
      </c>
      <c r="RRK4" s="5" t="s">
        <v>6</v>
      </c>
      <c r="RRL4" s="5" t="s">
        <v>6</v>
      </c>
      <c r="RRM4" s="5" t="s">
        <v>6</v>
      </c>
      <c r="RRN4" s="5" t="s">
        <v>6</v>
      </c>
      <c r="RRO4" s="5" t="s">
        <v>6</v>
      </c>
      <c r="RRP4" s="5" t="s">
        <v>6</v>
      </c>
      <c r="RRQ4" s="5" t="s">
        <v>6</v>
      </c>
      <c r="RRR4" s="5" t="s">
        <v>6</v>
      </c>
      <c r="RRS4" s="5" t="s">
        <v>6</v>
      </c>
      <c r="RRT4" s="5" t="s">
        <v>6</v>
      </c>
      <c r="RRU4" s="5" t="s">
        <v>6</v>
      </c>
      <c r="RRV4" s="5" t="s">
        <v>6</v>
      </c>
      <c r="RRW4" s="5" t="s">
        <v>6</v>
      </c>
      <c r="RRX4" s="5" t="s">
        <v>6</v>
      </c>
      <c r="RRY4" s="5" t="s">
        <v>6</v>
      </c>
      <c r="RRZ4" s="5" t="s">
        <v>6</v>
      </c>
      <c r="RSA4" s="5" t="s">
        <v>6</v>
      </c>
      <c r="RSB4" s="5" t="s">
        <v>6</v>
      </c>
      <c r="RSC4" s="5" t="s">
        <v>6</v>
      </c>
      <c r="RSD4" s="5" t="s">
        <v>6</v>
      </c>
      <c r="RSE4" s="5" t="s">
        <v>6</v>
      </c>
      <c r="RSF4" s="5" t="s">
        <v>6</v>
      </c>
      <c r="RSG4" s="5" t="s">
        <v>6</v>
      </c>
      <c r="RSH4" s="5" t="s">
        <v>6</v>
      </c>
      <c r="RSI4" s="5" t="s">
        <v>6</v>
      </c>
      <c r="RSJ4" s="5" t="s">
        <v>6</v>
      </c>
      <c r="RSK4" s="5" t="s">
        <v>6</v>
      </c>
      <c r="RSL4" s="5" t="s">
        <v>6</v>
      </c>
      <c r="RSM4" s="5" t="s">
        <v>6</v>
      </c>
      <c r="RSN4" s="5" t="s">
        <v>6</v>
      </c>
      <c r="RSO4" s="5" t="s">
        <v>6</v>
      </c>
      <c r="RSP4" s="5" t="s">
        <v>6</v>
      </c>
      <c r="RSQ4" s="5" t="s">
        <v>6</v>
      </c>
      <c r="RSR4" s="5" t="s">
        <v>6</v>
      </c>
      <c r="RSS4" s="5" t="s">
        <v>6</v>
      </c>
      <c r="RST4" s="5" t="s">
        <v>6</v>
      </c>
      <c r="RSU4" s="5" t="s">
        <v>6</v>
      </c>
      <c r="RSV4" s="5" t="s">
        <v>6</v>
      </c>
      <c r="RSW4" s="5" t="s">
        <v>6</v>
      </c>
      <c r="RSX4" s="5" t="s">
        <v>6</v>
      </c>
      <c r="RSY4" s="5" t="s">
        <v>6</v>
      </c>
      <c r="RSZ4" s="5" t="s">
        <v>6</v>
      </c>
      <c r="RTA4" s="5" t="s">
        <v>6</v>
      </c>
      <c r="RTB4" s="5" t="s">
        <v>6</v>
      </c>
      <c r="RTC4" s="5" t="s">
        <v>6</v>
      </c>
      <c r="RTD4" s="5" t="s">
        <v>6</v>
      </c>
      <c r="RTE4" s="5" t="s">
        <v>6</v>
      </c>
      <c r="RTF4" s="5" t="s">
        <v>6</v>
      </c>
      <c r="RTG4" s="5" t="s">
        <v>6</v>
      </c>
      <c r="RTH4" s="5" t="s">
        <v>6</v>
      </c>
      <c r="RTI4" s="5" t="s">
        <v>6</v>
      </c>
      <c r="RTJ4" s="5" t="s">
        <v>6</v>
      </c>
      <c r="RTK4" s="5" t="s">
        <v>6</v>
      </c>
      <c r="RTL4" s="5" t="s">
        <v>6</v>
      </c>
      <c r="RTM4" s="5" t="s">
        <v>6</v>
      </c>
      <c r="RTN4" s="5" t="s">
        <v>6</v>
      </c>
      <c r="RTO4" s="5" t="s">
        <v>6</v>
      </c>
      <c r="RTP4" s="5" t="s">
        <v>6</v>
      </c>
      <c r="RTQ4" s="5" t="s">
        <v>6</v>
      </c>
      <c r="RTR4" s="5" t="s">
        <v>6</v>
      </c>
      <c r="RTS4" s="5" t="s">
        <v>6</v>
      </c>
      <c r="RTT4" s="5" t="s">
        <v>6</v>
      </c>
      <c r="RTU4" s="5" t="s">
        <v>6</v>
      </c>
      <c r="RTV4" s="5" t="s">
        <v>6</v>
      </c>
      <c r="RTW4" s="5" t="s">
        <v>6</v>
      </c>
      <c r="RTX4" s="5" t="s">
        <v>6</v>
      </c>
      <c r="RTY4" s="5" t="s">
        <v>6</v>
      </c>
      <c r="RTZ4" s="5" t="s">
        <v>6</v>
      </c>
      <c r="RUA4" s="5" t="s">
        <v>6</v>
      </c>
      <c r="RUB4" s="5" t="s">
        <v>6</v>
      </c>
      <c r="RUC4" s="5" t="s">
        <v>6</v>
      </c>
      <c r="RUD4" s="5" t="s">
        <v>6</v>
      </c>
      <c r="RUE4" s="5" t="s">
        <v>6</v>
      </c>
      <c r="RUF4" s="5" t="s">
        <v>6</v>
      </c>
      <c r="RUG4" s="5" t="s">
        <v>6</v>
      </c>
      <c r="RUH4" s="5" t="s">
        <v>6</v>
      </c>
      <c r="RUI4" s="5" t="s">
        <v>6</v>
      </c>
      <c r="RUJ4" s="5" t="s">
        <v>6</v>
      </c>
      <c r="RUK4" s="5" t="s">
        <v>6</v>
      </c>
      <c r="RUL4" s="5" t="s">
        <v>6</v>
      </c>
      <c r="RUM4" s="5" t="s">
        <v>6</v>
      </c>
      <c r="RUN4" s="5" t="s">
        <v>6</v>
      </c>
      <c r="RUO4" s="5" t="s">
        <v>6</v>
      </c>
      <c r="RUP4" s="5" t="s">
        <v>6</v>
      </c>
      <c r="RUQ4" s="5" t="s">
        <v>6</v>
      </c>
      <c r="RUR4" s="5" t="s">
        <v>6</v>
      </c>
      <c r="RUS4" s="5" t="s">
        <v>6</v>
      </c>
      <c r="RUT4" s="5" t="s">
        <v>6</v>
      </c>
      <c r="RUU4" s="5" t="s">
        <v>6</v>
      </c>
      <c r="RUV4" s="5" t="s">
        <v>6</v>
      </c>
      <c r="RUW4" s="5" t="s">
        <v>6</v>
      </c>
      <c r="RUX4" s="5" t="s">
        <v>6</v>
      </c>
      <c r="RUY4" s="5" t="s">
        <v>6</v>
      </c>
      <c r="RUZ4" s="5" t="s">
        <v>6</v>
      </c>
      <c r="RVA4" s="5" t="s">
        <v>6</v>
      </c>
      <c r="RVB4" s="5" t="s">
        <v>6</v>
      </c>
      <c r="RVC4" s="5" t="s">
        <v>6</v>
      </c>
      <c r="RVD4" s="5" t="s">
        <v>6</v>
      </c>
      <c r="RVE4" s="5" t="s">
        <v>6</v>
      </c>
      <c r="RVF4" s="5" t="s">
        <v>6</v>
      </c>
      <c r="RVG4" s="5" t="s">
        <v>6</v>
      </c>
      <c r="RVH4" s="5" t="s">
        <v>6</v>
      </c>
      <c r="RVI4" s="5" t="s">
        <v>6</v>
      </c>
      <c r="RVJ4" s="5" t="s">
        <v>6</v>
      </c>
      <c r="RVK4" s="5" t="s">
        <v>6</v>
      </c>
      <c r="RVL4" s="5" t="s">
        <v>6</v>
      </c>
      <c r="RVM4" s="5" t="s">
        <v>6</v>
      </c>
      <c r="RVN4" s="5" t="s">
        <v>6</v>
      </c>
      <c r="RVO4" s="5" t="s">
        <v>6</v>
      </c>
      <c r="RVP4" s="5" t="s">
        <v>6</v>
      </c>
      <c r="RVQ4" s="5" t="s">
        <v>6</v>
      </c>
      <c r="RVR4" s="5" t="s">
        <v>6</v>
      </c>
      <c r="RVS4" s="5" t="s">
        <v>6</v>
      </c>
      <c r="RVT4" s="5" t="s">
        <v>6</v>
      </c>
      <c r="RVU4" s="5" t="s">
        <v>6</v>
      </c>
      <c r="RVV4" s="5" t="s">
        <v>6</v>
      </c>
      <c r="RVW4" s="5" t="s">
        <v>6</v>
      </c>
      <c r="RVX4" s="5" t="s">
        <v>6</v>
      </c>
      <c r="RVY4" s="5" t="s">
        <v>6</v>
      </c>
      <c r="RVZ4" s="5" t="s">
        <v>6</v>
      </c>
      <c r="RWA4" s="5" t="s">
        <v>6</v>
      </c>
      <c r="RWB4" s="5" t="s">
        <v>6</v>
      </c>
      <c r="RWC4" s="5" t="s">
        <v>6</v>
      </c>
      <c r="RWD4" s="5" t="s">
        <v>6</v>
      </c>
      <c r="RWE4" s="5" t="s">
        <v>6</v>
      </c>
      <c r="RWF4" s="5" t="s">
        <v>6</v>
      </c>
      <c r="RWG4" s="5" t="s">
        <v>6</v>
      </c>
      <c r="RWH4" s="5" t="s">
        <v>6</v>
      </c>
      <c r="RWI4" s="5" t="s">
        <v>6</v>
      </c>
      <c r="RWJ4" s="5" t="s">
        <v>6</v>
      </c>
      <c r="RWK4" s="5" t="s">
        <v>6</v>
      </c>
      <c r="RWL4" s="5" t="s">
        <v>6</v>
      </c>
      <c r="RWM4" s="5" t="s">
        <v>6</v>
      </c>
      <c r="RWN4" s="5" t="s">
        <v>6</v>
      </c>
      <c r="RWO4" s="5" t="s">
        <v>6</v>
      </c>
      <c r="RWP4" s="5" t="s">
        <v>6</v>
      </c>
      <c r="RWQ4" s="5" t="s">
        <v>6</v>
      </c>
      <c r="RWR4" s="5" t="s">
        <v>6</v>
      </c>
      <c r="RWS4" s="5" t="s">
        <v>6</v>
      </c>
      <c r="RWT4" s="5" t="s">
        <v>6</v>
      </c>
      <c r="RWU4" s="5" t="s">
        <v>6</v>
      </c>
      <c r="RWV4" s="5" t="s">
        <v>6</v>
      </c>
      <c r="RWW4" s="5" t="s">
        <v>6</v>
      </c>
      <c r="RWX4" s="5" t="s">
        <v>6</v>
      </c>
      <c r="RWY4" s="5" t="s">
        <v>6</v>
      </c>
      <c r="RWZ4" s="5" t="s">
        <v>6</v>
      </c>
      <c r="RXA4" s="5" t="s">
        <v>6</v>
      </c>
      <c r="RXB4" s="5" t="s">
        <v>6</v>
      </c>
      <c r="RXC4" s="5" t="s">
        <v>6</v>
      </c>
      <c r="RXD4" s="5" t="s">
        <v>6</v>
      </c>
      <c r="RXE4" s="5" t="s">
        <v>6</v>
      </c>
      <c r="RXF4" s="5" t="s">
        <v>6</v>
      </c>
      <c r="RXG4" s="5" t="s">
        <v>6</v>
      </c>
      <c r="RXH4" s="5" t="s">
        <v>6</v>
      </c>
      <c r="RXI4" s="5" t="s">
        <v>6</v>
      </c>
      <c r="RXJ4" s="5" t="s">
        <v>6</v>
      </c>
      <c r="RXK4" s="5" t="s">
        <v>6</v>
      </c>
      <c r="RXL4" s="5" t="s">
        <v>6</v>
      </c>
      <c r="RXM4" s="5" t="s">
        <v>6</v>
      </c>
      <c r="RXN4" s="5" t="s">
        <v>6</v>
      </c>
      <c r="RXO4" s="5" t="s">
        <v>6</v>
      </c>
      <c r="RXP4" s="5" t="s">
        <v>6</v>
      </c>
      <c r="RXQ4" s="5" t="s">
        <v>6</v>
      </c>
      <c r="RXR4" s="5" t="s">
        <v>6</v>
      </c>
      <c r="RXS4" s="5" t="s">
        <v>6</v>
      </c>
      <c r="RXT4" s="5" t="s">
        <v>6</v>
      </c>
      <c r="RXU4" s="5" t="s">
        <v>6</v>
      </c>
      <c r="RXV4" s="5" t="s">
        <v>6</v>
      </c>
      <c r="RXW4" s="5" t="s">
        <v>6</v>
      </c>
      <c r="RXX4" s="5" t="s">
        <v>6</v>
      </c>
      <c r="RXY4" s="5" t="s">
        <v>6</v>
      </c>
      <c r="RXZ4" s="5" t="s">
        <v>6</v>
      </c>
      <c r="RYA4" s="5" t="s">
        <v>6</v>
      </c>
      <c r="RYB4" s="5" t="s">
        <v>6</v>
      </c>
      <c r="RYC4" s="5" t="s">
        <v>6</v>
      </c>
      <c r="RYD4" s="5" t="s">
        <v>6</v>
      </c>
      <c r="RYE4" s="5" t="s">
        <v>6</v>
      </c>
      <c r="RYF4" s="5" t="s">
        <v>6</v>
      </c>
      <c r="RYG4" s="5" t="s">
        <v>6</v>
      </c>
      <c r="RYH4" s="5" t="s">
        <v>6</v>
      </c>
      <c r="RYI4" s="5" t="s">
        <v>6</v>
      </c>
      <c r="RYJ4" s="5" t="s">
        <v>6</v>
      </c>
      <c r="RYK4" s="5" t="s">
        <v>6</v>
      </c>
      <c r="RYL4" s="5" t="s">
        <v>6</v>
      </c>
      <c r="RYM4" s="5" t="s">
        <v>6</v>
      </c>
      <c r="RYN4" s="5" t="s">
        <v>6</v>
      </c>
      <c r="RYO4" s="5" t="s">
        <v>6</v>
      </c>
      <c r="RYP4" s="5" t="s">
        <v>6</v>
      </c>
      <c r="RYQ4" s="5" t="s">
        <v>6</v>
      </c>
      <c r="RYR4" s="5" t="s">
        <v>6</v>
      </c>
      <c r="RYS4" s="5" t="s">
        <v>6</v>
      </c>
      <c r="RYT4" s="5" t="s">
        <v>6</v>
      </c>
      <c r="RYU4" s="5" t="s">
        <v>6</v>
      </c>
      <c r="RYV4" s="5" t="s">
        <v>6</v>
      </c>
      <c r="RYW4" s="5" t="s">
        <v>6</v>
      </c>
      <c r="RYX4" s="5" t="s">
        <v>6</v>
      </c>
      <c r="RYY4" s="5" t="s">
        <v>6</v>
      </c>
      <c r="RYZ4" s="5" t="s">
        <v>6</v>
      </c>
      <c r="RZA4" s="5" t="s">
        <v>6</v>
      </c>
      <c r="RZB4" s="5" t="s">
        <v>6</v>
      </c>
      <c r="RZC4" s="5" t="s">
        <v>6</v>
      </c>
      <c r="RZD4" s="5" t="s">
        <v>6</v>
      </c>
      <c r="RZE4" s="5" t="s">
        <v>6</v>
      </c>
      <c r="RZF4" s="5" t="s">
        <v>6</v>
      </c>
      <c r="RZG4" s="5" t="s">
        <v>6</v>
      </c>
      <c r="RZH4" s="5" t="s">
        <v>6</v>
      </c>
      <c r="RZI4" s="5" t="s">
        <v>6</v>
      </c>
      <c r="RZJ4" s="5" t="s">
        <v>6</v>
      </c>
      <c r="RZK4" s="5" t="s">
        <v>6</v>
      </c>
      <c r="RZL4" s="5" t="s">
        <v>6</v>
      </c>
      <c r="RZM4" s="5" t="s">
        <v>6</v>
      </c>
      <c r="RZN4" s="5" t="s">
        <v>6</v>
      </c>
      <c r="RZO4" s="5" t="s">
        <v>6</v>
      </c>
      <c r="RZP4" s="5" t="s">
        <v>6</v>
      </c>
      <c r="RZQ4" s="5" t="s">
        <v>6</v>
      </c>
      <c r="RZR4" s="5" t="s">
        <v>6</v>
      </c>
      <c r="RZS4" s="5" t="s">
        <v>6</v>
      </c>
      <c r="RZT4" s="5" t="s">
        <v>6</v>
      </c>
      <c r="RZU4" s="5" t="s">
        <v>6</v>
      </c>
      <c r="RZV4" s="5" t="s">
        <v>6</v>
      </c>
      <c r="RZW4" s="5" t="s">
        <v>6</v>
      </c>
      <c r="RZX4" s="5" t="s">
        <v>6</v>
      </c>
      <c r="RZY4" s="5" t="s">
        <v>6</v>
      </c>
      <c r="RZZ4" s="5" t="s">
        <v>6</v>
      </c>
      <c r="SAA4" s="5" t="s">
        <v>6</v>
      </c>
      <c r="SAB4" s="5" t="s">
        <v>6</v>
      </c>
      <c r="SAC4" s="5" t="s">
        <v>6</v>
      </c>
      <c r="SAD4" s="5" t="s">
        <v>6</v>
      </c>
      <c r="SAE4" s="5" t="s">
        <v>6</v>
      </c>
      <c r="SAF4" s="5" t="s">
        <v>6</v>
      </c>
      <c r="SAG4" s="5" t="s">
        <v>6</v>
      </c>
      <c r="SAH4" s="5" t="s">
        <v>6</v>
      </c>
      <c r="SAI4" s="5" t="s">
        <v>6</v>
      </c>
      <c r="SAJ4" s="5" t="s">
        <v>6</v>
      </c>
      <c r="SAK4" s="5" t="s">
        <v>6</v>
      </c>
      <c r="SAL4" s="5" t="s">
        <v>6</v>
      </c>
      <c r="SAM4" s="5" t="s">
        <v>6</v>
      </c>
      <c r="SAN4" s="5" t="s">
        <v>6</v>
      </c>
      <c r="SAO4" s="5" t="s">
        <v>6</v>
      </c>
      <c r="SAP4" s="5" t="s">
        <v>6</v>
      </c>
      <c r="SAQ4" s="5" t="s">
        <v>6</v>
      </c>
      <c r="SAR4" s="5" t="s">
        <v>6</v>
      </c>
      <c r="SAS4" s="5" t="s">
        <v>6</v>
      </c>
      <c r="SAT4" s="5" t="s">
        <v>6</v>
      </c>
      <c r="SAU4" s="5" t="s">
        <v>6</v>
      </c>
      <c r="SAV4" s="5" t="s">
        <v>6</v>
      </c>
      <c r="SAW4" s="5" t="s">
        <v>6</v>
      </c>
      <c r="SAX4" s="5" t="s">
        <v>6</v>
      </c>
      <c r="SAY4" s="5" t="s">
        <v>6</v>
      </c>
      <c r="SAZ4" s="5" t="s">
        <v>6</v>
      </c>
      <c r="SBA4" s="5" t="s">
        <v>6</v>
      </c>
      <c r="SBB4" s="5" t="s">
        <v>6</v>
      </c>
      <c r="SBC4" s="5" t="s">
        <v>6</v>
      </c>
      <c r="SBD4" s="5" t="s">
        <v>6</v>
      </c>
      <c r="SBE4" s="5" t="s">
        <v>6</v>
      </c>
      <c r="SBF4" s="5" t="s">
        <v>6</v>
      </c>
      <c r="SBG4" s="5" t="s">
        <v>6</v>
      </c>
      <c r="SBH4" s="5" t="s">
        <v>6</v>
      </c>
      <c r="SBI4" s="5" t="s">
        <v>6</v>
      </c>
      <c r="SBJ4" s="5" t="s">
        <v>6</v>
      </c>
      <c r="SBK4" s="5" t="s">
        <v>6</v>
      </c>
      <c r="SBL4" s="5" t="s">
        <v>6</v>
      </c>
      <c r="SBM4" s="5" t="s">
        <v>6</v>
      </c>
      <c r="SBN4" s="5" t="s">
        <v>6</v>
      </c>
      <c r="SBO4" s="5" t="s">
        <v>6</v>
      </c>
      <c r="SBP4" s="5" t="s">
        <v>6</v>
      </c>
      <c r="SBQ4" s="5" t="s">
        <v>6</v>
      </c>
      <c r="SBR4" s="5" t="s">
        <v>6</v>
      </c>
      <c r="SBS4" s="5" t="s">
        <v>6</v>
      </c>
      <c r="SBT4" s="5" t="s">
        <v>6</v>
      </c>
      <c r="SBU4" s="5" t="s">
        <v>6</v>
      </c>
      <c r="SBV4" s="5" t="s">
        <v>6</v>
      </c>
      <c r="SBW4" s="5" t="s">
        <v>6</v>
      </c>
      <c r="SBX4" s="5" t="s">
        <v>6</v>
      </c>
      <c r="SBY4" s="5" t="s">
        <v>6</v>
      </c>
      <c r="SBZ4" s="5" t="s">
        <v>6</v>
      </c>
      <c r="SCA4" s="5" t="s">
        <v>6</v>
      </c>
      <c r="SCB4" s="5" t="s">
        <v>6</v>
      </c>
      <c r="SCC4" s="5" t="s">
        <v>6</v>
      </c>
      <c r="SCD4" s="5" t="s">
        <v>6</v>
      </c>
      <c r="SCE4" s="5" t="s">
        <v>6</v>
      </c>
      <c r="SCF4" s="5" t="s">
        <v>6</v>
      </c>
      <c r="SCG4" s="5" t="s">
        <v>6</v>
      </c>
      <c r="SCH4" s="5" t="s">
        <v>6</v>
      </c>
      <c r="SCI4" s="5" t="s">
        <v>6</v>
      </c>
      <c r="SCJ4" s="5" t="s">
        <v>6</v>
      </c>
      <c r="SCK4" s="5" t="s">
        <v>6</v>
      </c>
      <c r="SCL4" s="5" t="s">
        <v>6</v>
      </c>
      <c r="SCM4" s="5" t="s">
        <v>6</v>
      </c>
      <c r="SCN4" s="5" t="s">
        <v>6</v>
      </c>
      <c r="SCO4" s="5" t="s">
        <v>6</v>
      </c>
      <c r="SCP4" s="5" t="s">
        <v>6</v>
      </c>
      <c r="SCQ4" s="5" t="s">
        <v>6</v>
      </c>
      <c r="SCR4" s="5" t="s">
        <v>6</v>
      </c>
      <c r="SCS4" s="5" t="s">
        <v>6</v>
      </c>
      <c r="SCT4" s="5" t="s">
        <v>6</v>
      </c>
      <c r="SCU4" s="5" t="s">
        <v>6</v>
      </c>
      <c r="SCV4" s="5" t="s">
        <v>6</v>
      </c>
      <c r="SCW4" s="5" t="s">
        <v>6</v>
      </c>
      <c r="SCX4" s="5" t="s">
        <v>6</v>
      </c>
      <c r="SCY4" s="5" t="s">
        <v>6</v>
      </c>
      <c r="SCZ4" s="5" t="s">
        <v>6</v>
      </c>
      <c r="SDA4" s="5" t="s">
        <v>6</v>
      </c>
      <c r="SDB4" s="5" t="s">
        <v>6</v>
      </c>
      <c r="SDC4" s="5" t="s">
        <v>6</v>
      </c>
      <c r="SDD4" s="5" t="s">
        <v>6</v>
      </c>
      <c r="SDE4" s="5" t="s">
        <v>6</v>
      </c>
      <c r="SDF4" s="5" t="s">
        <v>6</v>
      </c>
      <c r="SDG4" s="5" t="s">
        <v>6</v>
      </c>
      <c r="SDH4" s="5" t="s">
        <v>6</v>
      </c>
      <c r="SDI4" s="5" t="s">
        <v>6</v>
      </c>
      <c r="SDJ4" s="5" t="s">
        <v>6</v>
      </c>
      <c r="SDK4" s="5" t="s">
        <v>6</v>
      </c>
      <c r="SDL4" s="5" t="s">
        <v>6</v>
      </c>
      <c r="SDM4" s="5" t="s">
        <v>6</v>
      </c>
      <c r="SDN4" s="5" t="s">
        <v>6</v>
      </c>
      <c r="SDO4" s="5" t="s">
        <v>6</v>
      </c>
      <c r="SDP4" s="5" t="s">
        <v>6</v>
      </c>
      <c r="SDQ4" s="5" t="s">
        <v>6</v>
      </c>
      <c r="SDR4" s="5" t="s">
        <v>6</v>
      </c>
      <c r="SDS4" s="5" t="s">
        <v>6</v>
      </c>
      <c r="SDT4" s="5" t="s">
        <v>6</v>
      </c>
      <c r="SDU4" s="5" t="s">
        <v>6</v>
      </c>
      <c r="SDV4" s="5" t="s">
        <v>6</v>
      </c>
      <c r="SDW4" s="5" t="s">
        <v>6</v>
      </c>
      <c r="SDX4" s="5" t="s">
        <v>6</v>
      </c>
      <c r="SDY4" s="5" t="s">
        <v>6</v>
      </c>
      <c r="SDZ4" s="5" t="s">
        <v>6</v>
      </c>
      <c r="SEA4" s="5" t="s">
        <v>6</v>
      </c>
      <c r="SEB4" s="5" t="s">
        <v>6</v>
      </c>
      <c r="SEC4" s="5" t="s">
        <v>6</v>
      </c>
      <c r="SED4" s="5" t="s">
        <v>6</v>
      </c>
      <c r="SEE4" s="5" t="s">
        <v>6</v>
      </c>
      <c r="SEF4" s="5" t="s">
        <v>6</v>
      </c>
      <c r="SEG4" s="5" t="s">
        <v>6</v>
      </c>
      <c r="SEH4" s="5" t="s">
        <v>6</v>
      </c>
      <c r="SEI4" s="5" t="s">
        <v>6</v>
      </c>
      <c r="SEJ4" s="5" t="s">
        <v>6</v>
      </c>
      <c r="SEK4" s="5" t="s">
        <v>6</v>
      </c>
      <c r="SEL4" s="5" t="s">
        <v>6</v>
      </c>
      <c r="SEM4" s="5" t="s">
        <v>6</v>
      </c>
      <c r="SEN4" s="5" t="s">
        <v>6</v>
      </c>
      <c r="SEO4" s="5" t="s">
        <v>6</v>
      </c>
      <c r="SEP4" s="5" t="s">
        <v>6</v>
      </c>
      <c r="SEQ4" s="5" t="s">
        <v>6</v>
      </c>
      <c r="SER4" s="5" t="s">
        <v>6</v>
      </c>
      <c r="SES4" s="5" t="s">
        <v>6</v>
      </c>
      <c r="SET4" s="5" t="s">
        <v>6</v>
      </c>
      <c r="SEU4" s="5" t="s">
        <v>6</v>
      </c>
      <c r="SEV4" s="5" t="s">
        <v>6</v>
      </c>
      <c r="SEW4" s="5" t="s">
        <v>6</v>
      </c>
      <c r="SEX4" s="5" t="s">
        <v>6</v>
      </c>
      <c r="SEY4" s="5" t="s">
        <v>6</v>
      </c>
      <c r="SEZ4" s="5" t="s">
        <v>6</v>
      </c>
      <c r="SFA4" s="5" t="s">
        <v>6</v>
      </c>
      <c r="SFB4" s="5" t="s">
        <v>6</v>
      </c>
      <c r="SFC4" s="5" t="s">
        <v>6</v>
      </c>
      <c r="SFD4" s="5" t="s">
        <v>6</v>
      </c>
      <c r="SFE4" s="5" t="s">
        <v>6</v>
      </c>
      <c r="SFF4" s="5" t="s">
        <v>6</v>
      </c>
      <c r="SFG4" s="5" t="s">
        <v>6</v>
      </c>
      <c r="SFH4" s="5" t="s">
        <v>6</v>
      </c>
      <c r="SFI4" s="5" t="s">
        <v>6</v>
      </c>
      <c r="SFJ4" s="5" t="s">
        <v>6</v>
      </c>
      <c r="SFK4" s="5" t="s">
        <v>6</v>
      </c>
      <c r="SFL4" s="5" t="s">
        <v>6</v>
      </c>
      <c r="SFM4" s="5" t="s">
        <v>6</v>
      </c>
      <c r="SFN4" s="5" t="s">
        <v>6</v>
      </c>
      <c r="SFO4" s="5" t="s">
        <v>6</v>
      </c>
      <c r="SFP4" s="5" t="s">
        <v>6</v>
      </c>
      <c r="SFQ4" s="5" t="s">
        <v>6</v>
      </c>
      <c r="SFR4" s="5" t="s">
        <v>6</v>
      </c>
      <c r="SFS4" s="5" t="s">
        <v>6</v>
      </c>
      <c r="SFT4" s="5" t="s">
        <v>6</v>
      </c>
      <c r="SFU4" s="5" t="s">
        <v>6</v>
      </c>
      <c r="SFV4" s="5" t="s">
        <v>6</v>
      </c>
      <c r="SFW4" s="5" t="s">
        <v>6</v>
      </c>
      <c r="SFX4" s="5" t="s">
        <v>6</v>
      </c>
      <c r="SFY4" s="5" t="s">
        <v>6</v>
      </c>
      <c r="SFZ4" s="5" t="s">
        <v>6</v>
      </c>
      <c r="SGA4" s="5" t="s">
        <v>6</v>
      </c>
      <c r="SGB4" s="5" t="s">
        <v>6</v>
      </c>
      <c r="SGC4" s="5" t="s">
        <v>6</v>
      </c>
      <c r="SGD4" s="5" t="s">
        <v>6</v>
      </c>
      <c r="SGE4" s="5" t="s">
        <v>6</v>
      </c>
      <c r="SGF4" s="5" t="s">
        <v>6</v>
      </c>
      <c r="SGG4" s="5" t="s">
        <v>6</v>
      </c>
      <c r="SGH4" s="5" t="s">
        <v>6</v>
      </c>
      <c r="SGI4" s="5" t="s">
        <v>6</v>
      </c>
      <c r="SGJ4" s="5" t="s">
        <v>6</v>
      </c>
      <c r="SGK4" s="5" t="s">
        <v>6</v>
      </c>
      <c r="SGL4" s="5" t="s">
        <v>6</v>
      </c>
      <c r="SGM4" s="5" t="s">
        <v>6</v>
      </c>
      <c r="SGN4" s="5" t="s">
        <v>6</v>
      </c>
      <c r="SGO4" s="5" t="s">
        <v>6</v>
      </c>
      <c r="SGP4" s="5" t="s">
        <v>6</v>
      </c>
      <c r="SGQ4" s="5" t="s">
        <v>6</v>
      </c>
      <c r="SGR4" s="5" t="s">
        <v>6</v>
      </c>
      <c r="SGS4" s="5" t="s">
        <v>6</v>
      </c>
      <c r="SGT4" s="5" t="s">
        <v>6</v>
      </c>
      <c r="SGU4" s="5" t="s">
        <v>6</v>
      </c>
      <c r="SGV4" s="5" t="s">
        <v>6</v>
      </c>
      <c r="SGW4" s="5" t="s">
        <v>6</v>
      </c>
      <c r="SGX4" s="5" t="s">
        <v>6</v>
      </c>
      <c r="SGY4" s="5" t="s">
        <v>6</v>
      </c>
      <c r="SGZ4" s="5" t="s">
        <v>6</v>
      </c>
      <c r="SHA4" s="5" t="s">
        <v>6</v>
      </c>
      <c r="SHB4" s="5" t="s">
        <v>6</v>
      </c>
      <c r="SHC4" s="5" t="s">
        <v>6</v>
      </c>
      <c r="SHD4" s="5" t="s">
        <v>6</v>
      </c>
      <c r="SHE4" s="5" t="s">
        <v>6</v>
      </c>
      <c r="SHF4" s="5" t="s">
        <v>6</v>
      </c>
      <c r="SHG4" s="5" t="s">
        <v>6</v>
      </c>
      <c r="SHH4" s="5" t="s">
        <v>6</v>
      </c>
      <c r="SHI4" s="5" t="s">
        <v>6</v>
      </c>
      <c r="SHJ4" s="5" t="s">
        <v>6</v>
      </c>
      <c r="SHK4" s="5" t="s">
        <v>6</v>
      </c>
      <c r="SHL4" s="5" t="s">
        <v>6</v>
      </c>
      <c r="SHM4" s="5" t="s">
        <v>6</v>
      </c>
      <c r="SHN4" s="5" t="s">
        <v>6</v>
      </c>
      <c r="SHO4" s="5" t="s">
        <v>6</v>
      </c>
      <c r="SHP4" s="5" t="s">
        <v>6</v>
      </c>
      <c r="SHQ4" s="5" t="s">
        <v>6</v>
      </c>
      <c r="SHR4" s="5" t="s">
        <v>6</v>
      </c>
      <c r="SHS4" s="5" t="s">
        <v>6</v>
      </c>
      <c r="SHT4" s="5" t="s">
        <v>6</v>
      </c>
      <c r="SHU4" s="5" t="s">
        <v>6</v>
      </c>
      <c r="SHV4" s="5" t="s">
        <v>6</v>
      </c>
      <c r="SHW4" s="5" t="s">
        <v>6</v>
      </c>
      <c r="SHX4" s="5" t="s">
        <v>6</v>
      </c>
      <c r="SHY4" s="5" t="s">
        <v>6</v>
      </c>
      <c r="SHZ4" s="5" t="s">
        <v>6</v>
      </c>
      <c r="SIA4" s="5" t="s">
        <v>6</v>
      </c>
      <c r="SIB4" s="5" t="s">
        <v>6</v>
      </c>
      <c r="SIC4" s="5" t="s">
        <v>6</v>
      </c>
      <c r="SID4" s="5" t="s">
        <v>6</v>
      </c>
      <c r="SIE4" s="5" t="s">
        <v>6</v>
      </c>
      <c r="SIF4" s="5" t="s">
        <v>6</v>
      </c>
      <c r="SIG4" s="5" t="s">
        <v>6</v>
      </c>
      <c r="SIH4" s="5" t="s">
        <v>6</v>
      </c>
      <c r="SII4" s="5" t="s">
        <v>6</v>
      </c>
      <c r="SIJ4" s="5" t="s">
        <v>6</v>
      </c>
      <c r="SIK4" s="5" t="s">
        <v>6</v>
      </c>
      <c r="SIL4" s="5" t="s">
        <v>6</v>
      </c>
      <c r="SIM4" s="5" t="s">
        <v>6</v>
      </c>
      <c r="SIN4" s="5" t="s">
        <v>6</v>
      </c>
      <c r="SIO4" s="5" t="s">
        <v>6</v>
      </c>
      <c r="SIP4" s="5" t="s">
        <v>6</v>
      </c>
      <c r="SIQ4" s="5" t="s">
        <v>6</v>
      </c>
      <c r="SIR4" s="5" t="s">
        <v>6</v>
      </c>
      <c r="SIS4" s="5" t="s">
        <v>6</v>
      </c>
      <c r="SIT4" s="5" t="s">
        <v>6</v>
      </c>
      <c r="SIU4" s="5" t="s">
        <v>6</v>
      </c>
      <c r="SIV4" s="5" t="s">
        <v>6</v>
      </c>
      <c r="SIW4" s="5" t="s">
        <v>6</v>
      </c>
      <c r="SIX4" s="5" t="s">
        <v>6</v>
      </c>
      <c r="SIY4" s="5" t="s">
        <v>6</v>
      </c>
      <c r="SIZ4" s="5" t="s">
        <v>6</v>
      </c>
      <c r="SJA4" s="5" t="s">
        <v>6</v>
      </c>
      <c r="SJB4" s="5" t="s">
        <v>6</v>
      </c>
      <c r="SJC4" s="5" t="s">
        <v>6</v>
      </c>
      <c r="SJD4" s="5" t="s">
        <v>6</v>
      </c>
      <c r="SJE4" s="5" t="s">
        <v>6</v>
      </c>
      <c r="SJF4" s="5" t="s">
        <v>6</v>
      </c>
      <c r="SJG4" s="5" t="s">
        <v>6</v>
      </c>
      <c r="SJH4" s="5" t="s">
        <v>6</v>
      </c>
      <c r="SJI4" s="5" t="s">
        <v>6</v>
      </c>
      <c r="SJJ4" s="5" t="s">
        <v>6</v>
      </c>
      <c r="SJK4" s="5" t="s">
        <v>6</v>
      </c>
      <c r="SJL4" s="5" t="s">
        <v>6</v>
      </c>
      <c r="SJM4" s="5" t="s">
        <v>6</v>
      </c>
      <c r="SJN4" s="5" t="s">
        <v>6</v>
      </c>
      <c r="SJO4" s="5" t="s">
        <v>6</v>
      </c>
      <c r="SJP4" s="5" t="s">
        <v>6</v>
      </c>
      <c r="SJQ4" s="5" t="s">
        <v>6</v>
      </c>
      <c r="SJR4" s="5" t="s">
        <v>6</v>
      </c>
      <c r="SJS4" s="5" t="s">
        <v>6</v>
      </c>
      <c r="SJT4" s="5" t="s">
        <v>6</v>
      </c>
      <c r="SJU4" s="5" t="s">
        <v>6</v>
      </c>
      <c r="SJV4" s="5" t="s">
        <v>6</v>
      </c>
      <c r="SJW4" s="5" t="s">
        <v>6</v>
      </c>
      <c r="SJX4" s="5" t="s">
        <v>6</v>
      </c>
      <c r="SJY4" s="5" t="s">
        <v>6</v>
      </c>
      <c r="SJZ4" s="5" t="s">
        <v>6</v>
      </c>
      <c r="SKA4" s="5" t="s">
        <v>6</v>
      </c>
      <c r="SKB4" s="5" t="s">
        <v>6</v>
      </c>
      <c r="SKC4" s="5" t="s">
        <v>6</v>
      </c>
      <c r="SKD4" s="5" t="s">
        <v>6</v>
      </c>
      <c r="SKE4" s="5" t="s">
        <v>6</v>
      </c>
      <c r="SKF4" s="5" t="s">
        <v>6</v>
      </c>
      <c r="SKG4" s="5" t="s">
        <v>6</v>
      </c>
      <c r="SKH4" s="5" t="s">
        <v>6</v>
      </c>
      <c r="SKI4" s="5" t="s">
        <v>6</v>
      </c>
      <c r="SKJ4" s="5" t="s">
        <v>6</v>
      </c>
      <c r="SKK4" s="5" t="s">
        <v>6</v>
      </c>
      <c r="SKL4" s="5" t="s">
        <v>6</v>
      </c>
      <c r="SKM4" s="5" t="s">
        <v>6</v>
      </c>
      <c r="SKN4" s="5" t="s">
        <v>6</v>
      </c>
      <c r="SKO4" s="5" t="s">
        <v>6</v>
      </c>
      <c r="SKP4" s="5" t="s">
        <v>6</v>
      </c>
      <c r="SKQ4" s="5" t="s">
        <v>6</v>
      </c>
      <c r="SKR4" s="5" t="s">
        <v>6</v>
      </c>
      <c r="SKS4" s="5" t="s">
        <v>6</v>
      </c>
      <c r="SKT4" s="5" t="s">
        <v>6</v>
      </c>
      <c r="SKU4" s="5" t="s">
        <v>6</v>
      </c>
      <c r="SKV4" s="5" t="s">
        <v>6</v>
      </c>
      <c r="SKW4" s="5" t="s">
        <v>6</v>
      </c>
      <c r="SKX4" s="5" t="s">
        <v>6</v>
      </c>
      <c r="SKY4" s="5" t="s">
        <v>6</v>
      </c>
      <c r="SKZ4" s="5" t="s">
        <v>6</v>
      </c>
      <c r="SLA4" s="5" t="s">
        <v>6</v>
      </c>
      <c r="SLB4" s="5" t="s">
        <v>6</v>
      </c>
      <c r="SLC4" s="5" t="s">
        <v>6</v>
      </c>
      <c r="SLD4" s="5" t="s">
        <v>6</v>
      </c>
      <c r="SLE4" s="5" t="s">
        <v>6</v>
      </c>
      <c r="SLF4" s="5" t="s">
        <v>6</v>
      </c>
      <c r="SLG4" s="5" t="s">
        <v>6</v>
      </c>
      <c r="SLH4" s="5" t="s">
        <v>6</v>
      </c>
      <c r="SLI4" s="5" t="s">
        <v>6</v>
      </c>
      <c r="SLJ4" s="5" t="s">
        <v>6</v>
      </c>
      <c r="SLK4" s="5" t="s">
        <v>6</v>
      </c>
      <c r="SLL4" s="5" t="s">
        <v>6</v>
      </c>
      <c r="SLM4" s="5" t="s">
        <v>6</v>
      </c>
      <c r="SLN4" s="5" t="s">
        <v>6</v>
      </c>
      <c r="SLO4" s="5" t="s">
        <v>6</v>
      </c>
      <c r="SLP4" s="5" t="s">
        <v>6</v>
      </c>
      <c r="SLQ4" s="5" t="s">
        <v>6</v>
      </c>
      <c r="SLR4" s="5" t="s">
        <v>6</v>
      </c>
      <c r="SLS4" s="5" t="s">
        <v>6</v>
      </c>
      <c r="SLT4" s="5" t="s">
        <v>6</v>
      </c>
      <c r="SLU4" s="5" t="s">
        <v>6</v>
      </c>
      <c r="SLV4" s="5" t="s">
        <v>6</v>
      </c>
      <c r="SLW4" s="5" t="s">
        <v>6</v>
      </c>
      <c r="SLX4" s="5" t="s">
        <v>6</v>
      </c>
      <c r="SLY4" s="5" t="s">
        <v>6</v>
      </c>
      <c r="SLZ4" s="5" t="s">
        <v>6</v>
      </c>
      <c r="SMA4" s="5" t="s">
        <v>6</v>
      </c>
      <c r="SMB4" s="5" t="s">
        <v>6</v>
      </c>
      <c r="SMC4" s="5" t="s">
        <v>6</v>
      </c>
      <c r="SMD4" s="5" t="s">
        <v>6</v>
      </c>
      <c r="SME4" s="5" t="s">
        <v>6</v>
      </c>
      <c r="SMF4" s="5" t="s">
        <v>6</v>
      </c>
      <c r="SMG4" s="5" t="s">
        <v>6</v>
      </c>
      <c r="SMH4" s="5" t="s">
        <v>6</v>
      </c>
      <c r="SMI4" s="5" t="s">
        <v>6</v>
      </c>
      <c r="SMJ4" s="5" t="s">
        <v>6</v>
      </c>
      <c r="SMK4" s="5" t="s">
        <v>6</v>
      </c>
      <c r="SML4" s="5" t="s">
        <v>6</v>
      </c>
      <c r="SMM4" s="5" t="s">
        <v>6</v>
      </c>
      <c r="SMN4" s="5" t="s">
        <v>6</v>
      </c>
      <c r="SMO4" s="5" t="s">
        <v>6</v>
      </c>
      <c r="SMP4" s="5" t="s">
        <v>6</v>
      </c>
      <c r="SMQ4" s="5" t="s">
        <v>6</v>
      </c>
      <c r="SMR4" s="5" t="s">
        <v>6</v>
      </c>
      <c r="SMS4" s="5" t="s">
        <v>6</v>
      </c>
      <c r="SMT4" s="5" t="s">
        <v>6</v>
      </c>
      <c r="SMU4" s="5" t="s">
        <v>6</v>
      </c>
      <c r="SMV4" s="5" t="s">
        <v>6</v>
      </c>
      <c r="SMW4" s="5" t="s">
        <v>6</v>
      </c>
      <c r="SMX4" s="5" t="s">
        <v>6</v>
      </c>
      <c r="SMY4" s="5" t="s">
        <v>6</v>
      </c>
      <c r="SMZ4" s="5" t="s">
        <v>6</v>
      </c>
      <c r="SNA4" s="5" t="s">
        <v>6</v>
      </c>
      <c r="SNB4" s="5" t="s">
        <v>6</v>
      </c>
      <c r="SNC4" s="5" t="s">
        <v>6</v>
      </c>
      <c r="SND4" s="5" t="s">
        <v>6</v>
      </c>
      <c r="SNE4" s="5" t="s">
        <v>6</v>
      </c>
      <c r="SNF4" s="5" t="s">
        <v>6</v>
      </c>
      <c r="SNG4" s="5" t="s">
        <v>6</v>
      </c>
      <c r="SNH4" s="5" t="s">
        <v>6</v>
      </c>
      <c r="SNI4" s="5" t="s">
        <v>6</v>
      </c>
      <c r="SNJ4" s="5" t="s">
        <v>6</v>
      </c>
      <c r="SNK4" s="5" t="s">
        <v>6</v>
      </c>
      <c r="SNL4" s="5" t="s">
        <v>6</v>
      </c>
      <c r="SNM4" s="5" t="s">
        <v>6</v>
      </c>
      <c r="SNN4" s="5" t="s">
        <v>6</v>
      </c>
      <c r="SNO4" s="5" t="s">
        <v>6</v>
      </c>
      <c r="SNP4" s="5" t="s">
        <v>6</v>
      </c>
      <c r="SNQ4" s="5" t="s">
        <v>6</v>
      </c>
      <c r="SNR4" s="5" t="s">
        <v>6</v>
      </c>
      <c r="SNS4" s="5" t="s">
        <v>6</v>
      </c>
      <c r="SNT4" s="5" t="s">
        <v>6</v>
      </c>
      <c r="SNU4" s="5" t="s">
        <v>6</v>
      </c>
      <c r="SNV4" s="5" t="s">
        <v>6</v>
      </c>
      <c r="SNW4" s="5" t="s">
        <v>6</v>
      </c>
      <c r="SNX4" s="5" t="s">
        <v>6</v>
      </c>
      <c r="SNY4" s="5" t="s">
        <v>6</v>
      </c>
      <c r="SNZ4" s="5" t="s">
        <v>6</v>
      </c>
      <c r="SOA4" s="5" t="s">
        <v>6</v>
      </c>
      <c r="SOB4" s="5" t="s">
        <v>6</v>
      </c>
      <c r="SOC4" s="5" t="s">
        <v>6</v>
      </c>
      <c r="SOD4" s="5" t="s">
        <v>6</v>
      </c>
      <c r="SOE4" s="5" t="s">
        <v>6</v>
      </c>
      <c r="SOF4" s="5" t="s">
        <v>6</v>
      </c>
      <c r="SOG4" s="5" t="s">
        <v>6</v>
      </c>
      <c r="SOH4" s="5" t="s">
        <v>6</v>
      </c>
      <c r="SOI4" s="5" t="s">
        <v>6</v>
      </c>
      <c r="SOJ4" s="5" t="s">
        <v>6</v>
      </c>
      <c r="SOK4" s="5" t="s">
        <v>6</v>
      </c>
      <c r="SOL4" s="5" t="s">
        <v>6</v>
      </c>
      <c r="SOM4" s="5" t="s">
        <v>6</v>
      </c>
      <c r="SON4" s="5" t="s">
        <v>6</v>
      </c>
      <c r="SOO4" s="5" t="s">
        <v>6</v>
      </c>
      <c r="SOP4" s="5" t="s">
        <v>6</v>
      </c>
      <c r="SOQ4" s="5" t="s">
        <v>6</v>
      </c>
      <c r="SOR4" s="5" t="s">
        <v>6</v>
      </c>
      <c r="SOS4" s="5" t="s">
        <v>6</v>
      </c>
      <c r="SOT4" s="5" t="s">
        <v>6</v>
      </c>
      <c r="SOU4" s="5" t="s">
        <v>6</v>
      </c>
      <c r="SOV4" s="5" t="s">
        <v>6</v>
      </c>
      <c r="SOW4" s="5" t="s">
        <v>6</v>
      </c>
      <c r="SOX4" s="5" t="s">
        <v>6</v>
      </c>
      <c r="SOY4" s="5" t="s">
        <v>6</v>
      </c>
      <c r="SOZ4" s="5" t="s">
        <v>6</v>
      </c>
      <c r="SPA4" s="5" t="s">
        <v>6</v>
      </c>
      <c r="SPB4" s="5" t="s">
        <v>6</v>
      </c>
      <c r="SPC4" s="5" t="s">
        <v>6</v>
      </c>
      <c r="SPD4" s="5" t="s">
        <v>6</v>
      </c>
      <c r="SPE4" s="5" t="s">
        <v>6</v>
      </c>
      <c r="SPF4" s="5" t="s">
        <v>6</v>
      </c>
      <c r="SPG4" s="5" t="s">
        <v>6</v>
      </c>
      <c r="SPH4" s="5" t="s">
        <v>6</v>
      </c>
      <c r="SPI4" s="5" t="s">
        <v>6</v>
      </c>
      <c r="SPJ4" s="5" t="s">
        <v>6</v>
      </c>
      <c r="SPK4" s="5" t="s">
        <v>6</v>
      </c>
      <c r="SPL4" s="5" t="s">
        <v>6</v>
      </c>
      <c r="SPM4" s="5" t="s">
        <v>6</v>
      </c>
      <c r="SPN4" s="5" t="s">
        <v>6</v>
      </c>
      <c r="SPO4" s="5" t="s">
        <v>6</v>
      </c>
      <c r="SPP4" s="5" t="s">
        <v>6</v>
      </c>
      <c r="SPQ4" s="5" t="s">
        <v>6</v>
      </c>
      <c r="SPR4" s="5" t="s">
        <v>6</v>
      </c>
      <c r="SPS4" s="5" t="s">
        <v>6</v>
      </c>
      <c r="SPT4" s="5" t="s">
        <v>6</v>
      </c>
      <c r="SPU4" s="5" t="s">
        <v>6</v>
      </c>
      <c r="SPV4" s="5" t="s">
        <v>6</v>
      </c>
      <c r="SPW4" s="5" t="s">
        <v>6</v>
      </c>
      <c r="SPX4" s="5" t="s">
        <v>6</v>
      </c>
      <c r="SPY4" s="5" t="s">
        <v>6</v>
      </c>
      <c r="SPZ4" s="5" t="s">
        <v>6</v>
      </c>
      <c r="SQA4" s="5" t="s">
        <v>6</v>
      </c>
      <c r="SQB4" s="5" t="s">
        <v>6</v>
      </c>
      <c r="SQC4" s="5" t="s">
        <v>6</v>
      </c>
      <c r="SQD4" s="5" t="s">
        <v>6</v>
      </c>
      <c r="SQE4" s="5" t="s">
        <v>6</v>
      </c>
      <c r="SQF4" s="5" t="s">
        <v>6</v>
      </c>
      <c r="SQG4" s="5" t="s">
        <v>6</v>
      </c>
      <c r="SQH4" s="5" t="s">
        <v>6</v>
      </c>
      <c r="SQI4" s="5" t="s">
        <v>6</v>
      </c>
      <c r="SQJ4" s="5" t="s">
        <v>6</v>
      </c>
      <c r="SQK4" s="5" t="s">
        <v>6</v>
      </c>
      <c r="SQL4" s="5" t="s">
        <v>6</v>
      </c>
      <c r="SQM4" s="5" t="s">
        <v>6</v>
      </c>
      <c r="SQN4" s="5" t="s">
        <v>6</v>
      </c>
      <c r="SQO4" s="5" t="s">
        <v>6</v>
      </c>
      <c r="SQP4" s="5" t="s">
        <v>6</v>
      </c>
      <c r="SQQ4" s="5" t="s">
        <v>6</v>
      </c>
      <c r="SQR4" s="5" t="s">
        <v>6</v>
      </c>
      <c r="SQS4" s="5" t="s">
        <v>6</v>
      </c>
      <c r="SQT4" s="5" t="s">
        <v>6</v>
      </c>
      <c r="SQU4" s="5" t="s">
        <v>6</v>
      </c>
      <c r="SQV4" s="5" t="s">
        <v>6</v>
      </c>
      <c r="SQW4" s="5" t="s">
        <v>6</v>
      </c>
      <c r="SQX4" s="5" t="s">
        <v>6</v>
      </c>
      <c r="SQY4" s="5" t="s">
        <v>6</v>
      </c>
      <c r="SQZ4" s="5" t="s">
        <v>6</v>
      </c>
      <c r="SRA4" s="5" t="s">
        <v>6</v>
      </c>
      <c r="SRB4" s="5" t="s">
        <v>6</v>
      </c>
      <c r="SRC4" s="5" t="s">
        <v>6</v>
      </c>
      <c r="SRD4" s="5" t="s">
        <v>6</v>
      </c>
      <c r="SRE4" s="5" t="s">
        <v>6</v>
      </c>
      <c r="SRF4" s="5" t="s">
        <v>6</v>
      </c>
      <c r="SRG4" s="5" t="s">
        <v>6</v>
      </c>
      <c r="SRH4" s="5" t="s">
        <v>6</v>
      </c>
      <c r="SRI4" s="5" t="s">
        <v>6</v>
      </c>
      <c r="SRJ4" s="5" t="s">
        <v>6</v>
      </c>
      <c r="SRK4" s="5" t="s">
        <v>6</v>
      </c>
      <c r="SRL4" s="5" t="s">
        <v>6</v>
      </c>
      <c r="SRM4" s="5" t="s">
        <v>6</v>
      </c>
      <c r="SRN4" s="5" t="s">
        <v>6</v>
      </c>
      <c r="SRO4" s="5" t="s">
        <v>6</v>
      </c>
      <c r="SRP4" s="5" t="s">
        <v>6</v>
      </c>
      <c r="SRQ4" s="5" t="s">
        <v>6</v>
      </c>
      <c r="SRR4" s="5" t="s">
        <v>6</v>
      </c>
      <c r="SRS4" s="5" t="s">
        <v>6</v>
      </c>
      <c r="SRT4" s="5" t="s">
        <v>6</v>
      </c>
      <c r="SRU4" s="5" t="s">
        <v>6</v>
      </c>
      <c r="SRV4" s="5" t="s">
        <v>6</v>
      </c>
      <c r="SRW4" s="5" t="s">
        <v>6</v>
      </c>
      <c r="SRX4" s="5" t="s">
        <v>6</v>
      </c>
      <c r="SRY4" s="5" t="s">
        <v>6</v>
      </c>
      <c r="SRZ4" s="5" t="s">
        <v>6</v>
      </c>
      <c r="SSA4" s="5" t="s">
        <v>6</v>
      </c>
      <c r="SSB4" s="5" t="s">
        <v>6</v>
      </c>
      <c r="SSC4" s="5" t="s">
        <v>6</v>
      </c>
      <c r="SSD4" s="5" t="s">
        <v>6</v>
      </c>
      <c r="SSE4" s="5" t="s">
        <v>6</v>
      </c>
      <c r="SSF4" s="5" t="s">
        <v>6</v>
      </c>
      <c r="SSG4" s="5" t="s">
        <v>6</v>
      </c>
      <c r="SSH4" s="5" t="s">
        <v>6</v>
      </c>
      <c r="SSI4" s="5" t="s">
        <v>6</v>
      </c>
      <c r="SSJ4" s="5" t="s">
        <v>6</v>
      </c>
      <c r="SSK4" s="5" t="s">
        <v>6</v>
      </c>
      <c r="SSL4" s="5" t="s">
        <v>6</v>
      </c>
      <c r="SSM4" s="5" t="s">
        <v>6</v>
      </c>
      <c r="SSN4" s="5" t="s">
        <v>6</v>
      </c>
      <c r="SSO4" s="5" t="s">
        <v>6</v>
      </c>
      <c r="SSP4" s="5" t="s">
        <v>6</v>
      </c>
      <c r="SSQ4" s="5" t="s">
        <v>6</v>
      </c>
      <c r="SSR4" s="5" t="s">
        <v>6</v>
      </c>
      <c r="SSS4" s="5" t="s">
        <v>6</v>
      </c>
      <c r="SST4" s="5" t="s">
        <v>6</v>
      </c>
      <c r="SSU4" s="5" t="s">
        <v>6</v>
      </c>
      <c r="SSV4" s="5" t="s">
        <v>6</v>
      </c>
      <c r="SSW4" s="5" t="s">
        <v>6</v>
      </c>
      <c r="SSX4" s="5" t="s">
        <v>6</v>
      </c>
      <c r="SSY4" s="5" t="s">
        <v>6</v>
      </c>
      <c r="SSZ4" s="5" t="s">
        <v>6</v>
      </c>
      <c r="STA4" s="5" t="s">
        <v>6</v>
      </c>
      <c r="STB4" s="5" t="s">
        <v>6</v>
      </c>
      <c r="STC4" s="5" t="s">
        <v>6</v>
      </c>
      <c r="STD4" s="5" t="s">
        <v>6</v>
      </c>
      <c r="STE4" s="5" t="s">
        <v>6</v>
      </c>
      <c r="STF4" s="5" t="s">
        <v>6</v>
      </c>
      <c r="STG4" s="5" t="s">
        <v>6</v>
      </c>
      <c r="STH4" s="5" t="s">
        <v>6</v>
      </c>
      <c r="STI4" s="5" t="s">
        <v>6</v>
      </c>
      <c r="STJ4" s="5" t="s">
        <v>6</v>
      </c>
      <c r="STK4" s="5" t="s">
        <v>6</v>
      </c>
      <c r="STL4" s="5" t="s">
        <v>6</v>
      </c>
      <c r="STM4" s="5" t="s">
        <v>6</v>
      </c>
      <c r="STN4" s="5" t="s">
        <v>6</v>
      </c>
      <c r="STO4" s="5" t="s">
        <v>6</v>
      </c>
      <c r="STP4" s="5" t="s">
        <v>6</v>
      </c>
      <c r="STQ4" s="5" t="s">
        <v>6</v>
      </c>
      <c r="STR4" s="5" t="s">
        <v>6</v>
      </c>
      <c r="STS4" s="5" t="s">
        <v>6</v>
      </c>
      <c r="STT4" s="5" t="s">
        <v>6</v>
      </c>
      <c r="STU4" s="5" t="s">
        <v>6</v>
      </c>
      <c r="STV4" s="5" t="s">
        <v>6</v>
      </c>
      <c r="STW4" s="5" t="s">
        <v>6</v>
      </c>
      <c r="STX4" s="5" t="s">
        <v>6</v>
      </c>
      <c r="STY4" s="5" t="s">
        <v>6</v>
      </c>
      <c r="STZ4" s="5" t="s">
        <v>6</v>
      </c>
      <c r="SUA4" s="5" t="s">
        <v>6</v>
      </c>
      <c r="SUB4" s="5" t="s">
        <v>6</v>
      </c>
      <c r="SUC4" s="5" t="s">
        <v>6</v>
      </c>
      <c r="SUD4" s="5" t="s">
        <v>6</v>
      </c>
      <c r="SUE4" s="5" t="s">
        <v>6</v>
      </c>
      <c r="SUF4" s="5" t="s">
        <v>6</v>
      </c>
      <c r="SUG4" s="5" t="s">
        <v>6</v>
      </c>
      <c r="SUH4" s="5" t="s">
        <v>6</v>
      </c>
      <c r="SUI4" s="5" t="s">
        <v>6</v>
      </c>
      <c r="SUJ4" s="5" t="s">
        <v>6</v>
      </c>
      <c r="SUK4" s="5" t="s">
        <v>6</v>
      </c>
      <c r="SUL4" s="5" t="s">
        <v>6</v>
      </c>
      <c r="SUM4" s="5" t="s">
        <v>6</v>
      </c>
      <c r="SUN4" s="5" t="s">
        <v>6</v>
      </c>
      <c r="SUO4" s="5" t="s">
        <v>6</v>
      </c>
      <c r="SUP4" s="5" t="s">
        <v>6</v>
      </c>
      <c r="SUQ4" s="5" t="s">
        <v>6</v>
      </c>
      <c r="SUR4" s="5" t="s">
        <v>6</v>
      </c>
      <c r="SUS4" s="5" t="s">
        <v>6</v>
      </c>
      <c r="SUT4" s="5" t="s">
        <v>6</v>
      </c>
      <c r="SUU4" s="5" t="s">
        <v>6</v>
      </c>
      <c r="SUV4" s="5" t="s">
        <v>6</v>
      </c>
      <c r="SUW4" s="5" t="s">
        <v>6</v>
      </c>
      <c r="SUX4" s="5" t="s">
        <v>6</v>
      </c>
      <c r="SUY4" s="5" t="s">
        <v>6</v>
      </c>
      <c r="SUZ4" s="5" t="s">
        <v>6</v>
      </c>
      <c r="SVA4" s="5" t="s">
        <v>6</v>
      </c>
      <c r="SVB4" s="5" t="s">
        <v>6</v>
      </c>
      <c r="SVC4" s="5" t="s">
        <v>6</v>
      </c>
      <c r="SVD4" s="5" t="s">
        <v>6</v>
      </c>
      <c r="SVE4" s="5" t="s">
        <v>6</v>
      </c>
      <c r="SVF4" s="5" t="s">
        <v>6</v>
      </c>
      <c r="SVG4" s="5" t="s">
        <v>6</v>
      </c>
      <c r="SVH4" s="5" t="s">
        <v>6</v>
      </c>
      <c r="SVI4" s="5" t="s">
        <v>6</v>
      </c>
      <c r="SVJ4" s="5" t="s">
        <v>6</v>
      </c>
      <c r="SVK4" s="5" t="s">
        <v>6</v>
      </c>
      <c r="SVL4" s="5" t="s">
        <v>6</v>
      </c>
      <c r="SVM4" s="5" t="s">
        <v>6</v>
      </c>
      <c r="SVN4" s="5" t="s">
        <v>6</v>
      </c>
      <c r="SVO4" s="5" t="s">
        <v>6</v>
      </c>
      <c r="SVP4" s="5" t="s">
        <v>6</v>
      </c>
      <c r="SVQ4" s="5" t="s">
        <v>6</v>
      </c>
      <c r="SVR4" s="5" t="s">
        <v>6</v>
      </c>
      <c r="SVS4" s="5" t="s">
        <v>6</v>
      </c>
      <c r="SVT4" s="5" t="s">
        <v>6</v>
      </c>
      <c r="SVU4" s="5" t="s">
        <v>6</v>
      </c>
      <c r="SVV4" s="5" t="s">
        <v>6</v>
      </c>
      <c r="SVW4" s="5" t="s">
        <v>6</v>
      </c>
      <c r="SVX4" s="5" t="s">
        <v>6</v>
      </c>
      <c r="SVY4" s="5" t="s">
        <v>6</v>
      </c>
      <c r="SVZ4" s="5" t="s">
        <v>6</v>
      </c>
      <c r="SWA4" s="5" t="s">
        <v>6</v>
      </c>
      <c r="SWB4" s="5" t="s">
        <v>6</v>
      </c>
      <c r="SWC4" s="5" t="s">
        <v>6</v>
      </c>
      <c r="SWD4" s="5" t="s">
        <v>6</v>
      </c>
      <c r="SWE4" s="5" t="s">
        <v>6</v>
      </c>
      <c r="SWF4" s="5" t="s">
        <v>6</v>
      </c>
      <c r="SWG4" s="5" t="s">
        <v>6</v>
      </c>
      <c r="SWH4" s="5" t="s">
        <v>6</v>
      </c>
      <c r="SWI4" s="5" t="s">
        <v>6</v>
      </c>
      <c r="SWJ4" s="5" t="s">
        <v>6</v>
      </c>
      <c r="SWK4" s="5" t="s">
        <v>6</v>
      </c>
      <c r="SWL4" s="5" t="s">
        <v>6</v>
      </c>
      <c r="SWM4" s="5" t="s">
        <v>6</v>
      </c>
      <c r="SWN4" s="5" t="s">
        <v>6</v>
      </c>
      <c r="SWO4" s="5" t="s">
        <v>6</v>
      </c>
      <c r="SWP4" s="5" t="s">
        <v>6</v>
      </c>
      <c r="SWQ4" s="5" t="s">
        <v>6</v>
      </c>
      <c r="SWR4" s="5" t="s">
        <v>6</v>
      </c>
      <c r="SWS4" s="5" t="s">
        <v>6</v>
      </c>
      <c r="SWT4" s="5" t="s">
        <v>6</v>
      </c>
      <c r="SWU4" s="5" t="s">
        <v>6</v>
      </c>
      <c r="SWV4" s="5" t="s">
        <v>6</v>
      </c>
      <c r="SWW4" s="5" t="s">
        <v>6</v>
      </c>
      <c r="SWX4" s="5" t="s">
        <v>6</v>
      </c>
      <c r="SWY4" s="5" t="s">
        <v>6</v>
      </c>
      <c r="SWZ4" s="5" t="s">
        <v>6</v>
      </c>
      <c r="SXA4" s="5" t="s">
        <v>6</v>
      </c>
      <c r="SXB4" s="5" t="s">
        <v>6</v>
      </c>
      <c r="SXC4" s="5" t="s">
        <v>6</v>
      </c>
      <c r="SXD4" s="5" t="s">
        <v>6</v>
      </c>
      <c r="SXE4" s="5" t="s">
        <v>6</v>
      </c>
      <c r="SXF4" s="5" t="s">
        <v>6</v>
      </c>
      <c r="SXG4" s="5" t="s">
        <v>6</v>
      </c>
      <c r="SXH4" s="5" t="s">
        <v>6</v>
      </c>
      <c r="SXI4" s="5" t="s">
        <v>6</v>
      </c>
      <c r="SXJ4" s="5" t="s">
        <v>6</v>
      </c>
      <c r="SXK4" s="5" t="s">
        <v>6</v>
      </c>
      <c r="SXL4" s="5" t="s">
        <v>6</v>
      </c>
      <c r="SXM4" s="5" t="s">
        <v>6</v>
      </c>
      <c r="SXN4" s="5" t="s">
        <v>6</v>
      </c>
      <c r="SXO4" s="5" t="s">
        <v>6</v>
      </c>
      <c r="SXP4" s="5" t="s">
        <v>6</v>
      </c>
      <c r="SXQ4" s="5" t="s">
        <v>6</v>
      </c>
      <c r="SXR4" s="5" t="s">
        <v>6</v>
      </c>
      <c r="SXS4" s="5" t="s">
        <v>6</v>
      </c>
      <c r="SXT4" s="5" t="s">
        <v>6</v>
      </c>
      <c r="SXU4" s="5" t="s">
        <v>6</v>
      </c>
      <c r="SXV4" s="5" t="s">
        <v>6</v>
      </c>
      <c r="SXW4" s="5" t="s">
        <v>6</v>
      </c>
      <c r="SXX4" s="5" t="s">
        <v>6</v>
      </c>
      <c r="SXY4" s="5" t="s">
        <v>6</v>
      </c>
      <c r="SXZ4" s="5" t="s">
        <v>6</v>
      </c>
      <c r="SYA4" s="5" t="s">
        <v>6</v>
      </c>
      <c r="SYB4" s="5" t="s">
        <v>6</v>
      </c>
      <c r="SYC4" s="5" t="s">
        <v>6</v>
      </c>
      <c r="SYD4" s="5" t="s">
        <v>6</v>
      </c>
      <c r="SYE4" s="5" t="s">
        <v>6</v>
      </c>
      <c r="SYF4" s="5" t="s">
        <v>6</v>
      </c>
      <c r="SYG4" s="5" t="s">
        <v>6</v>
      </c>
      <c r="SYH4" s="5" t="s">
        <v>6</v>
      </c>
      <c r="SYI4" s="5" t="s">
        <v>6</v>
      </c>
      <c r="SYJ4" s="5" t="s">
        <v>6</v>
      </c>
      <c r="SYK4" s="5" t="s">
        <v>6</v>
      </c>
      <c r="SYL4" s="5" t="s">
        <v>6</v>
      </c>
      <c r="SYM4" s="5" t="s">
        <v>6</v>
      </c>
      <c r="SYN4" s="5" t="s">
        <v>6</v>
      </c>
      <c r="SYO4" s="5" t="s">
        <v>6</v>
      </c>
      <c r="SYP4" s="5" t="s">
        <v>6</v>
      </c>
      <c r="SYQ4" s="5" t="s">
        <v>6</v>
      </c>
      <c r="SYR4" s="5" t="s">
        <v>6</v>
      </c>
      <c r="SYS4" s="5" t="s">
        <v>6</v>
      </c>
      <c r="SYT4" s="5" t="s">
        <v>6</v>
      </c>
      <c r="SYU4" s="5" t="s">
        <v>6</v>
      </c>
      <c r="SYV4" s="5" t="s">
        <v>6</v>
      </c>
      <c r="SYW4" s="5" t="s">
        <v>6</v>
      </c>
      <c r="SYX4" s="5" t="s">
        <v>6</v>
      </c>
      <c r="SYY4" s="5" t="s">
        <v>6</v>
      </c>
      <c r="SYZ4" s="5" t="s">
        <v>6</v>
      </c>
      <c r="SZA4" s="5" t="s">
        <v>6</v>
      </c>
      <c r="SZB4" s="5" t="s">
        <v>6</v>
      </c>
      <c r="SZC4" s="5" t="s">
        <v>6</v>
      </c>
      <c r="SZD4" s="5" t="s">
        <v>6</v>
      </c>
      <c r="SZE4" s="5" t="s">
        <v>6</v>
      </c>
      <c r="SZF4" s="5" t="s">
        <v>6</v>
      </c>
      <c r="SZG4" s="5" t="s">
        <v>6</v>
      </c>
      <c r="SZH4" s="5" t="s">
        <v>6</v>
      </c>
      <c r="SZI4" s="5" t="s">
        <v>6</v>
      </c>
      <c r="SZJ4" s="5" t="s">
        <v>6</v>
      </c>
      <c r="SZK4" s="5" t="s">
        <v>6</v>
      </c>
      <c r="SZL4" s="5" t="s">
        <v>6</v>
      </c>
      <c r="SZM4" s="5" t="s">
        <v>6</v>
      </c>
      <c r="SZN4" s="5" t="s">
        <v>6</v>
      </c>
      <c r="SZO4" s="5" t="s">
        <v>6</v>
      </c>
      <c r="SZP4" s="5" t="s">
        <v>6</v>
      </c>
      <c r="SZQ4" s="5" t="s">
        <v>6</v>
      </c>
      <c r="SZR4" s="5" t="s">
        <v>6</v>
      </c>
      <c r="SZS4" s="5" t="s">
        <v>6</v>
      </c>
      <c r="SZT4" s="5" t="s">
        <v>6</v>
      </c>
      <c r="SZU4" s="5" t="s">
        <v>6</v>
      </c>
      <c r="SZV4" s="5" t="s">
        <v>6</v>
      </c>
      <c r="SZW4" s="5" t="s">
        <v>6</v>
      </c>
      <c r="SZX4" s="5" t="s">
        <v>6</v>
      </c>
      <c r="SZY4" s="5" t="s">
        <v>6</v>
      </c>
      <c r="SZZ4" s="5" t="s">
        <v>6</v>
      </c>
      <c r="TAA4" s="5" t="s">
        <v>6</v>
      </c>
      <c r="TAB4" s="5" t="s">
        <v>6</v>
      </c>
      <c r="TAC4" s="5" t="s">
        <v>6</v>
      </c>
      <c r="TAD4" s="5" t="s">
        <v>6</v>
      </c>
      <c r="TAE4" s="5" t="s">
        <v>6</v>
      </c>
      <c r="TAF4" s="5" t="s">
        <v>6</v>
      </c>
      <c r="TAG4" s="5" t="s">
        <v>6</v>
      </c>
      <c r="TAH4" s="5" t="s">
        <v>6</v>
      </c>
      <c r="TAI4" s="5" t="s">
        <v>6</v>
      </c>
      <c r="TAJ4" s="5" t="s">
        <v>6</v>
      </c>
      <c r="TAK4" s="5" t="s">
        <v>6</v>
      </c>
      <c r="TAL4" s="5" t="s">
        <v>6</v>
      </c>
      <c r="TAM4" s="5" t="s">
        <v>6</v>
      </c>
      <c r="TAN4" s="5" t="s">
        <v>6</v>
      </c>
      <c r="TAO4" s="5" t="s">
        <v>6</v>
      </c>
      <c r="TAP4" s="5" t="s">
        <v>6</v>
      </c>
      <c r="TAQ4" s="5" t="s">
        <v>6</v>
      </c>
      <c r="TAR4" s="5" t="s">
        <v>6</v>
      </c>
      <c r="TAS4" s="5" t="s">
        <v>6</v>
      </c>
      <c r="TAT4" s="5" t="s">
        <v>6</v>
      </c>
      <c r="TAU4" s="5" t="s">
        <v>6</v>
      </c>
      <c r="TAV4" s="5" t="s">
        <v>6</v>
      </c>
      <c r="TAW4" s="5" t="s">
        <v>6</v>
      </c>
      <c r="TAX4" s="5" t="s">
        <v>6</v>
      </c>
      <c r="TAY4" s="5" t="s">
        <v>6</v>
      </c>
      <c r="TAZ4" s="5" t="s">
        <v>6</v>
      </c>
      <c r="TBA4" s="5" t="s">
        <v>6</v>
      </c>
      <c r="TBB4" s="5" t="s">
        <v>6</v>
      </c>
      <c r="TBC4" s="5" t="s">
        <v>6</v>
      </c>
      <c r="TBD4" s="5" t="s">
        <v>6</v>
      </c>
      <c r="TBE4" s="5" t="s">
        <v>6</v>
      </c>
      <c r="TBF4" s="5" t="s">
        <v>6</v>
      </c>
      <c r="TBG4" s="5" t="s">
        <v>6</v>
      </c>
      <c r="TBH4" s="5" t="s">
        <v>6</v>
      </c>
      <c r="TBI4" s="5" t="s">
        <v>6</v>
      </c>
      <c r="TBJ4" s="5" t="s">
        <v>6</v>
      </c>
      <c r="TBK4" s="5" t="s">
        <v>6</v>
      </c>
      <c r="TBL4" s="5" t="s">
        <v>6</v>
      </c>
      <c r="TBM4" s="5" t="s">
        <v>6</v>
      </c>
      <c r="TBN4" s="5" t="s">
        <v>6</v>
      </c>
      <c r="TBO4" s="5" t="s">
        <v>6</v>
      </c>
      <c r="TBP4" s="5" t="s">
        <v>6</v>
      </c>
      <c r="TBQ4" s="5" t="s">
        <v>6</v>
      </c>
      <c r="TBR4" s="5" t="s">
        <v>6</v>
      </c>
      <c r="TBS4" s="5" t="s">
        <v>6</v>
      </c>
      <c r="TBT4" s="5" t="s">
        <v>6</v>
      </c>
      <c r="TBU4" s="5" t="s">
        <v>6</v>
      </c>
      <c r="TBV4" s="5" t="s">
        <v>6</v>
      </c>
      <c r="TBW4" s="5" t="s">
        <v>6</v>
      </c>
      <c r="TBX4" s="5" t="s">
        <v>6</v>
      </c>
      <c r="TBY4" s="5" t="s">
        <v>6</v>
      </c>
      <c r="TBZ4" s="5" t="s">
        <v>6</v>
      </c>
      <c r="TCA4" s="5" t="s">
        <v>6</v>
      </c>
      <c r="TCB4" s="5" t="s">
        <v>6</v>
      </c>
      <c r="TCC4" s="5" t="s">
        <v>6</v>
      </c>
      <c r="TCD4" s="5" t="s">
        <v>6</v>
      </c>
      <c r="TCE4" s="5" t="s">
        <v>6</v>
      </c>
      <c r="TCF4" s="5" t="s">
        <v>6</v>
      </c>
      <c r="TCG4" s="5" t="s">
        <v>6</v>
      </c>
      <c r="TCH4" s="5" t="s">
        <v>6</v>
      </c>
      <c r="TCI4" s="5" t="s">
        <v>6</v>
      </c>
      <c r="TCJ4" s="5" t="s">
        <v>6</v>
      </c>
      <c r="TCK4" s="5" t="s">
        <v>6</v>
      </c>
      <c r="TCL4" s="5" t="s">
        <v>6</v>
      </c>
      <c r="TCM4" s="5" t="s">
        <v>6</v>
      </c>
      <c r="TCN4" s="5" t="s">
        <v>6</v>
      </c>
      <c r="TCO4" s="5" t="s">
        <v>6</v>
      </c>
      <c r="TCP4" s="5" t="s">
        <v>6</v>
      </c>
      <c r="TCQ4" s="5" t="s">
        <v>6</v>
      </c>
      <c r="TCR4" s="5" t="s">
        <v>6</v>
      </c>
      <c r="TCS4" s="5" t="s">
        <v>6</v>
      </c>
      <c r="TCT4" s="5" t="s">
        <v>6</v>
      </c>
      <c r="TCU4" s="5" t="s">
        <v>6</v>
      </c>
      <c r="TCV4" s="5" t="s">
        <v>6</v>
      </c>
      <c r="TCW4" s="5" t="s">
        <v>6</v>
      </c>
      <c r="TCX4" s="5" t="s">
        <v>6</v>
      </c>
      <c r="TCY4" s="5" t="s">
        <v>6</v>
      </c>
      <c r="TCZ4" s="5" t="s">
        <v>6</v>
      </c>
      <c r="TDA4" s="5" t="s">
        <v>6</v>
      </c>
      <c r="TDB4" s="5" t="s">
        <v>6</v>
      </c>
      <c r="TDC4" s="5" t="s">
        <v>6</v>
      </c>
      <c r="TDD4" s="5" t="s">
        <v>6</v>
      </c>
      <c r="TDE4" s="5" t="s">
        <v>6</v>
      </c>
      <c r="TDF4" s="5" t="s">
        <v>6</v>
      </c>
      <c r="TDG4" s="5" t="s">
        <v>6</v>
      </c>
      <c r="TDH4" s="5" t="s">
        <v>6</v>
      </c>
      <c r="TDI4" s="5" t="s">
        <v>6</v>
      </c>
      <c r="TDJ4" s="5" t="s">
        <v>6</v>
      </c>
      <c r="TDK4" s="5" t="s">
        <v>6</v>
      </c>
      <c r="TDL4" s="5" t="s">
        <v>6</v>
      </c>
      <c r="TDM4" s="5" t="s">
        <v>6</v>
      </c>
      <c r="TDN4" s="5" t="s">
        <v>6</v>
      </c>
      <c r="TDO4" s="5" t="s">
        <v>6</v>
      </c>
      <c r="TDP4" s="5" t="s">
        <v>6</v>
      </c>
      <c r="TDQ4" s="5" t="s">
        <v>6</v>
      </c>
      <c r="TDR4" s="5" t="s">
        <v>6</v>
      </c>
      <c r="TDS4" s="5" t="s">
        <v>6</v>
      </c>
      <c r="TDT4" s="5" t="s">
        <v>6</v>
      </c>
      <c r="TDU4" s="5" t="s">
        <v>6</v>
      </c>
      <c r="TDV4" s="5" t="s">
        <v>6</v>
      </c>
      <c r="TDW4" s="5" t="s">
        <v>6</v>
      </c>
      <c r="TDX4" s="5" t="s">
        <v>6</v>
      </c>
      <c r="TDY4" s="5" t="s">
        <v>6</v>
      </c>
      <c r="TDZ4" s="5" t="s">
        <v>6</v>
      </c>
      <c r="TEA4" s="5" t="s">
        <v>6</v>
      </c>
      <c r="TEB4" s="5" t="s">
        <v>6</v>
      </c>
      <c r="TEC4" s="5" t="s">
        <v>6</v>
      </c>
      <c r="TED4" s="5" t="s">
        <v>6</v>
      </c>
      <c r="TEE4" s="5" t="s">
        <v>6</v>
      </c>
      <c r="TEF4" s="5" t="s">
        <v>6</v>
      </c>
      <c r="TEG4" s="5" t="s">
        <v>6</v>
      </c>
      <c r="TEH4" s="5" t="s">
        <v>6</v>
      </c>
      <c r="TEI4" s="5" t="s">
        <v>6</v>
      </c>
      <c r="TEJ4" s="5" t="s">
        <v>6</v>
      </c>
      <c r="TEK4" s="5" t="s">
        <v>6</v>
      </c>
      <c r="TEL4" s="5" t="s">
        <v>6</v>
      </c>
      <c r="TEM4" s="5" t="s">
        <v>6</v>
      </c>
      <c r="TEN4" s="5" t="s">
        <v>6</v>
      </c>
      <c r="TEO4" s="5" t="s">
        <v>6</v>
      </c>
      <c r="TEP4" s="5" t="s">
        <v>6</v>
      </c>
      <c r="TEQ4" s="5" t="s">
        <v>6</v>
      </c>
      <c r="TER4" s="5" t="s">
        <v>6</v>
      </c>
      <c r="TES4" s="5" t="s">
        <v>6</v>
      </c>
      <c r="TET4" s="5" t="s">
        <v>6</v>
      </c>
      <c r="TEU4" s="5" t="s">
        <v>6</v>
      </c>
      <c r="TEV4" s="5" t="s">
        <v>6</v>
      </c>
      <c r="TEW4" s="5" t="s">
        <v>6</v>
      </c>
      <c r="TEX4" s="5" t="s">
        <v>6</v>
      </c>
      <c r="TEY4" s="5" t="s">
        <v>6</v>
      </c>
      <c r="TEZ4" s="5" t="s">
        <v>6</v>
      </c>
      <c r="TFA4" s="5" t="s">
        <v>6</v>
      </c>
      <c r="TFB4" s="5" t="s">
        <v>6</v>
      </c>
      <c r="TFC4" s="5" t="s">
        <v>6</v>
      </c>
      <c r="TFD4" s="5" t="s">
        <v>6</v>
      </c>
      <c r="TFE4" s="5" t="s">
        <v>6</v>
      </c>
      <c r="TFF4" s="5" t="s">
        <v>6</v>
      </c>
      <c r="TFG4" s="5" t="s">
        <v>6</v>
      </c>
      <c r="TFH4" s="5" t="s">
        <v>6</v>
      </c>
      <c r="TFI4" s="5" t="s">
        <v>6</v>
      </c>
      <c r="TFJ4" s="5" t="s">
        <v>6</v>
      </c>
      <c r="TFK4" s="5" t="s">
        <v>6</v>
      </c>
      <c r="TFL4" s="5" t="s">
        <v>6</v>
      </c>
      <c r="TFM4" s="5" t="s">
        <v>6</v>
      </c>
      <c r="TFN4" s="5" t="s">
        <v>6</v>
      </c>
      <c r="TFO4" s="5" t="s">
        <v>6</v>
      </c>
      <c r="TFP4" s="5" t="s">
        <v>6</v>
      </c>
      <c r="TFQ4" s="5" t="s">
        <v>6</v>
      </c>
      <c r="TFR4" s="5" t="s">
        <v>6</v>
      </c>
      <c r="TFS4" s="5" t="s">
        <v>6</v>
      </c>
      <c r="TFT4" s="5" t="s">
        <v>6</v>
      </c>
      <c r="TFU4" s="5" t="s">
        <v>6</v>
      </c>
      <c r="TFV4" s="5" t="s">
        <v>6</v>
      </c>
      <c r="TFW4" s="5" t="s">
        <v>6</v>
      </c>
      <c r="TFX4" s="5" t="s">
        <v>6</v>
      </c>
      <c r="TFY4" s="5" t="s">
        <v>6</v>
      </c>
      <c r="TFZ4" s="5" t="s">
        <v>6</v>
      </c>
      <c r="TGA4" s="5" t="s">
        <v>6</v>
      </c>
      <c r="TGB4" s="5" t="s">
        <v>6</v>
      </c>
      <c r="TGC4" s="5" t="s">
        <v>6</v>
      </c>
      <c r="TGD4" s="5" t="s">
        <v>6</v>
      </c>
      <c r="TGE4" s="5" t="s">
        <v>6</v>
      </c>
      <c r="TGF4" s="5" t="s">
        <v>6</v>
      </c>
      <c r="TGG4" s="5" t="s">
        <v>6</v>
      </c>
      <c r="TGH4" s="5" t="s">
        <v>6</v>
      </c>
      <c r="TGI4" s="5" t="s">
        <v>6</v>
      </c>
      <c r="TGJ4" s="5" t="s">
        <v>6</v>
      </c>
      <c r="TGK4" s="5" t="s">
        <v>6</v>
      </c>
      <c r="TGL4" s="5" t="s">
        <v>6</v>
      </c>
      <c r="TGM4" s="5" t="s">
        <v>6</v>
      </c>
      <c r="TGN4" s="5" t="s">
        <v>6</v>
      </c>
      <c r="TGO4" s="5" t="s">
        <v>6</v>
      </c>
      <c r="TGP4" s="5" t="s">
        <v>6</v>
      </c>
      <c r="TGQ4" s="5" t="s">
        <v>6</v>
      </c>
      <c r="TGR4" s="5" t="s">
        <v>6</v>
      </c>
      <c r="TGS4" s="5" t="s">
        <v>6</v>
      </c>
      <c r="TGT4" s="5" t="s">
        <v>6</v>
      </c>
      <c r="TGU4" s="5" t="s">
        <v>6</v>
      </c>
      <c r="TGV4" s="5" t="s">
        <v>6</v>
      </c>
      <c r="TGW4" s="5" t="s">
        <v>6</v>
      </c>
      <c r="TGX4" s="5" t="s">
        <v>6</v>
      </c>
      <c r="TGY4" s="5" t="s">
        <v>6</v>
      </c>
      <c r="TGZ4" s="5" t="s">
        <v>6</v>
      </c>
      <c r="THA4" s="5" t="s">
        <v>6</v>
      </c>
      <c r="THB4" s="5" t="s">
        <v>6</v>
      </c>
      <c r="THC4" s="5" t="s">
        <v>6</v>
      </c>
      <c r="THD4" s="5" t="s">
        <v>6</v>
      </c>
      <c r="THE4" s="5" t="s">
        <v>6</v>
      </c>
      <c r="THF4" s="5" t="s">
        <v>6</v>
      </c>
      <c r="THG4" s="5" t="s">
        <v>6</v>
      </c>
      <c r="THH4" s="5" t="s">
        <v>6</v>
      </c>
      <c r="THI4" s="5" t="s">
        <v>6</v>
      </c>
      <c r="THJ4" s="5" t="s">
        <v>6</v>
      </c>
      <c r="THK4" s="5" t="s">
        <v>6</v>
      </c>
      <c r="THL4" s="5" t="s">
        <v>6</v>
      </c>
      <c r="THM4" s="5" t="s">
        <v>6</v>
      </c>
      <c r="THN4" s="5" t="s">
        <v>6</v>
      </c>
      <c r="THO4" s="5" t="s">
        <v>6</v>
      </c>
      <c r="THP4" s="5" t="s">
        <v>6</v>
      </c>
      <c r="THQ4" s="5" t="s">
        <v>6</v>
      </c>
      <c r="THR4" s="5" t="s">
        <v>6</v>
      </c>
      <c r="THS4" s="5" t="s">
        <v>6</v>
      </c>
      <c r="THT4" s="5" t="s">
        <v>6</v>
      </c>
      <c r="THU4" s="5" t="s">
        <v>6</v>
      </c>
      <c r="THV4" s="5" t="s">
        <v>6</v>
      </c>
      <c r="THW4" s="5" t="s">
        <v>6</v>
      </c>
      <c r="THX4" s="5" t="s">
        <v>6</v>
      </c>
      <c r="THY4" s="5" t="s">
        <v>6</v>
      </c>
      <c r="THZ4" s="5" t="s">
        <v>6</v>
      </c>
      <c r="TIA4" s="5" t="s">
        <v>6</v>
      </c>
      <c r="TIB4" s="5" t="s">
        <v>6</v>
      </c>
      <c r="TIC4" s="5" t="s">
        <v>6</v>
      </c>
      <c r="TID4" s="5" t="s">
        <v>6</v>
      </c>
      <c r="TIE4" s="5" t="s">
        <v>6</v>
      </c>
      <c r="TIF4" s="5" t="s">
        <v>6</v>
      </c>
      <c r="TIG4" s="5" t="s">
        <v>6</v>
      </c>
      <c r="TIH4" s="5" t="s">
        <v>6</v>
      </c>
      <c r="TII4" s="5" t="s">
        <v>6</v>
      </c>
      <c r="TIJ4" s="5" t="s">
        <v>6</v>
      </c>
      <c r="TIK4" s="5" t="s">
        <v>6</v>
      </c>
      <c r="TIL4" s="5" t="s">
        <v>6</v>
      </c>
      <c r="TIM4" s="5" t="s">
        <v>6</v>
      </c>
      <c r="TIN4" s="5" t="s">
        <v>6</v>
      </c>
      <c r="TIO4" s="5" t="s">
        <v>6</v>
      </c>
      <c r="TIP4" s="5" t="s">
        <v>6</v>
      </c>
      <c r="TIQ4" s="5" t="s">
        <v>6</v>
      </c>
      <c r="TIR4" s="5" t="s">
        <v>6</v>
      </c>
      <c r="TIS4" s="5" t="s">
        <v>6</v>
      </c>
      <c r="TIT4" s="5" t="s">
        <v>6</v>
      </c>
      <c r="TIU4" s="5" t="s">
        <v>6</v>
      </c>
      <c r="TIV4" s="5" t="s">
        <v>6</v>
      </c>
      <c r="TIW4" s="5" t="s">
        <v>6</v>
      </c>
      <c r="TIX4" s="5" t="s">
        <v>6</v>
      </c>
      <c r="TIY4" s="5" t="s">
        <v>6</v>
      </c>
      <c r="TIZ4" s="5" t="s">
        <v>6</v>
      </c>
      <c r="TJA4" s="5" t="s">
        <v>6</v>
      </c>
      <c r="TJB4" s="5" t="s">
        <v>6</v>
      </c>
      <c r="TJC4" s="5" t="s">
        <v>6</v>
      </c>
      <c r="TJD4" s="5" t="s">
        <v>6</v>
      </c>
      <c r="TJE4" s="5" t="s">
        <v>6</v>
      </c>
      <c r="TJF4" s="5" t="s">
        <v>6</v>
      </c>
      <c r="TJG4" s="5" t="s">
        <v>6</v>
      </c>
      <c r="TJH4" s="5" t="s">
        <v>6</v>
      </c>
      <c r="TJI4" s="5" t="s">
        <v>6</v>
      </c>
      <c r="TJJ4" s="5" t="s">
        <v>6</v>
      </c>
      <c r="TJK4" s="5" t="s">
        <v>6</v>
      </c>
      <c r="TJL4" s="5" t="s">
        <v>6</v>
      </c>
      <c r="TJM4" s="5" t="s">
        <v>6</v>
      </c>
      <c r="TJN4" s="5" t="s">
        <v>6</v>
      </c>
      <c r="TJO4" s="5" t="s">
        <v>6</v>
      </c>
      <c r="TJP4" s="5" t="s">
        <v>6</v>
      </c>
      <c r="TJQ4" s="5" t="s">
        <v>6</v>
      </c>
      <c r="TJR4" s="5" t="s">
        <v>6</v>
      </c>
      <c r="TJS4" s="5" t="s">
        <v>6</v>
      </c>
      <c r="TJT4" s="5" t="s">
        <v>6</v>
      </c>
      <c r="TJU4" s="5" t="s">
        <v>6</v>
      </c>
      <c r="TJV4" s="5" t="s">
        <v>6</v>
      </c>
      <c r="TJW4" s="5" t="s">
        <v>6</v>
      </c>
      <c r="TJX4" s="5" t="s">
        <v>6</v>
      </c>
      <c r="TJY4" s="5" t="s">
        <v>6</v>
      </c>
      <c r="TJZ4" s="5" t="s">
        <v>6</v>
      </c>
      <c r="TKA4" s="5" t="s">
        <v>6</v>
      </c>
      <c r="TKB4" s="5" t="s">
        <v>6</v>
      </c>
      <c r="TKC4" s="5" t="s">
        <v>6</v>
      </c>
      <c r="TKD4" s="5" t="s">
        <v>6</v>
      </c>
      <c r="TKE4" s="5" t="s">
        <v>6</v>
      </c>
      <c r="TKF4" s="5" t="s">
        <v>6</v>
      </c>
      <c r="TKG4" s="5" t="s">
        <v>6</v>
      </c>
      <c r="TKH4" s="5" t="s">
        <v>6</v>
      </c>
      <c r="TKI4" s="5" t="s">
        <v>6</v>
      </c>
      <c r="TKJ4" s="5" t="s">
        <v>6</v>
      </c>
      <c r="TKK4" s="5" t="s">
        <v>6</v>
      </c>
      <c r="TKL4" s="5" t="s">
        <v>6</v>
      </c>
      <c r="TKM4" s="5" t="s">
        <v>6</v>
      </c>
      <c r="TKN4" s="5" t="s">
        <v>6</v>
      </c>
      <c r="TKO4" s="5" t="s">
        <v>6</v>
      </c>
      <c r="TKP4" s="5" t="s">
        <v>6</v>
      </c>
      <c r="TKQ4" s="5" t="s">
        <v>6</v>
      </c>
      <c r="TKR4" s="5" t="s">
        <v>6</v>
      </c>
      <c r="TKS4" s="5" t="s">
        <v>6</v>
      </c>
      <c r="TKT4" s="5" t="s">
        <v>6</v>
      </c>
      <c r="TKU4" s="5" t="s">
        <v>6</v>
      </c>
      <c r="TKV4" s="5" t="s">
        <v>6</v>
      </c>
      <c r="TKW4" s="5" t="s">
        <v>6</v>
      </c>
      <c r="TKX4" s="5" t="s">
        <v>6</v>
      </c>
      <c r="TKY4" s="5" t="s">
        <v>6</v>
      </c>
      <c r="TKZ4" s="5" t="s">
        <v>6</v>
      </c>
      <c r="TLA4" s="5" t="s">
        <v>6</v>
      </c>
      <c r="TLB4" s="5" t="s">
        <v>6</v>
      </c>
      <c r="TLC4" s="5" t="s">
        <v>6</v>
      </c>
      <c r="TLD4" s="5" t="s">
        <v>6</v>
      </c>
      <c r="TLE4" s="5" t="s">
        <v>6</v>
      </c>
      <c r="TLF4" s="5" t="s">
        <v>6</v>
      </c>
      <c r="TLG4" s="5" t="s">
        <v>6</v>
      </c>
      <c r="TLH4" s="5" t="s">
        <v>6</v>
      </c>
      <c r="TLI4" s="5" t="s">
        <v>6</v>
      </c>
      <c r="TLJ4" s="5" t="s">
        <v>6</v>
      </c>
      <c r="TLK4" s="5" t="s">
        <v>6</v>
      </c>
      <c r="TLL4" s="5" t="s">
        <v>6</v>
      </c>
      <c r="TLM4" s="5" t="s">
        <v>6</v>
      </c>
      <c r="TLN4" s="5" t="s">
        <v>6</v>
      </c>
      <c r="TLO4" s="5" t="s">
        <v>6</v>
      </c>
      <c r="TLP4" s="5" t="s">
        <v>6</v>
      </c>
      <c r="TLQ4" s="5" t="s">
        <v>6</v>
      </c>
      <c r="TLR4" s="5" t="s">
        <v>6</v>
      </c>
      <c r="TLS4" s="5" t="s">
        <v>6</v>
      </c>
      <c r="TLT4" s="5" t="s">
        <v>6</v>
      </c>
      <c r="TLU4" s="5" t="s">
        <v>6</v>
      </c>
      <c r="TLV4" s="5" t="s">
        <v>6</v>
      </c>
      <c r="TLW4" s="5" t="s">
        <v>6</v>
      </c>
      <c r="TLX4" s="5" t="s">
        <v>6</v>
      </c>
      <c r="TLY4" s="5" t="s">
        <v>6</v>
      </c>
      <c r="TLZ4" s="5" t="s">
        <v>6</v>
      </c>
      <c r="TMA4" s="5" t="s">
        <v>6</v>
      </c>
      <c r="TMB4" s="5" t="s">
        <v>6</v>
      </c>
      <c r="TMC4" s="5" t="s">
        <v>6</v>
      </c>
      <c r="TMD4" s="5" t="s">
        <v>6</v>
      </c>
      <c r="TME4" s="5" t="s">
        <v>6</v>
      </c>
      <c r="TMF4" s="5" t="s">
        <v>6</v>
      </c>
      <c r="TMG4" s="5" t="s">
        <v>6</v>
      </c>
      <c r="TMH4" s="5" t="s">
        <v>6</v>
      </c>
      <c r="TMI4" s="5" t="s">
        <v>6</v>
      </c>
      <c r="TMJ4" s="5" t="s">
        <v>6</v>
      </c>
      <c r="TMK4" s="5" t="s">
        <v>6</v>
      </c>
      <c r="TML4" s="5" t="s">
        <v>6</v>
      </c>
      <c r="TMM4" s="5" t="s">
        <v>6</v>
      </c>
      <c r="TMN4" s="5" t="s">
        <v>6</v>
      </c>
      <c r="TMO4" s="5" t="s">
        <v>6</v>
      </c>
      <c r="TMP4" s="5" t="s">
        <v>6</v>
      </c>
      <c r="TMQ4" s="5" t="s">
        <v>6</v>
      </c>
      <c r="TMR4" s="5" t="s">
        <v>6</v>
      </c>
      <c r="TMS4" s="5" t="s">
        <v>6</v>
      </c>
      <c r="TMT4" s="5" t="s">
        <v>6</v>
      </c>
      <c r="TMU4" s="5" t="s">
        <v>6</v>
      </c>
      <c r="TMV4" s="5" t="s">
        <v>6</v>
      </c>
      <c r="TMW4" s="5" t="s">
        <v>6</v>
      </c>
      <c r="TMX4" s="5" t="s">
        <v>6</v>
      </c>
      <c r="TMY4" s="5" t="s">
        <v>6</v>
      </c>
      <c r="TMZ4" s="5" t="s">
        <v>6</v>
      </c>
      <c r="TNA4" s="5" t="s">
        <v>6</v>
      </c>
      <c r="TNB4" s="5" t="s">
        <v>6</v>
      </c>
      <c r="TNC4" s="5" t="s">
        <v>6</v>
      </c>
      <c r="TND4" s="5" t="s">
        <v>6</v>
      </c>
      <c r="TNE4" s="5" t="s">
        <v>6</v>
      </c>
      <c r="TNF4" s="5" t="s">
        <v>6</v>
      </c>
      <c r="TNG4" s="5" t="s">
        <v>6</v>
      </c>
      <c r="TNH4" s="5" t="s">
        <v>6</v>
      </c>
      <c r="TNI4" s="5" t="s">
        <v>6</v>
      </c>
      <c r="TNJ4" s="5" t="s">
        <v>6</v>
      </c>
      <c r="TNK4" s="5" t="s">
        <v>6</v>
      </c>
      <c r="TNL4" s="5" t="s">
        <v>6</v>
      </c>
      <c r="TNM4" s="5" t="s">
        <v>6</v>
      </c>
      <c r="TNN4" s="5" t="s">
        <v>6</v>
      </c>
      <c r="TNO4" s="5" t="s">
        <v>6</v>
      </c>
      <c r="TNP4" s="5" t="s">
        <v>6</v>
      </c>
      <c r="TNQ4" s="5" t="s">
        <v>6</v>
      </c>
      <c r="TNR4" s="5" t="s">
        <v>6</v>
      </c>
      <c r="TNS4" s="5" t="s">
        <v>6</v>
      </c>
      <c r="TNT4" s="5" t="s">
        <v>6</v>
      </c>
      <c r="TNU4" s="5" t="s">
        <v>6</v>
      </c>
      <c r="TNV4" s="5" t="s">
        <v>6</v>
      </c>
      <c r="TNW4" s="5" t="s">
        <v>6</v>
      </c>
      <c r="TNX4" s="5" t="s">
        <v>6</v>
      </c>
      <c r="TNY4" s="5" t="s">
        <v>6</v>
      </c>
      <c r="TNZ4" s="5" t="s">
        <v>6</v>
      </c>
      <c r="TOA4" s="5" t="s">
        <v>6</v>
      </c>
      <c r="TOB4" s="5" t="s">
        <v>6</v>
      </c>
      <c r="TOC4" s="5" t="s">
        <v>6</v>
      </c>
      <c r="TOD4" s="5" t="s">
        <v>6</v>
      </c>
      <c r="TOE4" s="5" t="s">
        <v>6</v>
      </c>
      <c r="TOF4" s="5" t="s">
        <v>6</v>
      </c>
      <c r="TOG4" s="5" t="s">
        <v>6</v>
      </c>
      <c r="TOH4" s="5" t="s">
        <v>6</v>
      </c>
      <c r="TOI4" s="5" t="s">
        <v>6</v>
      </c>
      <c r="TOJ4" s="5" t="s">
        <v>6</v>
      </c>
      <c r="TOK4" s="5" t="s">
        <v>6</v>
      </c>
      <c r="TOL4" s="5" t="s">
        <v>6</v>
      </c>
      <c r="TOM4" s="5" t="s">
        <v>6</v>
      </c>
      <c r="TON4" s="5" t="s">
        <v>6</v>
      </c>
      <c r="TOO4" s="5" t="s">
        <v>6</v>
      </c>
      <c r="TOP4" s="5" t="s">
        <v>6</v>
      </c>
      <c r="TOQ4" s="5" t="s">
        <v>6</v>
      </c>
      <c r="TOR4" s="5" t="s">
        <v>6</v>
      </c>
      <c r="TOS4" s="5" t="s">
        <v>6</v>
      </c>
      <c r="TOT4" s="5" t="s">
        <v>6</v>
      </c>
      <c r="TOU4" s="5" t="s">
        <v>6</v>
      </c>
      <c r="TOV4" s="5" t="s">
        <v>6</v>
      </c>
      <c r="TOW4" s="5" t="s">
        <v>6</v>
      </c>
      <c r="TOX4" s="5" t="s">
        <v>6</v>
      </c>
      <c r="TOY4" s="5" t="s">
        <v>6</v>
      </c>
      <c r="TOZ4" s="5" t="s">
        <v>6</v>
      </c>
      <c r="TPA4" s="5" t="s">
        <v>6</v>
      </c>
      <c r="TPB4" s="5" t="s">
        <v>6</v>
      </c>
      <c r="TPC4" s="5" t="s">
        <v>6</v>
      </c>
      <c r="TPD4" s="5" t="s">
        <v>6</v>
      </c>
      <c r="TPE4" s="5" t="s">
        <v>6</v>
      </c>
      <c r="TPF4" s="5" t="s">
        <v>6</v>
      </c>
      <c r="TPG4" s="5" t="s">
        <v>6</v>
      </c>
      <c r="TPH4" s="5" t="s">
        <v>6</v>
      </c>
      <c r="TPI4" s="5" t="s">
        <v>6</v>
      </c>
      <c r="TPJ4" s="5" t="s">
        <v>6</v>
      </c>
      <c r="TPK4" s="5" t="s">
        <v>6</v>
      </c>
      <c r="TPL4" s="5" t="s">
        <v>6</v>
      </c>
      <c r="TPM4" s="5" t="s">
        <v>6</v>
      </c>
      <c r="TPN4" s="5" t="s">
        <v>6</v>
      </c>
      <c r="TPO4" s="5" t="s">
        <v>6</v>
      </c>
      <c r="TPP4" s="5" t="s">
        <v>6</v>
      </c>
      <c r="TPQ4" s="5" t="s">
        <v>6</v>
      </c>
      <c r="TPR4" s="5" t="s">
        <v>6</v>
      </c>
      <c r="TPS4" s="5" t="s">
        <v>6</v>
      </c>
      <c r="TPT4" s="5" t="s">
        <v>6</v>
      </c>
      <c r="TPU4" s="5" t="s">
        <v>6</v>
      </c>
      <c r="TPV4" s="5" t="s">
        <v>6</v>
      </c>
      <c r="TPW4" s="5" t="s">
        <v>6</v>
      </c>
      <c r="TPX4" s="5" t="s">
        <v>6</v>
      </c>
      <c r="TPY4" s="5" t="s">
        <v>6</v>
      </c>
      <c r="TPZ4" s="5" t="s">
        <v>6</v>
      </c>
      <c r="TQA4" s="5" t="s">
        <v>6</v>
      </c>
      <c r="TQB4" s="5" t="s">
        <v>6</v>
      </c>
      <c r="TQC4" s="5" t="s">
        <v>6</v>
      </c>
      <c r="TQD4" s="5" t="s">
        <v>6</v>
      </c>
      <c r="TQE4" s="5" t="s">
        <v>6</v>
      </c>
      <c r="TQF4" s="5" t="s">
        <v>6</v>
      </c>
      <c r="TQG4" s="5" t="s">
        <v>6</v>
      </c>
      <c r="TQH4" s="5" t="s">
        <v>6</v>
      </c>
      <c r="TQI4" s="5" t="s">
        <v>6</v>
      </c>
      <c r="TQJ4" s="5" t="s">
        <v>6</v>
      </c>
      <c r="TQK4" s="5" t="s">
        <v>6</v>
      </c>
      <c r="TQL4" s="5" t="s">
        <v>6</v>
      </c>
      <c r="TQM4" s="5" t="s">
        <v>6</v>
      </c>
      <c r="TQN4" s="5" t="s">
        <v>6</v>
      </c>
      <c r="TQO4" s="5" t="s">
        <v>6</v>
      </c>
      <c r="TQP4" s="5" t="s">
        <v>6</v>
      </c>
      <c r="TQQ4" s="5" t="s">
        <v>6</v>
      </c>
      <c r="TQR4" s="5" t="s">
        <v>6</v>
      </c>
      <c r="TQS4" s="5" t="s">
        <v>6</v>
      </c>
      <c r="TQT4" s="5" t="s">
        <v>6</v>
      </c>
      <c r="TQU4" s="5" t="s">
        <v>6</v>
      </c>
      <c r="TQV4" s="5" t="s">
        <v>6</v>
      </c>
      <c r="TQW4" s="5" t="s">
        <v>6</v>
      </c>
      <c r="TQX4" s="5" t="s">
        <v>6</v>
      </c>
      <c r="TQY4" s="5" t="s">
        <v>6</v>
      </c>
      <c r="TQZ4" s="5" t="s">
        <v>6</v>
      </c>
      <c r="TRA4" s="5" t="s">
        <v>6</v>
      </c>
      <c r="TRB4" s="5" t="s">
        <v>6</v>
      </c>
      <c r="TRC4" s="5" t="s">
        <v>6</v>
      </c>
      <c r="TRD4" s="5" t="s">
        <v>6</v>
      </c>
      <c r="TRE4" s="5" t="s">
        <v>6</v>
      </c>
      <c r="TRF4" s="5" t="s">
        <v>6</v>
      </c>
      <c r="TRG4" s="5" t="s">
        <v>6</v>
      </c>
      <c r="TRH4" s="5" t="s">
        <v>6</v>
      </c>
      <c r="TRI4" s="5" t="s">
        <v>6</v>
      </c>
      <c r="TRJ4" s="5" t="s">
        <v>6</v>
      </c>
      <c r="TRK4" s="5" t="s">
        <v>6</v>
      </c>
      <c r="TRL4" s="5" t="s">
        <v>6</v>
      </c>
      <c r="TRM4" s="5" t="s">
        <v>6</v>
      </c>
      <c r="TRN4" s="5" t="s">
        <v>6</v>
      </c>
      <c r="TRO4" s="5" t="s">
        <v>6</v>
      </c>
      <c r="TRP4" s="5" t="s">
        <v>6</v>
      </c>
      <c r="TRQ4" s="5" t="s">
        <v>6</v>
      </c>
      <c r="TRR4" s="5" t="s">
        <v>6</v>
      </c>
      <c r="TRS4" s="5" t="s">
        <v>6</v>
      </c>
      <c r="TRT4" s="5" t="s">
        <v>6</v>
      </c>
      <c r="TRU4" s="5" t="s">
        <v>6</v>
      </c>
      <c r="TRV4" s="5" t="s">
        <v>6</v>
      </c>
      <c r="TRW4" s="5" t="s">
        <v>6</v>
      </c>
      <c r="TRX4" s="5" t="s">
        <v>6</v>
      </c>
      <c r="TRY4" s="5" t="s">
        <v>6</v>
      </c>
      <c r="TRZ4" s="5" t="s">
        <v>6</v>
      </c>
      <c r="TSA4" s="5" t="s">
        <v>6</v>
      </c>
      <c r="TSB4" s="5" t="s">
        <v>6</v>
      </c>
      <c r="TSC4" s="5" t="s">
        <v>6</v>
      </c>
      <c r="TSD4" s="5" t="s">
        <v>6</v>
      </c>
      <c r="TSE4" s="5" t="s">
        <v>6</v>
      </c>
      <c r="TSF4" s="5" t="s">
        <v>6</v>
      </c>
      <c r="TSG4" s="5" t="s">
        <v>6</v>
      </c>
      <c r="TSH4" s="5" t="s">
        <v>6</v>
      </c>
      <c r="TSI4" s="5" t="s">
        <v>6</v>
      </c>
      <c r="TSJ4" s="5" t="s">
        <v>6</v>
      </c>
      <c r="TSK4" s="5" t="s">
        <v>6</v>
      </c>
      <c r="TSL4" s="5" t="s">
        <v>6</v>
      </c>
      <c r="TSM4" s="5" t="s">
        <v>6</v>
      </c>
      <c r="TSN4" s="5" t="s">
        <v>6</v>
      </c>
      <c r="TSO4" s="5" t="s">
        <v>6</v>
      </c>
      <c r="TSP4" s="5" t="s">
        <v>6</v>
      </c>
      <c r="TSQ4" s="5" t="s">
        <v>6</v>
      </c>
      <c r="TSR4" s="5" t="s">
        <v>6</v>
      </c>
      <c r="TSS4" s="5" t="s">
        <v>6</v>
      </c>
      <c r="TST4" s="5" t="s">
        <v>6</v>
      </c>
      <c r="TSU4" s="5" t="s">
        <v>6</v>
      </c>
      <c r="TSV4" s="5" t="s">
        <v>6</v>
      </c>
      <c r="TSW4" s="5" t="s">
        <v>6</v>
      </c>
      <c r="TSX4" s="5" t="s">
        <v>6</v>
      </c>
      <c r="TSY4" s="5" t="s">
        <v>6</v>
      </c>
      <c r="TSZ4" s="5" t="s">
        <v>6</v>
      </c>
      <c r="TTA4" s="5" t="s">
        <v>6</v>
      </c>
      <c r="TTB4" s="5" t="s">
        <v>6</v>
      </c>
      <c r="TTC4" s="5" t="s">
        <v>6</v>
      </c>
      <c r="TTD4" s="5" t="s">
        <v>6</v>
      </c>
      <c r="TTE4" s="5" t="s">
        <v>6</v>
      </c>
      <c r="TTF4" s="5" t="s">
        <v>6</v>
      </c>
      <c r="TTG4" s="5" t="s">
        <v>6</v>
      </c>
      <c r="TTH4" s="5" t="s">
        <v>6</v>
      </c>
      <c r="TTI4" s="5" t="s">
        <v>6</v>
      </c>
      <c r="TTJ4" s="5" t="s">
        <v>6</v>
      </c>
      <c r="TTK4" s="5" t="s">
        <v>6</v>
      </c>
      <c r="TTL4" s="5" t="s">
        <v>6</v>
      </c>
      <c r="TTM4" s="5" t="s">
        <v>6</v>
      </c>
      <c r="TTN4" s="5" t="s">
        <v>6</v>
      </c>
      <c r="TTO4" s="5" t="s">
        <v>6</v>
      </c>
      <c r="TTP4" s="5" t="s">
        <v>6</v>
      </c>
      <c r="TTQ4" s="5" t="s">
        <v>6</v>
      </c>
      <c r="TTR4" s="5" t="s">
        <v>6</v>
      </c>
      <c r="TTS4" s="5" t="s">
        <v>6</v>
      </c>
      <c r="TTT4" s="5" t="s">
        <v>6</v>
      </c>
      <c r="TTU4" s="5" t="s">
        <v>6</v>
      </c>
      <c r="TTV4" s="5" t="s">
        <v>6</v>
      </c>
      <c r="TTW4" s="5" t="s">
        <v>6</v>
      </c>
      <c r="TTX4" s="5" t="s">
        <v>6</v>
      </c>
      <c r="TTY4" s="5" t="s">
        <v>6</v>
      </c>
      <c r="TTZ4" s="5" t="s">
        <v>6</v>
      </c>
      <c r="TUA4" s="5" t="s">
        <v>6</v>
      </c>
      <c r="TUB4" s="5" t="s">
        <v>6</v>
      </c>
      <c r="TUC4" s="5" t="s">
        <v>6</v>
      </c>
      <c r="TUD4" s="5" t="s">
        <v>6</v>
      </c>
      <c r="TUE4" s="5" t="s">
        <v>6</v>
      </c>
      <c r="TUF4" s="5" t="s">
        <v>6</v>
      </c>
      <c r="TUG4" s="5" t="s">
        <v>6</v>
      </c>
      <c r="TUH4" s="5" t="s">
        <v>6</v>
      </c>
      <c r="TUI4" s="5" t="s">
        <v>6</v>
      </c>
      <c r="TUJ4" s="5" t="s">
        <v>6</v>
      </c>
      <c r="TUK4" s="5" t="s">
        <v>6</v>
      </c>
      <c r="TUL4" s="5" t="s">
        <v>6</v>
      </c>
      <c r="TUM4" s="5" t="s">
        <v>6</v>
      </c>
      <c r="TUN4" s="5" t="s">
        <v>6</v>
      </c>
      <c r="TUO4" s="5" t="s">
        <v>6</v>
      </c>
      <c r="TUP4" s="5" t="s">
        <v>6</v>
      </c>
      <c r="TUQ4" s="5" t="s">
        <v>6</v>
      </c>
      <c r="TUR4" s="5" t="s">
        <v>6</v>
      </c>
      <c r="TUS4" s="5" t="s">
        <v>6</v>
      </c>
      <c r="TUT4" s="5" t="s">
        <v>6</v>
      </c>
      <c r="TUU4" s="5" t="s">
        <v>6</v>
      </c>
      <c r="TUV4" s="5" t="s">
        <v>6</v>
      </c>
      <c r="TUW4" s="5" t="s">
        <v>6</v>
      </c>
      <c r="TUX4" s="5" t="s">
        <v>6</v>
      </c>
      <c r="TUY4" s="5" t="s">
        <v>6</v>
      </c>
      <c r="TUZ4" s="5" t="s">
        <v>6</v>
      </c>
      <c r="TVA4" s="5" t="s">
        <v>6</v>
      </c>
      <c r="TVB4" s="5" t="s">
        <v>6</v>
      </c>
      <c r="TVC4" s="5" t="s">
        <v>6</v>
      </c>
      <c r="TVD4" s="5" t="s">
        <v>6</v>
      </c>
      <c r="TVE4" s="5" t="s">
        <v>6</v>
      </c>
      <c r="TVF4" s="5" t="s">
        <v>6</v>
      </c>
      <c r="TVG4" s="5" t="s">
        <v>6</v>
      </c>
      <c r="TVH4" s="5" t="s">
        <v>6</v>
      </c>
      <c r="TVI4" s="5" t="s">
        <v>6</v>
      </c>
      <c r="TVJ4" s="5" t="s">
        <v>6</v>
      </c>
      <c r="TVK4" s="5" t="s">
        <v>6</v>
      </c>
      <c r="TVL4" s="5" t="s">
        <v>6</v>
      </c>
      <c r="TVM4" s="5" t="s">
        <v>6</v>
      </c>
      <c r="TVN4" s="5" t="s">
        <v>6</v>
      </c>
      <c r="TVO4" s="5" t="s">
        <v>6</v>
      </c>
      <c r="TVP4" s="5" t="s">
        <v>6</v>
      </c>
      <c r="TVQ4" s="5" t="s">
        <v>6</v>
      </c>
      <c r="TVR4" s="5" t="s">
        <v>6</v>
      </c>
      <c r="TVS4" s="5" t="s">
        <v>6</v>
      </c>
      <c r="TVT4" s="5" t="s">
        <v>6</v>
      </c>
      <c r="TVU4" s="5" t="s">
        <v>6</v>
      </c>
      <c r="TVV4" s="5" t="s">
        <v>6</v>
      </c>
      <c r="TVW4" s="5" t="s">
        <v>6</v>
      </c>
      <c r="TVX4" s="5" t="s">
        <v>6</v>
      </c>
      <c r="TVY4" s="5" t="s">
        <v>6</v>
      </c>
      <c r="TVZ4" s="5" t="s">
        <v>6</v>
      </c>
      <c r="TWA4" s="5" t="s">
        <v>6</v>
      </c>
      <c r="TWB4" s="5" t="s">
        <v>6</v>
      </c>
      <c r="TWC4" s="5" t="s">
        <v>6</v>
      </c>
      <c r="TWD4" s="5" t="s">
        <v>6</v>
      </c>
      <c r="TWE4" s="5" t="s">
        <v>6</v>
      </c>
      <c r="TWF4" s="5" t="s">
        <v>6</v>
      </c>
      <c r="TWG4" s="5" t="s">
        <v>6</v>
      </c>
      <c r="TWH4" s="5" t="s">
        <v>6</v>
      </c>
      <c r="TWI4" s="5" t="s">
        <v>6</v>
      </c>
      <c r="TWJ4" s="5" t="s">
        <v>6</v>
      </c>
      <c r="TWK4" s="5" t="s">
        <v>6</v>
      </c>
      <c r="TWL4" s="5" t="s">
        <v>6</v>
      </c>
      <c r="TWM4" s="5" t="s">
        <v>6</v>
      </c>
      <c r="TWN4" s="5" t="s">
        <v>6</v>
      </c>
      <c r="TWO4" s="5" t="s">
        <v>6</v>
      </c>
      <c r="TWP4" s="5" t="s">
        <v>6</v>
      </c>
      <c r="TWQ4" s="5" t="s">
        <v>6</v>
      </c>
      <c r="TWR4" s="5" t="s">
        <v>6</v>
      </c>
      <c r="TWS4" s="5" t="s">
        <v>6</v>
      </c>
      <c r="TWT4" s="5" t="s">
        <v>6</v>
      </c>
      <c r="TWU4" s="5" t="s">
        <v>6</v>
      </c>
      <c r="TWV4" s="5" t="s">
        <v>6</v>
      </c>
      <c r="TWW4" s="5" t="s">
        <v>6</v>
      </c>
      <c r="TWX4" s="5" t="s">
        <v>6</v>
      </c>
      <c r="TWY4" s="5" t="s">
        <v>6</v>
      </c>
      <c r="TWZ4" s="5" t="s">
        <v>6</v>
      </c>
      <c r="TXA4" s="5" t="s">
        <v>6</v>
      </c>
      <c r="TXB4" s="5" t="s">
        <v>6</v>
      </c>
      <c r="TXC4" s="5" t="s">
        <v>6</v>
      </c>
      <c r="TXD4" s="5" t="s">
        <v>6</v>
      </c>
      <c r="TXE4" s="5" t="s">
        <v>6</v>
      </c>
      <c r="TXF4" s="5" t="s">
        <v>6</v>
      </c>
      <c r="TXG4" s="5" t="s">
        <v>6</v>
      </c>
      <c r="TXH4" s="5" t="s">
        <v>6</v>
      </c>
      <c r="TXI4" s="5" t="s">
        <v>6</v>
      </c>
      <c r="TXJ4" s="5" t="s">
        <v>6</v>
      </c>
      <c r="TXK4" s="5" t="s">
        <v>6</v>
      </c>
      <c r="TXL4" s="5" t="s">
        <v>6</v>
      </c>
      <c r="TXM4" s="5" t="s">
        <v>6</v>
      </c>
      <c r="TXN4" s="5" t="s">
        <v>6</v>
      </c>
      <c r="TXO4" s="5" t="s">
        <v>6</v>
      </c>
      <c r="TXP4" s="5" t="s">
        <v>6</v>
      </c>
      <c r="TXQ4" s="5" t="s">
        <v>6</v>
      </c>
      <c r="TXR4" s="5" t="s">
        <v>6</v>
      </c>
      <c r="TXS4" s="5" t="s">
        <v>6</v>
      </c>
      <c r="TXT4" s="5" t="s">
        <v>6</v>
      </c>
      <c r="TXU4" s="5" t="s">
        <v>6</v>
      </c>
      <c r="TXV4" s="5" t="s">
        <v>6</v>
      </c>
      <c r="TXW4" s="5" t="s">
        <v>6</v>
      </c>
      <c r="TXX4" s="5" t="s">
        <v>6</v>
      </c>
      <c r="TXY4" s="5" t="s">
        <v>6</v>
      </c>
      <c r="TXZ4" s="5" t="s">
        <v>6</v>
      </c>
      <c r="TYA4" s="5" t="s">
        <v>6</v>
      </c>
      <c r="TYB4" s="5" t="s">
        <v>6</v>
      </c>
      <c r="TYC4" s="5" t="s">
        <v>6</v>
      </c>
      <c r="TYD4" s="5" t="s">
        <v>6</v>
      </c>
      <c r="TYE4" s="5" t="s">
        <v>6</v>
      </c>
      <c r="TYF4" s="5" t="s">
        <v>6</v>
      </c>
      <c r="TYG4" s="5" t="s">
        <v>6</v>
      </c>
      <c r="TYH4" s="5" t="s">
        <v>6</v>
      </c>
      <c r="TYI4" s="5" t="s">
        <v>6</v>
      </c>
      <c r="TYJ4" s="5" t="s">
        <v>6</v>
      </c>
      <c r="TYK4" s="5" t="s">
        <v>6</v>
      </c>
      <c r="TYL4" s="5" t="s">
        <v>6</v>
      </c>
      <c r="TYM4" s="5" t="s">
        <v>6</v>
      </c>
      <c r="TYN4" s="5" t="s">
        <v>6</v>
      </c>
      <c r="TYO4" s="5" t="s">
        <v>6</v>
      </c>
      <c r="TYP4" s="5" t="s">
        <v>6</v>
      </c>
      <c r="TYQ4" s="5" t="s">
        <v>6</v>
      </c>
      <c r="TYR4" s="5" t="s">
        <v>6</v>
      </c>
      <c r="TYS4" s="5" t="s">
        <v>6</v>
      </c>
      <c r="TYT4" s="5" t="s">
        <v>6</v>
      </c>
      <c r="TYU4" s="5" t="s">
        <v>6</v>
      </c>
      <c r="TYV4" s="5" t="s">
        <v>6</v>
      </c>
      <c r="TYW4" s="5" t="s">
        <v>6</v>
      </c>
      <c r="TYX4" s="5" t="s">
        <v>6</v>
      </c>
      <c r="TYY4" s="5" t="s">
        <v>6</v>
      </c>
      <c r="TYZ4" s="5" t="s">
        <v>6</v>
      </c>
      <c r="TZA4" s="5" t="s">
        <v>6</v>
      </c>
      <c r="TZB4" s="5" t="s">
        <v>6</v>
      </c>
      <c r="TZC4" s="5" t="s">
        <v>6</v>
      </c>
      <c r="TZD4" s="5" t="s">
        <v>6</v>
      </c>
      <c r="TZE4" s="5" t="s">
        <v>6</v>
      </c>
      <c r="TZF4" s="5" t="s">
        <v>6</v>
      </c>
      <c r="TZG4" s="5" t="s">
        <v>6</v>
      </c>
      <c r="TZH4" s="5" t="s">
        <v>6</v>
      </c>
      <c r="TZI4" s="5" t="s">
        <v>6</v>
      </c>
      <c r="TZJ4" s="5" t="s">
        <v>6</v>
      </c>
      <c r="TZK4" s="5" t="s">
        <v>6</v>
      </c>
      <c r="TZL4" s="5" t="s">
        <v>6</v>
      </c>
      <c r="TZM4" s="5" t="s">
        <v>6</v>
      </c>
      <c r="TZN4" s="5" t="s">
        <v>6</v>
      </c>
      <c r="TZO4" s="5" t="s">
        <v>6</v>
      </c>
      <c r="TZP4" s="5" t="s">
        <v>6</v>
      </c>
      <c r="TZQ4" s="5" t="s">
        <v>6</v>
      </c>
      <c r="TZR4" s="5" t="s">
        <v>6</v>
      </c>
      <c r="TZS4" s="5" t="s">
        <v>6</v>
      </c>
      <c r="TZT4" s="5" t="s">
        <v>6</v>
      </c>
      <c r="TZU4" s="5" t="s">
        <v>6</v>
      </c>
      <c r="TZV4" s="5" t="s">
        <v>6</v>
      </c>
      <c r="TZW4" s="5" t="s">
        <v>6</v>
      </c>
      <c r="TZX4" s="5" t="s">
        <v>6</v>
      </c>
      <c r="TZY4" s="5" t="s">
        <v>6</v>
      </c>
      <c r="TZZ4" s="5" t="s">
        <v>6</v>
      </c>
      <c r="UAA4" s="5" t="s">
        <v>6</v>
      </c>
      <c r="UAB4" s="5" t="s">
        <v>6</v>
      </c>
      <c r="UAC4" s="5" t="s">
        <v>6</v>
      </c>
      <c r="UAD4" s="5" t="s">
        <v>6</v>
      </c>
      <c r="UAE4" s="5" t="s">
        <v>6</v>
      </c>
      <c r="UAF4" s="5" t="s">
        <v>6</v>
      </c>
      <c r="UAG4" s="5" t="s">
        <v>6</v>
      </c>
      <c r="UAH4" s="5" t="s">
        <v>6</v>
      </c>
      <c r="UAI4" s="5" t="s">
        <v>6</v>
      </c>
      <c r="UAJ4" s="5" t="s">
        <v>6</v>
      </c>
      <c r="UAK4" s="5" t="s">
        <v>6</v>
      </c>
      <c r="UAL4" s="5" t="s">
        <v>6</v>
      </c>
      <c r="UAM4" s="5" t="s">
        <v>6</v>
      </c>
      <c r="UAN4" s="5" t="s">
        <v>6</v>
      </c>
      <c r="UAO4" s="5" t="s">
        <v>6</v>
      </c>
      <c r="UAP4" s="5" t="s">
        <v>6</v>
      </c>
      <c r="UAQ4" s="5" t="s">
        <v>6</v>
      </c>
      <c r="UAR4" s="5" t="s">
        <v>6</v>
      </c>
      <c r="UAS4" s="5" t="s">
        <v>6</v>
      </c>
      <c r="UAT4" s="5" t="s">
        <v>6</v>
      </c>
      <c r="UAU4" s="5" t="s">
        <v>6</v>
      </c>
      <c r="UAV4" s="5" t="s">
        <v>6</v>
      </c>
      <c r="UAW4" s="5" t="s">
        <v>6</v>
      </c>
      <c r="UAX4" s="5" t="s">
        <v>6</v>
      </c>
      <c r="UAY4" s="5" t="s">
        <v>6</v>
      </c>
      <c r="UAZ4" s="5" t="s">
        <v>6</v>
      </c>
      <c r="UBA4" s="5" t="s">
        <v>6</v>
      </c>
      <c r="UBB4" s="5" t="s">
        <v>6</v>
      </c>
      <c r="UBC4" s="5" t="s">
        <v>6</v>
      </c>
      <c r="UBD4" s="5" t="s">
        <v>6</v>
      </c>
      <c r="UBE4" s="5" t="s">
        <v>6</v>
      </c>
      <c r="UBF4" s="5" t="s">
        <v>6</v>
      </c>
      <c r="UBG4" s="5" t="s">
        <v>6</v>
      </c>
      <c r="UBH4" s="5" t="s">
        <v>6</v>
      </c>
      <c r="UBI4" s="5" t="s">
        <v>6</v>
      </c>
      <c r="UBJ4" s="5" t="s">
        <v>6</v>
      </c>
      <c r="UBK4" s="5" t="s">
        <v>6</v>
      </c>
      <c r="UBL4" s="5" t="s">
        <v>6</v>
      </c>
      <c r="UBM4" s="5" t="s">
        <v>6</v>
      </c>
      <c r="UBN4" s="5" t="s">
        <v>6</v>
      </c>
      <c r="UBO4" s="5" t="s">
        <v>6</v>
      </c>
      <c r="UBP4" s="5" t="s">
        <v>6</v>
      </c>
      <c r="UBQ4" s="5" t="s">
        <v>6</v>
      </c>
      <c r="UBR4" s="5" t="s">
        <v>6</v>
      </c>
      <c r="UBS4" s="5" t="s">
        <v>6</v>
      </c>
      <c r="UBT4" s="5" t="s">
        <v>6</v>
      </c>
      <c r="UBU4" s="5" t="s">
        <v>6</v>
      </c>
      <c r="UBV4" s="5" t="s">
        <v>6</v>
      </c>
      <c r="UBW4" s="5" t="s">
        <v>6</v>
      </c>
      <c r="UBX4" s="5" t="s">
        <v>6</v>
      </c>
      <c r="UBY4" s="5" t="s">
        <v>6</v>
      </c>
      <c r="UBZ4" s="5" t="s">
        <v>6</v>
      </c>
      <c r="UCA4" s="5" t="s">
        <v>6</v>
      </c>
      <c r="UCB4" s="5" t="s">
        <v>6</v>
      </c>
      <c r="UCC4" s="5" t="s">
        <v>6</v>
      </c>
      <c r="UCD4" s="5" t="s">
        <v>6</v>
      </c>
      <c r="UCE4" s="5" t="s">
        <v>6</v>
      </c>
      <c r="UCF4" s="5" t="s">
        <v>6</v>
      </c>
      <c r="UCG4" s="5" t="s">
        <v>6</v>
      </c>
      <c r="UCH4" s="5" t="s">
        <v>6</v>
      </c>
      <c r="UCI4" s="5" t="s">
        <v>6</v>
      </c>
      <c r="UCJ4" s="5" t="s">
        <v>6</v>
      </c>
      <c r="UCK4" s="5" t="s">
        <v>6</v>
      </c>
      <c r="UCL4" s="5" t="s">
        <v>6</v>
      </c>
      <c r="UCM4" s="5" t="s">
        <v>6</v>
      </c>
      <c r="UCN4" s="5" t="s">
        <v>6</v>
      </c>
      <c r="UCO4" s="5" t="s">
        <v>6</v>
      </c>
      <c r="UCP4" s="5" t="s">
        <v>6</v>
      </c>
      <c r="UCQ4" s="5" t="s">
        <v>6</v>
      </c>
      <c r="UCR4" s="5" t="s">
        <v>6</v>
      </c>
      <c r="UCS4" s="5" t="s">
        <v>6</v>
      </c>
      <c r="UCT4" s="5" t="s">
        <v>6</v>
      </c>
      <c r="UCU4" s="5" t="s">
        <v>6</v>
      </c>
      <c r="UCV4" s="5" t="s">
        <v>6</v>
      </c>
      <c r="UCW4" s="5" t="s">
        <v>6</v>
      </c>
      <c r="UCX4" s="5" t="s">
        <v>6</v>
      </c>
      <c r="UCY4" s="5" t="s">
        <v>6</v>
      </c>
      <c r="UCZ4" s="5" t="s">
        <v>6</v>
      </c>
      <c r="UDA4" s="5" t="s">
        <v>6</v>
      </c>
      <c r="UDB4" s="5" t="s">
        <v>6</v>
      </c>
      <c r="UDC4" s="5" t="s">
        <v>6</v>
      </c>
      <c r="UDD4" s="5" t="s">
        <v>6</v>
      </c>
      <c r="UDE4" s="5" t="s">
        <v>6</v>
      </c>
      <c r="UDF4" s="5" t="s">
        <v>6</v>
      </c>
      <c r="UDG4" s="5" t="s">
        <v>6</v>
      </c>
      <c r="UDH4" s="5" t="s">
        <v>6</v>
      </c>
      <c r="UDI4" s="5" t="s">
        <v>6</v>
      </c>
      <c r="UDJ4" s="5" t="s">
        <v>6</v>
      </c>
      <c r="UDK4" s="5" t="s">
        <v>6</v>
      </c>
      <c r="UDL4" s="5" t="s">
        <v>6</v>
      </c>
      <c r="UDM4" s="5" t="s">
        <v>6</v>
      </c>
      <c r="UDN4" s="5" t="s">
        <v>6</v>
      </c>
      <c r="UDO4" s="5" t="s">
        <v>6</v>
      </c>
      <c r="UDP4" s="5" t="s">
        <v>6</v>
      </c>
      <c r="UDQ4" s="5" t="s">
        <v>6</v>
      </c>
      <c r="UDR4" s="5" t="s">
        <v>6</v>
      </c>
      <c r="UDS4" s="5" t="s">
        <v>6</v>
      </c>
      <c r="UDT4" s="5" t="s">
        <v>6</v>
      </c>
      <c r="UDU4" s="5" t="s">
        <v>6</v>
      </c>
      <c r="UDV4" s="5" t="s">
        <v>6</v>
      </c>
      <c r="UDW4" s="5" t="s">
        <v>6</v>
      </c>
      <c r="UDX4" s="5" t="s">
        <v>6</v>
      </c>
      <c r="UDY4" s="5" t="s">
        <v>6</v>
      </c>
      <c r="UDZ4" s="5" t="s">
        <v>6</v>
      </c>
      <c r="UEA4" s="5" t="s">
        <v>6</v>
      </c>
      <c r="UEB4" s="5" t="s">
        <v>6</v>
      </c>
      <c r="UEC4" s="5" t="s">
        <v>6</v>
      </c>
      <c r="UED4" s="5" t="s">
        <v>6</v>
      </c>
      <c r="UEE4" s="5" t="s">
        <v>6</v>
      </c>
      <c r="UEF4" s="5" t="s">
        <v>6</v>
      </c>
      <c r="UEG4" s="5" t="s">
        <v>6</v>
      </c>
      <c r="UEH4" s="5" t="s">
        <v>6</v>
      </c>
      <c r="UEI4" s="5" t="s">
        <v>6</v>
      </c>
      <c r="UEJ4" s="5" t="s">
        <v>6</v>
      </c>
      <c r="UEK4" s="5" t="s">
        <v>6</v>
      </c>
      <c r="UEL4" s="5" t="s">
        <v>6</v>
      </c>
      <c r="UEM4" s="5" t="s">
        <v>6</v>
      </c>
      <c r="UEN4" s="5" t="s">
        <v>6</v>
      </c>
      <c r="UEO4" s="5" t="s">
        <v>6</v>
      </c>
      <c r="UEP4" s="5" t="s">
        <v>6</v>
      </c>
      <c r="UEQ4" s="5" t="s">
        <v>6</v>
      </c>
      <c r="UER4" s="5" t="s">
        <v>6</v>
      </c>
      <c r="UES4" s="5" t="s">
        <v>6</v>
      </c>
      <c r="UET4" s="5" t="s">
        <v>6</v>
      </c>
      <c r="UEU4" s="5" t="s">
        <v>6</v>
      </c>
      <c r="UEV4" s="5" t="s">
        <v>6</v>
      </c>
      <c r="UEW4" s="5" t="s">
        <v>6</v>
      </c>
      <c r="UEX4" s="5" t="s">
        <v>6</v>
      </c>
      <c r="UEY4" s="5" t="s">
        <v>6</v>
      </c>
      <c r="UEZ4" s="5" t="s">
        <v>6</v>
      </c>
      <c r="UFA4" s="5" t="s">
        <v>6</v>
      </c>
      <c r="UFB4" s="5" t="s">
        <v>6</v>
      </c>
      <c r="UFC4" s="5" t="s">
        <v>6</v>
      </c>
      <c r="UFD4" s="5" t="s">
        <v>6</v>
      </c>
      <c r="UFE4" s="5" t="s">
        <v>6</v>
      </c>
      <c r="UFF4" s="5" t="s">
        <v>6</v>
      </c>
      <c r="UFG4" s="5" t="s">
        <v>6</v>
      </c>
      <c r="UFH4" s="5" t="s">
        <v>6</v>
      </c>
      <c r="UFI4" s="5" t="s">
        <v>6</v>
      </c>
      <c r="UFJ4" s="5" t="s">
        <v>6</v>
      </c>
      <c r="UFK4" s="5" t="s">
        <v>6</v>
      </c>
      <c r="UFL4" s="5" t="s">
        <v>6</v>
      </c>
      <c r="UFM4" s="5" t="s">
        <v>6</v>
      </c>
      <c r="UFN4" s="5" t="s">
        <v>6</v>
      </c>
      <c r="UFO4" s="5" t="s">
        <v>6</v>
      </c>
      <c r="UFP4" s="5" t="s">
        <v>6</v>
      </c>
      <c r="UFQ4" s="5" t="s">
        <v>6</v>
      </c>
      <c r="UFR4" s="5" t="s">
        <v>6</v>
      </c>
      <c r="UFS4" s="5" t="s">
        <v>6</v>
      </c>
      <c r="UFT4" s="5" t="s">
        <v>6</v>
      </c>
      <c r="UFU4" s="5" t="s">
        <v>6</v>
      </c>
      <c r="UFV4" s="5" t="s">
        <v>6</v>
      </c>
      <c r="UFW4" s="5" t="s">
        <v>6</v>
      </c>
      <c r="UFX4" s="5" t="s">
        <v>6</v>
      </c>
      <c r="UFY4" s="5" t="s">
        <v>6</v>
      </c>
      <c r="UFZ4" s="5" t="s">
        <v>6</v>
      </c>
      <c r="UGA4" s="5" t="s">
        <v>6</v>
      </c>
      <c r="UGB4" s="5" t="s">
        <v>6</v>
      </c>
      <c r="UGC4" s="5" t="s">
        <v>6</v>
      </c>
      <c r="UGD4" s="5" t="s">
        <v>6</v>
      </c>
      <c r="UGE4" s="5" t="s">
        <v>6</v>
      </c>
      <c r="UGF4" s="5" t="s">
        <v>6</v>
      </c>
      <c r="UGG4" s="5" t="s">
        <v>6</v>
      </c>
      <c r="UGH4" s="5" t="s">
        <v>6</v>
      </c>
      <c r="UGI4" s="5" t="s">
        <v>6</v>
      </c>
      <c r="UGJ4" s="5" t="s">
        <v>6</v>
      </c>
      <c r="UGK4" s="5" t="s">
        <v>6</v>
      </c>
      <c r="UGL4" s="5" t="s">
        <v>6</v>
      </c>
      <c r="UGM4" s="5" t="s">
        <v>6</v>
      </c>
      <c r="UGN4" s="5" t="s">
        <v>6</v>
      </c>
      <c r="UGO4" s="5" t="s">
        <v>6</v>
      </c>
      <c r="UGP4" s="5" t="s">
        <v>6</v>
      </c>
      <c r="UGQ4" s="5" t="s">
        <v>6</v>
      </c>
      <c r="UGR4" s="5" t="s">
        <v>6</v>
      </c>
      <c r="UGS4" s="5" t="s">
        <v>6</v>
      </c>
      <c r="UGT4" s="5" t="s">
        <v>6</v>
      </c>
      <c r="UGU4" s="5" t="s">
        <v>6</v>
      </c>
      <c r="UGV4" s="5" t="s">
        <v>6</v>
      </c>
      <c r="UGW4" s="5" t="s">
        <v>6</v>
      </c>
      <c r="UGX4" s="5" t="s">
        <v>6</v>
      </c>
      <c r="UGY4" s="5" t="s">
        <v>6</v>
      </c>
      <c r="UGZ4" s="5" t="s">
        <v>6</v>
      </c>
      <c r="UHA4" s="5" t="s">
        <v>6</v>
      </c>
      <c r="UHB4" s="5" t="s">
        <v>6</v>
      </c>
      <c r="UHC4" s="5" t="s">
        <v>6</v>
      </c>
      <c r="UHD4" s="5" t="s">
        <v>6</v>
      </c>
      <c r="UHE4" s="5" t="s">
        <v>6</v>
      </c>
      <c r="UHF4" s="5" t="s">
        <v>6</v>
      </c>
      <c r="UHG4" s="5" t="s">
        <v>6</v>
      </c>
      <c r="UHH4" s="5" t="s">
        <v>6</v>
      </c>
      <c r="UHI4" s="5" t="s">
        <v>6</v>
      </c>
      <c r="UHJ4" s="5" t="s">
        <v>6</v>
      </c>
      <c r="UHK4" s="5" t="s">
        <v>6</v>
      </c>
      <c r="UHL4" s="5" t="s">
        <v>6</v>
      </c>
      <c r="UHM4" s="5" t="s">
        <v>6</v>
      </c>
      <c r="UHN4" s="5" t="s">
        <v>6</v>
      </c>
      <c r="UHO4" s="5" t="s">
        <v>6</v>
      </c>
      <c r="UHP4" s="5" t="s">
        <v>6</v>
      </c>
      <c r="UHQ4" s="5" t="s">
        <v>6</v>
      </c>
      <c r="UHR4" s="5" t="s">
        <v>6</v>
      </c>
      <c r="UHS4" s="5" t="s">
        <v>6</v>
      </c>
      <c r="UHT4" s="5" t="s">
        <v>6</v>
      </c>
      <c r="UHU4" s="5" t="s">
        <v>6</v>
      </c>
      <c r="UHV4" s="5" t="s">
        <v>6</v>
      </c>
      <c r="UHW4" s="5" t="s">
        <v>6</v>
      </c>
      <c r="UHX4" s="5" t="s">
        <v>6</v>
      </c>
      <c r="UHY4" s="5" t="s">
        <v>6</v>
      </c>
      <c r="UHZ4" s="5" t="s">
        <v>6</v>
      </c>
      <c r="UIA4" s="5" t="s">
        <v>6</v>
      </c>
      <c r="UIB4" s="5" t="s">
        <v>6</v>
      </c>
      <c r="UIC4" s="5" t="s">
        <v>6</v>
      </c>
      <c r="UID4" s="5" t="s">
        <v>6</v>
      </c>
      <c r="UIE4" s="5" t="s">
        <v>6</v>
      </c>
      <c r="UIF4" s="5" t="s">
        <v>6</v>
      </c>
      <c r="UIG4" s="5" t="s">
        <v>6</v>
      </c>
      <c r="UIH4" s="5" t="s">
        <v>6</v>
      </c>
      <c r="UII4" s="5" t="s">
        <v>6</v>
      </c>
      <c r="UIJ4" s="5" t="s">
        <v>6</v>
      </c>
      <c r="UIK4" s="5" t="s">
        <v>6</v>
      </c>
      <c r="UIL4" s="5" t="s">
        <v>6</v>
      </c>
      <c r="UIM4" s="5" t="s">
        <v>6</v>
      </c>
      <c r="UIN4" s="5" t="s">
        <v>6</v>
      </c>
      <c r="UIO4" s="5" t="s">
        <v>6</v>
      </c>
      <c r="UIP4" s="5" t="s">
        <v>6</v>
      </c>
      <c r="UIQ4" s="5" t="s">
        <v>6</v>
      </c>
      <c r="UIR4" s="5" t="s">
        <v>6</v>
      </c>
      <c r="UIS4" s="5" t="s">
        <v>6</v>
      </c>
      <c r="UIT4" s="5" t="s">
        <v>6</v>
      </c>
      <c r="UIU4" s="5" t="s">
        <v>6</v>
      </c>
      <c r="UIV4" s="5" t="s">
        <v>6</v>
      </c>
      <c r="UIW4" s="5" t="s">
        <v>6</v>
      </c>
      <c r="UIX4" s="5" t="s">
        <v>6</v>
      </c>
      <c r="UIY4" s="5" t="s">
        <v>6</v>
      </c>
      <c r="UIZ4" s="5" t="s">
        <v>6</v>
      </c>
      <c r="UJA4" s="5" t="s">
        <v>6</v>
      </c>
      <c r="UJB4" s="5" t="s">
        <v>6</v>
      </c>
      <c r="UJC4" s="5" t="s">
        <v>6</v>
      </c>
      <c r="UJD4" s="5" t="s">
        <v>6</v>
      </c>
      <c r="UJE4" s="5" t="s">
        <v>6</v>
      </c>
      <c r="UJF4" s="5" t="s">
        <v>6</v>
      </c>
      <c r="UJG4" s="5" t="s">
        <v>6</v>
      </c>
      <c r="UJH4" s="5" t="s">
        <v>6</v>
      </c>
      <c r="UJI4" s="5" t="s">
        <v>6</v>
      </c>
      <c r="UJJ4" s="5" t="s">
        <v>6</v>
      </c>
      <c r="UJK4" s="5" t="s">
        <v>6</v>
      </c>
      <c r="UJL4" s="5" t="s">
        <v>6</v>
      </c>
      <c r="UJM4" s="5" t="s">
        <v>6</v>
      </c>
      <c r="UJN4" s="5" t="s">
        <v>6</v>
      </c>
      <c r="UJO4" s="5" t="s">
        <v>6</v>
      </c>
      <c r="UJP4" s="5" t="s">
        <v>6</v>
      </c>
      <c r="UJQ4" s="5" t="s">
        <v>6</v>
      </c>
      <c r="UJR4" s="5" t="s">
        <v>6</v>
      </c>
      <c r="UJS4" s="5" t="s">
        <v>6</v>
      </c>
      <c r="UJT4" s="5" t="s">
        <v>6</v>
      </c>
      <c r="UJU4" s="5" t="s">
        <v>6</v>
      </c>
      <c r="UJV4" s="5" t="s">
        <v>6</v>
      </c>
      <c r="UJW4" s="5" t="s">
        <v>6</v>
      </c>
      <c r="UJX4" s="5" t="s">
        <v>6</v>
      </c>
      <c r="UJY4" s="5" t="s">
        <v>6</v>
      </c>
      <c r="UJZ4" s="5" t="s">
        <v>6</v>
      </c>
      <c r="UKA4" s="5" t="s">
        <v>6</v>
      </c>
      <c r="UKB4" s="5" t="s">
        <v>6</v>
      </c>
      <c r="UKC4" s="5" t="s">
        <v>6</v>
      </c>
      <c r="UKD4" s="5" t="s">
        <v>6</v>
      </c>
      <c r="UKE4" s="5" t="s">
        <v>6</v>
      </c>
      <c r="UKF4" s="5" t="s">
        <v>6</v>
      </c>
      <c r="UKG4" s="5" t="s">
        <v>6</v>
      </c>
      <c r="UKH4" s="5" t="s">
        <v>6</v>
      </c>
      <c r="UKI4" s="5" t="s">
        <v>6</v>
      </c>
      <c r="UKJ4" s="5" t="s">
        <v>6</v>
      </c>
      <c r="UKK4" s="5" t="s">
        <v>6</v>
      </c>
      <c r="UKL4" s="5" t="s">
        <v>6</v>
      </c>
      <c r="UKM4" s="5" t="s">
        <v>6</v>
      </c>
      <c r="UKN4" s="5" t="s">
        <v>6</v>
      </c>
      <c r="UKO4" s="5" t="s">
        <v>6</v>
      </c>
      <c r="UKP4" s="5" t="s">
        <v>6</v>
      </c>
      <c r="UKQ4" s="5" t="s">
        <v>6</v>
      </c>
      <c r="UKR4" s="5" t="s">
        <v>6</v>
      </c>
      <c r="UKS4" s="5" t="s">
        <v>6</v>
      </c>
      <c r="UKT4" s="5" t="s">
        <v>6</v>
      </c>
      <c r="UKU4" s="5" t="s">
        <v>6</v>
      </c>
      <c r="UKV4" s="5" t="s">
        <v>6</v>
      </c>
      <c r="UKW4" s="5" t="s">
        <v>6</v>
      </c>
      <c r="UKX4" s="5" t="s">
        <v>6</v>
      </c>
      <c r="UKY4" s="5" t="s">
        <v>6</v>
      </c>
      <c r="UKZ4" s="5" t="s">
        <v>6</v>
      </c>
      <c r="ULA4" s="5" t="s">
        <v>6</v>
      </c>
      <c r="ULB4" s="5" t="s">
        <v>6</v>
      </c>
      <c r="ULC4" s="5" t="s">
        <v>6</v>
      </c>
      <c r="ULD4" s="5" t="s">
        <v>6</v>
      </c>
      <c r="ULE4" s="5" t="s">
        <v>6</v>
      </c>
      <c r="ULF4" s="5" t="s">
        <v>6</v>
      </c>
      <c r="ULG4" s="5" t="s">
        <v>6</v>
      </c>
      <c r="ULH4" s="5" t="s">
        <v>6</v>
      </c>
      <c r="ULI4" s="5" t="s">
        <v>6</v>
      </c>
      <c r="ULJ4" s="5" t="s">
        <v>6</v>
      </c>
      <c r="ULK4" s="5" t="s">
        <v>6</v>
      </c>
      <c r="ULL4" s="5" t="s">
        <v>6</v>
      </c>
      <c r="ULM4" s="5" t="s">
        <v>6</v>
      </c>
      <c r="ULN4" s="5" t="s">
        <v>6</v>
      </c>
      <c r="ULO4" s="5" t="s">
        <v>6</v>
      </c>
      <c r="ULP4" s="5" t="s">
        <v>6</v>
      </c>
      <c r="ULQ4" s="5" t="s">
        <v>6</v>
      </c>
      <c r="ULR4" s="5" t="s">
        <v>6</v>
      </c>
      <c r="ULS4" s="5" t="s">
        <v>6</v>
      </c>
      <c r="ULT4" s="5" t="s">
        <v>6</v>
      </c>
      <c r="ULU4" s="5" t="s">
        <v>6</v>
      </c>
      <c r="ULV4" s="5" t="s">
        <v>6</v>
      </c>
      <c r="ULW4" s="5" t="s">
        <v>6</v>
      </c>
      <c r="ULX4" s="5" t="s">
        <v>6</v>
      </c>
      <c r="ULY4" s="5" t="s">
        <v>6</v>
      </c>
      <c r="ULZ4" s="5" t="s">
        <v>6</v>
      </c>
      <c r="UMA4" s="5" t="s">
        <v>6</v>
      </c>
      <c r="UMB4" s="5" t="s">
        <v>6</v>
      </c>
      <c r="UMC4" s="5" t="s">
        <v>6</v>
      </c>
      <c r="UMD4" s="5" t="s">
        <v>6</v>
      </c>
      <c r="UME4" s="5" t="s">
        <v>6</v>
      </c>
      <c r="UMF4" s="5" t="s">
        <v>6</v>
      </c>
      <c r="UMG4" s="5" t="s">
        <v>6</v>
      </c>
      <c r="UMH4" s="5" t="s">
        <v>6</v>
      </c>
      <c r="UMI4" s="5" t="s">
        <v>6</v>
      </c>
      <c r="UMJ4" s="5" t="s">
        <v>6</v>
      </c>
      <c r="UMK4" s="5" t="s">
        <v>6</v>
      </c>
      <c r="UML4" s="5" t="s">
        <v>6</v>
      </c>
      <c r="UMM4" s="5" t="s">
        <v>6</v>
      </c>
      <c r="UMN4" s="5" t="s">
        <v>6</v>
      </c>
      <c r="UMO4" s="5" t="s">
        <v>6</v>
      </c>
      <c r="UMP4" s="5" t="s">
        <v>6</v>
      </c>
      <c r="UMQ4" s="5" t="s">
        <v>6</v>
      </c>
      <c r="UMR4" s="5" t="s">
        <v>6</v>
      </c>
      <c r="UMS4" s="5" t="s">
        <v>6</v>
      </c>
      <c r="UMT4" s="5" t="s">
        <v>6</v>
      </c>
      <c r="UMU4" s="5" t="s">
        <v>6</v>
      </c>
      <c r="UMV4" s="5" t="s">
        <v>6</v>
      </c>
      <c r="UMW4" s="5" t="s">
        <v>6</v>
      </c>
      <c r="UMX4" s="5" t="s">
        <v>6</v>
      </c>
      <c r="UMY4" s="5" t="s">
        <v>6</v>
      </c>
      <c r="UMZ4" s="5" t="s">
        <v>6</v>
      </c>
      <c r="UNA4" s="5" t="s">
        <v>6</v>
      </c>
      <c r="UNB4" s="5" t="s">
        <v>6</v>
      </c>
      <c r="UNC4" s="5" t="s">
        <v>6</v>
      </c>
      <c r="UND4" s="5" t="s">
        <v>6</v>
      </c>
      <c r="UNE4" s="5" t="s">
        <v>6</v>
      </c>
      <c r="UNF4" s="5" t="s">
        <v>6</v>
      </c>
      <c r="UNG4" s="5" t="s">
        <v>6</v>
      </c>
      <c r="UNH4" s="5" t="s">
        <v>6</v>
      </c>
      <c r="UNI4" s="5" t="s">
        <v>6</v>
      </c>
      <c r="UNJ4" s="5" t="s">
        <v>6</v>
      </c>
      <c r="UNK4" s="5" t="s">
        <v>6</v>
      </c>
      <c r="UNL4" s="5" t="s">
        <v>6</v>
      </c>
      <c r="UNM4" s="5" t="s">
        <v>6</v>
      </c>
      <c r="UNN4" s="5" t="s">
        <v>6</v>
      </c>
      <c r="UNO4" s="5" t="s">
        <v>6</v>
      </c>
      <c r="UNP4" s="5" t="s">
        <v>6</v>
      </c>
      <c r="UNQ4" s="5" t="s">
        <v>6</v>
      </c>
      <c r="UNR4" s="5" t="s">
        <v>6</v>
      </c>
      <c r="UNS4" s="5" t="s">
        <v>6</v>
      </c>
      <c r="UNT4" s="5" t="s">
        <v>6</v>
      </c>
      <c r="UNU4" s="5" t="s">
        <v>6</v>
      </c>
      <c r="UNV4" s="5" t="s">
        <v>6</v>
      </c>
      <c r="UNW4" s="5" t="s">
        <v>6</v>
      </c>
      <c r="UNX4" s="5" t="s">
        <v>6</v>
      </c>
      <c r="UNY4" s="5" t="s">
        <v>6</v>
      </c>
      <c r="UNZ4" s="5" t="s">
        <v>6</v>
      </c>
      <c r="UOA4" s="5" t="s">
        <v>6</v>
      </c>
      <c r="UOB4" s="5" t="s">
        <v>6</v>
      </c>
      <c r="UOC4" s="5" t="s">
        <v>6</v>
      </c>
      <c r="UOD4" s="5" t="s">
        <v>6</v>
      </c>
      <c r="UOE4" s="5" t="s">
        <v>6</v>
      </c>
      <c r="UOF4" s="5" t="s">
        <v>6</v>
      </c>
      <c r="UOG4" s="5" t="s">
        <v>6</v>
      </c>
      <c r="UOH4" s="5" t="s">
        <v>6</v>
      </c>
      <c r="UOI4" s="5" t="s">
        <v>6</v>
      </c>
      <c r="UOJ4" s="5" t="s">
        <v>6</v>
      </c>
      <c r="UOK4" s="5" t="s">
        <v>6</v>
      </c>
      <c r="UOL4" s="5" t="s">
        <v>6</v>
      </c>
      <c r="UOM4" s="5" t="s">
        <v>6</v>
      </c>
      <c r="UON4" s="5" t="s">
        <v>6</v>
      </c>
      <c r="UOO4" s="5" t="s">
        <v>6</v>
      </c>
      <c r="UOP4" s="5" t="s">
        <v>6</v>
      </c>
      <c r="UOQ4" s="5" t="s">
        <v>6</v>
      </c>
      <c r="UOR4" s="5" t="s">
        <v>6</v>
      </c>
      <c r="UOS4" s="5" t="s">
        <v>6</v>
      </c>
      <c r="UOT4" s="5" t="s">
        <v>6</v>
      </c>
      <c r="UOU4" s="5" t="s">
        <v>6</v>
      </c>
      <c r="UOV4" s="5" t="s">
        <v>6</v>
      </c>
      <c r="UOW4" s="5" t="s">
        <v>6</v>
      </c>
      <c r="UOX4" s="5" t="s">
        <v>6</v>
      </c>
      <c r="UOY4" s="5" t="s">
        <v>6</v>
      </c>
      <c r="UOZ4" s="5" t="s">
        <v>6</v>
      </c>
      <c r="UPA4" s="5" t="s">
        <v>6</v>
      </c>
      <c r="UPB4" s="5" t="s">
        <v>6</v>
      </c>
      <c r="UPC4" s="5" t="s">
        <v>6</v>
      </c>
      <c r="UPD4" s="5" t="s">
        <v>6</v>
      </c>
      <c r="UPE4" s="5" t="s">
        <v>6</v>
      </c>
      <c r="UPF4" s="5" t="s">
        <v>6</v>
      </c>
      <c r="UPG4" s="5" t="s">
        <v>6</v>
      </c>
      <c r="UPH4" s="5" t="s">
        <v>6</v>
      </c>
      <c r="UPI4" s="5" t="s">
        <v>6</v>
      </c>
      <c r="UPJ4" s="5" t="s">
        <v>6</v>
      </c>
      <c r="UPK4" s="5" t="s">
        <v>6</v>
      </c>
      <c r="UPL4" s="5" t="s">
        <v>6</v>
      </c>
      <c r="UPM4" s="5" t="s">
        <v>6</v>
      </c>
      <c r="UPN4" s="5" t="s">
        <v>6</v>
      </c>
      <c r="UPO4" s="5" t="s">
        <v>6</v>
      </c>
      <c r="UPP4" s="5" t="s">
        <v>6</v>
      </c>
      <c r="UPQ4" s="5" t="s">
        <v>6</v>
      </c>
      <c r="UPR4" s="5" t="s">
        <v>6</v>
      </c>
      <c r="UPS4" s="5" t="s">
        <v>6</v>
      </c>
      <c r="UPT4" s="5" t="s">
        <v>6</v>
      </c>
      <c r="UPU4" s="5" t="s">
        <v>6</v>
      </c>
      <c r="UPV4" s="5" t="s">
        <v>6</v>
      </c>
      <c r="UPW4" s="5" t="s">
        <v>6</v>
      </c>
      <c r="UPX4" s="5" t="s">
        <v>6</v>
      </c>
      <c r="UPY4" s="5" t="s">
        <v>6</v>
      </c>
      <c r="UPZ4" s="5" t="s">
        <v>6</v>
      </c>
      <c r="UQA4" s="5" t="s">
        <v>6</v>
      </c>
      <c r="UQB4" s="5" t="s">
        <v>6</v>
      </c>
      <c r="UQC4" s="5" t="s">
        <v>6</v>
      </c>
      <c r="UQD4" s="5" t="s">
        <v>6</v>
      </c>
      <c r="UQE4" s="5" t="s">
        <v>6</v>
      </c>
      <c r="UQF4" s="5" t="s">
        <v>6</v>
      </c>
      <c r="UQG4" s="5" t="s">
        <v>6</v>
      </c>
      <c r="UQH4" s="5" t="s">
        <v>6</v>
      </c>
      <c r="UQI4" s="5" t="s">
        <v>6</v>
      </c>
      <c r="UQJ4" s="5" t="s">
        <v>6</v>
      </c>
      <c r="UQK4" s="5" t="s">
        <v>6</v>
      </c>
      <c r="UQL4" s="5" t="s">
        <v>6</v>
      </c>
      <c r="UQM4" s="5" t="s">
        <v>6</v>
      </c>
      <c r="UQN4" s="5" t="s">
        <v>6</v>
      </c>
      <c r="UQO4" s="5" t="s">
        <v>6</v>
      </c>
      <c r="UQP4" s="5" t="s">
        <v>6</v>
      </c>
      <c r="UQQ4" s="5" t="s">
        <v>6</v>
      </c>
      <c r="UQR4" s="5" t="s">
        <v>6</v>
      </c>
      <c r="UQS4" s="5" t="s">
        <v>6</v>
      </c>
      <c r="UQT4" s="5" t="s">
        <v>6</v>
      </c>
      <c r="UQU4" s="5" t="s">
        <v>6</v>
      </c>
      <c r="UQV4" s="5" t="s">
        <v>6</v>
      </c>
      <c r="UQW4" s="5" t="s">
        <v>6</v>
      </c>
      <c r="UQX4" s="5" t="s">
        <v>6</v>
      </c>
      <c r="UQY4" s="5" t="s">
        <v>6</v>
      </c>
      <c r="UQZ4" s="5" t="s">
        <v>6</v>
      </c>
      <c r="URA4" s="5" t="s">
        <v>6</v>
      </c>
      <c r="URB4" s="5" t="s">
        <v>6</v>
      </c>
      <c r="URC4" s="5" t="s">
        <v>6</v>
      </c>
      <c r="URD4" s="5" t="s">
        <v>6</v>
      </c>
      <c r="URE4" s="5" t="s">
        <v>6</v>
      </c>
      <c r="URF4" s="5" t="s">
        <v>6</v>
      </c>
      <c r="URG4" s="5" t="s">
        <v>6</v>
      </c>
      <c r="URH4" s="5" t="s">
        <v>6</v>
      </c>
      <c r="URI4" s="5" t="s">
        <v>6</v>
      </c>
      <c r="URJ4" s="5" t="s">
        <v>6</v>
      </c>
      <c r="URK4" s="5" t="s">
        <v>6</v>
      </c>
      <c r="URL4" s="5" t="s">
        <v>6</v>
      </c>
      <c r="URM4" s="5" t="s">
        <v>6</v>
      </c>
      <c r="URN4" s="5" t="s">
        <v>6</v>
      </c>
      <c r="URO4" s="5" t="s">
        <v>6</v>
      </c>
      <c r="URP4" s="5" t="s">
        <v>6</v>
      </c>
      <c r="URQ4" s="5" t="s">
        <v>6</v>
      </c>
      <c r="URR4" s="5" t="s">
        <v>6</v>
      </c>
      <c r="URS4" s="5" t="s">
        <v>6</v>
      </c>
      <c r="URT4" s="5" t="s">
        <v>6</v>
      </c>
      <c r="URU4" s="5" t="s">
        <v>6</v>
      </c>
      <c r="URV4" s="5" t="s">
        <v>6</v>
      </c>
      <c r="URW4" s="5" t="s">
        <v>6</v>
      </c>
      <c r="URX4" s="5" t="s">
        <v>6</v>
      </c>
      <c r="URY4" s="5" t="s">
        <v>6</v>
      </c>
      <c r="URZ4" s="5" t="s">
        <v>6</v>
      </c>
      <c r="USA4" s="5" t="s">
        <v>6</v>
      </c>
      <c r="USB4" s="5" t="s">
        <v>6</v>
      </c>
      <c r="USC4" s="5" t="s">
        <v>6</v>
      </c>
      <c r="USD4" s="5" t="s">
        <v>6</v>
      </c>
      <c r="USE4" s="5" t="s">
        <v>6</v>
      </c>
      <c r="USF4" s="5" t="s">
        <v>6</v>
      </c>
      <c r="USG4" s="5" t="s">
        <v>6</v>
      </c>
      <c r="USH4" s="5" t="s">
        <v>6</v>
      </c>
      <c r="USI4" s="5" t="s">
        <v>6</v>
      </c>
      <c r="USJ4" s="5" t="s">
        <v>6</v>
      </c>
      <c r="USK4" s="5" t="s">
        <v>6</v>
      </c>
      <c r="USL4" s="5" t="s">
        <v>6</v>
      </c>
      <c r="USM4" s="5" t="s">
        <v>6</v>
      </c>
      <c r="USN4" s="5" t="s">
        <v>6</v>
      </c>
      <c r="USO4" s="5" t="s">
        <v>6</v>
      </c>
      <c r="USP4" s="5" t="s">
        <v>6</v>
      </c>
      <c r="USQ4" s="5" t="s">
        <v>6</v>
      </c>
      <c r="USR4" s="5" t="s">
        <v>6</v>
      </c>
      <c r="USS4" s="5" t="s">
        <v>6</v>
      </c>
      <c r="UST4" s="5" t="s">
        <v>6</v>
      </c>
      <c r="USU4" s="5" t="s">
        <v>6</v>
      </c>
      <c r="USV4" s="5" t="s">
        <v>6</v>
      </c>
      <c r="USW4" s="5" t="s">
        <v>6</v>
      </c>
      <c r="USX4" s="5" t="s">
        <v>6</v>
      </c>
      <c r="USY4" s="5" t="s">
        <v>6</v>
      </c>
      <c r="USZ4" s="5" t="s">
        <v>6</v>
      </c>
      <c r="UTA4" s="5" t="s">
        <v>6</v>
      </c>
      <c r="UTB4" s="5" t="s">
        <v>6</v>
      </c>
      <c r="UTC4" s="5" t="s">
        <v>6</v>
      </c>
      <c r="UTD4" s="5" t="s">
        <v>6</v>
      </c>
      <c r="UTE4" s="5" t="s">
        <v>6</v>
      </c>
      <c r="UTF4" s="5" t="s">
        <v>6</v>
      </c>
      <c r="UTG4" s="5" t="s">
        <v>6</v>
      </c>
      <c r="UTH4" s="5" t="s">
        <v>6</v>
      </c>
      <c r="UTI4" s="5" t="s">
        <v>6</v>
      </c>
      <c r="UTJ4" s="5" t="s">
        <v>6</v>
      </c>
      <c r="UTK4" s="5" t="s">
        <v>6</v>
      </c>
      <c r="UTL4" s="5" t="s">
        <v>6</v>
      </c>
      <c r="UTM4" s="5" t="s">
        <v>6</v>
      </c>
      <c r="UTN4" s="5" t="s">
        <v>6</v>
      </c>
      <c r="UTO4" s="5" t="s">
        <v>6</v>
      </c>
      <c r="UTP4" s="5" t="s">
        <v>6</v>
      </c>
      <c r="UTQ4" s="5" t="s">
        <v>6</v>
      </c>
      <c r="UTR4" s="5" t="s">
        <v>6</v>
      </c>
      <c r="UTS4" s="5" t="s">
        <v>6</v>
      </c>
      <c r="UTT4" s="5" t="s">
        <v>6</v>
      </c>
      <c r="UTU4" s="5" t="s">
        <v>6</v>
      </c>
      <c r="UTV4" s="5" t="s">
        <v>6</v>
      </c>
      <c r="UTW4" s="5" t="s">
        <v>6</v>
      </c>
      <c r="UTX4" s="5" t="s">
        <v>6</v>
      </c>
      <c r="UTY4" s="5" t="s">
        <v>6</v>
      </c>
      <c r="UTZ4" s="5" t="s">
        <v>6</v>
      </c>
      <c r="UUA4" s="5" t="s">
        <v>6</v>
      </c>
      <c r="UUB4" s="5" t="s">
        <v>6</v>
      </c>
      <c r="UUC4" s="5" t="s">
        <v>6</v>
      </c>
      <c r="UUD4" s="5" t="s">
        <v>6</v>
      </c>
      <c r="UUE4" s="5" t="s">
        <v>6</v>
      </c>
      <c r="UUF4" s="5" t="s">
        <v>6</v>
      </c>
      <c r="UUG4" s="5" t="s">
        <v>6</v>
      </c>
      <c r="UUH4" s="5" t="s">
        <v>6</v>
      </c>
      <c r="UUI4" s="5" t="s">
        <v>6</v>
      </c>
      <c r="UUJ4" s="5" t="s">
        <v>6</v>
      </c>
      <c r="UUK4" s="5" t="s">
        <v>6</v>
      </c>
      <c r="UUL4" s="5" t="s">
        <v>6</v>
      </c>
      <c r="UUM4" s="5" t="s">
        <v>6</v>
      </c>
      <c r="UUN4" s="5" t="s">
        <v>6</v>
      </c>
      <c r="UUO4" s="5" t="s">
        <v>6</v>
      </c>
      <c r="UUP4" s="5" t="s">
        <v>6</v>
      </c>
      <c r="UUQ4" s="5" t="s">
        <v>6</v>
      </c>
      <c r="UUR4" s="5" t="s">
        <v>6</v>
      </c>
      <c r="UUS4" s="5" t="s">
        <v>6</v>
      </c>
      <c r="UUT4" s="5" t="s">
        <v>6</v>
      </c>
      <c r="UUU4" s="5" t="s">
        <v>6</v>
      </c>
      <c r="UUV4" s="5" t="s">
        <v>6</v>
      </c>
      <c r="UUW4" s="5" t="s">
        <v>6</v>
      </c>
      <c r="UUX4" s="5" t="s">
        <v>6</v>
      </c>
      <c r="UUY4" s="5" t="s">
        <v>6</v>
      </c>
      <c r="UUZ4" s="5" t="s">
        <v>6</v>
      </c>
      <c r="UVA4" s="5" t="s">
        <v>6</v>
      </c>
      <c r="UVB4" s="5" t="s">
        <v>6</v>
      </c>
      <c r="UVC4" s="5" t="s">
        <v>6</v>
      </c>
      <c r="UVD4" s="5" t="s">
        <v>6</v>
      </c>
      <c r="UVE4" s="5" t="s">
        <v>6</v>
      </c>
      <c r="UVF4" s="5" t="s">
        <v>6</v>
      </c>
      <c r="UVG4" s="5" t="s">
        <v>6</v>
      </c>
      <c r="UVH4" s="5" t="s">
        <v>6</v>
      </c>
      <c r="UVI4" s="5" t="s">
        <v>6</v>
      </c>
      <c r="UVJ4" s="5" t="s">
        <v>6</v>
      </c>
      <c r="UVK4" s="5" t="s">
        <v>6</v>
      </c>
      <c r="UVL4" s="5" t="s">
        <v>6</v>
      </c>
      <c r="UVM4" s="5" t="s">
        <v>6</v>
      </c>
      <c r="UVN4" s="5" t="s">
        <v>6</v>
      </c>
      <c r="UVO4" s="5" t="s">
        <v>6</v>
      </c>
      <c r="UVP4" s="5" t="s">
        <v>6</v>
      </c>
      <c r="UVQ4" s="5" t="s">
        <v>6</v>
      </c>
      <c r="UVR4" s="5" t="s">
        <v>6</v>
      </c>
      <c r="UVS4" s="5" t="s">
        <v>6</v>
      </c>
      <c r="UVT4" s="5" t="s">
        <v>6</v>
      </c>
      <c r="UVU4" s="5" t="s">
        <v>6</v>
      </c>
      <c r="UVV4" s="5" t="s">
        <v>6</v>
      </c>
      <c r="UVW4" s="5" t="s">
        <v>6</v>
      </c>
      <c r="UVX4" s="5" t="s">
        <v>6</v>
      </c>
      <c r="UVY4" s="5" t="s">
        <v>6</v>
      </c>
      <c r="UVZ4" s="5" t="s">
        <v>6</v>
      </c>
      <c r="UWA4" s="5" t="s">
        <v>6</v>
      </c>
      <c r="UWB4" s="5" t="s">
        <v>6</v>
      </c>
      <c r="UWC4" s="5" t="s">
        <v>6</v>
      </c>
      <c r="UWD4" s="5" t="s">
        <v>6</v>
      </c>
      <c r="UWE4" s="5" t="s">
        <v>6</v>
      </c>
      <c r="UWF4" s="5" t="s">
        <v>6</v>
      </c>
      <c r="UWG4" s="5" t="s">
        <v>6</v>
      </c>
      <c r="UWH4" s="5" t="s">
        <v>6</v>
      </c>
      <c r="UWI4" s="5" t="s">
        <v>6</v>
      </c>
      <c r="UWJ4" s="5" t="s">
        <v>6</v>
      </c>
      <c r="UWK4" s="5" t="s">
        <v>6</v>
      </c>
      <c r="UWL4" s="5" t="s">
        <v>6</v>
      </c>
      <c r="UWM4" s="5" t="s">
        <v>6</v>
      </c>
      <c r="UWN4" s="5" t="s">
        <v>6</v>
      </c>
      <c r="UWO4" s="5" t="s">
        <v>6</v>
      </c>
      <c r="UWP4" s="5" t="s">
        <v>6</v>
      </c>
      <c r="UWQ4" s="5" t="s">
        <v>6</v>
      </c>
      <c r="UWR4" s="5" t="s">
        <v>6</v>
      </c>
      <c r="UWS4" s="5" t="s">
        <v>6</v>
      </c>
      <c r="UWT4" s="5" t="s">
        <v>6</v>
      </c>
      <c r="UWU4" s="5" t="s">
        <v>6</v>
      </c>
      <c r="UWV4" s="5" t="s">
        <v>6</v>
      </c>
      <c r="UWW4" s="5" t="s">
        <v>6</v>
      </c>
      <c r="UWX4" s="5" t="s">
        <v>6</v>
      </c>
      <c r="UWY4" s="5" t="s">
        <v>6</v>
      </c>
      <c r="UWZ4" s="5" t="s">
        <v>6</v>
      </c>
      <c r="UXA4" s="5" t="s">
        <v>6</v>
      </c>
      <c r="UXB4" s="5" t="s">
        <v>6</v>
      </c>
      <c r="UXC4" s="5" t="s">
        <v>6</v>
      </c>
      <c r="UXD4" s="5" t="s">
        <v>6</v>
      </c>
      <c r="UXE4" s="5" t="s">
        <v>6</v>
      </c>
      <c r="UXF4" s="5" t="s">
        <v>6</v>
      </c>
      <c r="UXG4" s="5" t="s">
        <v>6</v>
      </c>
      <c r="UXH4" s="5" t="s">
        <v>6</v>
      </c>
      <c r="UXI4" s="5" t="s">
        <v>6</v>
      </c>
      <c r="UXJ4" s="5" t="s">
        <v>6</v>
      </c>
      <c r="UXK4" s="5" t="s">
        <v>6</v>
      </c>
      <c r="UXL4" s="5" t="s">
        <v>6</v>
      </c>
      <c r="UXM4" s="5" t="s">
        <v>6</v>
      </c>
      <c r="UXN4" s="5" t="s">
        <v>6</v>
      </c>
      <c r="UXO4" s="5" t="s">
        <v>6</v>
      </c>
      <c r="UXP4" s="5" t="s">
        <v>6</v>
      </c>
      <c r="UXQ4" s="5" t="s">
        <v>6</v>
      </c>
      <c r="UXR4" s="5" t="s">
        <v>6</v>
      </c>
      <c r="UXS4" s="5" t="s">
        <v>6</v>
      </c>
      <c r="UXT4" s="5" t="s">
        <v>6</v>
      </c>
      <c r="UXU4" s="5" t="s">
        <v>6</v>
      </c>
      <c r="UXV4" s="5" t="s">
        <v>6</v>
      </c>
      <c r="UXW4" s="5" t="s">
        <v>6</v>
      </c>
      <c r="UXX4" s="5" t="s">
        <v>6</v>
      </c>
      <c r="UXY4" s="5" t="s">
        <v>6</v>
      </c>
      <c r="UXZ4" s="5" t="s">
        <v>6</v>
      </c>
      <c r="UYA4" s="5" t="s">
        <v>6</v>
      </c>
      <c r="UYB4" s="5" t="s">
        <v>6</v>
      </c>
      <c r="UYC4" s="5" t="s">
        <v>6</v>
      </c>
      <c r="UYD4" s="5" t="s">
        <v>6</v>
      </c>
      <c r="UYE4" s="5" t="s">
        <v>6</v>
      </c>
      <c r="UYF4" s="5" t="s">
        <v>6</v>
      </c>
      <c r="UYG4" s="5" t="s">
        <v>6</v>
      </c>
      <c r="UYH4" s="5" t="s">
        <v>6</v>
      </c>
      <c r="UYI4" s="5" t="s">
        <v>6</v>
      </c>
      <c r="UYJ4" s="5" t="s">
        <v>6</v>
      </c>
      <c r="UYK4" s="5" t="s">
        <v>6</v>
      </c>
      <c r="UYL4" s="5" t="s">
        <v>6</v>
      </c>
      <c r="UYM4" s="5" t="s">
        <v>6</v>
      </c>
      <c r="UYN4" s="5" t="s">
        <v>6</v>
      </c>
      <c r="UYO4" s="5" t="s">
        <v>6</v>
      </c>
      <c r="UYP4" s="5" t="s">
        <v>6</v>
      </c>
      <c r="UYQ4" s="5" t="s">
        <v>6</v>
      </c>
      <c r="UYR4" s="5" t="s">
        <v>6</v>
      </c>
      <c r="UYS4" s="5" t="s">
        <v>6</v>
      </c>
      <c r="UYT4" s="5" t="s">
        <v>6</v>
      </c>
      <c r="UYU4" s="5" t="s">
        <v>6</v>
      </c>
      <c r="UYV4" s="5" t="s">
        <v>6</v>
      </c>
      <c r="UYW4" s="5" t="s">
        <v>6</v>
      </c>
      <c r="UYX4" s="5" t="s">
        <v>6</v>
      </c>
      <c r="UYY4" s="5" t="s">
        <v>6</v>
      </c>
      <c r="UYZ4" s="5" t="s">
        <v>6</v>
      </c>
      <c r="UZA4" s="5" t="s">
        <v>6</v>
      </c>
      <c r="UZB4" s="5" t="s">
        <v>6</v>
      </c>
      <c r="UZC4" s="5" t="s">
        <v>6</v>
      </c>
      <c r="UZD4" s="5" t="s">
        <v>6</v>
      </c>
      <c r="UZE4" s="5" t="s">
        <v>6</v>
      </c>
      <c r="UZF4" s="5" t="s">
        <v>6</v>
      </c>
      <c r="UZG4" s="5" t="s">
        <v>6</v>
      </c>
      <c r="UZH4" s="5" t="s">
        <v>6</v>
      </c>
      <c r="UZI4" s="5" t="s">
        <v>6</v>
      </c>
      <c r="UZJ4" s="5" t="s">
        <v>6</v>
      </c>
      <c r="UZK4" s="5" t="s">
        <v>6</v>
      </c>
      <c r="UZL4" s="5" t="s">
        <v>6</v>
      </c>
      <c r="UZM4" s="5" t="s">
        <v>6</v>
      </c>
      <c r="UZN4" s="5" t="s">
        <v>6</v>
      </c>
      <c r="UZO4" s="5" t="s">
        <v>6</v>
      </c>
      <c r="UZP4" s="5" t="s">
        <v>6</v>
      </c>
      <c r="UZQ4" s="5" t="s">
        <v>6</v>
      </c>
      <c r="UZR4" s="5" t="s">
        <v>6</v>
      </c>
      <c r="UZS4" s="5" t="s">
        <v>6</v>
      </c>
      <c r="UZT4" s="5" t="s">
        <v>6</v>
      </c>
      <c r="UZU4" s="5" t="s">
        <v>6</v>
      </c>
      <c r="UZV4" s="5" t="s">
        <v>6</v>
      </c>
      <c r="UZW4" s="5" t="s">
        <v>6</v>
      </c>
      <c r="UZX4" s="5" t="s">
        <v>6</v>
      </c>
      <c r="UZY4" s="5" t="s">
        <v>6</v>
      </c>
      <c r="UZZ4" s="5" t="s">
        <v>6</v>
      </c>
      <c r="VAA4" s="5" t="s">
        <v>6</v>
      </c>
      <c r="VAB4" s="5" t="s">
        <v>6</v>
      </c>
      <c r="VAC4" s="5" t="s">
        <v>6</v>
      </c>
      <c r="VAD4" s="5" t="s">
        <v>6</v>
      </c>
      <c r="VAE4" s="5" t="s">
        <v>6</v>
      </c>
      <c r="VAF4" s="5" t="s">
        <v>6</v>
      </c>
      <c r="VAG4" s="5" t="s">
        <v>6</v>
      </c>
      <c r="VAH4" s="5" t="s">
        <v>6</v>
      </c>
      <c r="VAI4" s="5" t="s">
        <v>6</v>
      </c>
      <c r="VAJ4" s="5" t="s">
        <v>6</v>
      </c>
      <c r="VAK4" s="5" t="s">
        <v>6</v>
      </c>
      <c r="VAL4" s="5" t="s">
        <v>6</v>
      </c>
      <c r="VAM4" s="5" t="s">
        <v>6</v>
      </c>
      <c r="VAN4" s="5" t="s">
        <v>6</v>
      </c>
      <c r="VAO4" s="5" t="s">
        <v>6</v>
      </c>
      <c r="VAP4" s="5" t="s">
        <v>6</v>
      </c>
      <c r="VAQ4" s="5" t="s">
        <v>6</v>
      </c>
      <c r="VAR4" s="5" t="s">
        <v>6</v>
      </c>
      <c r="VAS4" s="5" t="s">
        <v>6</v>
      </c>
      <c r="VAT4" s="5" t="s">
        <v>6</v>
      </c>
      <c r="VAU4" s="5" t="s">
        <v>6</v>
      </c>
      <c r="VAV4" s="5" t="s">
        <v>6</v>
      </c>
      <c r="VAW4" s="5" t="s">
        <v>6</v>
      </c>
      <c r="VAX4" s="5" t="s">
        <v>6</v>
      </c>
      <c r="VAY4" s="5" t="s">
        <v>6</v>
      </c>
      <c r="VAZ4" s="5" t="s">
        <v>6</v>
      </c>
      <c r="VBA4" s="5" t="s">
        <v>6</v>
      </c>
      <c r="VBB4" s="5" t="s">
        <v>6</v>
      </c>
      <c r="VBC4" s="5" t="s">
        <v>6</v>
      </c>
      <c r="VBD4" s="5" t="s">
        <v>6</v>
      </c>
      <c r="VBE4" s="5" t="s">
        <v>6</v>
      </c>
      <c r="VBF4" s="5" t="s">
        <v>6</v>
      </c>
      <c r="VBG4" s="5" t="s">
        <v>6</v>
      </c>
      <c r="VBH4" s="5" t="s">
        <v>6</v>
      </c>
      <c r="VBI4" s="5" t="s">
        <v>6</v>
      </c>
      <c r="VBJ4" s="5" t="s">
        <v>6</v>
      </c>
      <c r="VBK4" s="5" t="s">
        <v>6</v>
      </c>
      <c r="VBL4" s="5" t="s">
        <v>6</v>
      </c>
      <c r="VBM4" s="5" t="s">
        <v>6</v>
      </c>
      <c r="VBN4" s="5" t="s">
        <v>6</v>
      </c>
      <c r="VBO4" s="5" t="s">
        <v>6</v>
      </c>
      <c r="VBP4" s="5" t="s">
        <v>6</v>
      </c>
      <c r="VBQ4" s="5" t="s">
        <v>6</v>
      </c>
      <c r="VBR4" s="5" t="s">
        <v>6</v>
      </c>
      <c r="VBS4" s="5" t="s">
        <v>6</v>
      </c>
      <c r="VBT4" s="5" t="s">
        <v>6</v>
      </c>
      <c r="VBU4" s="5" t="s">
        <v>6</v>
      </c>
      <c r="VBV4" s="5" t="s">
        <v>6</v>
      </c>
      <c r="VBW4" s="5" t="s">
        <v>6</v>
      </c>
      <c r="VBX4" s="5" t="s">
        <v>6</v>
      </c>
      <c r="VBY4" s="5" t="s">
        <v>6</v>
      </c>
      <c r="VBZ4" s="5" t="s">
        <v>6</v>
      </c>
      <c r="VCA4" s="5" t="s">
        <v>6</v>
      </c>
      <c r="VCB4" s="5" t="s">
        <v>6</v>
      </c>
      <c r="VCC4" s="5" t="s">
        <v>6</v>
      </c>
      <c r="VCD4" s="5" t="s">
        <v>6</v>
      </c>
      <c r="VCE4" s="5" t="s">
        <v>6</v>
      </c>
      <c r="VCF4" s="5" t="s">
        <v>6</v>
      </c>
      <c r="VCG4" s="5" t="s">
        <v>6</v>
      </c>
      <c r="VCH4" s="5" t="s">
        <v>6</v>
      </c>
      <c r="VCI4" s="5" t="s">
        <v>6</v>
      </c>
      <c r="VCJ4" s="5" t="s">
        <v>6</v>
      </c>
      <c r="VCK4" s="5" t="s">
        <v>6</v>
      </c>
      <c r="VCL4" s="5" t="s">
        <v>6</v>
      </c>
      <c r="VCM4" s="5" t="s">
        <v>6</v>
      </c>
      <c r="VCN4" s="5" t="s">
        <v>6</v>
      </c>
      <c r="VCO4" s="5" t="s">
        <v>6</v>
      </c>
      <c r="VCP4" s="5" t="s">
        <v>6</v>
      </c>
      <c r="VCQ4" s="5" t="s">
        <v>6</v>
      </c>
      <c r="VCR4" s="5" t="s">
        <v>6</v>
      </c>
      <c r="VCS4" s="5" t="s">
        <v>6</v>
      </c>
      <c r="VCT4" s="5" t="s">
        <v>6</v>
      </c>
      <c r="VCU4" s="5" t="s">
        <v>6</v>
      </c>
      <c r="VCV4" s="5" t="s">
        <v>6</v>
      </c>
      <c r="VCW4" s="5" t="s">
        <v>6</v>
      </c>
      <c r="VCX4" s="5" t="s">
        <v>6</v>
      </c>
      <c r="VCY4" s="5" t="s">
        <v>6</v>
      </c>
      <c r="VCZ4" s="5" t="s">
        <v>6</v>
      </c>
      <c r="VDA4" s="5" t="s">
        <v>6</v>
      </c>
      <c r="VDB4" s="5" t="s">
        <v>6</v>
      </c>
      <c r="VDC4" s="5" t="s">
        <v>6</v>
      </c>
      <c r="VDD4" s="5" t="s">
        <v>6</v>
      </c>
      <c r="VDE4" s="5" t="s">
        <v>6</v>
      </c>
      <c r="VDF4" s="5" t="s">
        <v>6</v>
      </c>
      <c r="VDG4" s="5" t="s">
        <v>6</v>
      </c>
      <c r="VDH4" s="5" t="s">
        <v>6</v>
      </c>
      <c r="VDI4" s="5" t="s">
        <v>6</v>
      </c>
      <c r="VDJ4" s="5" t="s">
        <v>6</v>
      </c>
      <c r="VDK4" s="5" t="s">
        <v>6</v>
      </c>
      <c r="VDL4" s="5" t="s">
        <v>6</v>
      </c>
      <c r="VDM4" s="5" t="s">
        <v>6</v>
      </c>
      <c r="VDN4" s="5" t="s">
        <v>6</v>
      </c>
      <c r="VDO4" s="5" t="s">
        <v>6</v>
      </c>
      <c r="VDP4" s="5" t="s">
        <v>6</v>
      </c>
      <c r="VDQ4" s="5" t="s">
        <v>6</v>
      </c>
      <c r="VDR4" s="5" t="s">
        <v>6</v>
      </c>
      <c r="VDS4" s="5" t="s">
        <v>6</v>
      </c>
      <c r="VDT4" s="5" t="s">
        <v>6</v>
      </c>
      <c r="VDU4" s="5" t="s">
        <v>6</v>
      </c>
      <c r="VDV4" s="5" t="s">
        <v>6</v>
      </c>
      <c r="VDW4" s="5" t="s">
        <v>6</v>
      </c>
      <c r="VDX4" s="5" t="s">
        <v>6</v>
      </c>
      <c r="VDY4" s="5" t="s">
        <v>6</v>
      </c>
      <c r="VDZ4" s="5" t="s">
        <v>6</v>
      </c>
      <c r="VEA4" s="5" t="s">
        <v>6</v>
      </c>
      <c r="VEB4" s="5" t="s">
        <v>6</v>
      </c>
      <c r="VEC4" s="5" t="s">
        <v>6</v>
      </c>
      <c r="VED4" s="5" t="s">
        <v>6</v>
      </c>
      <c r="VEE4" s="5" t="s">
        <v>6</v>
      </c>
      <c r="VEF4" s="5" t="s">
        <v>6</v>
      </c>
      <c r="VEG4" s="5" t="s">
        <v>6</v>
      </c>
      <c r="VEH4" s="5" t="s">
        <v>6</v>
      </c>
      <c r="VEI4" s="5" t="s">
        <v>6</v>
      </c>
      <c r="VEJ4" s="5" t="s">
        <v>6</v>
      </c>
      <c r="VEK4" s="5" t="s">
        <v>6</v>
      </c>
      <c r="VEL4" s="5" t="s">
        <v>6</v>
      </c>
      <c r="VEM4" s="5" t="s">
        <v>6</v>
      </c>
      <c r="VEN4" s="5" t="s">
        <v>6</v>
      </c>
      <c r="VEO4" s="5" t="s">
        <v>6</v>
      </c>
      <c r="VEP4" s="5" t="s">
        <v>6</v>
      </c>
      <c r="VEQ4" s="5" t="s">
        <v>6</v>
      </c>
      <c r="VER4" s="5" t="s">
        <v>6</v>
      </c>
      <c r="VES4" s="5" t="s">
        <v>6</v>
      </c>
      <c r="VET4" s="5" t="s">
        <v>6</v>
      </c>
      <c r="VEU4" s="5" t="s">
        <v>6</v>
      </c>
      <c r="VEV4" s="5" t="s">
        <v>6</v>
      </c>
      <c r="VEW4" s="5" t="s">
        <v>6</v>
      </c>
      <c r="VEX4" s="5" t="s">
        <v>6</v>
      </c>
      <c r="VEY4" s="5" t="s">
        <v>6</v>
      </c>
      <c r="VEZ4" s="5" t="s">
        <v>6</v>
      </c>
      <c r="VFA4" s="5" t="s">
        <v>6</v>
      </c>
      <c r="VFB4" s="5" t="s">
        <v>6</v>
      </c>
      <c r="VFC4" s="5" t="s">
        <v>6</v>
      </c>
      <c r="VFD4" s="5" t="s">
        <v>6</v>
      </c>
      <c r="VFE4" s="5" t="s">
        <v>6</v>
      </c>
      <c r="VFF4" s="5" t="s">
        <v>6</v>
      </c>
      <c r="VFG4" s="5" t="s">
        <v>6</v>
      </c>
      <c r="VFH4" s="5" t="s">
        <v>6</v>
      </c>
      <c r="VFI4" s="5" t="s">
        <v>6</v>
      </c>
      <c r="VFJ4" s="5" t="s">
        <v>6</v>
      </c>
      <c r="VFK4" s="5" t="s">
        <v>6</v>
      </c>
      <c r="VFL4" s="5" t="s">
        <v>6</v>
      </c>
      <c r="VFM4" s="5" t="s">
        <v>6</v>
      </c>
      <c r="VFN4" s="5" t="s">
        <v>6</v>
      </c>
      <c r="VFO4" s="5" t="s">
        <v>6</v>
      </c>
      <c r="VFP4" s="5" t="s">
        <v>6</v>
      </c>
      <c r="VFQ4" s="5" t="s">
        <v>6</v>
      </c>
      <c r="VFR4" s="5" t="s">
        <v>6</v>
      </c>
      <c r="VFS4" s="5" t="s">
        <v>6</v>
      </c>
      <c r="VFT4" s="5" t="s">
        <v>6</v>
      </c>
      <c r="VFU4" s="5" t="s">
        <v>6</v>
      </c>
      <c r="VFV4" s="5" t="s">
        <v>6</v>
      </c>
      <c r="VFW4" s="5" t="s">
        <v>6</v>
      </c>
      <c r="VFX4" s="5" t="s">
        <v>6</v>
      </c>
      <c r="VFY4" s="5" t="s">
        <v>6</v>
      </c>
      <c r="VFZ4" s="5" t="s">
        <v>6</v>
      </c>
      <c r="VGA4" s="5" t="s">
        <v>6</v>
      </c>
      <c r="VGB4" s="5" t="s">
        <v>6</v>
      </c>
      <c r="VGC4" s="5" t="s">
        <v>6</v>
      </c>
      <c r="VGD4" s="5" t="s">
        <v>6</v>
      </c>
      <c r="VGE4" s="5" t="s">
        <v>6</v>
      </c>
      <c r="VGF4" s="5" t="s">
        <v>6</v>
      </c>
      <c r="VGG4" s="5" t="s">
        <v>6</v>
      </c>
      <c r="VGH4" s="5" t="s">
        <v>6</v>
      </c>
      <c r="VGI4" s="5" t="s">
        <v>6</v>
      </c>
      <c r="VGJ4" s="5" t="s">
        <v>6</v>
      </c>
      <c r="VGK4" s="5" t="s">
        <v>6</v>
      </c>
      <c r="VGL4" s="5" t="s">
        <v>6</v>
      </c>
      <c r="VGM4" s="5" t="s">
        <v>6</v>
      </c>
      <c r="VGN4" s="5" t="s">
        <v>6</v>
      </c>
      <c r="VGO4" s="5" t="s">
        <v>6</v>
      </c>
      <c r="VGP4" s="5" t="s">
        <v>6</v>
      </c>
      <c r="VGQ4" s="5" t="s">
        <v>6</v>
      </c>
      <c r="VGR4" s="5" t="s">
        <v>6</v>
      </c>
      <c r="VGS4" s="5" t="s">
        <v>6</v>
      </c>
      <c r="VGT4" s="5" t="s">
        <v>6</v>
      </c>
      <c r="VGU4" s="5" t="s">
        <v>6</v>
      </c>
      <c r="VGV4" s="5" t="s">
        <v>6</v>
      </c>
      <c r="VGW4" s="5" t="s">
        <v>6</v>
      </c>
      <c r="VGX4" s="5" t="s">
        <v>6</v>
      </c>
      <c r="VGY4" s="5" t="s">
        <v>6</v>
      </c>
      <c r="VGZ4" s="5" t="s">
        <v>6</v>
      </c>
      <c r="VHA4" s="5" t="s">
        <v>6</v>
      </c>
      <c r="VHB4" s="5" t="s">
        <v>6</v>
      </c>
      <c r="VHC4" s="5" t="s">
        <v>6</v>
      </c>
      <c r="VHD4" s="5" t="s">
        <v>6</v>
      </c>
      <c r="VHE4" s="5" t="s">
        <v>6</v>
      </c>
      <c r="VHF4" s="5" t="s">
        <v>6</v>
      </c>
      <c r="VHG4" s="5" t="s">
        <v>6</v>
      </c>
      <c r="VHH4" s="5" t="s">
        <v>6</v>
      </c>
      <c r="VHI4" s="5" t="s">
        <v>6</v>
      </c>
      <c r="VHJ4" s="5" t="s">
        <v>6</v>
      </c>
      <c r="VHK4" s="5" t="s">
        <v>6</v>
      </c>
      <c r="VHL4" s="5" t="s">
        <v>6</v>
      </c>
      <c r="VHM4" s="5" t="s">
        <v>6</v>
      </c>
      <c r="VHN4" s="5" t="s">
        <v>6</v>
      </c>
      <c r="VHO4" s="5" t="s">
        <v>6</v>
      </c>
      <c r="VHP4" s="5" t="s">
        <v>6</v>
      </c>
      <c r="VHQ4" s="5" t="s">
        <v>6</v>
      </c>
      <c r="VHR4" s="5" t="s">
        <v>6</v>
      </c>
      <c r="VHS4" s="5" t="s">
        <v>6</v>
      </c>
      <c r="VHT4" s="5" t="s">
        <v>6</v>
      </c>
      <c r="VHU4" s="5" t="s">
        <v>6</v>
      </c>
      <c r="VHV4" s="5" t="s">
        <v>6</v>
      </c>
      <c r="VHW4" s="5" t="s">
        <v>6</v>
      </c>
      <c r="VHX4" s="5" t="s">
        <v>6</v>
      </c>
      <c r="VHY4" s="5" t="s">
        <v>6</v>
      </c>
      <c r="VHZ4" s="5" t="s">
        <v>6</v>
      </c>
      <c r="VIA4" s="5" t="s">
        <v>6</v>
      </c>
      <c r="VIB4" s="5" t="s">
        <v>6</v>
      </c>
      <c r="VIC4" s="5" t="s">
        <v>6</v>
      </c>
      <c r="VID4" s="5" t="s">
        <v>6</v>
      </c>
      <c r="VIE4" s="5" t="s">
        <v>6</v>
      </c>
      <c r="VIF4" s="5" t="s">
        <v>6</v>
      </c>
      <c r="VIG4" s="5" t="s">
        <v>6</v>
      </c>
      <c r="VIH4" s="5" t="s">
        <v>6</v>
      </c>
      <c r="VII4" s="5" t="s">
        <v>6</v>
      </c>
      <c r="VIJ4" s="5" t="s">
        <v>6</v>
      </c>
      <c r="VIK4" s="5" t="s">
        <v>6</v>
      </c>
      <c r="VIL4" s="5" t="s">
        <v>6</v>
      </c>
      <c r="VIM4" s="5" t="s">
        <v>6</v>
      </c>
      <c r="VIN4" s="5" t="s">
        <v>6</v>
      </c>
      <c r="VIO4" s="5" t="s">
        <v>6</v>
      </c>
      <c r="VIP4" s="5" t="s">
        <v>6</v>
      </c>
      <c r="VIQ4" s="5" t="s">
        <v>6</v>
      </c>
      <c r="VIR4" s="5" t="s">
        <v>6</v>
      </c>
      <c r="VIS4" s="5" t="s">
        <v>6</v>
      </c>
      <c r="VIT4" s="5" t="s">
        <v>6</v>
      </c>
      <c r="VIU4" s="5" t="s">
        <v>6</v>
      </c>
      <c r="VIV4" s="5" t="s">
        <v>6</v>
      </c>
      <c r="VIW4" s="5" t="s">
        <v>6</v>
      </c>
      <c r="VIX4" s="5" t="s">
        <v>6</v>
      </c>
      <c r="VIY4" s="5" t="s">
        <v>6</v>
      </c>
      <c r="VIZ4" s="5" t="s">
        <v>6</v>
      </c>
      <c r="VJA4" s="5" t="s">
        <v>6</v>
      </c>
      <c r="VJB4" s="5" t="s">
        <v>6</v>
      </c>
      <c r="VJC4" s="5" t="s">
        <v>6</v>
      </c>
      <c r="VJD4" s="5" t="s">
        <v>6</v>
      </c>
      <c r="VJE4" s="5" t="s">
        <v>6</v>
      </c>
      <c r="VJF4" s="5" t="s">
        <v>6</v>
      </c>
      <c r="VJG4" s="5" t="s">
        <v>6</v>
      </c>
      <c r="VJH4" s="5" t="s">
        <v>6</v>
      </c>
      <c r="VJI4" s="5" t="s">
        <v>6</v>
      </c>
      <c r="VJJ4" s="5" t="s">
        <v>6</v>
      </c>
      <c r="VJK4" s="5" t="s">
        <v>6</v>
      </c>
      <c r="VJL4" s="5" t="s">
        <v>6</v>
      </c>
      <c r="VJM4" s="5" t="s">
        <v>6</v>
      </c>
      <c r="VJN4" s="5" t="s">
        <v>6</v>
      </c>
      <c r="VJO4" s="5" t="s">
        <v>6</v>
      </c>
      <c r="VJP4" s="5" t="s">
        <v>6</v>
      </c>
      <c r="VJQ4" s="5" t="s">
        <v>6</v>
      </c>
      <c r="VJR4" s="5" t="s">
        <v>6</v>
      </c>
      <c r="VJS4" s="5" t="s">
        <v>6</v>
      </c>
      <c r="VJT4" s="5" t="s">
        <v>6</v>
      </c>
      <c r="VJU4" s="5" t="s">
        <v>6</v>
      </c>
      <c r="VJV4" s="5" t="s">
        <v>6</v>
      </c>
      <c r="VJW4" s="5" t="s">
        <v>6</v>
      </c>
      <c r="VJX4" s="5" t="s">
        <v>6</v>
      </c>
      <c r="VJY4" s="5" t="s">
        <v>6</v>
      </c>
      <c r="VJZ4" s="5" t="s">
        <v>6</v>
      </c>
      <c r="VKA4" s="5" t="s">
        <v>6</v>
      </c>
      <c r="VKB4" s="5" t="s">
        <v>6</v>
      </c>
      <c r="VKC4" s="5" t="s">
        <v>6</v>
      </c>
      <c r="VKD4" s="5" t="s">
        <v>6</v>
      </c>
      <c r="VKE4" s="5" t="s">
        <v>6</v>
      </c>
      <c r="VKF4" s="5" t="s">
        <v>6</v>
      </c>
      <c r="VKG4" s="5" t="s">
        <v>6</v>
      </c>
      <c r="VKH4" s="5" t="s">
        <v>6</v>
      </c>
      <c r="VKI4" s="5" t="s">
        <v>6</v>
      </c>
      <c r="VKJ4" s="5" t="s">
        <v>6</v>
      </c>
      <c r="VKK4" s="5" t="s">
        <v>6</v>
      </c>
      <c r="VKL4" s="5" t="s">
        <v>6</v>
      </c>
      <c r="VKM4" s="5" t="s">
        <v>6</v>
      </c>
      <c r="VKN4" s="5" t="s">
        <v>6</v>
      </c>
      <c r="VKO4" s="5" t="s">
        <v>6</v>
      </c>
      <c r="VKP4" s="5" t="s">
        <v>6</v>
      </c>
      <c r="VKQ4" s="5" t="s">
        <v>6</v>
      </c>
      <c r="VKR4" s="5" t="s">
        <v>6</v>
      </c>
      <c r="VKS4" s="5" t="s">
        <v>6</v>
      </c>
      <c r="VKT4" s="5" t="s">
        <v>6</v>
      </c>
      <c r="VKU4" s="5" t="s">
        <v>6</v>
      </c>
      <c r="VKV4" s="5" t="s">
        <v>6</v>
      </c>
      <c r="VKW4" s="5" t="s">
        <v>6</v>
      </c>
      <c r="VKX4" s="5" t="s">
        <v>6</v>
      </c>
      <c r="VKY4" s="5" t="s">
        <v>6</v>
      </c>
      <c r="VKZ4" s="5" t="s">
        <v>6</v>
      </c>
      <c r="VLA4" s="5" t="s">
        <v>6</v>
      </c>
      <c r="VLB4" s="5" t="s">
        <v>6</v>
      </c>
      <c r="VLC4" s="5" t="s">
        <v>6</v>
      </c>
      <c r="VLD4" s="5" t="s">
        <v>6</v>
      </c>
      <c r="VLE4" s="5" t="s">
        <v>6</v>
      </c>
      <c r="VLF4" s="5" t="s">
        <v>6</v>
      </c>
      <c r="VLG4" s="5" t="s">
        <v>6</v>
      </c>
      <c r="VLH4" s="5" t="s">
        <v>6</v>
      </c>
      <c r="VLI4" s="5" t="s">
        <v>6</v>
      </c>
      <c r="VLJ4" s="5" t="s">
        <v>6</v>
      </c>
      <c r="VLK4" s="5" t="s">
        <v>6</v>
      </c>
      <c r="VLL4" s="5" t="s">
        <v>6</v>
      </c>
      <c r="VLM4" s="5" t="s">
        <v>6</v>
      </c>
      <c r="VLN4" s="5" t="s">
        <v>6</v>
      </c>
      <c r="VLO4" s="5" t="s">
        <v>6</v>
      </c>
      <c r="VLP4" s="5" t="s">
        <v>6</v>
      </c>
      <c r="VLQ4" s="5" t="s">
        <v>6</v>
      </c>
      <c r="VLR4" s="5" t="s">
        <v>6</v>
      </c>
      <c r="VLS4" s="5" t="s">
        <v>6</v>
      </c>
      <c r="VLT4" s="5" t="s">
        <v>6</v>
      </c>
      <c r="VLU4" s="5" t="s">
        <v>6</v>
      </c>
      <c r="VLV4" s="5" t="s">
        <v>6</v>
      </c>
      <c r="VLW4" s="5" t="s">
        <v>6</v>
      </c>
      <c r="VLX4" s="5" t="s">
        <v>6</v>
      </c>
      <c r="VLY4" s="5" t="s">
        <v>6</v>
      </c>
      <c r="VLZ4" s="5" t="s">
        <v>6</v>
      </c>
      <c r="VMA4" s="5" t="s">
        <v>6</v>
      </c>
      <c r="VMB4" s="5" t="s">
        <v>6</v>
      </c>
      <c r="VMC4" s="5" t="s">
        <v>6</v>
      </c>
      <c r="VMD4" s="5" t="s">
        <v>6</v>
      </c>
      <c r="VME4" s="5" t="s">
        <v>6</v>
      </c>
      <c r="VMF4" s="5" t="s">
        <v>6</v>
      </c>
      <c r="VMG4" s="5" t="s">
        <v>6</v>
      </c>
      <c r="VMH4" s="5" t="s">
        <v>6</v>
      </c>
      <c r="VMI4" s="5" t="s">
        <v>6</v>
      </c>
      <c r="VMJ4" s="5" t="s">
        <v>6</v>
      </c>
      <c r="VMK4" s="5" t="s">
        <v>6</v>
      </c>
      <c r="VML4" s="5" t="s">
        <v>6</v>
      </c>
      <c r="VMM4" s="5" t="s">
        <v>6</v>
      </c>
      <c r="VMN4" s="5" t="s">
        <v>6</v>
      </c>
      <c r="VMO4" s="5" t="s">
        <v>6</v>
      </c>
      <c r="VMP4" s="5" t="s">
        <v>6</v>
      </c>
      <c r="VMQ4" s="5" t="s">
        <v>6</v>
      </c>
      <c r="VMR4" s="5" t="s">
        <v>6</v>
      </c>
      <c r="VMS4" s="5" t="s">
        <v>6</v>
      </c>
      <c r="VMT4" s="5" t="s">
        <v>6</v>
      </c>
      <c r="VMU4" s="5" t="s">
        <v>6</v>
      </c>
      <c r="VMV4" s="5" t="s">
        <v>6</v>
      </c>
      <c r="VMW4" s="5" t="s">
        <v>6</v>
      </c>
      <c r="VMX4" s="5" t="s">
        <v>6</v>
      </c>
      <c r="VMY4" s="5" t="s">
        <v>6</v>
      </c>
      <c r="VMZ4" s="5" t="s">
        <v>6</v>
      </c>
      <c r="VNA4" s="5" t="s">
        <v>6</v>
      </c>
      <c r="VNB4" s="5" t="s">
        <v>6</v>
      </c>
      <c r="VNC4" s="5" t="s">
        <v>6</v>
      </c>
      <c r="VND4" s="5" t="s">
        <v>6</v>
      </c>
      <c r="VNE4" s="5" t="s">
        <v>6</v>
      </c>
      <c r="VNF4" s="5" t="s">
        <v>6</v>
      </c>
      <c r="VNG4" s="5" t="s">
        <v>6</v>
      </c>
      <c r="VNH4" s="5" t="s">
        <v>6</v>
      </c>
      <c r="VNI4" s="5" t="s">
        <v>6</v>
      </c>
      <c r="VNJ4" s="5" t="s">
        <v>6</v>
      </c>
      <c r="VNK4" s="5" t="s">
        <v>6</v>
      </c>
      <c r="VNL4" s="5" t="s">
        <v>6</v>
      </c>
      <c r="VNM4" s="5" t="s">
        <v>6</v>
      </c>
      <c r="VNN4" s="5" t="s">
        <v>6</v>
      </c>
      <c r="VNO4" s="5" t="s">
        <v>6</v>
      </c>
      <c r="VNP4" s="5" t="s">
        <v>6</v>
      </c>
      <c r="VNQ4" s="5" t="s">
        <v>6</v>
      </c>
      <c r="VNR4" s="5" t="s">
        <v>6</v>
      </c>
      <c r="VNS4" s="5" t="s">
        <v>6</v>
      </c>
      <c r="VNT4" s="5" t="s">
        <v>6</v>
      </c>
      <c r="VNU4" s="5" t="s">
        <v>6</v>
      </c>
      <c r="VNV4" s="5" t="s">
        <v>6</v>
      </c>
      <c r="VNW4" s="5" t="s">
        <v>6</v>
      </c>
      <c r="VNX4" s="5" t="s">
        <v>6</v>
      </c>
      <c r="VNY4" s="5" t="s">
        <v>6</v>
      </c>
      <c r="VNZ4" s="5" t="s">
        <v>6</v>
      </c>
      <c r="VOA4" s="5" t="s">
        <v>6</v>
      </c>
      <c r="VOB4" s="5" t="s">
        <v>6</v>
      </c>
      <c r="VOC4" s="5" t="s">
        <v>6</v>
      </c>
      <c r="VOD4" s="5" t="s">
        <v>6</v>
      </c>
      <c r="VOE4" s="5" t="s">
        <v>6</v>
      </c>
      <c r="VOF4" s="5" t="s">
        <v>6</v>
      </c>
      <c r="VOG4" s="5" t="s">
        <v>6</v>
      </c>
      <c r="VOH4" s="5" t="s">
        <v>6</v>
      </c>
      <c r="VOI4" s="5" t="s">
        <v>6</v>
      </c>
      <c r="VOJ4" s="5" t="s">
        <v>6</v>
      </c>
      <c r="VOK4" s="5" t="s">
        <v>6</v>
      </c>
      <c r="VOL4" s="5" t="s">
        <v>6</v>
      </c>
      <c r="VOM4" s="5" t="s">
        <v>6</v>
      </c>
      <c r="VON4" s="5" t="s">
        <v>6</v>
      </c>
      <c r="VOO4" s="5" t="s">
        <v>6</v>
      </c>
      <c r="VOP4" s="5" t="s">
        <v>6</v>
      </c>
      <c r="VOQ4" s="5" t="s">
        <v>6</v>
      </c>
      <c r="VOR4" s="5" t="s">
        <v>6</v>
      </c>
      <c r="VOS4" s="5" t="s">
        <v>6</v>
      </c>
      <c r="VOT4" s="5" t="s">
        <v>6</v>
      </c>
      <c r="VOU4" s="5" t="s">
        <v>6</v>
      </c>
      <c r="VOV4" s="5" t="s">
        <v>6</v>
      </c>
      <c r="VOW4" s="5" t="s">
        <v>6</v>
      </c>
      <c r="VOX4" s="5" t="s">
        <v>6</v>
      </c>
      <c r="VOY4" s="5" t="s">
        <v>6</v>
      </c>
      <c r="VOZ4" s="5" t="s">
        <v>6</v>
      </c>
      <c r="VPA4" s="5" t="s">
        <v>6</v>
      </c>
      <c r="VPB4" s="5" t="s">
        <v>6</v>
      </c>
      <c r="VPC4" s="5" t="s">
        <v>6</v>
      </c>
      <c r="VPD4" s="5" t="s">
        <v>6</v>
      </c>
      <c r="VPE4" s="5" t="s">
        <v>6</v>
      </c>
      <c r="VPF4" s="5" t="s">
        <v>6</v>
      </c>
      <c r="VPG4" s="5" t="s">
        <v>6</v>
      </c>
      <c r="VPH4" s="5" t="s">
        <v>6</v>
      </c>
      <c r="VPI4" s="5" t="s">
        <v>6</v>
      </c>
      <c r="VPJ4" s="5" t="s">
        <v>6</v>
      </c>
      <c r="VPK4" s="5" t="s">
        <v>6</v>
      </c>
      <c r="VPL4" s="5" t="s">
        <v>6</v>
      </c>
      <c r="VPM4" s="5" t="s">
        <v>6</v>
      </c>
      <c r="VPN4" s="5" t="s">
        <v>6</v>
      </c>
      <c r="VPO4" s="5" t="s">
        <v>6</v>
      </c>
      <c r="VPP4" s="5" t="s">
        <v>6</v>
      </c>
      <c r="VPQ4" s="5" t="s">
        <v>6</v>
      </c>
      <c r="VPR4" s="5" t="s">
        <v>6</v>
      </c>
      <c r="VPS4" s="5" t="s">
        <v>6</v>
      </c>
      <c r="VPT4" s="5" t="s">
        <v>6</v>
      </c>
      <c r="VPU4" s="5" t="s">
        <v>6</v>
      </c>
      <c r="VPV4" s="5" t="s">
        <v>6</v>
      </c>
      <c r="VPW4" s="5" t="s">
        <v>6</v>
      </c>
      <c r="VPX4" s="5" t="s">
        <v>6</v>
      </c>
      <c r="VPY4" s="5" t="s">
        <v>6</v>
      </c>
      <c r="VPZ4" s="5" t="s">
        <v>6</v>
      </c>
      <c r="VQA4" s="5" t="s">
        <v>6</v>
      </c>
      <c r="VQB4" s="5" t="s">
        <v>6</v>
      </c>
      <c r="VQC4" s="5" t="s">
        <v>6</v>
      </c>
      <c r="VQD4" s="5" t="s">
        <v>6</v>
      </c>
      <c r="VQE4" s="5" t="s">
        <v>6</v>
      </c>
      <c r="VQF4" s="5" t="s">
        <v>6</v>
      </c>
      <c r="VQG4" s="5" t="s">
        <v>6</v>
      </c>
      <c r="VQH4" s="5" t="s">
        <v>6</v>
      </c>
      <c r="VQI4" s="5" t="s">
        <v>6</v>
      </c>
      <c r="VQJ4" s="5" t="s">
        <v>6</v>
      </c>
      <c r="VQK4" s="5" t="s">
        <v>6</v>
      </c>
      <c r="VQL4" s="5" t="s">
        <v>6</v>
      </c>
      <c r="VQM4" s="5" t="s">
        <v>6</v>
      </c>
      <c r="VQN4" s="5" t="s">
        <v>6</v>
      </c>
      <c r="VQO4" s="5" t="s">
        <v>6</v>
      </c>
      <c r="VQP4" s="5" t="s">
        <v>6</v>
      </c>
      <c r="VQQ4" s="5" t="s">
        <v>6</v>
      </c>
      <c r="VQR4" s="5" t="s">
        <v>6</v>
      </c>
      <c r="VQS4" s="5" t="s">
        <v>6</v>
      </c>
      <c r="VQT4" s="5" t="s">
        <v>6</v>
      </c>
      <c r="VQU4" s="5" t="s">
        <v>6</v>
      </c>
      <c r="VQV4" s="5" t="s">
        <v>6</v>
      </c>
      <c r="VQW4" s="5" t="s">
        <v>6</v>
      </c>
      <c r="VQX4" s="5" t="s">
        <v>6</v>
      </c>
      <c r="VQY4" s="5" t="s">
        <v>6</v>
      </c>
      <c r="VQZ4" s="5" t="s">
        <v>6</v>
      </c>
      <c r="VRA4" s="5" t="s">
        <v>6</v>
      </c>
      <c r="VRB4" s="5" t="s">
        <v>6</v>
      </c>
      <c r="VRC4" s="5" t="s">
        <v>6</v>
      </c>
      <c r="VRD4" s="5" t="s">
        <v>6</v>
      </c>
      <c r="VRE4" s="5" t="s">
        <v>6</v>
      </c>
      <c r="VRF4" s="5" t="s">
        <v>6</v>
      </c>
      <c r="VRG4" s="5" t="s">
        <v>6</v>
      </c>
      <c r="VRH4" s="5" t="s">
        <v>6</v>
      </c>
      <c r="VRI4" s="5" t="s">
        <v>6</v>
      </c>
      <c r="VRJ4" s="5" t="s">
        <v>6</v>
      </c>
      <c r="VRK4" s="5" t="s">
        <v>6</v>
      </c>
      <c r="VRL4" s="5" t="s">
        <v>6</v>
      </c>
      <c r="VRM4" s="5" t="s">
        <v>6</v>
      </c>
      <c r="VRN4" s="5" t="s">
        <v>6</v>
      </c>
      <c r="VRO4" s="5" t="s">
        <v>6</v>
      </c>
      <c r="VRP4" s="5" t="s">
        <v>6</v>
      </c>
      <c r="VRQ4" s="5" t="s">
        <v>6</v>
      </c>
      <c r="VRR4" s="5" t="s">
        <v>6</v>
      </c>
      <c r="VRS4" s="5" t="s">
        <v>6</v>
      </c>
      <c r="VRT4" s="5" t="s">
        <v>6</v>
      </c>
      <c r="VRU4" s="5" t="s">
        <v>6</v>
      </c>
      <c r="VRV4" s="5" t="s">
        <v>6</v>
      </c>
      <c r="VRW4" s="5" t="s">
        <v>6</v>
      </c>
      <c r="VRX4" s="5" t="s">
        <v>6</v>
      </c>
      <c r="VRY4" s="5" t="s">
        <v>6</v>
      </c>
      <c r="VRZ4" s="5" t="s">
        <v>6</v>
      </c>
      <c r="VSA4" s="5" t="s">
        <v>6</v>
      </c>
      <c r="VSB4" s="5" t="s">
        <v>6</v>
      </c>
      <c r="VSC4" s="5" t="s">
        <v>6</v>
      </c>
      <c r="VSD4" s="5" t="s">
        <v>6</v>
      </c>
      <c r="VSE4" s="5" t="s">
        <v>6</v>
      </c>
      <c r="VSF4" s="5" t="s">
        <v>6</v>
      </c>
      <c r="VSG4" s="5" t="s">
        <v>6</v>
      </c>
      <c r="VSH4" s="5" t="s">
        <v>6</v>
      </c>
      <c r="VSI4" s="5" t="s">
        <v>6</v>
      </c>
      <c r="VSJ4" s="5" t="s">
        <v>6</v>
      </c>
      <c r="VSK4" s="5" t="s">
        <v>6</v>
      </c>
      <c r="VSL4" s="5" t="s">
        <v>6</v>
      </c>
      <c r="VSM4" s="5" t="s">
        <v>6</v>
      </c>
      <c r="VSN4" s="5" t="s">
        <v>6</v>
      </c>
      <c r="VSO4" s="5" t="s">
        <v>6</v>
      </c>
      <c r="VSP4" s="5" t="s">
        <v>6</v>
      </c>
      <c r="VSQ4" s="5" t="s">
        <v>6</v>
      </c>
      <c r="VSR4" s="5" t="s">
        <v>6</v>
      </c>
      <c r="VSS4" s="5" t="s">
        <v>6</v>
      </c>
      <c r="VST4" s="5" t="s">
        <v>6</v>
      </c>
      <c r="VSU4" s="5" t="s">
        <v>6</v>
      </c>
      <c r="VSV4" s="5" t="s">
        <v>6</v>
      </c>
      <c r="VSW4" s="5" t="s">
        <v>6</v>
      </c>
      <c r="VSX4" s="5" t="s">
        <v>6</v>
      </c>
      <c r="VSY4" s="5" t="s">
        <v>6</v>
      </c>
      <c r="VSZ4" s="5" t="s">
        <v>6</v>
      </c>
      <c r="VTA4" s="5" t="s">
        <v>6</v>
      </c>
      <c r="VTB4" s="5" t="s">
        <v>6</v>
      </c>
      <c r="VTC4" s="5" t="s">
        <v>6</v>
      </c>
      <c r="VTD4" s="5" t="s">
        <v>6</v>
      </c>
      <c r="VTE4" s="5" t="s">
        <v>6</v>
      </c>
      <c r="VTF4" s="5" t="s">
        <v>6</v>
      </c>
      <c r="VTG4" s="5" t="s">
        <v>6</v>
      </c>
      <c r="VTH4" s="5" t="s">
        <v>6</v>
      </c>
      <c r="VTI4" s="5" t="s">
        <v>6</v>
      </c>
      <c r="VTJ4" s="5" t="s">
        <v>6</v>
      </c>
      <c r="VTK4" s="5" t="s">
        <v>6</v>
      </c>
      <c r="VTL4" s="5" t="s">
        <v>6</v>
      </c>
      <c r="VTM4" s="5" t="s">
        <v>6</v>
      </c>
      <c r="VTN4" s="5" t="s">
        <v>6</v>
      </c>
      <c r="VTO4" s="5" t="s">
        <v>6</v>
      </c>
      <c r="VTP4" s="5" t="s">
        <v>6</v>
      </c>
      <c r="VTQ4" s="5" t="s">
        <v>6</v>
      </c>
      <c r="VTR4" s="5" t="s">
        <v>6</v>
      </c>
      <c r="VTS4" s="5" t="s">
        <v>6</v>
      </c>
      <c r="VTT4" s="5" t="s">
        <v>6</v>
      </c>
      <c r="VTU4" s="5" t="s">
        <v>6</v>
      </c>
      <c r="VTV4" s="5" t="s">
        <v>6</v>
      </c>
      <c r="VTW4" s="5" t="s">
        <v>6</v>
      </c>
      <c r="VTX4" s="5" t="s">
        <v>6</v>
      </c>
      <c r="VTY4" s="5" t="s">
        <v>6</v>
      </c>
      <c r="VTZ4" s="5" t="s">
        <v>6</v>
      </c>
      <c r="VUA4" s="5" t="s">
        <v>6</v>
      </c>
      <c r="VUB4" s="5" t="s">
        <v>6</v>
      </c>
      <c r="VUC4" s="5" t="s">
        <v>6</v>
      </c>
      <c r="VUD4" s="5" t="s">
        <v>6</v>
      </c>
      <c r="VUE4" s="5" t="s">
        <v>6</v>
      </c>
      <c r="VUF4" s="5" t="s">
        <v>6</v>
      </c>
      <c r="VUG4" s="5" t="s">
        <v>6</v>
      </c>
      <c r="VUH4" s="5" t="s">
        <v>6</v>
      </c>
      <c r="VUI4" s="5" t="s">
        <v>6</v>
      </c>
      <c r="VUJ4" s="5" t="s">
        <v>6</v>
      </c>
      <c r="VUK4" s="5" t="s">
        <v>6</v>
      </c>
      <c r="VUL4" s="5" t="s">
        <v>6</v>
      </c>
      <c r="VUM4" s="5" t="s">
        <v>6</v>
      </c>
      <c r="VUN4" s="5" t="s">
        <v>6</v>
      </c>
      <c r="VUO4" s="5" t="s">
        <v>6</v>
      </c>
      <c r="VUP4" s="5" t="s">
        <v>6</v>
      </c>
      <c r="VUQ4" s="5" t="s">
        <v>6</v>
      </c>
      <c r="VUR4" s="5" t="s">
        <v>6</v>
      </c>
      <c r="VUS4" s="5" t="s">
        <v>6</v>
      </c>
      <c r="VUT4" s="5" t="s">
        <v>6</v>
      </c>
      <c r="VUU4" s="5" t="s">
        <v>6</v>
      </c>
      <c r="VUV4" s="5" t="s">
        <v>6</v>
      </c>
      <c r="VUW4" s="5" t="s">
        <v>6</v>
      </c>
      <c r="VUX4" s="5" t="s">
        <v>6</v>
      </c>
      <c r="VUY4" s="5" t="s">
        <v>6</v>
      </c>
      <c r="VUZ4" s="5" t="s">
        <v>6</v>
      </c>
      <c r="VVA4" s="5" t="s">
        <v>6</v>
      </c>
      <c r="VVB4" s="5" t="s">
        <v>6</v>
      </c>
      <c r="VVC4" s="5" t="s">
        <v>6</v>
      </c>
      <c r="VVD4" s="5" t="s">
        <v>6</v>
      </c>
      <c r="VVE4" s="5" t="s">
        <v>6</v>
      </c>
      <c r="VVF4" s="5" t="s">
        <v>6</v>
      </c>
      <c r="VVG4" s="5" t="s">
        <v>6</v>
      </c>
      <c r="VVH4" s="5" t="s">
        <v>6</v>
      </c>
      <c r="VVI4" s="5" t="s">
        <v>6</v>
      </c>
      <c r="VVJ4" s="5" t="s">
        <v>6</v>
      </c>
      <c r="VVK4" s="5" t="s">
        <v>6</v>
      </c>
      <c r="VVL4" s="5" t="s">
        <v>6</v>
      </c>
      <c r="VVM4" s="5" t="s">
        <v>6</v>
      </c>
      <c r="VVN4" s="5" t="s">
        <v>6</v>
      </c>
      <c r="VVO4" s="5" t="s">
        <v>6</v>
      </c>
      <c r="VVP4" s="5" t="s">
        <v>6</v>
      </c>
      <c r="VVQ4" s="5" t="s">
        <v>6</v>
      </c>
      <c r="VVR4" s="5" t="s">
        <v>6</v>
      </c>
      <c r="VVS4" s="5" t="s">
        <v>6</v>
      </c>
      <c r="VVT4" s="5" t="s">
        <v>6</v>
      </c>
      <c r="VVU4" s="5" t="s">
        <v>6</v>
      </c>
      <c r="VVV4" s="5" t="s">
        <v>6</v>
      </c>
      <c r="VVW4" s="5" t="s">
        <v>6</v>
      </c>
      <c r="VVX4" s="5" t="s">
        <v>6</v>
      </c>
      <c r="VVY4" s="5" t="s">
        <v>6</v>
      </c>
      <c r="VVZ4" s="5" t="s">
        <v>6</v>
      </c>
      <c r="VWA4" s="5" t="s">
        <v>6</v>
      </c>
      <c r="VWB4" s="5" t="s">
        <v>6</v>
      </c>
      <c r="VWC4" s="5" t="s">
        <v>6</v>
      </c>
      <c r="VWD4" s="5" t="s">
        <v>6</v>
      </c>
      <c r="VWE4" s="5" t="s">
        <v>6</v>
      </c>
      <c r="VWF4" s="5" t="s">
        <v>6</v>
      </c>
      <c r="VWG4" s="5" t="s">
        <v>6</v>
      </c>
      <c r="VWH4" s="5" t="s">
        <v>6</v>
      </c>
      <c r="VWI4" s="5" t="s">
        <v>6</v>
      </c>
      <c r="VWJ4" s="5" t="s">
        <v>6</v>
      </c>
      <c r="VWK4" s="5" t="s">
        <v>6</v>
      </c>
      <c r="VWL4" s="5" t="s">
        <v>6</v>
      </c>
      <c r="VWM4" s="5" t="s">
        <v>6</v>
      </c>
      <c r="VWN4" s="5" t="s">
        <v>6</v>
      </c>
      <c r="VWO4" s="5" t="s">
        <v>6</v>
      </c>
      <c r="VWP4" s="5" t="s">
        <v>6</v>
      </c>
      <c r="VWQ4" s="5" t="s">
        <v>6</v>
      </c>
      <c r="VWR4" s="5" t="s">
        <v>6</v>
      </c>
      <c r="VWS4" s="5" t="s">
        <v>6</v>
      </c>
      <c r="VWT4" s="5" t="s">
        <v>6</v>
      </c>
      <c r="VWU4" s="5" t="s">
        <v>6</v>
      </c>
      <c r="VWV4" s="5" t="s">
        <v>6</v>
      </c>
      <c r="VWW4" s="5" t="s">
        <v>6</v>
      </c>
      <c r="VWX4" s="5" t="s">
        <v>6</v>
      </c>
      <c r="VWY4" s="5" t="s">
        <v>6</v>
      </c>
      <c r="VWZ4" s="5" t="s">
        <v>6</v>
      </c>
      <c r="VXA4" s="5" t="s">
        <v>6</v>
      </c>
      <c r="VXB4" s="5" t="s">
        <v>6</v>
      </c>
      <c r="VXC4" s="5" t="s">
        <v>6</v>
      </c>
      <c r="VXD4" s="5" t="s">
        <v>6</v>
      </c>
      <c r="VXE4" s="5" t="s">
        <v>6</v>
      </c>
      <c r="VXF4" s="5" t="s">
        <v>6</v>
      </c>
      <c r="VXG4" s="5" t="s">
        <v>6</v>
      </c>
      <c r="VXH4" s="5" t="s">
        <v>6</v>
      </c>
      <c r="VXI4" s="5" t="s">
        <v>6</v>
      </c>
      <c r="VXJ4" s="5" t="s">
        <v>6</v>
      </c>
      <c r="VXK4" s="5" t="s">
        <v>6</v>
      </c>
      <c r="VXL4" s="5" t="s">
        <v>6</v>
      </c>
      <c r="VXM4" s="5" t="s">
        <v>6</v>
      </c>
      <c r="VXN4" s="5" t="s">
        <v>6</v>
      </c>
      <c r="VXO4" s="5" t="s">
        <v>6</v>
      </c>
      <c r="VXP4" s="5" t="s">
        <v>6</v>
      </c>
      <c r="VXQ4" s="5" t="s">
        <v>6</v>
      </c>
      <c r="VXR4" s="5" t="s">
        <v>6</v>
      </c>
      <c r="VXS4" s="5" t="s">
        <v>6</v>
      </c>
      <c r="VXT4" s="5" t="s">
        <v>6</v>
      </c>
      <c r="VXU4" s="5" t="s">
        <v>6</v>
      </c>
      <c r="VXV4" s="5" t="s">
        <v>6</v>
      </c>
      <c r="VXW4" s="5" t="s">
        <v>6</v>
      </c>
      <c r="VXX4" s="5" t="s">
        <v>6</v>
      </c>
      <c r="VXY4" s="5" t="s">
        <v>6</v>
      </c>
      <c r="VXZ4" s="5" t="s">
        <v>6</v>
      </c>
      <c r="VYA4" s="5" t="s">
        <v>6</v>
      </c>
      <c r="VYB4" s="5" t="s">
        <v>6</v>
      </c>
      <c r="VYC4" s="5" t="s">
        <v>6</v>
      </c>
      <c r="VYD4" s="5" t="s">
        <v>6</v>
      </c>
      <c r="VYE4" s="5" t="s">
        <v>6</v>
      </c>
      <c r="VYF4" s="5" t="s">
        <v>6</v>
      </c>
      <c r="VYG4" s="5" t="s">
        <v>6</v>
      </c>
      <c r="VYH4" s="5" t="s">
        <v>6</v>
      </c>
      <c r="VYI4" s="5" t="s">
        <v>6</v>
      </c>
      <c r="VYJ4" s="5" t="s">
        <v>6</v>
      </c>
      <c r="VYK4" s="5" t="s">
        <v>6</v>
      </c>
      <c r="VYL4" s="5" t="s">
        <v>6</v>
      </c>
      <c r="VYM4" s="5" t="s">
        <v>6</v>
      </c>
      <c r="VYN4" s="5" t="s">
        <v>6</v>
      </c>
      <c r="VYO4" s="5" t="s">
        <v>6</v>
      </c>
      <c r="VYP4" s="5" t="s">
        <v>6</v>
      </c>
      <c r="VYQ4" s="5" t="s">
        <v>6</v>
      </c>
      <c r="VYR4" s="5" t="s">
        <v>6</v>
      </c>
      <c r="VYS4" s="5" t="s">
        <v>6</v>
      </c>
      <c r="VYT4" s="5" t="s">
        <v>6</v>
      </c>
      <c r="VYU4" s="5" t="s">
        <v>6</v>
      </c>
      <c r="VYV4" s="5" t="s">
        <v>6</v>
      </c>
      <c r="VYW4" s="5" t="s">
        <v>6</v>
      </c>
      <c r="VYX4" s="5" t="s">
        <v>6</v>
      </c>
      <c r="VYY4" s="5" t="s">
        <v>6</v>
      </c>
      <c r="VYZ4" s="5" t="s">
        <v>6</v>
      </c>
      <c r="VZA4" s="5" t="s">
        <v>6</v>
      </c>
      <c r="VZB4" s="5" t="s">
        <v>6</v>
      </c>
      <c r="VZC4" s="5" t="s">
        <v>6</v>
      </c>
      <c r="VZD4" s="5" t="s">
        <v>6</v>
      </c>
      <c r="VZE4" s="5" t="s">
        <v>6</v>
      </c>
      <c r="VZF4" s="5" t="s">
        <v>6</v>
      </c>
      <c r="VZG4" s="5" t="s">
        <v>6</v>
      </c>
      <c r="VZH4" s="5" t="s">
        <v>6</v>
      </c>
      <c r="VZI4" s="5" t="s">
        <v>6</v>
      </c>
      <c r="VZJ4" s="5" t="s">
        <v>6</v>
      </c>
      <c r="VZK4" s="5" t="s">
        <v>6</v>
      </c>
      <c r="VZL4" s="5" t="s">
        <v>6</v>
      </c>
      <c r="VZM4" s="5" t="s">
        <v>6</v>
      </c>
      <c r="VZN4" s="5" t="s">
        <v>6</v>
      </c>
      <c r="VZO4" s="5" t="s">
        <v>6</v>
      </c>
      <c r="VZP4" s="5" t="s">
        <v>6</v>
      </c>
      <c r="VZQ4" s="5" t="s">
        <v>6</v>
      </c>
      <c r="VZR4" s="5" t="s">
        <v>6</v>
      </c>
      <c r="VZS4" s="5" t="s">
        <v>6</v>
      </c>
      <c r="VZT4" s="5" t="s">
        <v>6</v>
      </c>
      <c r="VZU4" s="5" t="s">
        <v>6</v>
      </c>
      <c r="VZV4" s="5" t="s">
        <v>6</v>
      </c>
      <c r="VZW4" s="5" t="s">
        <v>6</v>
      </c>
      <c r="VZX4" s="5" t="s">
        <v>6</v>
      </c>
      <c r="VZY4" s="5" t="s">
        <v>6</v>
      </c>
      <c r="VZZ4" s="5" t="s">
        <v>6</v>
      </c>
      <c r="WAA4" s="5" t="s">
        <v>6</v>
      </c>
      <c r="WAB4" s="5" t="s">
        <v>6</v>
      </c>
      <c r="WAC4" s="5" t="s">
        <v>6</v>
      </c>
      <c r="WAD4" s="5" t="s">
        <v>6</v>
      </c>
      <c r="WAE4" s="5" t="s">
        <v>6</v>
      </c>
      <c r="WAF4" s="5" t="s">
        <v>6</v>
      </c>
      <c r="WAG4" s="5" t="s">
        <v>6</v>
      </c>
      <c r="WAH4" s="5" t="s">
        <v>6</v>
      </c>
      <c r="WAI4" s="5" t="s">
        <v>6</v>
      </c>
      <c r="WAJ4" s="5" t="s">
        <v>6</v>
      </c>
      <c r="WAK4" s="5" t="s">
        <v>6</v>
      </c>
      <c r="WAL4" s="5" t="s">
        <v>6</v>
      </c>
      <c r="WAM4" s="5" t="s">
        <v>6</v>
      </c>
      <c r="WAN4" s="5" t="s">
        <v>6</v>
      </c>
      <c r="WAO4" s="5" t="s">
        <v>6</v>
      </c>
      <c r="WAP4" s="5" t="s">
        <v>6</v>
      </c>
      <c r="WAQ4" s="5" t="s">
        <v>6</v>
      </c>
      <c r="WAR4" s="5" t="s">
        <v>6</v>
      </c>
      <c r="WAS4" s="5" t="s">
        <v>6</v>
      </c>
      <c r="WAT4" s="5" t="s">
        <v>6</v>
      </c>
      <c r="WAU4" s="5" t="s">
        <v>6</v>
      </c>
      <c r="WAV4" s="5" t="s">
        <v>6</v>
      </c>
      <c r="WAW4" s="5" t="s">
        <v>6</v>
      </c>
      <c r="WAX4" s="5" t="s">
        <v>6</v>
      </c>
      <c r="WAY4" s="5" t="s">
        <v>6</v>
      </c>
      <c r="WAZ4" s="5" t="s">
        <v>6</v>
      </c>
      <c r="WBA4" s="5" t="s">
        <v>6</v>
      </c>
      <c r="WBB4" s="5" t="s">
        <v>6</v>
      </c>
      <c r="WBC4" s="5" t="s">
        <v>6</v>
      </c>
      <c r="WBD4" s="5" t="s">
        <v>6</v>
      </c>
      <c r="WBE4" s="5" t="s">
        <v>6</v>
      </c>
      <c r="WBF4" s="5" t="s">
        <v>6</v>
      </c>
      <c r="WBG4" s="5" t="s">
        <v>6</v>
      </c>
      <c r="WBH4" s="5" t="s">
        <v>6</v>
      </c>
      <c r="WBI4" s="5" t="s">
        <v>6</v>
      </c>
      <c r="WBJ4" s="5" t="s">
        <v>6</v>
      </c>
      <c r="WBK4" s="5" t="s">
        <v>6</v>
      </c>
      <c r="WBL4" s="5" t="s">
        <v>6</v>
      </c>
      <c r="WBM4" s="5" t="s">
        <v>6</v>
      </c>
      <c r="WBN4" s="5" t="s">
        <v>6</v>
      </c>
      <c r="WBO4" s="5" t="s">
        <v>6</v>
      </c>
      <c r="WBP4" s="5" t="s">
        <v>6</v>
      </c>
      <c r="WBQ4" s="5" t="s">
        <v>6</v>
      </c>
      <c r="WBR4" s="5" t="s">
        <v>6</v>
      </c>
      <c r="WBS4" s="5" t="s">
        <v>6</v>
      </c>
      <c r="WBT4" s="5" t="s">
        <v>6</v>
      </c>
      <c r="WBU4" s="5" t="s">
        <v>6</v>
      </c>
      <c r="WBV4" s="5" t="s">
        <v>6</v>
      </c>
      <c r="WBW4" s="5" t="s">
        <v>6</v>
      </c>
      <c r="WBX4" s="5" t="s">
        <v>6</v>
      </c>
      <c r="WBY4" s="5" t="s">
        <v>6</v>
      </c>
      <c r="WBZ4" s="5" t="s">
        <v>6</v>
      </c>
      <c r="WCA4" s="5" t="s">
        <v>6</v>
      </c>
      <c r="WCB4" s="5" t="s">
        <v>6</v>
      </c>
      <c r="WCC4" s="5" t="s">
        <v>6</v>
      </c>
      <c r="WCD4" s="5" t="s">
        <v>6</v>
      </c>
      <c r="WCE4" s="5" t="s">
        <v>6</v>
      </c>
      <c r="WCF4" s="5" t="s">
        <v>6</v>
      </c>
      <c r="WCG4" s="5" t="s">
        <v>6</v>
      </c>
      <c r="WCH4" s="5" t="s">
        <v>6</v>
      </c>
      <c r="WCI4" s="5" t="s">
        <v>6</v>
      </c>
      <c r="WCJ4" s="5" t="s">
        <v>6</v>
      </c>
      <c r="WCK4" s="5" t="s">
        <v>6</v>
      </c>
      <c r="WCL4" s="5" t="s">
        <v>6</v>
      </c>
      <c r="WCM4" s="5" t="s">
        <v>6</v>
      </c>
      <c r="WCN4" s="5" t="s">
        <v>6</v>
      </c>
      <c r="WCO4" s="5" t="s">
        <v>6</v>
      </c>
      <c r="WCP4" s="5" t="s">
        <v>6</v>
      </c>
      <c r="WCQ4" s="5" t="s">
        <v>6</v>
      </c>
      <c r="WCR4" s="5" t="s">
        <v>6</v>
      </c>
      <c r="WCS4" s="5" t="s">
        <v>6</v>
      </c>
      <c r="WCT4" s="5" t="s">
        <v>6</v>
      </c>
      <c r="WCU4" s="5" t="s">
        <v>6</v>
      </c>
      <c r="WCV4" s="5" t="s">
        <v>6</v>
      </c>
      <c r="WCW4" s="5" t="s">
        <v>6</v>
      </c>
      <c r="WCX4" s="5" t="s">
        <v>6</v>
      </c>
      <c r="WCY4" s="5" t="s">
        <v>6</v>
      </c>
      <c r="WCZ4" s="5" t="s">
        <v>6</v>
      </c>
      <c r="WDA4" s="5" t="s">
        <v>6</v>
      </c>
      <c r="WDB4" s="5" t="s">
        <v>6</v>
      </c>
      <c r="WDC4" s="5" t="s">
        <v>6</v>
      </c>
      <c r="WDD4" s="5" t="s">
        <v>6</v>
      </c>
      <c r="WDE4" s="5" t="s">
        <v>6</v>
      </c>
      <c r="WDF4" s="5" t="s">
        <v>6</v>
      </c>
      <c r="WDG4" s="5" t="s">
        <v>6</v>
      </c>
      <c r="WDH4" s="5" t="s">
        <v>6</v>
      </c>
      <c r="WDI4" s="5" t="s">
        <v>6</v>
      </c>
      <c r="WDJ4" s="5" t="s">
        <v>6</v>
      </c>
      <c r="WDK4" s="5" t="s">
        <v>6</v>
      </c>
      <c r="WDL4" s="5" t="s">
        <v>6</v>
      </c>
      <c r="WDM4" s="5" t="s">
        <v>6</v>
      </c>
      <c r="WDN4" s="5" t="s">
        <v>6</v>
      </c>
      <c r="WDO4" s="5" t="s">
        <v>6</v>
      </c>
      <c r="WDP4" s="5" t="s">
        <v>6</v>
      </c>
      <c r="WDQ4" s="5" t="s">
        <v>6</v>
      </c>
      <c r="WDR4" s="5" t="s">
        <v>6</v>
      </c>
      <c r="WDS4" s="5" t="s">
        <v>6</v>
      </c>
      <c r="WDT4" s="5" t="s">
        <v>6</v>
      </c>
      <c r="WDU4" s="5" t="s">
        <v>6</v>
      </c>
      <c r="WDV4" s="5" t="s">
        <v>6</v>
      </c>
      <c r="WDW4" s="5" t="s">
        <v>6</v>
      </c>
      <c r="WDX4" s="5" t="s">
        <v>6</v>
      </c>
      <c r="WDY4" s="5" t="s">
        <v>6</v>
      </c>
      <c r="WDZ4" s="5" t="s">
        <v>6</v>
      </c>
      <c r="WEA4" s="5" t="s">
        <v>6</v>
      </c>
      <c r="WEB4" s="5" t="s">
        <v>6</v>
      </c>
      <c r="WEC4" s="5" t="s">
        <v>6</v>
      </c>
      <c r="WED4" s="5" t="s">
        <v>6</v>
      </c>
      <c r="WEE4" s="5" t="s">
        <v>6</v>
      </c>
      <c r="WEF4" s="5" t="s">
        <v>6</v>
      </c>
      <c r="WEG4" s="5" t="s">
        <v>6</v>
      </c>
      <c r="WEH4" s="5" t="s">
        <v>6</v>
      </c>
      <c r="WEI4" s="5" t="s">
        <v>6</v>
      </c>
      <c r="WEJ4" s="5" t="s">
        <v>6</v>
      </c>
      <c r="WEK4" s="5" t="s">
        <v>6</v>
      </c>
      <c r="WEL4" s="5" t="s">
        <v>6</v>
      </c>
      <c r="WEM4" s="5" t="s">
        <v>6</v>
      </c>
      <c r="WEN4" s="5" t="s">
        <v>6</v>
      </c>
      <c r="WEO4" s="5" t="s">
        <v>6</v>
      </c>
      <c r="WEP4" s="5" t="s">
        <v>6</v>
      </c>
      <c r="WEQ4" s="5" t="s">
        <v>6</v>
      </c>
      <c r="WER4" s="5" t="s">
        <v>6</v>
      </c>
      <c r="WES4" s="5" t="s">
        <v>6</v>
      </c>
      <c r="WET4" s="5" t="s">
        <v>6</v>
      </c>
      <c r="WEU4" s="5" t="s">
        <v>6</v>
      </c>
      <c r="WEV4" s="5" t="s">
        <v>6</v>
      </c>
      <c r="WEW4" s="5" t="s">
        <v>6</v>
      </c>
      <c r="WEX4" s="5" t="s">
        <v>6</v>
      </c>
      <c r="WEY4" s="5" t="s">
        <v>6</v>
      </c>
      <c r="WEZ4" s="5" t="s">
        <v>6</v>
      </c>
      <c r="WFA4" s="5" t="s">
        <v>6</v>
      </c>
      <c r="WFB4" s="5" t="s">
        <v>6</v>
      </c>
      <c r="WFC4" s="5" t="s">
        <v>6</v>
      </c>
      <c r="WFD4" s="5" t="s">
        <v>6</v>
      </c>
      <c r="WFE4" s="5" t="s">
        <v>6</v>
      </c>
      <c r="WFF4" s="5" t="s">
        <v>6</v>
      </c>
      <c r="WFG4" s="5" t="s">
        <v>6</v>
      </c>
      <c r="WFH4" s="5" t="s">
        <v>6</v>
      </c>
      <c r="WFI4" s="5" t="s">
        <v>6</v>
      </c>
      <c r="WFJ4" s="5" t="s">
        <v>6</v>
      </c>
      <c r="WFK4" s="5" t="s">
        <v>6</v>
      </c>
      <c r="WFL4" s="5" t="s">
        <v>6</v>
      </c>
      <c r="WFM4" s="5" t="s">
        <v>6</v>
      </c>
      <c r="WFN4" s="5" t="s">
        <v>6</v>
      </c>
      <c r="WFO4" s="5" t="s">
        <v>6</v>
      </c>
      <c r="WFP4" s="5" t="s">
        <v>6</v>
      </c>
      <c r="WFQ4" s="5" t="s">
        <v>6</v>
      </c>
      <c r="WFR4" s="5" t="s">
        <v>6</v>
      </c>
      <c r="WFS4" s="5" t="s">
        <v>6</v>
      </c>
      <c r="WFT4" s="5" t="s">
        <v>6</v>
      </c>
      <c r="WFU4" s="5" t="s">
        <v>6</v>
      </c>
      <c r="WFV4" s="5" t="s">
        <v>6</v>
      </c>
      <c r="WFW4" s="5" t="s">
        <v>6</v>
      </c>
      <c r="WFX4" s="5" t="s">
        <v>6</v>
      </c>
      <c r="WFY4" s="5" t="s">
        <v>6</v>
      </c>
      <c r="WFZ4" s="5" t="s">
        <v>6</v>
      </c>
      <c r="WGA4" s="5" t="s">
        <v>6</v>
      </c>
      <c r="WGB4" s="5" t="s">
        <v>6</v>
      </c>
      <c r="WGC4" s="5" t="s">
        <v>6</v>
      </c>
      <c r="WGD4" s="5" t="s">
        <v>6</v>
      </c>
      <c r="WGE4" s="5" t="s">
        <v>6</v>
      </c>
      <c r="WGF4" s="5" t="s">
        <v>6</v>
      </c>
      <c r="WGG4" s="5" t="s">
        <v>6</v>
      </c>
      <c r="WGH4" s="5" t="s">
        <v>6</v>
      </c>
      <c r="WGI4" s="5" t="s">
        <v>6</v>
      </c>
      <c r="WGJ4" s="5" t="s">
        <v>6</v>
      </c>
      <c r="WGK4" s="5" t="s">
        <v>6</v>
      </c>
      <c r="WGL4" s="5" t="s">
        <v>6</v>
      </c>
      <c r="WGM4" s="5" t="s">
        <v>6</v>
      </c>
      <c r="WGN4" s="5" t="s">
        <v>6</v>
      </c>
      <c r="WGO4" s="5" t="s">
        <v>6</v>
      </c>
      <c r="WGP4" s="5" t="s">
        <v>6</v>
      </c>
      <c r="WGQ4" s="5" t="s">
        <v>6</v>
      </c>
      <c r="WGR4" s="5" t="s">
        <v>6</v>
      </c>
      <c r="WGS4" s="5" t="s">
        <v>6</v>
      </c>
      <c r="WGT4" s="5" t="s">
        <v>6</v>
      </c>
      <c r="WGU4" s="5" t="s">
        <v>6</v>
      </c>
      <c r="WGV4" s="5" t="s">
        <v>6</v>
      </c>
      <c r="WGW4" s="5" t="s">
        <v>6</v>
      </c>
      <c r="WGX4" s="5" t="s">
        <v>6</v>
      </c>
      <c r="WGY4" s="5" t="s">
        <v>6</v>
      </c>
      <c r="WGZ4" s="5" t="s">
        <v>6</v>
      </c>
      <c r="WHA4" s="5" t="s">
        <v>6</v>
      </c>
      <c r="WHB4" s="5" t="s">
        <v>6</v>
      </c>
      <c r="WHC4" s="5" t="s">
        <v>6</v>
      </c>
      <c r="WHD4" s="5" t="s">
        <v>6</v>
      </c>
      <c r="WHE4" s="5" t="s">
        <v>6</v>
      </c>
      <c r="WHF4" s="5" t="s">
        <v>6</v>
      </c>
      <c r="WHG4" s="5" t="s">
        <v>6</v>
      </c>
      <c r="WHH4" s="5" t="s">
        <v>6</v>
      </c>
      <c r="WHI4" s="5" t="s">
        <v>6</v>
      </c>
      <c r="WHJ4" s="5" t="s">
        <v>6</v>
      </c>
      <c r="WHK4" s="5" t="s">
        <v>6</v>
      </c>
      <c r="WHL4" s="5" t="s">
        <v>6</v>
      </c>
      <c r="WHM4" s="5" t="s">
        <v>6</v>
      </c>
      <c r="WHN4" s="5" t="s">
        <v>6</v>
      </c>
      <c r="WHO4" s="5" t="s">
        <v>6</v>
      </c>
      <c r="WHP4" s="5" t="s">
        <v>6</v>
      </c>
      <c r="WHQ4" s="5" t="s">
        <v>6</v>
      </c>
      <c r="WHR4" s="5" t="s">
        <v>6</v>
      </c>
      <c r="WHS4" s="5" t="s">
        <v>6</v>
      </c>
      <c r="WHT4" s="5" t="s">
        <v>6</v>
      </c>
      <c r="WHU4" s="5" t="s">
        <v>6</v>
      </c>
      <c r="WHV4" s="5" t="s">
        <v>6</v>
      </c>
      <c r="WHW4" s="5" t="s">
        <v>6</v>
      </c>
      <c r="WHX4" s="5" t="s">
        <v>6</v>
      </c>
      <c r="WHY4" s="5" t="s">
        <v>6</v>
      </c>
      <c r="WHZ4" s="5" t="s">
        <v>6</v>
      </c>
      <c r="WIA4" s="5" t="s">
        <v>6</v>
      </c>
      <c r="WIB4" s="5" t="s">
        <v>6</v>
      </c>
      <c r="WIC4" s="5" t="s">
        <v>6</v>
      </c>
      <c r="WID4" s="5" t="s">
        <v>6</v>
      </c>
      <c r="WIE4" s="5" t="s">
        <v>6</v>
      </c>
      <c r="WIF4" s="5" t="s">
        <v>6</v>
      </c>
      <c r="WIG4" s="5" t="s">
        <v>6</v>
      </c>
      <c r="WIH4" s="5" t="s">
        <v>6</v>
      </c>
      <c r="WII4" s="5" t="s">
        <v>6</v>
      </c>
      <c r="WIJ4" s="5" t="s">
        <v>6</v>
      </c>
      <c r="WIK4" s="5" t="s">
        <v>6</v>
      </c>
      <c r="WIL4" s="5" t="s">
        <v>6</v>
      </c>
      <c r="WIM4" s="5" t="s">
        <v>6</v>
      </c>
      <c r="WIN4" s="5" t="s">
        <v>6</v>
      </c>
      <c r="WIO4" s="5" t="s">
        <v>6</v>
      </c>
      <c r="WIP4" s="5" t="s">
        <v>6</v>
      </c>
      <c r="WIQ4" s="5" t="s">
        <v>6</v>
      </c>
      <c r="WIR4" s="5" t="s">
        <v>6</v>
      </c>
      <c r="WIS4" s="5" t="s">
        <v>6</v>
      </c>
      <c r="WIT4" s="5" t="s">
        <v>6</v>
      </c>
      <c r="WIU4" s="5" t="s">
        <v>6</v>
      </c>
      <c r="WIV4" s="5" t="s">
        <v>6</v>
      </c>
      <c r="WIW4" s="5" t="s">
        <v>6</v>
      </c>
      <c r="WIX4" s="5" t="s">
        <v>6</v>
      </c>
      <c r="WIY4" s="5" t="s">
        <v>6</v>
      </c>
      <c r="WIZ4" s="5" t="s">
        <v>6</v>
      </c>
      <c r="WJA4" s="5" t="s">
        <v>6</v>
      </c>
      <c r="WJB4" s="5" t="s">
        <v>6</v>
      </c>
      <c r="WJC4" s="5" t="s">
        <v>6</v>
      </c>
      <c r="WJD4" s="5" t="s">
        <v>6</v>
      </c>
      <c r="WJE4" s="5" t="s">
        <v>6</v>
      </c>
      <c r="WJF4" s="5" t="s">
        <v>6</v>
      </c>
      <c r="WJG4" s="5" t="s">
        <v>6</v>
      </c>
      <c r="WJH4" s="5" t="s">
        <v>6</v>
      </c>
      <c r="WJI4" s="5" t="s">
        <v>6</v>
      </c>
      <c r="WJJ4" s="5" t="s">
        <v>6</v>
      </c>
      <c r="WJK4" s="5" t="s">
        <v>6</v>
      </c>
      <c r="WJL4" s="5" t="s">
        <v>6</v>
      </c>
      <c r="WJM4" s="5" t="s">
        <v>6</v>
      </c>
      <c r="WJN4" s="5" t="s">
        <v>6</v>
      </c>
      <c r="WJO4" s="5" t="s">
        <v>6</v>
      </c>
      <c r="WJP4" s="5" t="s">
        <v>6</v>
      </c>
      <c r="WJQ4" s="5" t="s">
        <v>6</v>
      </c>
      <c r="WJR4" s="5" t="s">
        <v>6</v>
      </c>
      <c r="WJS4" s="5" t="s">
        <v>6</v>
      </c>
      <c r="WJT4" s="5" t="s">
        <v>6</v>
      </c>
      <c r="WJU4" s="5" t="s">
        <v>6</v>
      </c>
      <c r="WJV4" s="5" t="s">
        <v>6</v>
      </c>
      <c r="WJW4" s="5" t="s">
        <v>6</v>
      </c>
      <c r="WJX4" s="5" t="s">
        <v>6</v>
      </c>
      <c r="WJY4" s="5" t="s">
        <v>6</v>
      </c>
      <c r="WJZ4" s="5" t="s">
        <v>6</v>
      </c>
      <c r="WKA4" s="5" t="s">
        <v>6</v>
      </c>
      <c r="WKB4" s="5" t="s">
        <v>6</v>
      </c>
      <c r="WKC4" s="5" t="s">
        <v>6</v>
      </c>
      <c r="WKD4" s="5" t="s">
        <v>6</v>
      </c>
      <c r="WKE4" s="5" t="s">
        <v>6</v>
      </c>
      <c r="WKF4" s="5" t="s">
        <v>6</v>
      </c>
      <c r="WKG4" s="5" t="s">
        <v>6</v>
      </c>
      <c r="WKH4" s="5" t="s">
        <v>6</v>
      </c>
      <c r="WKI4" s="5" t="s">
        <v>6</v>
      </c>
      <c r="WKJ4" s="5" t="s">
        <v>6</v>
      </c>
      <c r="WKK4" s="5" t="s">
        <v>6</v>
      </c>
      <c r="WKL4" s="5" t="s">
        <v>6</v>
      </c>
      <c r="WKM4" s="5" t="s">
        <v>6</v>
      </c>
      <c r="WKN4" s="5" t="s">
        <v>6</v>
      </c>
      <c r="WKO4" s="5" t="s">
        <v>6</v>
      </c>
      <c r="WKP4" s="5" t="s">
        <v>6</v>
      </c>
      <c r="WKQ4" s="5" t="s">
        <v>6</v>
      </c>
      <c r="WKR4" s="5" t="s">
        <v>6</v>
      </c>
      <c r="WKS4" s="5" t="s">
        <v>6</v>
      </c>
      <c r="WKT4" s="5" t="s">
        <v>6</v>
      </c>
      <c r="WKU4" s="5" t="s">
        <v>6</v>
      </c>
      <c r="WKV4" s="5" t="s">
        <v>6</v>
      </c>
      <c r="WKW4" s="5" t="s">
        <v>6</v>
      </c>
      <c r="WKX4" s="5" t="s">
        <v>6</v>
      </c>
      <c r="WKY4" s="5" t="s">
        <v>6</v>
      </c>
      <c r="WKZ4" s="5" t="s">
        <v>6</v>
      </c>
      <c r="WLA4" s="5" t="s">
        <v>6</v>
      </c>
      <c r="WLB4" s="5" t="s">
        <v>6</v>
      </c>
      <c r="WLC4" s="5" t="s">
        <v>6</v>
      </c>
      <c r="WLD4" s="5" t="s">
        <v>6</v>
      </c>
      <c r="WLE4" s="5" t="s">
        <v>6</v>
      </c>
      <c r="WLF4" s="5" t="s">
        <v>6</v>
      </c>
      <c r="WLG4" s="5" t="s">
        <v>6</v>
      </c>
      <c r="WLH4" s="5" t="s">
        <v>6</v>
      </c>
      <c r="WLI4" s="5" t="s">
        <v>6</v>
      </c>
      <c r="WLJ4" s="5" t="s">
        <v>6</v>
      </c>
      <c r="WLK4" s="5" t="s">
        <v>6</v>
      </c>
      <c r="WLL4" s="5" t="s">
        <v>6</v>
      </c>
      <c r="WLM4" s="5" t="s">
        <v>6</v>
      </c>
      <c r="WLN4" s="5" t="s">
        <v>6</v>
      </c>
      <c r="WLO4" s="5" t="s">
        <v>6</v>
      </c>
      <c r="WLP4" s="5" t="s">
        <v>6</v>
      </c>
      <c r="WLQ4" s="5" t="s">
        <v>6</v>
      </c>
      <c r="WLR4" s="5" t="s">
        <v>6</v>
      </c>
      <c r="WLS4" s="5" t="s">
        <v>6</v>
      </c>
      <c r="WLT4" s="5" t="s">
        <v>6</v>
      </c>
      <c r="WLU4" s="5" t="s">
        <v>6</v>
      </c>
      <c r="WLV4" s="5" t="s">
        <v>6</v>
      </c>
      <c r="WLW4" s="5" t="s">
        <v>6</v>
      </c>
      <c r="WLX4" s="5" t="s">
        <v>6</v>
      </c>
      <c r="WLY4" s="5" t="s">
        <v>6</v>
      </c>
      <c r="WLZ4" s="5" t="s">
        <v>6</v>
      </c>
      <c r="WMA4" s="5" t="s">
        <v>6</v>
      </c>
      <c r="WMB4" s="5" t="s">
        <v>6</v>
      </c>
      <c r="WMC4" s="5" t="s">
        <v>6</v>
      </c>
      <c r="WMD4" s="5" t="s">
        <v>6</v>
      </c>
      <c r="WME4" s="5" t="s">
        <v>6</v>
      </c>
      <c r="WMF4" s="5" t="s">
        <v>6</v>
      </c>
      <c r="WMG4" s="5" t="s">
        <v>6</v>
      </c>
      <c r="WMH4" s="5" t="s">
        <v>6</v>
      </c>
      <c r="WMI4" s="5" t="s">
        <v>6</v>
      </c>
      <c r="WMJ4" s="5" t="s">
        <v>6</v>
      </c>
      <c r="WMK4" s="5" t="s">
        <v>6</v>
      </c>
      <c r="WML4" s="5" t="s">
        <v>6</v>
      </c>
      <c r="WMM4" s="5" t="s">
        <v>6</v>
      </c>
      <c r="WMN4" s="5" t="s">
        <v>6</v>
      </c>
      <c r="WMO4" s="5" t="s">
        <v>6</v>
      </c>
      <c r="WMP4" s="5" t="s">
        <v>6</v>
      </c>
      <c r="WMQ4" s="5" t="s">
        <v>6</v>
      </c>
      <c r="WMR4" s="5" t="s">
        <v>6</v>
      </c>
      <c r="WMS4" s="5" t="s">
        <v>6</v>
      </c>
      <c r="WMT4" s="5" t="s">
        <v>6</v>
      </c>
      <c r="WMU4" s="5" t="s">
        <v>6</v>
      </c>
      <c r="WMV4" s="5" t="s">
        <v>6</v>
      </c>
      <c r="WMW4" s="5" t="s">
        <v>6</v>
      </c>
      <c r="WMX4" s="5" t="s">
        <v>6</v>
      </c>
      <c r="WMY4" s="5" t="s">
        <v>6</v>
      </c>
      <c r="WMZ4" s="5" t="s">
        <v>6</v>
      </c>
      <c r="WNA4" s="5" t="s">
        <v>6</v>
      </c>
      <c r="WNB4" s="5" t="s">
        <v>6</v>
      </c>
      <c r="WNC4" s="5" t="s">
        <v>6</v>
      </c>
      <c r="WND4" s="5" t="s">
        <v>6</v>
      </c>
      <c r="WNE4" s="5" t="s">
        <v>6</v>
      </c>
      <c r="WNF4" s="5" t="s">
        <v>6</v>
      </c>
      <c r="WNG4" s="5" t="s">
        <v>6</v>
      </c>
      <c r="WNH4" s="5" t="s">
        <v>6</v>
      </c>
      <c r="WNI4" s="5" t="s">
        <v>6</v>
      </c>
      <c r="WNJ4" s="5" t="s">
        <v>6</v>
      </c>
      <c r="WNK4" s="5" t="s">
        <v>6</v>
      </c>
      <c r="WNL4" s="5" t="s">
        <v>6</v>
      </c>
      <c r="WNM4" s="5" t="s">
        <v>6</v>
      </c>
      <c r="WNN4" s="5" t="s">
        <v>6</v>
      </c>
      <c r="WNO4" s="5" t="s">
        <v>6</v>
      </c>
      <c r="WNP4" s="5" t="s">
        <v>6</v>
      </c>
      <c r="WNQ4" s="5" t="s">
        <v>6</v>
      </c>
      <c r="WNR4" s="5" t="s">
        <v>6</v>
      </c>
      <c r="WNS4" s="5" t="s">
        <v>6</v>
      </c>
      <c r="WNT4" s="5" t="s">
        <v>6</v>
      </c>
      <c r="WNU4" s="5" t="s">
        <v>6</v>
      </c>
      <c r="WNV4" s="5" t="s">
        <v>6</v>
      </c>
      <c r="WNW4" s="5" t="s">
        <v>6</v>
      </c>
      <c r="WNX4" s="5" t="s">
        <v>6</v>
      </c>
      <c r="WNY4" s="5" t="s">
        <v>6</v>
      </c>
      <c r="WNZ4" s="5" t="s">
        <v>6</v>
      </c>
      <c r="WOA4" s="5" t="s">
        <v>6</v>
      </c>
      <c r="WOB4" s="5" t="s">
        <v>6</v>
      </c>
      <c r="WOC4" s="5" t="s">
        <v>6</v>
      </c>
      <c r="WOD4" s="5" t="s">
        <v>6</v>
      </c>
      <c r="WOE4" s="5" t="s">
        <v>6</v>
      </c>
      <c r="WOF4" s="5" t="s">
        <v>6</v>
      </c>
      <c r="WOG4" s="5" t="s">
        <v>6</v>
      </c>
      <c r="WOH4" s="5" t="s">
        <v>6</v>
      </c>
      <c r="WOI4" s="5" t="s">
        <v>6</v>
      </c>
      <c r="WOJ4" s="5" t="s">
        <v>6</v>
      </c>
      <c r="WOK4" s="5" t="s">
        <v>6</v>
      </c>
      <c r="WOL4" s="5" t="s">
        <v>6</v>
      </c>
      <c r="WOM4" s="5" t="s">
        <v>6</v>
      </c>
      <c r="WON4" s="5" t="s">
        <v>6</v>
      </c>
      <c r="WOO4" s="5" t="s">
        <v>6</v>
      </c>
      <c r="WOP4" s="5" t="s">
        <v>6</v>
      </c>
      <c r="WOQ4" s="5" t="s">
        <v>6</v>
      </c>
      <c r="WOR4" s="5" t="s">
        <v>6</v>
      </c>
      <c r="WOS4" s="5" t="s">
        <v>6</v>
      </c>
      <c r="WOT4" s="5" t="s">
        <v>6</v>
      </c>
      <c r="WOU4" s="5" t="s">
        <v>6</v>
      </c>
      <c r="WOV4" s="5" t="s">
        <v>6</v>
      </c>
      <c r="WOW4" s="5" t="s">
        <v>6</v>
      </c>
      <c r="WOX4" s="5" t="s">
        <v>6</v>
      </c>
      <c r="WOY4" s="5" t="s">
        <v>6</v>
      </c>
      <c r="WOZ4" s="5" t="s">
        <v>6</v>
      </c>
      <c r="WPA4" s="5" t="s">
        <v>6</v>
      </c>
      <c r="WPB4" s="5" t="s">
        <v>6</v>
      </c>
      <c r="WPC4" s="5" t="s">
        <v>6</v>
      </c>
      <c r="WPD4" s="5" t="s">
        <v>6</v>
      </c>
      <c r="WPE4" s="5" t="s">
        <v>6</v>
      </c>
      <c r="WPF4" s="5" t="s">
        <v>6</v>
      </c>
      <c r="WPG4" s="5" t="s">
        <v>6</v>
      </c>
      <c r="WPH4" s="5" t="s">
        <v>6</v>
      </c>
      <c r="WPI4" s="5" t="s">
        <v>6</v>
      </c>
      <c r="WPJ4" s="5" t="s">
        <v>6</v>
      </c>
      <c r="WPK4" s="5" t="s">
        <v>6</v>
      </c>
      <c r="WPL4" s="5" t="s">
        <v>6</v>
      </c>
      <c r="WPM4" s="5" t="s">
        <v>6</v>
      </c>
      <c r="WPN4" s="5" t="s">
        <v>6</v>
      </c>
      <c r="WPO4" s="5" t="s">
        <v>6</v>
      </c>
      <c r="WPP4" s="5" t="s">
        <v>6</v>
      </c>
      <c r="WPQ4" s="5" t="s">
        <v>6</v>
      </c>
      <c r="WPR4" s="5" t="s">
        <v>6</v>
      </c>
      <c r="WPS4" s="5" t="s">
        <v>6</v>
      </c>
      <c r="WPT4" s="5" t="s">
        <v>6</v>
      </c>
      <c r="WPU4" s="5" t="s">
        <v>6</v>
      </c>
      <c r="WPV4" s="5" t="s">
        <v>6</v>
      </c>
      <c r="WPW4" s="5" t="s">
        <v>6</v>
      </c>
      <c r="WPX4" s="5" t="s">
        <v>6</v>
      </c>
      <c r="WPY4" s="5" t="s">
        <v>6</v>
      </c>
      <c r="WPZ4" s="5" t="s">
        <v>6</v>
      </c>
      <c r="WQA4" s="5" t="s">
        <v>6</v>
      </c>
      <c r="WQB4" s="5" t="s">
        <v>6</v>
      </c>
      <c r="WQC4" s="5" t="s">
        <v>6</v>
      </c>
      <c r="WQD4" s="5" t="s">
        <v>6</v>
      </c>
      <c r="WQE4" s="5" t="s">
        <v>6</v>
      </c>
      <c r="WQF4" s="5" t="s">
        <v>6</v>
      </c>
      <c r="WQG4" s="5" t="s">
        <v>6</v>
      </c>
      <c r="WQH4" s="5" t="s">
        <v>6</v>
      </c>
      <c r="WQI4" s="5" t="s">
        <v>6</v>
      </c>
      <c r="WQJ4" s="5" t="s">
        <v>6</v>
      </c>
      <c r="WQK4" s="5" t="s">
        <v>6</v>
      </c>
      <c r="WQL4" s="5" t="s">
        <v>6</v>
      </c>
      <c r="WQM4" s="5" t="s">
        <v>6</v>
      </c>
      <c r="WQN4" s="5" t="s">
        <v>6</v>
      </c>
      <c r="WQO4" s="5" t="s">
        <v>6</v>
      </c>
      <c r="WQP4" s="5" t="s">
        <v>6</v>
      </c>
      <c r="WQQ4" s="5" t="s">
        <v>6</v>
      </c>
      <c r="WQR4" s="5" t="s">
        <v>6</v>
      </c>
      <c r="WQS4" s="5" t="s">
        <v>6</v>
      </c>
      <c r="WQT4" s="5" t="s">
        <v>6</v>
      </c>
      <c r="WQU4" s="5" t="s">
        <v>6</v>
      </c>
      <c r="WQV4" s="5" t="s">
        <v>6</v>
      </c>
      <c r="WQW4" s="5" t="s">
        <v>6</v>
      </c>
      <c r="WQX4" s="5" t="s">
        <v>6</v>
      </c>
      <c r="WQY4" s="5" t="s">
        <v>6</v>
      </c>
      <c r="WQZ4" s="5" t="s">
        <v>6</v>
      </c>
      <c r="WRA4" s="5" t="s">
        <v>6</v>
      </c>
      <c r="WRB4" s="5" t="s">
        <v>6</v>
      </c>
      <c r="WRC4" s="5" t="s">
        <v>6</v>
      </c>
      <c r="WRD4" s="5" t="s">
        <v>6</v>
      </c>
      <c r="WRE4" s="5" t="s">
        <v>6</v>
      </c>
      <c r="WRF4" s="5" t="s">
        <v>6</v>
      </c>
      <c r="WRG4" s="5" t="s">
        <v>6</v>
      </c>
      <c r="WRH4" s="5" t="s">
        <v>6</v>
      </c>
      <c r="WRI4" s="5" t="s">
        <v>6</v>
      </c>
      <c r="WRJ4" s="5" t="s">
        <v>6</v>
      </c>
      <c r="WRK4" s="5" t="s">
        <v>6</v>
      </c>
      <c r="WRL4" s="5" t="s">
        <v>6</v>
      </c>
      <c r="WRM4" s="5" t="s">
        <v>6</v>
      </c>
      <c r="WRN4" s="5" t="s">
        <v>6</v>
      </c>
      <c r="WRO4" s="5" t="s">
        <v>6</v>
      </c>
      <c r="WRP4" s="5" t="s">
        <v>6</v>
      </c>
      <c r="WRQ4" s="5" t="s">
        <v>6</v>
      </c>
      <c r="WRR4" s="5" t="s">
        <v>6</v>
      </c>
      <c r="WRS4" s="5" t="s">
        <v>6</v>
      </c>
      <c r="WRT4" s="5" t="s">
        <v>6</v>
      </c>
      <c r="WRU4" s="5" t="s">
        <v>6</v>
      </c>
      <c r="WRV4" s="5" t="s">
        <v>6</v>
      </c>
      <c r="WRW4" s="5" t="s">
        <v>6</v>
      </c>
      <c r="WRX4" s="5" t="s">
        <v>6</v>
      </c>
      <c r="WRY4" s="5" t="s">
        <v>6</v>
      </c>
      <c r="WRZ4" s="5" t="s">
        <v>6</v>
      </c>
      <c r="WSA4" s="5" t="s">
        <v>6</v>
      </c>
      <c r="WSB4" s="5" t="s">
        <v>6</v>
      </c>
      <c r="WSC4" s="5" t="s">
        <v>6</v>
      </c>
      <c r="WSD4" s="5" t="s">
        <v>6</v>
      </c>
      <c r="WSE4" s="5" t="s">
        <v>6</v>
      </c>
      <c r="WSF4" s="5" t="s">
        <v>6</v>
      </c>
      <c r="WSG4" s="5" t="s">
        <v>6</v>
      </c>
      <c r="WSH4" s="5" t="s">
        <v>6</v>
      </c>
      <c r="WSI4" s="5" t="s">
        <v>6</v>
      </c>
      <c r="WSJ4" s="5" t="s">
        <v>6</v>
      </c>
      <c r="WSK4" s="5" t="s">
        <v>6</v>
      </c>
      <c r="WSL4" s="5" t="s">
        <v>6</v>
      </c>
      <c r="WSM4" s="5" t="s">
        <v>6</v>
      </c>
      <c r="WSN4" s="5" t="s">
        <v>6</v>
      </c>
      <c r="WSO4" s="5" t="s">
        <v>6</v>
      </c>
      <c r="WSP4" s="5" t="s">
        <v>6</v>
      </c>
      <c r="WSQ4" s="5" t="s">
        <v>6</v>
      </c>
      <c r="WSR4" s="5" t="s">
        <v>6</v>
      </c>
      <c r="WSS4" s="5" t="s">
        <v>6</v>
      </c>
      <c r="WST4" s="5" t="s">
        <v>6</v>
      </c>
      <c r="WSU4" s="5" t="s">
        <v>6</v>
      </c>
      <c r="WSV4" s="5" t="s">
        <v>6</v>
      </c>
      <c r="WSW4" s="5" t="s">
        <v>6</v>
      </c>
      <c r="WSX4" s="5" t="s">
        <v>6</v>
      </c>
      <c r="WSY4" s="5" t="s">
        <v>6</v>
      </c>
      <c r="WSZ4" s="5" t="s">
        <v>6</v>
      </c>
      <c r="WTA4" s="5" t="s">
        <v>6</v>
      </c>
      <c r="WTB4" s="5" t="s">
        <v>6</v>
      </c>
      <c r="WTC4" s="5" t="s">
        <v>6</v>
      </c>
      <c r="WTD4" s="5" t="s">
        <v>6</v>
      </c>
      <c r="WTE4" s="5" t="s">
        <v>6</v>
      </c>
      <c r="WTF4" s="5" t="s">
        <v>6</v>
      </c>
      <c r="WTG4" s="5" t="s">
        <v>6</v>
      </c>
      <c r="WTH4" s="5" t="s">
        <v>6</v>
      </c>
      <c r="WTI4" s="5" t="s">
        <v>6</v>
      </c>
      <c r="WTJ4" s="5" t="s">
        <v>6</v>
      </c>
      <c r="WTK4" s="5" t="s">
        <v>6</v>
      </c>
      <c r="WTL4" s="5" t="s">
        <v>6</v>
      </c>
      <c r="WTM4" s="5" t="s">
        <v>6</v>
      </c>
      <c r="WTN4" s="5" t="s">
        <v>6</v>
      </c>
      <c r="WTO4" s="5" t="s">
        <v>6</v>
      </c>
      <c r="WTP4" s="5" t="s">
        <v>6</v>
      </c>
      <c r="WTQ4" s="5" t="s">
        <v>6</v>
      </c>
      <c r="WTR4" s="5" t="s">
        <v>6</v>
      </c>
      <c r="WTS4" s="5" t="s">
        <v>6</v>
      </c>
      <c r="WTT4" s="5" t="s">
        <v>6</v>
      </c>
      <c r="WTU4" s="5" t="s">
        <v>6</v>
      </c>
      <c r="WTV4" s="5" t="s">
        <v>6</v>
      </c>
      <c r="WTW4" s="5" t="s">
        <v>6</v>
      </c>
      <c r="WTX4" s="5" t="s">
        <v>6</v>
      </c>
      <c r="WTY4" s="5" t="s">
        <v>6</v>
      </c>
      <c r="WTZ4" s="5" t="s">
        <v>6</v>
      </c>
      <c r="WUA4" s="5" t="s">
        <v>6</v>
      </c>
      <c r="WUB4" s="5" t="s">
        <v>6</v>
      </c>
      <c r="WUC4" s="5" t="s">
        <v>6</v>
      </c>
      <c r="WUD4" s="5" t="s">
        <v>6</v>
      </c>
      <c r="WUE4" s="5" t="s">
        <v>6</v>
      </c>
      <c r="WUF4" s="5" t="s">
        <v>6</v>
      </c>
      <c r="WUG4" s="5" t="s">
        <v>6</v>
      </c>
      <c r="WUH4" s="5" t="s">
        <v>6</v>
      </c>
      <c r="WUI4" s="5" t="s">
        <v>6</v>
      </c>
      <c r="WUJ4" s="5" t="s">
        <v>6</v>
      </c>
      <c r="WUK4" s="5" t="s">
        <v>6</v>
      </c>
      <c r="WUL4" s="5" t="s">
        <v>6</v>
      </c>
      <c r="WUM4" s="5" t="s">
        <v>6</v>
      </c>
      <c r="WUN4" s="5" t="s">
        <v>6</v>
      </c>
      <c r="WUO4" s="5" t="s">
        <v>6</v>
      </c>
      <c r="WUP4" s="5" t="s">
        <v>6</v>
      </c>
      <c r="WUQ4" s="5" t="s">
        <v>6</v>
      </c>
      <c r="WUR4" s="5" t="s">
        <v>6</v>
      </c>
      <c r="WUS4" s="5" t="s">
        <v>6</v>
      </c>
      <c r="WUT4" s="5" t="s">
        <v>6</v>
      </c>
      <c r="WUU4" s="5" t="s">
        <v>6</v>
      </c>
      <c r="WUV4" s="5" t="s">
        <v>6</v>
      </c>
      <c r="WUW4" s="5" t="s">
        <v>6</v>
      </c>
      <c r="WUX4" s="5" t="s">
        <v>6</v>
      </c>
      <c r="WUY4" s="5" t="s">
        <v>6</v>
      </c>
      <c r="WUZ4" s="5" t="s">
        <v>6</v>
      </c>
      <c r="WVA4" s="5" t="s">
        <v>6</v>
      </c>
      <c r="WVB4" s="5" t="s">
        <v>6</v>
      </c>
      <c r="WVC4" s="5" t="s">
        <v>6</v>
      </c>
      <c r="WVD4" s="5" t="s">
        <v>6</v>
      </c>
      <c r="WVE4" s="5" t="s">
        <v>6</v>
      </c>
      <c r="WVF4" s="5" t="s">
        <v>6</v>
      </c>
      <c r="WVG4" s="5" t="s">
        <v>6</v>
      </c>
      <c r="WVH4" s="5" t="s">
        <v>6</v>
      </c>
      <c r="WVI4" s="5" t="s">
        <v>6</v>
      </c>
      <c r="WVJ4" s="5" t="s">
        <v>6</v>
      </c>
      <c r="WVK4" s="5" t="s">
        <v>6</v>
      </c>
      <c r="WVL4" s="5" t="s">
        <v>6</v>
      </c>
      <c r="WVM4" s="5" t="s">
        <v>6</v>
      </c>
      <c r="WVN4" s="5" t="s">
        <v>6</v>
      </c>
      <c r="WVO4" s="5" t="s">
        <v>6</v>
      </c>
      <c r="WVP4" s="5" t="s">
        <v>6</v>
      </c>
      <c r="WVQ4" s="5" t="s">
        <v>6</v>
      </c>
      <c r="WVR4" s="5" t="s">
        <v>6</v>
      </c>
      <c r="WVS4" s="5" t="s">
        <v>6</v>
      </c>
      <c r="WVT4" s="5" t="s">
        <v>6</v>
      </c>
      <c r="WVU4" s="5" t="s">
        <v>6</v>
      </c>
      <c r="WVV4" s="5" t="s">
        <v>6</v>
      </c>
      <c r="WVW4" s="5" t="s">
        <v>6</v>
      </c>
      <c r="WVX4" s="5" t="s">
        <v>6</v>
      </c>
      <c r="WVY4" s="5" t="s">
        <v>6</v>
      </c>
      <c r="WVZ4" s="5" t="s">
        <v>6</v>
      </c>
      <c r="WWA4" s="5" t="s">
        <v>6</v>
      </c>
      <c r="WWB4" s="5" t="s">
        <v>6</v>
      </c>
      <c r="WWC4" s="5" t="s">
        <v>6</v>
      </c>
      <c r="WWD4" s="5" t="s">
        <v>6</v>
      </c>
      <c r="WWE4" s="5" t="s">
        <v>6</v>
      </c>
      <c r="WWF4" s="5" t="s">
        <v>6</v>
      </c>
      <c r="WWG4" s="5" t="s">
        <v>6</v>
      </c>
      <c r="WWH4" s="5" t="s">
        <v>6</v>
      </c>
      <c r="WWI4" s="5" t="s">
        <v>6</v>
      </c>
      <c r="WWJ4" s="5" t="s">
        <v>6</v>
      </c>
      <c r="WWK4" s="5" t="s">
        <v>6</v>
      </c>
      <c r="WWL4" s="5" t="s">
        <v>6</v>
      </c>
      <c r="WWM4" s="5" t="s">
        <v>6</v>
      </c>
      <c r="WWN4" s="5" t="s">
        <v>6</v>
      </c>
      <c r="WWO4" s="5" t="s">
        <v>6</v>
      </c>
      <c r="WWP4" s="5" t="s">
        <v>6</v>
      </c>
      <c r="WWQ4" s="5" t="s">
        <v>6</v>
      </c>
      <c r="WWR4" s="5" t="s">
        <v>6</v>
      </c>
      <c r="WWS4" s="5" t="s">
        <v>6</v>
      </c>
      <c r="WWT4" s="5" t="s">
        <v>6</v>
      </c>
      <c r="WWU4" s="5" t="s">
        <v>6</v>
      </c>
      <c r="WWV4" s="5" t="s">
        <v>6</v>
      </c>
      <c r="WWW4" s="5" t="s">
        <v>6</v>
      </c>
      <c r="WWX4" s="5" t="s">
        <v>6</v>
      </c>
      <c r="WWY4" s="5" t="s">
        <v>6</v>
      </c>
      <c r="WWZ4" s="5" t="s">
        <v>6</v>
      </c>
      <c r="WXA4" s="5" t="s">
        <v>6</v>
      </c>
      <c r="WXB4" s="5" t="s">
        <v>6</v>
      </c>
      <c r="WXC4" s="5" t="s">
        <v>6</v>
      </c>
      <c r="WXD4" s="5" t="s">
        <v>6</v>
      </c>
      <c r="WXE4" s="5" t="s">
        <v>6</v>
      </c>
      <c r="WXF4" s="5" t="s">
        <v>6</v>
      </c>
      <c r="WXG4" s="5" t="s">
        <v>6</v>
      </c>
      <c r="WXH4" s="5" t="s">
        <v>6</v>
      </c>
      <c r="WXI4" s="5" t="s">
        <v>6</v>
      </c>
      <c r="WXJ4" s="5" t="s">
        <v>6</v>
      </c>
      <c r="WXK4" s="5" t="s">
        <v>6</v>
      </c>
      <c r="WXL4" s="5" t="s">
        <v>6</v>
      </c>
      <c r="WXM4" s="5" t="s">
        <v>6</v>
      </c>
      <c r="WXN4" s="5" t="s">
        <v>6</v>
      </c>
      <c r="WXO4" s="5" t="s">
        <v>6</v>
      </c>
      <c r="WXP4" s="5" t="s">
        <v>6</v>
      </c>
      <c r="WXQ4" s="5" t="s">
        <v>6</v>
      </c>
      <c r="WXR4" s="5" t="s">
        <v>6</v>
      </c>
      <c r="WXS4" s="5" t="s">
        <v>6</v>
      </c>
      <c r="WXT4" s="5" t="s">
        <v>6</v>
      </c>
      <c r="WXU4" s="5" t="s">
        <v>6</v>
      </c>
      <c r="WXV4" s="5" t="s">
        <v>6</v>
      </c>
      <c r="WXW4" s="5" t="s">
        <v>6</v>
      </c>
      <c r="WXX4" s="5" t="s">
        <v>6</v>
      </c>
      <c r="WXY4" s="5" t="s">
        <v>6</v>
      </c>
      <c r="WXZ4" s="5" t="s">
        <v>6</v>
      </c>
      <c r="WYA4" s="5" t="s">
        <v>6</v>
      </c>
      <c r="WYB4" s="5" t="s">
        <v>6</v>
      </c>
      <c r="WYC4" s="5" t="s">
        <v>6</v>
      </c>
      <c r="WYD4" s="5" t="s">
        <v>6</v>
      </c>
      <c r="WYE4" s="5" t="s">
        <v>6</v>
      </c>
      <c r="WYF4" s="5" t="s">
        <v>6</v>
      </c>
      <c r="WYG4" s="5" t="s">
        <v>6</v>
      </c>
      <c r="WYH4" s="5" t="s">
        <v>6</v>
      </c>
      <c r="WYI4" s="5" t="s">
        <v>6</v>
      </c>
      <c r="WYJ4" s="5" t="s">
        <v>6</v>
      </c>
      <c r="WYK4" s="5" t="s">
        <v>6</v>
      </c>
      <c r="WYL4" s="5" t="s">
        <v>6</v>
      </c>
      <c r="WYM4" s="5" t="s">
        <v>6</v>
      </c>
      <c r="WYN4" s="5" t="s">
        <v>6</v>
      </c>
      <c r="WYO4" s="5" t="s">
        <v>6</v>
      </c>
      <c r="WYP4" s="5" t="s">
        <v>6</v>
      </c>
      <c r="WYQ4" s="5" t="s">
        <v>6</v>
      </c>
      <c r="WYR4" s="5" t="s">
        <v>6</v>
      </c>
      <c r="WYS4" s="5" t="s">
        <v>6</v>
      </c>
      <c r="WYT4" s="5" t="s">
        <v>6</v>
      </c>
      <c r="WYU4" s="5" t="s">
        <v>6</v>
      </c>
      <c r="WYV4" s="5" t="s">
        <v>6</v>
      </c>
      <c r="WYW4" s="5" t="s">
        <v>6</v>
      </c>
      <c r="WYX4" s="5" t="s">
        <v>6</v>
      </c>
      <c r="WYY4" s="5" t="s">
        <v>6</v>
      </c>
      <c r="WYZ4" s="5" t="s">
        <v>6</v>
      </c>
      <c r="WZA4" s="5" t="s">
        <v>6</v>
      </c>
      <c r="WZB4" s="5" t="s">
        <v>6</v>
      </c>
      <c r="WZC4" s="5" t="s">
        <v>6</v>
      </c>
      <c r="WZD4" s="5" t="s">
        <v>6</v>
      </c>
      <c r="WZE4" s="5" t="s">
        <v>6</v>
      </c>
      <c r="WZF4" s="5" t="s">
        <v>6</v>
      </c>
      <c r="WZG4" s="5" t="s">
        <v>6</v>
      </c>
      <c r="WZH4" s="5" t="s">
        <v>6</v>
      </c>
      <c r="WZI4" s="5" t="s">
        <v>6</v>
      </c>
      <c r="WZJ4" s="5" t="s">
        <v>6</v>
      </c>
      <c r="WZK4" s="5" t="s">
        <v>6</v>
      </c>
      <c r="WZL4" s="5" t="s">
        <v>6</v>
      </c>
      <c r="WZM4" s="5" t="s">
        <v>6</v>
      </c>
      <c r="WZN4" s="5" t="s">
        <v>6</v>
      </c>
      <c r="WZO4" s="5" t="s">
        <v>6</v>
      </c>
      <c r="WZP4" s="5" t="s">
        <v>6</v>
      </c>
      <c r="WZQ4" s="5" t="s">
        <v>6</v>
      </c>
      <c r="WZR4" s="5" t="s">
        <v>6</v>
      </c>
      <c r="WZS4" s="5" t="s">
        <v>6</v>
      </c>
      <c r="WZT4" s="5" t="s">
        <v>6</v>
      </c>
      <c r="WZU4" s="5" t="s">
        <v>6</v>
      </c>
      <c r="WZV4" s="5" t="s">
        <v>6</v>
      </c>
      <c r="WZW4" s="5" t="s">
        <v>6</v>
      </c>
      <c r="WZX4" s="5" t="s">
        <v>6</v>
      </c>
      <c r="WZY4" s="5" t="s">
        <v>6</v>
      </c>
      <c r="WZZ4" s="5" t="s">
        <v>6</v>
      </c>
      <c r="XAA4" s="5" t="s">
        <v>6</v>
      </c>
      <c r="XAB4" s="5" t="s">
        <v>6</v>
      </c>
      <c r="XAC4" s="5" t="s">
        <v>6</v>
      </c>
      <c r="XAD4" s="5" t="s">
        <v>6</v>
      </c>
      <c r="XAE4" s="5" t="s">
        <v>6</v>
      </c>
      <c r="XAF4" s="5" t="s">
        <v>6</v>
      </c>
      <c r="XAG4" s="5" t="s">
        <v>6</v>
      </c>
      <c r="XAH4" s="5" t="s">
        <v>6</v>
      </c>
      <c r="XAI4" s="5" t="s">
        <v>6</v>
      </c>
      <c r="XAJ4" s="5" t="s">
        <v>6</v>
      </c>
      <c r="XAK4" s="5" t="s">
        <v>6</v>
      </c>
      <c r="XAL4" s="5" t="s">
        <v>6</v>
      </c>
      <c r="XAM4" s="5" t="s">
        <v>6</v>
      </c>
      <c r="XAN4" s="5" t="s">
        <v>6</v>
      </c>
      <c r="XAO4" s="5" t="s">
        <v>6</v>
      </c>
      <c r="XAP4" s="5" t="s">
        <v>6</v>
      </c>
      <c r="XAQ4" s="5" t="s">
        <v>6</v>
      </c>
      <c r="XAR4" s="5" t="s">
        <v>6</v>
      </c>
      <c r="XAS4" s="5" t="s">
        <v>6</v>
      </c>
      <c r="XAT4" s="5" t="s">
        <v>6</v>
      </c>
      <c r="XAU4" s="5" t="s">
        <v>6</v>
      </c>
      <c r="XAV4" s="5" t="s">
        <v>6</v>
      </c>
      <c r="XAW4" s="5" t="s">
        <v>6</v>
      </c>
      <c r="XAX4" s="5" t="s">
        <v>6</v>
      </c>
      <c r="XAY4" s="5" t="s">
        <v>6</v>
      </c>
      <c r="XAZ4" s="5" t="s">
        <v>6</v>
      </c>
      <c r="XBA4" s="5" t="s">
        <v>6</v>
      </c>
      <c r="XBB4" s="5" t="s">
        <v>6</v>
      </c>
      <c r="XBC4" s="5" t="s">
        <v>6</v>
      </c>
      <c r="XBD4" s="5" t="s">
        <v>6</v>
      </c>
      <c r="XBE4" s="5" t="s">
        <v>6</v>
      </c>
      <c r="XBF4" s="5" t="s">
        <v>6</v>
      </c>
      <c r="XBG4" s="5" t="s">
        <v>6</v>
      </c>
      <c r="XBH4" s="5" t="s">
        <v>6</v>
      </c>
      <c r="XBI4" s="5" t="s">
        <v>6</v>
      </c>
      <c r="XBJ4" s="5" t="s">
        <v>6</v>
      </c>
      <c r="XBK4" s="5" t="s">
        <v>6</v>
      </c>
      <c r="XBL4" s="5" t="s">
        <v>6</v>
      </c>
      <c r="XBM4" s="5" t="s">
        <v>6</v>
      </c>
      <c r="XBN4" s="5" t="s">
        <v>6</v>
      </c>
      <c r="XBO4" s="5" t="s">
        <v>6</v>
      </c>
      <c r="XBP4" s="5" t="s">
        <v>6</v>
      </c>
      <c r="XBQ4" s="5" t="s">
        <v>6</v>
      </c>
      <c r="XBR4" s="5" t="s">
        <v>6</v>
      </c>
      <c r="XBS4" s="5" t="s">
        <v>6</v>
      </c>
      <c r="XBT4" s="5" t="s">
        <v>6</v>
      </c>
      <c r="XBU4" s="5" t="s">
        <v>6</v>
      </c>
      <c r="XBV4" s="5" t="s">
        <v>6</v>
      </c>
      <c r="XBW4" s="5" t="s">
        <v>6</v>
      </c>
      <c r="XBX4" s="5" t="s">
        <v>6</v>
      </c>
      <c r="XBY4" s="5" t="s">
        <v>6</v>
      </c>
      <c r="XBZ4" s="5" t="s">
        <v>6</v>
      </c>
      <c r="XCA4" s="5" t="s">
        <v>6</v>
      </c>
      <c r="XCB4" s="5" t="s">
        <v>6</v>
      </c>
      <c r="XCC4" s="5" t="s">
        <v>6</v>
      </c>
      <c r="XCD4" s="5" t="s">
        <v>6</v>
      </c>
      <c r="XCE4" s="5" t="s">
        <v>6</v>
      </c>
      <c r="XCF4" s="5" t="s">
        <v>6</v>
      </c>
      <c r="XCG4" s="5" t="s">
        <v>6</v>
      </c>
      <c r="XCH4" s="5" t="s">
        <v>6</v>
      </c>
      <c r="XCI4" s="5" t="s">
        <v>6</v>
      </c>
      <c r="XCJ4" s="5" t="s">
        <v>6</v>
      </c>
      <c r="XCK4" s="5" t="s">
        <v>6</v>
      </c>
      <c r="XCL4" s="5" t="s">
        <v>6</v>
      </c>
      <c r="XCM4" s="5" t="s">
        <v>6</v>
      </c>
      <c r="XCN4" s="5" t="s">
        <v>6</v>
      </c>
      <c r="XCO4" s="5" t="s">
        <v>6</v>
      </c>
      <c r="XCP4" s="5" t="s">
        <v>6</v>
      </c>
      <c r="XCQ4" s="5" t="s">
        <v>6</v>
      </c>
      <c r="XCR4" s="5" t="s">
        <v>6</v>
      </c>
      <c r="XCS4" s="5" t="s">
        <v>6</v>
      </c>
      <c r="XCT4" s="5" t="s">
        <v>6</v>
      </c>
      <c r="XCU4" s="5" t="s">
        <v>6</v>
      </c>
      <c r="XCV4" s="5" t="s">
        <v>6</v>
      </c>
      <c r="XCW4" s="5" t="s">
        <v>6</v>
      </c>
      <c r="XCX4" s="5" t="s">
        <v>6</v>
      </c>
      <c r="XCY4" s="5" t="s">
        <v>6</v>
      </c>
      <c r="XCZ4" s="5" t="s">
        <v>6</v>
      </c>
      <c r="XDA4" s="5" t="s">
        <v>6</v>
      </c>
      <c r="XDB4" s="5" t="s">
        <v>6</v>
      </c>
      <c r="XDC4" s="5" t="s">
        <v>6</v>
      </c>
      <c r="XDD4" s="5" t="s">
        <v>6</v>
      </c>
      <c r="XDE4" s="5" t="s">
        <v>6</v>
      </c>
      <c r="XDF4" s="5" t="s">
        <v>6</v>
      </c>
      <c r="XDG4" s="5" t="s">
        <v>6</v>
      </c>
      <c r="XDH4" s="5" t="s">
        <v>6</v>
      </c>
      <c r="XDI4" s="5" t="s">
        <v>6</v>
      </c>
      <c r="XDJ4" s="5" t="s">
        <v>6</v>
      </c>
      <c r="XDK4" s="5" t="s">
        <v>6</v>
      </c>
      <c r="XDL4" s="5" t="s">
        <v>6</v>
      </c>
      <c r="XDM4" s="5" t="s">
        <v>6</v>
      </c>
      <c r="XDN4" s="5" t="s">
        <v>6</v>
      </c>
      <c r="XDO4" s="5" t="s">
        <v>6</v>
      </c>
      <c r="XDP4" s="5" t="s">
        <v>6</v>
      </c>
      <c r="XDQ4" s="5" t="s">
        <v>6</v>
      </c>
      <c r="XDR4" s="5" t="s">
        <v>6</v>
      </c>
      <c r="XDS4" s="5" t="s">
        <v>6</v>
      </c>
      <c r="XDT4" s="5" t="s">
        <v>6</v>
      </c>
      <c r="XDU4" s="5" t="s">
        <v>6</v>
      </c>
      <c r="XDV4" s="5" t="s">
        <v>6</v>
      </c>
      <c r="XDW4" s="5" t="s">
        <v>6</v>
      </c>
      <c r="XDX4" s="5" t="s">
        <v>6</v>
      </c>
      <c r="XDY4" s="5" t="s">
        <v>6</v>
      </c>
      <c r="XDZ4" s="5" t="s">
        <v>6</v>
      </c>
      <c r="XEA4" s="5" t="s">
        <v>6</v>
      </c>
      <c r="XEB4" s="5" t="s">
        <v>6</v>
      </c>
      <c r="XEC4" s="5" t="s">
        <v>6</v>
      </c>
      <c r="XED4" s="5" t="s">
        <v>6</v>
      </c>
      <c r="XEE4" s="5" t="s">
        <v>6</v>
      </c>
      <c r="XEF4" s="5" t="s">
        <v>6</v>
      </c>
      <c r="XEG4" s="5" t="s">
        <v>6</v>
      </c>
      <c r="XEH4" s="5" t="s">
        <v>6</v>
      </c>
      <c r="XEI4" s="5" t="s">
        <v>6</v>
      </c>
      <c r="XEJ4" s="5" t="s">
        <v>6</v>
      </c>
      <c r="XEK4" s="5" t="s">
        <v>6</v>
      </c>
      <c r="XEL4" s="5" t="s">
        <v>6</v>
      </c>
      <c r="XEM4" s="5" t="s">
        <v>6</v>
      </c>
      <c r="XEN4" s="5" t="s">
        <v>6</v>
      </c>
      <c r="XEO4" s="5" t="s">
        <v>6</v>
      </c>
      <c r="XEP4" s="5" t="s">
        <v>6</v>
      </c>
      <c r="XEQ4" s="5" t="s">
        <v>6</v>
      </c>
      <c r="XER4" s="5" t="s">
        <v>6</v>
      </c>
      <c r="XES4" s="5" t="s">
        <v>6</v>
      </c>
      <c r="XET4" s="5" t="s">
        <v>6</v>
      </c>
      <c r="XEU4" s="5" t="s">
        <v>6</v>
      </c>
      <c r="XEV4" s="184" t="s">
        <v>6</v>
      </c>
      <c r="XEW4" s="5" t="s">
        <v>143</v>
      </c>
    </row>
    <row r="5" spans="1:16377" s="88" customFormat="1" x14ac:dyDescent="0.25">
      <c r="A5" s="10">
        <v>1</v>
      </c>
      <c r="B5" s="43">
        <v>11405115</v>
      </c>
      <c r="C5" s="45">
        <v>1</v>
      </c>
      <c r="D5" s="41" t="s">
        <v>39</v>
      </c>
      <c r="E5" s="41" t="s">
        <v>22</v>
      </c>
      <c r="F5" s="49" t="s">
        <v>23</v>
      </c>
      <c r="G5" s="38">
        <f>ROUND(Лр4!K5,2)</f>
        <v>0</v>
      </c>
      <c r="H5" s="64">
        <f>ROUND(Лр5!K5,2)</f>
        <v>0</v>
      </c>
      <c r="I5" s="64">
        <f>ROUND(Лр6!K5,2)</f>
        <v>0</v>
      </c>
      <c r="J5" s="64">
        <f>ROUND(РГР2!K5,2)</f>
        <v>0</v>
      </c>
      <c r="K5" s="65">
        <f>ROUND(Лр7!K5,2)</f>
        <v>0</v>
      </c>
      <c r="L5" s="40"/>
      <c r="M5" s="65"/>
      <c r="N5" s="24"/>
      <c r="O5" s="126"/>
      <c r="P5" s="65">
        <f t="shared" ref="P5:P9" si="2">N5*(WEEKNUM(DATE(YEAR($B$2),12,31))+2.67-IF(WEEKNUM(O5)&lt;36, WEEKNUM(O5)+WEEKNUM(DATE(YEAR($B$2),12,31)),WEEKNUM(O5)))/(WEEKNUM(DATE(YEAR($B$2),12,31))+2.67-WEEKNUM($O$3))</f>
        <v>0</v>
      </c>
      <c r="Q5" s="18"/>
      <c r="R5" s="126"/>
      <c r="S5" s="65">
        <f>Q5*(WEEKNUM(DATE(YEAR($B$2),12,31))+2.67-IF(WEEKNUM(R5)&lt;36, WEEKNUM(R5)+WEEKNUM(DATE(YEAR($B$2),12,31)),WEEKNUM(R5)))/(WEEKNUM(DATE(YEAR($B$2),12,31))+2.67-WEEKNUM($R$3))</f>
        <v>0</v>
      </c>
      <c r="T5" s="18"/>
      <c r="U5" s="126"/>
      <c r="V5" s="65">
        <f>T5*(WEEKNUM(DATE(YEAR($B$2),12,31))+2.67-IF(WEEKNUM(U5)&lt;36, WEEKNUM(U5)+WEEKNUM(DATE(YEAR($B$2),12,31)),WEEKNUM(U5)))/(WEEKNUM(DATE(YEAR($B$2),12,31))+2.67-WEEKNUM($U$3))</f>
        <v>0</v>
      </c>
      <c r="W5" s="18"/>
      <c r="X5" s="126"/>
      <c r="Y5" s="65">
        <f>W5*(WEEKNUM(DATE(YEAR($B$2),12,31))+2.67-IF(WEEKNUM(X5)&lt;36, WEEKNUM(X5)+WEEKNUM(DATE(YEAR($B$2),12,31)),WEEKNUM(X5)))/(WEEKNUM(DATE(YEAR($B$2),12,31))+2.67-WEEKNUM($X$3))</f>
        <v>0</v>
      </c>
      <c r="Z5" s="18"/>
      <c r="AA5" s="126"/>
      <c r="AB5" s="65"/>
      <c r="AC5" s="189"/>
      <c r="AD5" s="17" t="s">
        <v>152</v>
      </c>
      <c r="AE5" s="199" t="s">
        <v>152</v>
      </c>
      <c r="AF5" s="200">
        <v>2</v>
      </c>
      <c r="AG5" s="200">
        <v>2</v>
      </c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120"/>
      <c r="AV5" s="85"/>
      <c r="AW5" s="85"/>
      <c r="AX5" s="85"/>
      <c r="AY5" s="85"/>
      <c r="AZ5" s="85"/>
      <c r="BA5" s="138"/>
      <c r="BB5" s="138"/>
      <c r="BC5" s="85"/>
      <c r="BD5" s="85"/>
      <c r="BE5" s="85"/>
      <c r="BF5" s="1"/>
      <c r="BG5" s="85"/>
      <c r="BH5" s="1"/>
      <c r="BI5" s="1"/>
      <c r="BJ5" s="1"/>
      <c r="BK5" s="1"/>
      <c r="BL5" s="1"/>
      <c r="BM5" s="111">
        <f t="shared" ref="BM5:BM43" si="3">SUM(AD5:BL5)+SUM(G5:M5)+P5+S5+V5+Y5+AB5+AC5</f>
        <v>4</v>
      </c>
      <c r="BN5" s="137">
        <f t="shared" ref="BN5:BN43" si="4">$AN$46+(BM5-$AH$46)*($AN$45-$AN$46)/($AH$45-$AH$46)</f>
        <v>4</v>
      </c>
      <c r="XEW5" s="186"/>
    </row>
    <row r="6" spans="1:16377" s="88" customFormat="1" x14ac:dyDescent="0.25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38">
        <f>ROUND(Лр4!K6,2)</f>
        <v>0</v>
      </c>
      <c r="H6" s="64">
        <f>ROUND(Лр5!K6,2)</f>
        <v>0</v>
      </c>
      <c r="I6" s="64">
        <f>ROUND(Лр6!K6,2)</f>
        <v>0</v>
      </c>
      <c r="J6" s="64">
        <f>ROUND(РГР2!K6,2)</f>
        <v>0</v>
      </c>
      <c r="K6" s="65">
        <f>ROUND(Лр7!K6,2)</f>
        <v>0</v>
      </c>
      <c r="L6" s="40"/>
      <c r="M6" s="65"/>
      <c r="N6" s="24"/>
      <c r="O6" s="126"/>
      <c r="P6" s="65">
        <f t="shared" si="2"/>
        <v>0</v>
      </c>
      <c r="Q6" s="18"/>
      <c r="R6" s="126"/>
      <c r="S6" s="65">
        <f t="shared" ref="S6:S43" si="5">Q6*(WEEKNUM(DATE(YEAR($B$2),12,31))+2.67-IF(WEEKNUM(R6)&lt;36, WEEKNUM(R6)+WEEKNUM(DATE(YEAR($B$2),12,31)),WEEKNUM(R6)))/(WEEKNUM(DATE(YEAR($B$2),12,31))+2.67-WEEKNUM($R$3))</f>
        <v>0</v>
      </c>
      <c r="T6" s="18"/>
      <c r="U6" s="126"/>
      <c r="V6" s="65">
        <f t="shared" ref="V6:V43" si="6">T6*(WEEKNUM(DATE(YEAR($B$2),12,31))+2.67-IF(WEEKNUM(U6)&lt;36, WEEKNUM(U6)+WEEKNUM(DATE(YEAR($B$2),12,31)),WEEKNUM(U6)))/(WEEKNUM(DATE(YEAR($B$2),12,31))+2.67-WEEKNUM($U$3))</f>
        <v>0</v>
      </c>
      <c r="W6" s="18"/>
      <c r="X6" s="126"/>
      <c r="Y6" s="65">
        <f>W6*(WEEKNUM(DATE(YEAR($B$2),12,31))+2.67-IF(WEEKNUM(X6)&lt;36, WEEKNUM(X6)+WEEKNUM(DATE(YEAR($B$2),12,31)),WEEKNUM(X6)))/(WEEKNUM(DATE(YEAR($B$2),12,31))+2.67-WEEKNUM($X$3))</f>
        <v>0</v>
      </c>
      <c r="Z6" s="18"/>
      <c r="AA6" s="126"/>
      <c r="AB6" s="65"/>
      <c r="AC6" s="189"/>
      <c r="AD6" s="17">
        <v>2</v>
      </c>
      <c r="AE6" s="85">
        <v>2</v>
      </c>
      <c r="AF6" s="200">
        <v>2</v>
      </c>
      <c r="AG6" s="200">
        <v>2</v>
      </c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121"/>
      <c r="AW6" s="85"/>
      <c r="AX6" s="131"/>
      <c r="AY6" s="85"/>
      <c r="AZ6" s="85"/>
      <c r="BA6" s="138"/>
      <c r="BB6" s="138"/>
      <c r="BC6" s="85"/>
      <c r="BD6" s="140"/>
      <c r="BE6" s="85"/>
      <c r="BF6" s="1"/>
      <c r="BG6" s="85"/>
      <c r="BH6" s="1"/>
      <c r="BI6" s="1"/>
      <c r="BJ6" s="1"/>
      <c r="BK6" s="1"/>
      <c r="BL6" s="1"/>
      <c r="BM6" s="111">
        <f t="shared" si="3"/>
        <v>8</v>
      </c>
      <c r="BN6" s="9">
        <f t="shared" si="4"/>
        <v>8</v>
      </c>
      <c r="XEW6" s="186"/>
    </row>
    <row r="7" spans="1:16377" s="88" customFormat="1" x14ac:dyDescent="0.25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38">
        <f>ROUND(Лр4!K7,2)</f>
        <v>0</v>
      </c>
      <c r="H7" s="64">
        <f>ROUND(Лр5!K7,2)</f>
        <v>0</v>
      </c>
      <c r="I7" s="64">
        <f>ROUND(Лр6!K7,2)</f>
        <v>0</v>
      </c>
      <c r="J7" s="64">
        <f>ROUND(РГР2!K7,2)</f>
        <v>0</v>
      </c>
      <c r="K7" s="65">
        <f>ROUND(Лр7!K7,2)</f>
        <v>0</v>
      </c>
      <c r="L7" s="40"/>
      <c r="M7" s="65"/>
      <c r="N7" s="24"/>
      <c r="O7" s="126"/>
      <c r="P7" s="65">
        <f t="shared" si="2"/>
        <v>0</v>
      </c>
      <c r="Q7" s="18"/>
      <c r="R7" s="126"/>
      <c r="S7" s="65">
        <f t="shared" si="5"/>
        <v>0</v>
      </c>
      <c r="T7" s="18"/>
      <c r="U7" s="126"/>
      <c r="V7" s="65">
        <f t="shared" si="6"/>
        <v>0</v>
      </c>
      <c r="W7" s="18"/>
      <c r="X7" s="126"/>
      <c r="Y7" s="65">
        <f t="shared" ref="Y7:Y43" si="7">W7*(WEEKNUM(DATE(YEAR($B$2),12,31))+2.67-IF(WEEKNUM(X7)&lt;36, WEEKNUM(X7)+WEEKNUM(DATE(YEAR($B$2),12,31)),WEEKNUM(X7)))/(WEEKNUM(DATE(YEAR($B$2),12,31))+2.67-WEEKNUM($X$3))</f>
        <v>0</v>
      </c>
      <c r="Z7" s="18"/>
      <c r="AA7" s="126"/>
      <c r="AB7" s="65"/>
      <c r="AC7" s="189"/>
      <c r="AD7" s="183" t="s">
        <v>152</v>
      </c>
      <c r="AE7" s="199" t="s">
        <v>152</v>
      </c>
      <c r="AF7" s="200" t="s">
        <v>152</v>
      </c>
      <c r="AG7" s="200" t="s">
        <v>152</v>
      </c>
      <c r="AH7" s="85"/>
      <c r="AI7" s="85"/>
      <c r="AJ7" s="85"/>
      <c r="AK7" s="85"/>
      <c r="AL7" s="85"/>
      <c r="AM7" s="85"/>
      <c r="AN7" s="85"/>
      <c r="AO7" s="85"/>
      <c r="AP7" s="109"/>
      <c r="AQ7" s="85"/>
      <c r="AR7" s="85"/>
      <c r="AS7" s="85"/>
      <c r="AT7" s="85"/>
      <c r="AU7" s="120"/>
      <c r="AV7" s="121"/>
      <c r="AW7" s="85"/>
      <c r="AX7" s="131"/>
      <c r="AY7" s="134"/>
      <c r="AZ7" s="85"/>
      <c r="BA7" s="138"/>
      <c r="BB7" s="138"/>
      <c r="BC7" s="139"/>
      <c r="BD7" s="85"/>
      <c r="BE7" s="85"/>
      <c r="BF7" s="1"/>
      <c r="BG7" s="85"/>
      <c r="BH7" s="1"/>
      <c r="BI7" s="1"/>
      <c r="BJ7" s="1"/>
      <c r="BK7" s="1"/>
      <c r="BL7" s="1"/>
      <c r="BM7" s="111">
        <f t="shared" si="3"/>
        <v>0</v>
      </c>
      <c r="BN7" s="9">
        <f t="shared" si="4"/>
        <v>0</v>
      </c>
      <c r="XEW7" s="186"/>
    </row>
    <row r="8" spans="1:16377" s="88" customFormat="1" x14ac:dyDescent="0.25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38">
        <f>ROUND(Лр4!K8,2)</f>
        <v>0</v>
      </c>
      <c r="H8" s="64">
        <f>ROUND(Лр5!K8,2)</f>
        <v>0</v>
      </c>
      <c r="I8" s="64">
        <f>ROUND(Лр6!K8,2)</f>
        <v>0</v>
      </c>
      <c r="J8" s="64">
        <f>ROUND(РГР2!K8,2)</f>
        <v>0</v>
      </c>
      <c r="K8" s="65">
        <f>ROUND(Лр7!K8,2)</f>
        <v>0</v>
      </c>
      <c r="L8" s="40"/>
      <c r="M8" s="65"/>
      <c r="N8" s="24"/>
      <c r="O8" s="126"/>
      <c r="P8" s="65">
        <f t="shared" si="2"/>
        <v>0</v>
      </c>
      <c r="Q8" s="18"/>
      <c r="R8" s="126"/>
      <c r="S8" s="65">
        <f t="shared" si="5"/>
        <v>0</v>
      </c>
      <c r="T8" s="18"/>
      <c r="U8" s="126"/>
      <c r="V8" s="65">
        <f t="shared" si="6"/>
        <v>0</v>
      </c>
      <c r="W8" s="18"/>
      <c r="X8" s="126"/>
      <c r="Y8" s="65">
        <f t="shared" si="7"/>
        <v>0</v>
      </c>
      <c r="Z8" s="18"/>
      <c r="AA8" s="126"/>
      <c r="AB8" s="65"/>
      <c r="AC8" s="189"/>
      <c r="AD8" s="12">
        <v>2</v>
      </c>
      <c r="AE8" s="85">
        <v>2</v>
      </c>
      <c r="AF8" s="200">
        <v>2</v>
      </c>
      <c r="AG8" s="200" t="s">
        <v>152</v>
      </c>
      <c r="AH8" s="85"/>
      <c r="AI8" s="85"/>
      <c r="AJ8" s="85"/>
      <c r="AK8" s="85"/>
      <c r="AL8" s="85"/>
      <c r="AM8" s="85"/>
      <c r="AN8" s="85"/>
      <c r="AO8" s="85"/>
      <c r="AP8" s="109"/>
      <c r="AQ8" s="85"/>
      <c r="AR8" s="85"/>
      <c r="AS8" s="85"/>
      <c r="AT8" s="119"/>
      <c r="AU8" s="85"/>
      <c r="AV8" s="85"/>
      <c r="AW8" s="85"/>
      <c r="AX8" s="131"/>
      <c r="AY8" s="85"/>
      <c r="AZ8" s="85"/>
      <c r="BA8" s="138"/>
      <c r="BB8" s="138"/>
      <c r="BC8" s="85"/>
      <c r="BD8" s="85"/>
      <c r="BE8" s="85"/>
      <c r="BF8" s="1"/>
      <c r="BG8" s="143"/>
      <c r="BH8" s="1"/>
      <c r="BI8" s="1"/>
      <c r="BJ8" s="1"/>
      <c r="BK8" s="1"/>
      <c r="BL8" s="1"/>
      <c r="BM8" s="111">
        <f t="shared" si="3"/>
        <v>6</v>
      </c>
      <c r="BN8" s="9">
        <f t="shared" si="4"/>
        <v>6</v>
      </c>
      <c r="XEW8" s="186"/>
    </row>
    <row r="9" spans="1:16377" s="88" customFormat="1" x14ac:dyDescent="0.25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38">
        <f>ROUND(Лр4!K9,2)</f>
        <v>0</v>
      </c>
      <c r="H9" s="64">
        <f>ROUND(Лр5!K9,2)</f>
        <v>0</v>
      </c>
      <c r="I9" s="64">
        <f>ROUND(Лр6!K9,2)</f>
        <v>0</v>
      </c>
      <c r="J9" s="64">
        <f>ROUND(РГР2!K9,2)</f>
        <v>0</v>
      </c>
      <c r="K9" s="65">
        <f>ROUND(Лр7!K9,2)</f>
        <v>0</v>
      </c>
      <c r="L9" s="40"/>
      <c r="M9" s="65"/>
      <c r="N9" s="24"/>
      <c r="O9" s="126"/>
      <c r="P9" s="65">
        <f t="shared" si="2"/>
        <v>0</v>
      </c>
      <c r="Q9" s="18"/>
      <c r="R9" s="126"/>
      <c r="S9" s="65">
        <f t="shared" si="5"/>
        <v>0</v>
      </c>
      <c r="T9" s="21"/>
      <c r="U9" s="126"/>
      <c r="V9" s="65">
        <f t="shared" si="6"/>
        <v>0</v>
      </c>
      <c r="W9" s="18"/>
      <c r="X9" s="126"/>
      <c r="Y9" s="65">
        <f t="shared" si="7"/>
        <v>0</v>
      </c>
      <c r="Z9" s="18"/>
      <c r="AA9" s="126"/>
      <c r="AB9" s="65"/>
      <c r="AC9" s="189"/>
      <c r="AD9" s="12">
        <v>2</v>
      </c>
      <c r="AE9" s="85">
        <v>2</v>
      </c>
      <c r="AF9" s="200">
        <v>2</v>
      </c>
      <c r="AG9" s="200">
        <v>2</v>
      </c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138"/>
      <c r="BB9" s="138"/>
      <c r="BC9" s="85"/>
      <c r="BD9" s="85"/>
      <c r="BE9" s="85"/>
      <c r="BF9" s="1"/>
      <c r="BG9" s="85"/>
      <c r="BH9" s="1"/>
      <c r="BI9" s="1"/>
      <c r="BJ9" s="1"/>
      <c r="BK9" s="1"/>
      <c r="BL9" s="1"/>
      <c r="BM9" s="111">
        <f t="shared" si="3"/>
        <v>8</v>
      </c>
      <c r="BN9" s="9">
        <f t="shared" si="4"/>
        <v>8</v>
      </c>
      <c r="XEW9" s="186"/>
    </row>
    <row r="10" spans="1:16377" s="88" customFormat="1" x14ac:dyDescent="0.25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38">
        <f>ROUND(Лр4!K10,2)</f>
        <v>0</v>
      </c>
      <c r="H10" s="64">
        <f>ROUND(Лр5!K10,2)</f>
        <v>0</v>
      </c>
      <c r="I10" s="64">
        <f>ROUND(Лр6!K10,2)</f>
        <v>0</v>
      </c>
      <c r="J10" s="64">
        <f>ROUND(РГР2!K10,2)</f>
        <v>0</v>
      </c>
      <c r="K10" s="65">
        <f>ROUND(Лр7!K10,2)</f>
        <v>0</v>
      </c>
      <c r="L10" s="40"/>
      <c r="M10" s="65"/>
      <c r="N10" s="24"/>
      <c r="O10" s="126"/>
      <c r="P10" s="65">
        <f>N10*(WEEKNUM(DATE(YEAR($B$2),12,31))+2.67-IF(WEEKNUM(O10)&lt;36, WEEKNUM(O10)+WEEKNUM(DATE(YEAR($B$2),12,31)),WEEKNUM(O10)))/(WEEKNUM(DATE(YEAR($B$2),12,31))+2.67-WEEKNUM($O$3))</f>
        <v>0</v>
      </c>
      <c r="Q10" s="21"/>
      <c r="R10" s="126"/>
      <c r="S10" s="65">
        <f t="shared" si="5"/>
        <v>0</v>
      </c>
      <c r="T10" s="18"/>
      <c r="U10" s="126"/>
      <c r="V10" s="65">
        <f t="shared" si="6"/>
        <v>0</v>
      </c>
      <c r="W10" s="18"/>
      <c r="X10" s="126"/>
      <c r="Y10" s="65">
        <f t="shared" si="7"/>
        <v>0</v>
      </c>
      <c r="Z10" s="18"/>
      <c r="AA10" s="126"/>
      <c r="AB10" s="65"/>
      <c r="AC10" s="189"/>
      <c r="AD10" s="12">
        <v>2</v>
      </c>
      <c r="AE10" s="85">
        <v>2</v>
      </c>
      <c r="AF10" s="200">
        <v>2</v>
      </c>
      <c r="AG10" s="200">
        <v>2</v>
      </c>
      <c r="AH10" s="85"/>
      <c r="AI10" s="85"/>
      <c r="AJ10" s="85"/>
      <c r="AK10" s="85"/>
      <c r="AL10" s="85"/>
      <c r="AM10" s="85"/>
      <c r="AN10" s="85"/>
      <c r="AO10" s="85"/>
      <c r="AP10" s="109"/>
      <c r="AQ10" s="85"/>
      <c r="AR10" s="85"/>
      <c r="AS10" s="85"/>
      <c r="AT10" s="85"/>
      <c r="AU10" s="85"/>
      <c r="AV10" s="121"/>
      <c r="AW10" s="85"/>
      <c r="AX10" s="85"/>
      <c r="AY10" s="85"/>
      <c r="AZ10" s="85"/>
      <c r="BA10" s="138"/>
      <c r="BB10" s="138"/>
      <c r="BC10" s="85"/>
      <c r="BD10" s="85"/>
      <c r="BE10" s="85"/>
      <c r="BF10" s="1"/>
      <c r="BG10" s="85"/>
      <c r="BH10" s="1"/>
      <c r="BI10" s="1"/>
      <c r="BJ10" s="1"/>
      <c r="BK10" s="1"/>
      <c r="BL10" s="1"/>
      <c r="BM10" s="111">
        <f t="shared" si="3"/>
        <v>8</v>
      </c>
      <c r="BN10" s="9">
        <f t="shared" si="4"/>
        <v>8</v>
      </c>
      <c r="XEW10" s="186"/>
    </row>
    <row r="11" spans="1:16377" s="88" customFormat="1" x14ac:dyDescent="0.25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38">
        <f>ROUND(Лр4!K11,2)</f>
        <v>0</v>
      </c>
      <c r="H11" s="64">
        <f>ROUND(Лр5!K11,2)</f>
        <v>0</v>
      </c>
      <c r="I11" s="64">
        <f>ROUND(Лр6!K11,2)</f>
        <v>0</v>
      </c>
      <c r="J11" s="64">
        <f>ROUND(РГР2!K11,2)</f>
        <v>0</v>
      </c>
      <c r="K11" s="65">
        <f>ROUND(Лр7!K11,2)</f>
        <v>0</v>
      </c>
      <c r="L11" s="40"/>
      <c r="M11" s="65"/>
      <c r="N11" s="24"/>
      <c r="O11" s="126"/>
      <c r="P11" s="65">
        <f t="shared" ref="P11:P41" si="8">N11*(WEEKNUM(DATE(YEAR($B$2),12,31))+2.67-IF(WEEKNUM(O11)&lt;36, WEEKNUM(O11)+WEEKNUM(DATE(YEAR($B$2),12,31)),WEEKNUM(O11)))/(WEEKNUM(DATE(YEAR($B$2),12,31))+2.67-WEEKNUM($O$3))</f>
        <v>0</v>
      </c>
      <c r="Q11" s="18"/>
      <c r="R11" s="126"/>
      <c r="S11" s="65">
        <f t="shared" si="5"/>
        <v>0</v>
      </c>
      <c r="T11" s="18"/>
      <c r="U11" s="126"/>
      <c r="V11" s="65">
        <f t="shared" si="6"/>
        <v>0</v>
      </c>
      <c r="W11" s="18"/>
      <c r="X11" s="126"/>
      <c r="Y11" s="65">
        <f t="shared" si="7"/>
        <v>0</v>
      </c>
      <c r="Z11" s="18"/>
      <c r="AA11" s="126"/>
      <c r="AB11" s="65"/>
      <c r="AC11" s="189"/>
      <c r="AD11" s="12">
        <v>2</v>
      </c>
      <c r="AE11" s="85">
        <v>2</v>
      </c>
      <c r="AF11" s="200">
        <v>2</v>
      </c>
      <c r="AG11" s="200">
        <v>2</v>
      </c>
      <c r="AH11" s="85"/>
      <c r="AI11" s="85"/>
      <c r="AJ11" s="85"/>
      <c r="AK11" s="85"/>
      <c r="AL11" s="85"/>
      <c r="AM11" s="85"/>
      <c r="AN11" s="85"/>
      <c r="AO11" s="85"/>
      <c r="AP11" s="109"/>
      <c r="AQ11" s="85"/>
      <c r="AR11" s="85"/>
      <c r="AS11" s="85"/>
      <c r="AT11" s="85"/>
      <c r="AU11" s="120"/>
      <c r="AV11" s="121"/>
      <c r="AW11" s="85"/>
      <c r="AX11" s="85"/>
      <c r="AY11" s="85"/>
      <c r="AZ11" s="85"/>
      <c r="BA11" s="138"/>
      <c r="BB11" s="138"/>
      <c r="BC11" s="139"/>
      <c r="BD11" s="140"/>
      <c r="BE11" s="85"/>
      <c r="BF11" s="1"/>
      <c r="BG11" s="85"/>
      <c r="BH11" s="1"/>
      <c r="BI11" s="1"/>
      <c r="BJ11" s="1"/>
      <c r="BK11" s="1"/>
      <c r="BL11" s="1"/>
      <c r="BM11" s="111">
        <f t="shared" si="3"/>
        <v>8</v>
      </c>
      <c r="BN11" s="9">
        <f t="shared" si="4"/>
        <v>8</v>
      </c>
      <c r="XEW11" s="186"/>
    </row>
    <row r="12" spans="1:16377" s="88" customFormat="1" x14ac:dyDescent="0.25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38">
        <f>ROUND(Лр4!K12,2)</f>
        <v>0</v>
      </c>
      <c r="H12" s="64">
        <f>ROUND(Лр5!K12,2)</f>
        <v>0</v>
      </c>
      <c r="I12" s="64">
        <f>ROUND(Лр6!K12,2)</f>
        <v>0</v>
      </c>
      <c r="J12" s="64">
        <f>ROUND(РГР2!K12,2)</f>
        <v>0</v>
      </c>
      <c r="K12" s="65">
        <f>ROUND(Лр7!K12,2)</f>
        <v>0</v>
      </c>
      <c r="L12" s="40"/>
      <c r="M12" s="65"/>
      <c r="N12" s="24"/>
      <c r="O12" s="126"/>
      <c r="P12" s="65">
        <f t="shared" si="8"/>
        <v>0</v>
      </c>
      <c r="Q12" s="18"/>
      <c r="R12" s="126"/>
      <c r="S12" s="65">
        <f t="shared" si="5"/>
        <v>0</v>
      </c>
      <c r="T12" s="18"/>
      <c r="U12" s="126"/>
      <c r="V12" s="65">
        <f t="shared" si="6"/>
        <v>0</v>
      </c>
      <c r="W12" s="18"/>
      <c r="X12" s="126"/>
      <c r="Y12" s="65">
        <f t="shared" si="7"/>
        <v>0</v>
      </c>
      <c r="Z12" s="18"/>
      <c r="AA12" s="126"/>
      <c r="AB12" s="65"/>
      <c r="AC12" s="189"/>
      <c r="AD12" s="12">
        <v>2</v>
      </c>
      <c r="AE12" s="85">
        <v>2</v>
      </c>
      <c r="AF12" s="200">
        <v>2</v>
      </c>
      <c r="AG12" s="200">
        <v>2</v>
      </c>
      <c r="AH12" s="85"/>
      <c r="AI12" s="85"/>
      <c r="AJ12" s="85"/>
      <c r="AK12" s="85"/>
      <c r="AL12" s="85"/>
      <c r="AM12" s="85"/>
      <c r="AN12" s="85"/>
      <c r="AO12" s="85"/>
      <c r="AP12" s="109"/>
      <c r="AQ12" s="85"/>
      <c r="AR12" s="85"/>
      <c r="AS12" s="85"/>
      <c r="AT12" s="85"/>
      <c r="AU12" s="85"/>
      <c r="AV12" s="121"/>
      <c r="AW12" s="85"/>
      <c r="AX12" s="85"/>
      <c r="AY12" s="85"/>
      <c r="AZ12" s="85"/>
      <c r="BA12" s="138"/>
      <c r="BB12" s="138"/>
      <c r="BC12" s="85"/>
      <c r="BD12" s="85"/>
      <c r="BE12" s="85"/>
      <c r="BF12" s="1"/>
      <c r="BG12" s="85"/>
      <c r="BH12" s="1"/>
      <c r="BI12" s="1"/>
      <c r="BJ12" s="1"/>
      <c r="BK12" s="1"/>
      <c r="BL12" s="1"/>
      <c r="BM12" s="111">
        <f t="shared" si="3"/>
        <v>8</v>
      </c>
      <c r="BN12" s="9">
        <f t="shared" si="4"/>
        <v>8</v>
      </c>
      <c r="XEW12" s="186"/>
    </row>
    <row r="13" spans="1:16377" s="88" customFormat="1" x14ac:dyDescent="0.25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38">
        <f>ROUND(Лр4!K13,2)</f>
        <v>0</v>
      </c>
      <c r="H13" s="64">
        <f>ROUND(Лр5!K13,2)</f>
        <v>0</v>
      </c>
      <c r="I13" s="64">
        <f>ROUND(Лр6!K13,2)</f>
        <v>0</v>
      </c>
      <c r="J13" s="64">
        <f>ROUND(РГР2!K13,2)</f>
        <v>0</v>
      </c>
      <c r="K13" s="65">
        <f>ROUND(Лр7!K13,2)</f>
        <v>0</v>
      </c>
      <c r="L13" s="40"/>
      <c r="M13" s="65"/>
      <c r="N13" s="24"/>
      <c r="O13" s="126"/>
      <c r="P13" s="65">
        <f t="shared" si="8"/>
        <v>0</v>
      </c>
      <c r="Q13" s="18"/>
      <c r="R13" s="126"/>
      <c r="S13" s="65">
        <f t="shared" si="5"/>
        <v>0</v>
      </c>
      <c r="T13" s="18"/>
      <c r="U13" s="126"/>
      <c r="V13" s="65">
        <f>T13*(WEEKNUM(DATE(YEAR($B$2),12,31))+2.67-IF(WEEKNUM(U13)&lt;36, WEEKNUM(U13)+WEEKNUM(DATE(YEAR($B$2),12,31)),WEEKNUM(U13)))/(WEEKNUM(DATE(YEAR($B$2),12,31))+2.67-WEEKNUM($U$3))</f>
        <v>0</v>
      </c>
      <c r="W13" s="18"/>
      <c r="X13" s="126"/>
      <c r="Y13" s="65">
        <f>W13*(WEEKNUM(DATE(YEAR($B$2),12,31))+2.67-IF(WEEKNUM(X13)&lt;36, WEEKNUM(X13)+WEEKNUM(DATE(YEAR($B$2),12,31)),WEEKNUM(X13)))/(WEEKNUM(DATE(YEAR($B$2),12,31))+2.67-WEEKNUM($X$3))</f>
        <v>0</v>
      </c>
      <c r="Z13" s="18"/>
      <c r="AA13" s="126"/>
      <c r="AB13" s="65"/>
      <c r="AC13" s="189"/>
      <c r="AD13" s="12">
        <v>2</v>
      </c>
      <c r="AE13" s="85">
        <v>2</v>
      </c>
      <c r="AF13" s="200">
        <v>2</v>
      </c>
      <c r="AG13" s="200">
        <v>2</v>
      </c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121"/>
      <c r="AW13" s="85"/>
      <c r="AX13" s="85"/>
      <c r="AY13" s="85"/>
      <c r="AZ13" s="85"/>
      <c r="BA13" s="138"/>
      <c r="BB13" s="138"/>
      <c r="BC13" s="85"/>
      <c r="BD13" s="140"/>
      <c r="BE13" s="85"/>
      <c r="BF13" s="1"/>
      <c r="BG13" s="85"/>
      <c r="BH13" s="1"/>
      <c r="BI13" s="1"/>
      <c r="BJ13" s="1"/>
      <c r="BK13" s="1"/>
      <c r="BL13" s="1"/>
      <c r="BM13" s="111">
        <f t="shared" si="3"/>
        <v>8</v>
      </c>
      <c r="BN13" s="9">
        <f t="shared" si="4"/>
        <v>8</v>
      </c>
      <c r="XEW13" s="186"/>
    </row>
    <row r="14" spans="1:16377" s="88" customFormat="1" x14ac:dyDescent="0.25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38">
        <f>ROUND(Лр4!K14,2)</f>
        <v>0</v>
      </c>
      <c r="H14" s="64">
        <f>ROUND(Лр5!K14,2)</f>
        <v>0</v>
      </c>
      <c r="I14" s="64">
        <f>ROUND(Лр6!K14,2)</f>
        <v>0</v>
      </c>
      <c r="J14" s="64">
        <f>ROUND(РГР2!K14,2)</f>
        <v>0</v>
      </c>
      <c r="K14" s="65">
        <f>ROUND(Лр7!K14,2)</f>
        <v>0</v>
      </c>
      <c r="L14" s="40"/>
      <c r="M14" s="65"/>
      <c r="N14" s="24"/>
      <c r="O14" s="126"/>
      <c r="P14" s="65">
        <f t="shared" si="8"/>
        <v>0</v>
      </c>
      <c r="Q14" s="18"/>
      <c r="R14" s="126"/>
      <c r="S14" s="65">
        <f t="shared" si="5"/>
        <v>0</v>
      </c>
      <c r="T14" s="18"/>
      <c r="U14" s="126"/>
      <c r="V14" s="65">
        <f t="shared" si="6"/>
        <v>0</v>
      </c>
      <c r="W14" s="18"/>
      <c r="X14" s="126"/>
      <c r="Y14" s="65">
        <f t="shared" si="7"/>
        <v>0</v>
      </c>
      <c r="Z14" s="18"/>
      <c r="AA14" s="126"/>
      <c r="AB14" s="65"/>
      <c r="AC14" s="189"/>
      <c r="AD14" s="12">
        <v>2</v>
      </c>
      <c r="AE14" s="85">
        <v>2</v>
      </c>
      <c r="AF14" s="200">
        <v>2</v>
      </c>
      <c r="AG14" s="200">
        <v>2</v>
      </c>
      <c r="AH14" s="85"/>
      <c r="AI14" s="85"/>
      <c r="AJ14" s="85"/>
      <c r="AK14" s="85"/>
      <c r="AL14" s="85"/>
      <c r="AM14" s="85"/>
      <c r="AN14" s="85"/>
      <c r="AO14" s="85"/>
      <c r="AP14" s="109"/>
      <c r="AQ14" s="85"/>
      <c r="AR14" s="85"/>
      <c r="AS14" s="85"/>
      <c r="AT14" s="119"/>
      <c r="AU14" s="85"/>
      <c r="AV14" s="85"/>
      <c r="AW14" s="85"/>
      <c r="AX14" s="85"/>
      <c r="AY14" s="85"/>
      <c r="AZ14" s="85"/>
      <c r="BA14" s="138"/>
      <c r="BB14" s="138"/>
      <c r="BC14" s="85"/>
      <c r="BD14" s="85"/>
      <c r="BE14" s="85"/>
      <c r="BF14" s="1"/>
      <c r="BG14" s="85"/>
      <c r="BH14" s="1"/>
      <c r="BI14" s="1"/>
      <c r="BJ14" s="1"/>
      <c r="BK14" s="1"/>
      <c r="BL14" s="1"/>
      <c r="BM14" s="111">
        <f t="shared" si="3"/>
        <v>8</v>
      </c>
      <c r="BN14" s="9">
        <f t="shared" si="4"/>
        <v>8</v>
      </c>
      <c r="XEW14" s="186"/>
    </row>
    <row r="15" spans="1:16377" s="88" customFormat="1" x14ac:dyDescent="0.25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38">
        <f>ROUND(Лр4!K15,2)</f>
        <v>0</v>
      </c>
      <c r="H15" s="64">
        <f>ROUND(Лр5!K15,2)</f>
        <v>0</v>
      </c>
      <c r="I15" s="64">
        <f>ROUND(Лр6!K15,2)</f>
        <v>0</v>
      </c>
      <c r="J15" s="64">
        <f>ROUND(РГР2!K15,2)</f>
        <v>0</v>
      </c>
      <c r="K15" s="65">
        <f>ROUND(Лр7!K15,2)</f>
        <v>0</v>
      </c>
      <c r="L15" s="40"/>
      <c r="M15" s="65"/>
      <c r="N15" s="50"/>
      <c r="O15" s="126"/>
      <c r="P15" s="65">
        <f t="shared" si="8"/>
        <v>0</v>
      </c>
      <c r="Q15" s="18"/>
      <c r="R15" s="126"/>
      <c r="S15" s="65">
        <f t="shared" si="5"/>
        <v>0</v>
      </c>
      <c r="T15" s="18"/>
      <c r="U15" s="126"/>
      <c r="V15" s="65">
        <f t="shared" si="6"/>
        <v>0</v>
      </c>
      <c r="W15" s="18"/>
      <c r="X15" s="126"/>
      <c r="Y15" s="65">
        <f t="shared" si="7"/>
        <v>0</v>
      </c>
      <c r="Z15" s="18"/>
      <c r="AA15" s="126"/>
      <c r="AB15" s="65"/>
      <c r="AC15" s="189"/>
      <c r="AD15" s="183" t="s">
        <v>152</v>
      </c>
      <c r="AE15" s="199" t="s">
        <v>152</v>
      </c>
      <c r="AF15" s="200" t="s">
        <v>152</v>
      </c>
      <c r="AG15" s="200" t="s">
        <v>152</v>
      </c>
      <c r="AH15" s="85"/>
      <c r="AI15" s="85"/>
      <c r="AJ15" s="85"/>
      <c r="AK15" s="85"/>
      <c r="AL15" s="85"/>
      <c r="AM15" s="85"/>
      <c r="AN15" s="85"/>
      <c r="AO15" s="86"/>
      <c r="AP15" s="109"/>
      <c r="AQ15" s="85"/>
      <c r="AR15" s="117"/>
      <c r="AS15" s="118"/>
      <c r="AT15" s="119"/>
      <c r="AU15" s="85"/>
      <c r="AV15" s="121"/>
      <c r="AW15" s="130"/>
      <c r="AX15" s="131"/>
      <c r="AY15" s="85"/>
      <c r="AZ15" s="135"/>
      <c r="BA15" s="138"/>
      <c r="BB15" s="138"/>
      <c r="BC15" s="85"/>
      <c r="BD15" s="140"/>
      <c r="BE15" s="85"/>
      <c r="BF15" s="1"/>
      <c r="BG15" s="85"/>
      <c r="BH15" s="1"/>
      <c r="BI15" s="1"/>
      <c r="BJ15" s="1"/>
      <c r="BK15" s="1"/>
      <c r="BL15" s="1"/>
      <c r="BM15" s="111">
        <f t="shared" si="3"/>
        <v>0</v>
      </c>
      <c r="BN15" s="9">
        <f t="shared" si="4"/>
        <v>0</v>
      </c>
      <c r="XEW15" s="186"/>
    </row>
    <row r="16" spans="1:16377" s="88" customFormat="1" x14ac:dyDescent="0.25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38">
        <f>ROUND(Лр4!K16,2)</f>
        <v>0</v>
      </c>
      <c r="H16" s="64">
        <f>ROUND(Лр5!K16,2)</f>
        <v>0</v>
      </c>
      <c r="I16" s="64">
        <f>ROUND(Лр6!K16,2)</f>
        <v>0</v>
      </c>
      <c r="J16" s="64">
        <f>ROUND(РГР2!K16,2)</f>
        <v>0</v>
      </c>
      <c r="K16" s="65">
        <f>ROUND(Лр7!K16,2)</f>
        <v>0</v>
      </c>
      <c r="L16" s="40"/>
      <c r="M16" s="65"/>
      <c r="N16" s="24"/>
      <c r="O16" s="126"/>
      <c r="P16" s="65">
        <f t="shared" si="8"/>
        <v>0</v>
      </c>
      <c r="Q16" s="18"/>
      <c r="R16" s="126"/>
      <c r="S16" s="65">
        <f t="shared" si="5"/>
        <v>0</v>
      </c>
      <c r="T16" s="18"/>
      <c r="U16" s="126"/>
      <c r="V16" s="65">
        <f t="shared" si="6"/>
        <v>0</v>
      </c>
      <c r="W16" s="18"/>
      <c r="X16" s="126"/>
      <c r="Y16" s="65">
        <f t="shared" si="7"/>
        <v>0</v>
      </c>
      <c r="Z16" s="18"/>
      <c r="AA16" s="126"/>
      <c r="AB16" s="65"/>
      <c r="AC16" s="189"/>
      <c r="AD16" s="183" t="s">
        <v>152</v>
      </c>
      <c r="AE16" s="199" t="s">
        <v>152</v>
      </c>
      <c r="AF16" s="200">
        <v>2</v>
      </c>
      <c r="AG16" s="200">
        <v>2</v>
      </c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121"/>
      <c r="AW16" s="85"/>
      <c r="AX16" s="85"/>
      <c r="AY16" s="85"/>
      <c r="AZ16" s="85"/>
      <c r="BA16" s="138"/>
      <c r="BB16" s="138"/>
      <c r="BC16" s="85"/>
      <c r="BD16" s="85"/>
      <c r="BE16" s="142"/>
      <c r="BF16" s="1"/>
      <c r="BG16" s="85"/>
      <c r="BH16" s="1"/>
      <c r="BI16" s="1"/>
      <c r="BJ16" s="1"/>
      <c r="BK16" s="1"/>
      <c r="BL16" s="1"/>
      <c r="BM16" s="111">
        <f t="shared" si="3"/>
        <v>4</v>
      </c>
      <c r="BN16" s="9">
        <f t="shared" si="4"/>
        <v>4</v>
      </c>
      <c r="XEW16" s="186"/>
    </row>
    <row r="17" spans="1:66 16377:16377" s="88" customFormat="1" x14ac:dyDescent="0.25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38">
        <f>ROUND(Лр4!K17,2)</f>
        <v>0</v>
      </c>
      <c r="H17" s="64">
        <f>ROUND(Лр5!K17,2)</f>
        <v>0</v>
      </c>
      <c r="I17" s="64">
        <f>ROUND(Лр6!K17,2)</f>
        <v>0</v>
      </c>
      <c r="J17" s="64">
        <f>ROUND(РГР2!K17,2)</f>
        <v>0</v>
      </c>
      <c r="K17" s="65">
        <f>ROUND(Лр7!K17,2)</f>
        <v>0</v>
      </c>
      <c r="L17" s="40"/>
      <c r="M17" s="65"/>
      <c r="N17" s="50"/>
      <c r="O17" s="126"/>
      <c r="P17" s="65">
        <f t="shared" si="8"/>
        <v>0</v>
      </c>
      <c r="Q17" s="21"/>
      <c r="R17" s="126"/>
      <c r="S17" s="65">
        <f t="shared" si="5"/>
        <v>0</v>
      </c>
      <c r="T17" s="18"/>
      <c r="U17" s="126"/>
      <c r="V17" s="65">
        <f t="shared" si="6"/>
        <v>0</v>
      </c>
      <c r="W17" s="21"/>
      <c r="X17" s="126"/>
      <c r="Y17" s="65">
        <f t="shared" si="7"/>
        <v>0</v>
      </c>
      <c r="Z17" s="21"/>
      <c r="AA17" s="126"/>
      <c r="AB17" s="65"/>
      <c r="AC17" s="189"/>
      <c r="AD17" s="12">
        <v>2</v>
      </c>
      <c r="AE17" s="85">
        <v>2</v>
      </c>
      <c r="AF17" s="200">
        <v>2</v>
      </c>
      <c r="AG17" s="200">
        <v>2</v>
      </c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138"/>
      <c r="BB17" s="138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111">
        <f t="shared" si="3"/>
        <v>8</v>
      </c>
      <c r="BN17" s="9">
        <f t="shared" si="4"/>
        <v>8</v>
      </c>
      <c r="XEW17" s="186"/>
    </row>
    <row r="18" spans="1:66 16377:16377" s="88" customFormat="1" x14ac:dyDescent="0.25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38">
        <f>ROUND(Лр4!K18,2)</f>
        <v>0</v>
      </c>
      <c r="H18" s="64">
        <f>ROUND(Лр5!K18,2)</f>
        <v>0</v>
      </c>
      <c r="I18" s="64">
        <f>ROUND(Лр6!K18,2)</f>
        <v>0</v>
      </c>
      <c r="J18" s="64">
        <f>ROUND(РГР2!K18,2)</f>
        <v>0</v>
      </c>
      <c r="K18" s="65">
        <f>ROUND(Лр7!K18,2)</f>
        <v>0</v>
      </c>
      <c r="L18" s="40"/>
      <c r="M18" s="65"/>
      <c r="N18" s="24"/>
      <c r="O18" s="126"/>
      <c r="P18" s="65">
        <f t="shared" si="8"/>
        <v>0</v>
      </c>
      <c r="Q18" s="18"/>
      <c r="R18" s="126"/>
      <c r="S18" s="65">
        <f t="shared" si="5"/>
        <v>0</v>
      </c>
      <c r="T18" s="18"/>
      <c r="U18" s="126"/>
      <c r="V18" s="65">
        <f t="shared" si="6"/>
        <v>0</v>
      </c>
      <c r="W18" s="18"/>
      <c r="X18" s="126"/>
      <c r="Y18" s="65">
        <f t="shared" si="7"/>
        <v>0</v>
      </c>
      <c r="Z18" s="18"/>
      <c r="AA18" s="126"/>
      <c r="AB18" s="65"/>
      <c r="AC18" s="189"/>
      <c r="AD18" s="12">
        <v>2</v>
      </c>
      <c r="AE18" s="85">
        <v>2</v>
      </c>
      <c r="AF18" s="200">
        <v>2</v>
      </c>
      <c r="AG18" s="200">
        <v>2</v>
      </c>
      <c r="AH18" s="85"/>
      <c r="AI18" s="85"/>
      <c r="AJ18" s="85"/>
      <c r="AK18" s="85"/>
      <c r="AL18" s="85"/>
      <c r="AM18" s="85"/>
      <c r="AN18" s="85"/>
      <c r="AO18" s="86"/>
      <c r="AP18" s="85"/>
      <c r="AQ18" s="85"/>
      <c r="AR18" s="85"/>
      <c r="AS18" s="118"/>
      <c r="AT18" s="119"/>
      <c r="AU18" s="85"/>
      <c r="AV18" s="85"/>
      <c r="AW18" s="130"/>
      <c r="AX18" s="85"/>
      <c r="AY18" s="85"/>
      <c r="AZ18" s="85"/>
      <c r="BA18" s="138"/>
      <c r="BB18" s="138"/>
      <c r="BC18" s="85"/>
      <c r="BD18" s="85"/>
      <c r="BE18" s="85"/>
      <c r="BF18" s="85"/>
      <c r="BG18" s="85"/>
      <c r="BH18" s="144"/>
      <c r="BI18" s="85"/>
      <c r="BJ18" s="85"/>
      <c r="BK18" s="85"/>
      <c r="BL18" s="153"/>
      <c r="BM18" s="111">
        <f t="shared" si="3"/>
        <v>8</v>
      </c>
      <c r="BN18" s="9">
        <f t="shared" si="4"/>
        <v>8</v>
      </c>
      <c r="XEW18" s="186"/>
    </row>
    <row r="19" spans="1:66 16377:16377" s="88" customFormat="1" x14ac:dyDescent="0.25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38">
        <f>ROUND(Лр4!K19,2)</f>
        <v>0</v>
      </c>
      <c r="H19" s="64">
        <f>ROUND(Лр5!K19,2)</f>
        <v>0</v>
      </c>
      <c r="I19" s="64">
        <f>ROUND(Лр6!K19,2)</f>
        <v>0</v>
      </c>
      <c r="J19" s="64">
        <f>ROUND(РГР2!K19,2)</f>
        <v>0</v>
      </c>
      <c r="K19" s="65">
        <f>ROUND(Лр7!K19,2)</f>
        <v>0</v>
      </c>
      <c r="L19" s="40"/>
      <c r="M19" s="65"/>
      <c r="N19" s="50"/>
      <c r="O19" s="126"/>
      <c r="P19" s="65">
        <f t="shared" si="8"/>
        <v>0</v>
      </c>
      <c r="Q19" s="18"/>
      <c r="R19" s="126"/>
      <c r="S19" s="65">
        <f t="shared" si="5"/>
        <v>0</v>
      </c>
      <c r="T19" s="21"/>
      <c r="U19" s="126"/>
      <c r="V19" s="65">
        <f t="shared" si="6"/>
        <v>0</v>
      </c>
      <c r="W19" s="18"/>
      <c r="X19" s="126"/>
      <c r="Y19" s="65">
        <f t="shared" si="7"/>
        <v>0</v>
      </c>
      <c r="Z19" s="21"/>
      <c r="AA19" s="126"/>
      <c r="AB19" s="65"/>
      <c r="AC19" s="189"/>
      <c r="AD19" s="12">
        <v>2</v>
      </c>
      <c r="AE19" s="85">
        <v>2</v>
      </c>
      <c r="AF19" s="200">
        <v>2</v>
      </c>
      <c r="AG19" s="200">
        <v>2</v>
      </c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118"/>
      <c r="AT19" s="85"/>
      <c r="AU19" s="85"/>
      <c r="AV19" s="85"/>
      <c r="AW19" s="85"/>
      <c r="AX19" s="85"/>
      <c r="AY19" s="85"/>
      <c r="AZ19" s="85"/>
      <c r="BA19" s="138"/>
      <c r="BB19" s="138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111">
        <f t="shared" si="3"/>
        <v>8</v>
      </c>
      <c r="BN19" s="9">
        <f t="shared" si="4"/>
        <v>8</v>
      </c>
      <c r="XEW19" s="186"/>
    </row>
    <row r="20" spans="1:66 16377:16377" s="88" customFormat="1" x14ac:dyDescent="0.25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38">
        <f>ROUND(Лр4!K20,2)</f>
        <v>0</v>
      </c>
      <c r="H20" s="64">
        <f>ROUND(Лр5!K20,2)</f>
        <v>0</v>
      </c>
      <c r="I20" s="64">
        <f>ROUND(Лр6!K20,2)</f>
        <v>0</v>
      </c>
      <c r="J20" s="64">
        <f>ROUND(РГР2!K20,2)</f>
        <v>0</v>
      </c>
      <c r="K20" s="65">
        <f>ROUND(Лр7!K20,2)</f>
        <v>0</v>
      </c>
      <c r="L20" s="40"/>
      <c r="M20" s="65"/>
      <c r="N20" s="24"/>
      <c r="O20" s="126"/>
      <c r="P20" s="65">
        <f t="shared" si="8"/>
        <v>0</v>
      </c>
      <c r="Q20" s="18"/>
      <c r="R20" s="126"/>
      <c r="S20" s="65">
        <f t="shared" si="5"/>
        <v>0</v>
      </c>
      <c r="T20" s="18"/>
      <c r="U20" s="126"/>
      <c r="V20" s="65">
        <f t="shared" si="6"/>
        <v>0</v>
      </c>
      <c r="W20" s="18"/>
      <c r="X20" s="126"/>
      <c r="Y20" s="65">
        <f t="shared" si="7"/>
        <v>0</v>
      </c>
      <c r="Z20" s="18"/>
      <c r="AA20" s="126"/>
      <c r="AB20" s="65"/>
      <c r="AC20" s="189"/>
      <c r="AD20" s="12">
        <v>2</v>
      </c>
      <c r="AE20" s="85">
        <v>2</v>
      </c>
      <c r="AF20" s="200">
        <v>2</v>
      </c>
      <c r="AG20" s="200">
        <v>2</v>
      </c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117"/>
      <c r="AS20" s="85"/>
      <c r="AT20" s="85"/>
      <c r="AU20" s="85"/>
      <c r="AV20" s="85"/>
      <c r="AW20" s="130"/>
      <c r="AX20" s="85"/>
      <c r="AY20" s="85"/>
      <c r="AZ20" s="85"/>
      <c r="BA20" s="138"/>
      <c r="BB20" s="138"/>
      <c r="BC20" s="85"/>
      <c r="BD20" s="140"/>
      <c r="BE20" s="85"/>
      <c r="BF20" s="85"/>
      <c r="BG20" s="85"/>
      <c r="BH20" s="85"/>
      <c r="BI20" s="85"/>
      <c r="BJ20" s="85"/>
      <c r="BK20" s="85"/>
      <c r="BL20" s="85"/>
      <c r="BM20" s="111">
        <f t="shared" si="3"/>
        <v>8</v>
      </c>
      <c r="BN20" s="9">
        <f t="shared" si="4"/>
        <v>8</v>
      </c>
      <c r="XEW20" s="186"/>
    </row>
    <row r="21" spans="1:66 16377:16377" s="88" customFormat="1" x14ac:dyDescent="0.25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38">
        <f>ROUND(Лр4!K21,2)</f>
        <v>0</v>
      </c>
      <c r="H21" s="64">
        <f>ROUND(Лр5!K21,2)</f>
        <v>0</v>
      </c>
      <c r="I21" s="64">
        <f>ROUND(Лр6!K21,2)</f>
        <v>0</v>
      </c>
      <c r="J21" s="64">
        <f>ROUND(РГР2!K21,2)</f>
        <v>0</v>
      </c>
      <c r="K21" s="65">
        <f>ROUND(Лр7!K21,2)</f>
        <v>0</v>
      </c>
      <c r="L21" s="40"/>
      <c r="M21" s="65"/>
      <c r="N21" s="24"/>
      <c r="O21" s="126"/>
      <c r="P21" s="65">
        <f t="shared" si="8"/>
        <v>0</v>
      </c>
      <c r="Q21" s="24"/>
      <c r="R21" s="126"/>
      <c r="S21" s="65">
        <f t="shared" si="5"/>
        <v>0</v>
      </c>
      <c r="T21" s="24"/>
      <c r="U21" s="126"/>
      <c r="V21" s="65">
        <f t="shared" si="6"/>
        <v>0</v>
      </c>
      <c r="W21" s="18"/>
      <c r="X21" s="126"/>
      <c r="Y21" s="65">
        <f t="shared" si="7"/>
        <v>0</v>
      </c>
      <c r="Z21" s="18"/>
      <c r="AA21" s="126"/>
      <c r="AB21" s="65"/>
      <c r="AC21" s="189"/>
      <c r="AD21" s="183" t="s">
        <v>152</v>
      </c>
      <c r="AE21" s="199" t="s">
        <v>152</v>
      </c>
      <c r="AF21" s="200">
        <v>2</v>
      </c>
      <c r="AG21" s="200">
        <v>2</v>
      </c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121"/>
      <c r="AW21" s="85"/>
      <c r="AX21" s="85"/>
      <c r="AY21" s="85"/>
      <c r="AZ21" s="85"/>
      <c r="BA21" s="138"/>
      <c r="BB21" s="138"/>
      <c r="BC21" s="85"/>
      <c r="BD21" s="85"/>
      <c r="BE21" s="85"/>
      <c r="BF21" s="85"/>
      <c r="BG21" s="85"/>
      <c r="BH21" s="85"/>
      <c r="BI21" s="147"/>
      <c r="BJ21" s="85"/>
      <c r="BK21" s="85"/>
      <c r="BL21" s="85"/>
      <c r="BM21" s="111">
        <f t="shared" si="3"/>
        <v>4</v>
      </c>
      <c r="BN21" s="9">
        <f t="shared" si="4"/>
        <v>4</v>
      </c>
      <c r="XEW21" s="186"/>
    </row>
    <row r="22" spans="1:66 16377:16377" s="88" customFormat="1" x14ac:dyDescent="0.25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38">
        <f>ROUND(Лр4!K22,2)</f>
        <v>0</v>
      </c>
      <c r="H22" s="64">
        <f>ROUND(Лр5!K22,2)</f>
        <v>0</v>
      </c>
      <c r="I22" s="64">
        <f>ROUND(Лр6!K22,2)</f>
        <v>0</v>
      </c>
      <c r="J22" s="64">
        <f>ROUND(РГР2!K22,2)</f>
        <v>0</v>
      </c>
      <c r="K22" s="65">
        <f>ROUND(Лр7!K22,2)</f>
        <v>0</v>
      </c>
      <c r="L22" s="40"/>
      <c r="M22" s="65"/>
      <c r="N22" s="50"/>
      <c r="O22" s="126"/>
      <c r="P22" s="65">
        <f t="shared" si="8"/>
        <v>0</v>
      </c>
      <c r="Q22" s="21"/>
      <c r="R22" s="126"/>
      <c r="S22" s="65">
        <f t="shared" si="5"/>
        <v>0</v>
      </c>
      <c r="T22" s="21"/>
      <c r="U22" s="126"/>
      <c r="V22" s="65">
        <f t="shared" si="6"/>
        <v>0</v>
      </c>
      <c r="W22" s="21"/>
      <c r="X22" s="126"/>
      <c r="Y22" s="65">
        <f t="shared" si="7"/>
        <v>0</v>
      </c>
      <c r="Z22" s="21"/>
      <c r="AA22" s="126"/>
      <c r="AB22" s="65"/>
      <c r="AC22" s="189"/>
      <c r="AD22" s="12">
        <v>2</v>
      </c>
      <c r="AE22" s="85">
        <v>2</v>
      </c>
      <c r="AF22" s="200">
        <v>2</v>
      </c>
      <c r="AG22" s="200">
        <v>2</v>
      </c>
      <c r="AH22" s="85"/>
      <c r="AI22" s="85"/>
      <c r="AJ22" s="85"/>
      <c r="AK22" s="85"/>
      <c r="AL22" s="85"/>
      <c r="AM22" s="85"/>
      <c r="AN22" s="85"/>
      <c r="AO22" s="86"/>
      <c r="AP22" s="85"/>
      <c r="AQ22" s="85"/>
      <c r="AR22" s="85"/>
      <c r="AS22" s="118"/>
      <c r="AT22" s="119"/>
      <c r="AU22" s="85"/>
      <c r="AV22" s="85"/>
      <c r="AW22" s="130"/>
      <c r="AX22" s="85"/>
      <c r="AY22" s="85"/>
      <c r="AZ22" s="135"/>
      <c r="BA22" s="138"/>
      <c r="BB22" s="138"/>
      <c r="BC22" s="85"/>
      <c r="BD22" s="140"/>
      <c r="BE22" s="85"/>
      <c r="BF22" s="85"/>
      <c r="BG22" s="85"/>
      <c r="BH22" s="85"/>
      <c r="BI22" s="147"/>
      <c r="BJ22" s="85"/>
      <c r="BK22" s="85"/>
      <c r="BL22" s="85"/>
      <c r="BM22" s="111">
        <f t="shared" si="3"/>
        <v>8</v>
      </c>
      <c r="BN22" s="9">
        <f t="shared" si="4"/>
        <v>8</v>
      </c>
      <c r="XEW22" s="186"/>
    </row>
    <row r="23" spans="1:66 16377:16377" s="88" customFormat="1" x14ac:dyDescent="0.25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38">
        <f>ROUND(Лр4!K23,2)</f>
        <v>0</v>
      </c>
      <c r="H23" s="64">
        <f>ROUND(Лр5!K23,2)</f>
        <v>0</v>
      </c>
      <c r="I23" s="64">
        <f>ROUND(Лр6!K23,2)</f>
        <v>0</v>
      </c>
      <c r="J23" s="64">
        <f>ROUND(РГР2!K23,2)</f>
        <v>0</v>
      </c>
      <c r="K23" s="65">
        <f>ROUND(Лр7!K23,2)</f>
        <v>0</v>
      </c>
      <c r="L23" s="40"/>
      <c r="M23" s="65"/>
      <c r="N23" s="50"/>
      <c r="O23" s="126"/>
      <c r="P23" s="65">
        <f t="shared" si="8"/>
        <v>0</v>
      </c>
      <c r="Q23" s="21"/>
      <c r="R23" s="126"/>
      <c r="S23" s="65">
        <f t="shared" si="5"/>
        <v>0</v>
      </c>
      <c r="T23" s="21"/>
      <c r="U23" s="126"/>
      <c r="V23" s="65">
        <f t="shared" si="6"/>
        <v>0</v>
      </c>
      <c r="W23" s="21"/>
      <c r="X23" s="126"/>
      <c r="Y23" s="65">
        <f t="shared" si="7"/>
        <v>0</v>
      </c>
      <c r="Z23" s="21"/>
      <c r="AA23" s="126"/>
      <c r="AB23" s="65"/>
      <c r="AC23" s="189"/>
      <c r="AD23" s="183" t="s">
        <v>152</v>
      </c>
      <c r="AE23" s="199" t="s">
        <v>152</v>
      </c>
      <c r="AF23" s="200">
        <v>2</v>
      </c>
      <c r="AG23" s="200">
        <v>2</v>
      </c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117"/>
      <c r="AS23" s="118"/>
      <c r="AT23" s="119"/>
      <c r="AU23" s="85"/>
      <c r="AV23" s="85"/>
      <c r="AW23" s="130"/>
      <c r="AX23" s="131"/>
      <c r="AY23" s="85"/>
      <c r="AZ23" s="85"/>
      <c r="BA23" s="138"/>
      <c r="BB23" s="138"/>
      <c r="BC23" s="85"/>
      <c r="BD23" s="140"/>
      <c r="BE23" s="85"/>
      <c r="BF23" s="85"/>
      <c r="BG23" s="85"/>
      <c r="BH23" s="144"/>
      <c r="BI23" s="147"/>
      <c r="BJ23" s="85"/>
      <c r="BK23" s="85"/>
      <c r="BL23" s="85"/>
      <c r="BM23" s="111">
        <f t="shared" si="3"/>
        <v>4</v>
      </c>
      <c r="BN23" s="9">
        <f t="shared" si="4"/>
        <v>4</v>
      </c>
      <c r="XEW23" s="186"/>
    </row>
    <row r="24" spans="1:66 16377:16377" s="88" customFormat="1" x14ac:dyDescent="0.25">
      <c r="A24" s="188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38">
        <f>ROUND(Лр4!K24,2)</f>
        <v>0</v>
      </c>
      <c r="H24" s="64">
        <f>ROUND(Лр5!K24,2)</f>
        <v>0</v>
      </c>
      <c r="I24" s="64">
        <f>ROUND(Лр6!K24,2)</f>
        <v>0</v>
      </c>
      <c r="J24" s="64">
        <f>ROUND(РГР2!K24,2)</f>
        <v>0</v>
      </c>
      <c r="K24" s="65">
        <f>ROUND(Лр7!K24,2)</f>
        <v>0</v>
      </c>
      <c r="L24" s="40"/>
      <c r="M24" s="65"/>
      <c r="N24" s="50"/>
      <c r="O24" s="126"/>
      <c r="P24" s="65">
        <f t="shared" si="8"/>
        <v>0</v>
      </c>
      <c r="Q24" s="21"/>
      <c r="R24" s="126"/>
      <c r="S24" s="65">
        <f t="shared" si="5"/>
        <v>0</v>
      </c>
      <c r="T24" s="21"/>
      <c r="U24" s="126"/>
      <c r="V24" s="65">
        <f t="shared" si="6"/>
        <v>0</v>
      </c>
      <c r="W24" s="21"/>
      <c r="X24" s="126"/>
      <c r="Y24" s="65">
        <f t="shared" si="7"/>
        <v>0</v>
      </c>
      <c r="Z24" s="21"/>
      <c r="AA24" s="126"/>
      <c r="AB24" s="65"/>
      <c r="AC24" s="189"/>
      <c r="AD24" s="17">
        <v>2</v>
      </c>
      <c r="AE24" s="199" t="s">
        <v>152</v>
      </c>
      <c r="AF24" s="200"/>
      <c r="AG24" s="85"/>
      <c r="AH24" s="85"/>
      <c r="AI24" s="85"/>
      <c r="AJ24" s="85"/>
      <c r="AK24" s="85"/>
      <c r="AL24" s="85"/>
      <c r="AM24" s="85"/>
      <c r="AN24" s="85"/>
      <c r="AO24" s="85"/>
      <c r="AP24" s="109"/>
      <c r="AQ24" s="85"/>
      <c r="AR24" s="85"/>
      <c r="AS24" s="85"/>
      <c r="AT24" s="119"/>
      <c r="AU24" s="85"/>
      <c r="AV24" s="121"/>
      <c r="AW24" s="85"/>
      <c r="AX24" s="85"/>
      <c r="AY24" s="136"/>
      <c r="AZ24" s="85"/>
      <c r="BA24" s="138"/>
      <c r="BB24" s="138"/>
      <c r="BC24" s="85"/>
      <c r="BD24" s="85"/>
      <c r="BE24" s="85"/>
      <c r="BF24" s="85"/>
      <c r="BG24" s="85"/>
      <c r="BH24" s="85"/>
      <c r="BI24" s="85"/>
      <c r="BJ24" s="149"/>
      <c r="BK24" s="85"/>
      <c r="BL24" s="153"/>
      <c r="BM24" s="111">
        <f t="shared" si="3"/>
        <v>2</v>
      </c>
      <c r="BN24" s="9">
        <f t="shared" si="4"/>
        <v>2</v>
      </c>
      <c r="XEW24" s="186"/>
    </row>
    <row r="25" spans="1:66 16377:16377" s="88" customFormat="1" x14ac:dyDescent="0.25">
      <c r="A25" s="188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38">
        <f>ROUND(Лр4!K25,2)</f>
        <v>0</v>
      </c>
      <c r="H25" s="64">
        <f>ROUND(Лр5!K25,2)</f>
        <v>0</v>
      </c>
      <c r="I25" s="64">
        <f>ROUND(Лр6!K25,2)</f>
        <v>0</v>
      </c>
      <c r="J25" s="64">
        <f>ROUND(РГР2!K25,2)</f>
        <v>0</v>
      </c>
      <c r="K25" s="65">
        <f>ROUND(Лр7!K25,2)</f>
        <v>0</v>
      </c>
      <c r="L25" s="40"/>
      <c r="M25" s="65"/>
      <c r="N25" s="50"/>
      <c r="O25" s="126"/>
      <c r="P25" s="65">
        <f t="shared" si="8"/>
        <v>0</v>
      </c>
      <c r="Q25" s="21"/>
      <c r="R25" s="126"/>
      <c r="S25" s="65">
        <f t="shared" si="5"/>
        <v>0</v>
      </c>
      <c r="T25" s="21"/>
      <c r="U25" s="126"/>
      <c r="V25" s="65">
        <f t="shared" si="6"/>
        <v>0</v>
      </c>
      <c r="W25" s="21"/>
      <c r="X25" s="126"/>
      <c r="Y25" s="65">
        <f t="shared" si="7"/>
        <v>0</v>
      </c>
      <c r="Z25" s="21"/>
      <c r="AA25" s="126"/>
      <c r="AB25" s="65"/>
      <c r="AC25" s="189"/>
      <c r="AD25" s="17">
        <v>2</v>
      </c>
      <c r="AE25" s="85">
        <v>2</v>
      </c>
      <c r="AF25" s="200"/>
      <c r="AG25" s="85"/>
      <c r="AH25" s="85"/>
      <c r="AI25" s="85"/>
      <c r="AJ25" s="85"/>
      <c r="AK25" s="85"/>
      <c r="AL25" s="85"/>
      <c r="AM25" s="85"/>
      <c r="AN25" s="85"/>
      <c r="AO25" s="85"/>
      <c r="AP25" s="109"/>
      <c r="AQ25" s="85"/>
      <c r="AR25" s="85"/>
      <c r="AS25" s="85"/>
      <c r="AT25" s="119"/>
      <c r="AU25" s="85"/>
      <c r="AV25" s="85"/>
      <c r="AW25" s="85"/>
      <c r="AX25" s="85"/>
      <c r="AY25" s="136"/>
      <c r="AZ25" s="135"/>
      <c r="BA25" s="138"/>
      <c r="BB25" s="138"/>
      <c r="BC25" s="85"/>
      <c r="BD25" s="85"/>
      <c r="BE25" s="85"/>
      <c r="BF25" s="142"/>
      <c r="BG25" s="85"/>
      <c r="BH25" s="85"/>
      <c r="BI25" s="85"/>
      <c r="BJ25" s="85"/>
      <c r="BK25" s="85"/>
      <c r="BL25" s="153"/>
      <c r="BM25" s="111">
        <f t="shared" si="3"/>
        <v>4</v>
      </c>
      <c r="BN25" s="9">
        <f t="shared" si="4"/>
        <v>4</v>
      </c>
      <c r="XEW25" s="186"/>
    </row>
    <row r="26" spans="1:66 16377:16377" s="88" customFormat="1" x14ac:dyDescent="0.25">
      <c r="A26" s="188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38">
        <f>ROUND(Лр4!K26,2)</f>
        <v>0</v>
      </c>
      <c r="H26" s="64">
        <f>ROUND(Лр5!K26,2)</f>
        <v>0</v>
      </c>
      <c r="I26" s="64">
        <f>ROUND(Лр6!K26,2)</f>
        <v>0</v>
      </c>
      <c r="J26" s="64">
        <f>ROUND(РГР2!K26,2)</f>
        <v>0</v>
      </c>
      <c r="K26" s="65">
        <f>ROUND(Лр7!K26,2)</f>
        <v>0</v>
      </c>
      <c r="L26" s="40"/>
      <c r="M26" s="65"/>
      <c r="N26" s="50"/>
      <c r="O26" s="126"/>
      <c r="P26" s="65">
        <f t="shared" si="8"/>
        <v>0</v>
      </c>
      <c r="Q26" s="21"/>
      <c r="R26" s="126"/>
      <c r="S26" s="65">
        <f t="shared" si="5"/>
        <v>0</v>
      </c>
      <c r="T26" s="21"/>
      <c r="U26" s="126"/>
      <c r="V26" s="65">
        <f t="shared" si="6"/>
        <v>0</v>
      </c>
      <c r="W26" s="21"/>
      <c r="X26" s="126"/>
      <c r="Y26" s="65">
        <f t="shared" si="7"/>
        <v>0</v>
      </c>
      <c r="Z26" s="21"/>
      <c r="AA26" s="126"/>
      <c r="AB26" s="65"/>
      <c r="AC26" s="189"/>
      <c r="AD26" s="17">
        <v>2</v>
      </c>
      <c r="AE26" s="85">
        <v>2</v>
      </c>
      <c r="AF26" s="200"/>
      <c r="AG26" s="85"/>
      <c r="AH26" s="85"/>
      <c r="AI26" s="85"/>
      <c r="AJ26" s="85"/>
      <c r="AK26" s="85"/>
      <c r="AL26" s="85"/>
      <c r="AM26" s="85"/>
      <c r="AN26" s="85"/>
      <c r="AO26" s="85"/>
      <c r="AP26" s="109"/>
      <c r="AQ26" s="85"/>
      <c r="AR26" s="85"/>
      <c r="AS26" s="85"/>
      <c r="AT26" s="85"/>
      <c r="AU26" s="124"/>
      <c r="AV26" s="85"/>
      <c r="AW26" s="85"/>
      <c r="AX26" s="85"/>
      <c r="AY26" s="136"/>
      <c r="AZ26" s="85"/>
      <c r="BA26" s="138"/>
      <c r="BB26" s="138"/>
      <c r="BC26" s="85"/>
      <c r="BD26" s="85"/>
      <c r="BE26" s="85"/>
      <c r="BF26" s="85"/>
      <c r="BG26" s="85"/>
      <c r="BH26" s="85"/>
      <c r="BI26" s="85"/>
      <c r="BJ26" s="149"/>
      <c r="BK26" s="85"/>
      <c r="BL26" s="85"/>
      <c r="BM26" s="111">
        <f t="shared" si="3"/>
        <v>4</v>
      </c>
      <c r="BN26" s="9">
        <f t="shared" si="4"/>
        <v>4</v>
      </c>
      <c r="XEW26" s="186"/>
    </row>
    <row r="27" spans="1:66 16377:16377" s="88" customFormat="1" x14ac:dyDescent="0.25">
      <c r="A27" s="188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38">
        <f>ROUND(Лр4!K27,2)</f>
        <v>0</v>
      </c>
      <c r="H27" s="64">
        <f>ROUND(Лр5!K27,2)</f>
        <v>0</v>
      </c>
      <c r="I27" s="64">
        <f>ROUND(Лр6!K27,2)</f>
        <v>0</v>
      </c>
      <c r="J27" s="64">
        <f>ROUND(РГР2!K27,2)</f>
        <v>0</v>
      </c>
      <c r="K27" s="65">
        <f>ROUND(Лр7!K27,2)</f>
        <v>0</v>
      </c>
      <c r="L27" s="40"/>
      <c r="M27" s="65"/>
      <c r="N27" s="50"/>
      <c r="O27" s="126"/>
      <c r="P27" s="65">
        <f t="shared" si="8"/>
        <v>0</v>
      </c>
      <c r="Q27" s="21"/>
      <c r="R27" s="126"/>
      <c r="S27" s="65">
        <f t="shared" si="5"/>
        <v>0</v>
      </c>
      <c r="T27" s="21"/>
      <c r="U27" s="126"/>
      <c r="V27" s="65">
        <f t="shared" si="6"/>
        <v>0</v>
      </c>
      <c r="W27" s="21"/>
      <c r="X27" s="126"/>
      <c r="Y27" s="65">
        <f t="shared" si="7"/>
        <v>0</v>
      </c>
      <c r="Z27" s="21"/>
      <c r="AA27" s="126"/>
      <c r="AB27" s="65"/>
      <c r="AC27" s="189"/>
      <c r="AD27" s="17">
        <v>2</v>
      </c>
      <c r="AE27" s="85">
        <v>2</v>
      </c>
      <c r="AF27" s="200"/>
      <c r="AG27" s="85"/>
      <c r="AH27" s="85"/>
      <c r="AI27" s="85"/>
      <c r="AJ27" s="85"/>
      <c r="AK27" s="85"/>
      <c r="AL27" s="85"/>
      <c r="AM27" s="85"/>
      <c r="AN27" s="85"/>
      <c r="AO27" s="85"/>
      <c r="AP27" s="109"/>
      <c r="AQ27" s="85"/>
      <c r="AR27" s="85"/>
      <c r="AS27" s="85"/>
      <c r="AT27" s="119"/>
      <c r="AU27" s="85"/>
      <c r="AV27" s="85"/>
      <c r="AW27" s="85"/>
      <c r="AX27" s="131"/>
      <c r="AY27" s="136"/>
      <c r="AZ27" s="85"/>
      <c r="BA27" s="138"/>
      <c r="BB27" s="138"/>
      <c r="BC27" s="85"/>
      <c r="BD27" s="140"/>
      <c r="BE27" s="85"/>
      <c r="BF27" s="142"/>
      <c r="BG27" s="85"/>
      <c r="BH27" s="85"/>
      <c r="BI27" s="85"/>
      <c r="BJ27" s="149"/>
      <c r="BK27" s="85"/>
      <c r="BL27" s="153"/>
      <c r="BM27" s="111">
        <f t="shared" si="3"/>
        <v>4</v>
      </c>
      <c r="BN27" s="9">
        <f t="shared" si="4"/>
        <v>4</v>
      </c>
      <c r="XEW27" s="186"/>
    </row>
    <row r="28" spans="1:66 16377:16377" s="88" customFormat="1" x14ac:dyDescent="0.25">
      <c r="A28" s="188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38">
        <f>ROUND(Лр4!K28,2)</f>
        <v>0</v>
      </c>
      <c r="H28" s="64">
        <f>ROUND(Лр5!K28,2)</f>
        <v>0</v>
      </c>
      <c r="I28" s="64">
        <f>ROUND(Лр6!K28,2)</f>
        <v>0</v>
      </c>
      <c r="J28" s="64">
        <f>ROUND(РГР2!K28,2)</f>
        <v>0</v>
      </c>
      <c r="K28" s="65">
        <f>ROUND(Лр7!K28,2)</f>
        <v>0</v>
      </c>
      <c r="L28" s="40"/>
      <c r="M28" s="65"/>
      <c r="N28" s="50"/>
      <c r="O28" s="126"/>
      <c r="P28" s="65">
        <f t="shared" si="8"/>
        <v>0</v>
      </c>
      <c r="Q28" s="21"/>
      <c r="R28" s="126"/>
      <c r="S28" s="65">
        <f t="shared" si="5"/>
        <v>0</v>
      </c>
      <c r="T28" s="21"/>
      <c r="U28" s="126"/>
      <c r="V28" s="65">
        <f t="shared" si="6"/>
        <v>0</v>
      </c>
      <c r="W28" s="21"/>
      <c r="X28" s="126"/>
      <c r="Y28" s="65">
        <f t="shared" si="7"/>
        <v>0</v>
      </c>
      <c r="Z28" s="21"/>
      <c r="AA28" s="126"/>
      <c r="AB28" s="65"/>
      <c r="AC28" s="189"/>
      <c r="AD28" s="17">
        <v>2</v>
      </c>
      <c r="AE28" s="85">
        <v>2</v>
      </c>
      <c r="AF28" s="200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117"/>
      <c r="AS28" s="85"/>
      <c r="AT28" s="85"/>
      <c r="AU28" s="85"/>
      <c r="AV28" s="85"/>
      <c r="AW28" s="85"/>
      <c r="AX28" s="131"/>
      <c r="AY28" s="136"/>
      <c r="AZ28" s="135"/>
      <c r="BA28" s="138"/>
      <c r="BB28" s="138"/>
      <c r="BC28" s="85"/>
      <c r="BD28" s="85"/>
      <c r="BE28" s="85"/>
      <c r="BF28" s="142"/>
      <c r="BG28" s="85"/>
      <c r="BH28" s="85"/>
      <c r="BI28" s="85"/>
      <c r="BJ28" s="85"/>
      <c r="BK28" s="85"/>
      <c r="BL28" s="85"/>
      <c r="BM28" s="111">
        <f t="shared" si="3"/>
        <v>4</v>
      </c>
      <c r="BN28" s="9">
        <f t="shared" si="4"/>
        <v>4</v>
      </c>
      <c r="XEW28" s="186"/>
    </row>
    <row r="29" spans="1:66 16377:16377" s="88" customFormat="1" x14ac:dyDescent="0.25">
      <c r="A29" s="188">
        <v>27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38">
        <f>ROUND(Лр4!K29,2)</f>
        <v>0</v>
      </c>
      <c r="H29" s="64">
        <f>ROUND(Лр5!K29,2)</f>
        <v>0</v>
      </c>
      <c r="I29" s="64">
        <f>ROUND(Лр6!K29,2)</f>
        <v>0</v>
      </c>
      <c r="J29" s="64">
        <f>ROUND(РГР2!K29,2)</f>
        <v>0</v>
      </c>
      <c r="K29" s="65">
        <f>ROUND(Лр7!K29,2)</f>
        <v>0</v>
      </c>
      <c r="L29" s="40"/>
      <c r="M29" s="65"/>
      <c r="N29" s="50"/>
      <c r="O29" s="126"/>
      <c r="P29" s="65">
        <f t="shared" si="8"/>
        <v>0</v>
      </c>
      <c r="Q29" s="21"/>
      <c r="R29" s="126"/>
      <c r="S29" s="65">
        <f t="shared" si="5"/>
        <v>0</v>
      </c>
      <c r="T29" s="21"/>
      <c r="U29" s="126"/>
      <c r="V29" s="65">
        <f t="shared" si="6"/>
        <v>0</v>
      </c>
      <c r="W29" s="21"/>
      <c r="X29" s="126"/>
      <c r="Y29" s="65">
        <f t="shared" si="7"/>
        <v>0</v>
      </c>
      <c r="Z29" s="21"/>
      <c r="AA29" s="126"/>
      <c r="AB29" s="65"/>
      <c r="AC29" s="189"/>
      <c r="AD29" s="17">
        <v>2</v>
      </c>
      <c r="AE29" s="199" t="s">
        <v>152</v>
      </c>
      <c r="AF29" s="200"/>
      <c r="AG29" s="85"/>
      <c r="AH29" s="85"/>
      <c r="AI29" s="85"/>
      <c r="AJ29" s="85"/>
      <c r="AK29" s="85"/>
      <c r="AL29" s="85"/>
      <c r="AM29" s="85"/>
      <c r="AN29" s="85"/>
      <c r="AO29" s="85"/>
      <c r="AP29" s="109"/>
      <c r="AQ29" s="85"/>
      <c r="AR29" s="117"/>
      <c r="AS29" s="85"/>
      <c r="AT29" s="85"/>
      <c r="AU29" s="85"/>
      <c r="AV29" s="121"/>
      <c r="AW29" s="85"/>
      <c r="AX29" s="85"/>
      <c r="AY29" s="136"/>
      <c r="AZ29" s="85"/>
      <c r="BA29" s="138"/>
      <c r="BB29" s="138"/>
      <c r="BC29" s="85"/>
      <c r="BD29" s="140"/>
      <c r="BE29" s="85"/>
      <c r="BF29" s="85"/>
      <c r="BG29" s="85"/>
      <c r="BH29" s="85"/>
      <c r="BI29" s="85"/>
      <c r="BJ29" s="85"/>
      <c r="BK29" s="85"/>
      <c r="BL29" s="85"/>
      <c r="BM29" s="111">
        <f t="shared" si="3"/>
        <v>2</v>
      </c>
      <c r="BN29" s="9">
        <f t="shared" si="4"/>
        <v>2</v>
      </c>
      <c r="XEW29" s="186"/>
    </row>
    <row r="30" spans="1:66 16377:16377" s="88" customFormat="1" x14ac:dyDescent="0.25">
      <c r="A30" s="188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38">
        <f>ROUND(Лр4!K30,2)</f>
        <v>0</v>
      </c>
      <c r="H30" s="64">
        <f>ROUND(Лр5!K30,2)</f>
        <v>0</v>
      </c>
      <c r="I30" s="64">
        <f>ROUND(Лр6!K30,2)</f>
        <v>0</v>
      </c>
      <c r="J30" s="64">
        <f>ROUND(РГР2!K30,2)</f>
        <v>0</v>
      </c>
      <c r="K30" s="65">
        <f>ROUND(Лр7!K30,2)</f>
        <v>0</v>
      </c>
      <c r="L30" s="40"/>
      <c r="M30" s="65"/>
      <c r="N30" s="50"/>
      <c r="O30" s="126"/>
      <c r="P30" s="65">
        <f t="shared" si="8"/>
        <v>0</v>
      </c>
      <c r="Q30" s="21"/>
      <c r="R30" s="126"/>
      <c r="S30" s="65">
        <f t="shared" si="5"/>
        <v>0</v>
      </c>
      <c r="T30" s="21"/>
      <c r="U30" s="126"/>
      <c r="V30" s="65">
        <f t="shared" si="6"/>
        <v>0</v>
      </c>
      <c r="W30" s="18"/>
      <c r="X30" s="126"/>
      <c r="Y30" s="65">
        <f t="shared" si="7"/>
        <v>0</v>
      </c>
      <c r="Z30" s="21"/>
      <c r="AA30" s="126"/>
      <c r="AB30" s="65"/>
      <c r="AC30" s="189"/>
      <c r="AD30" s="17">
        <v>2</v>
      </c>
      <c r="AE30" s="85">
        <v>2</v>
      </c>
      <c r="AF30" s="200"/>
      <c r="AG30" s="85"/>
      <c r="AH30" s="85"/>
      <c r="AI30" s="85"/>
      <c r="AJ30" s="85"/>
      <c r="AK30" s="85"/>
      <c r="AL30" s="85"/>
      <c r="AM30" s="85"/>
      <c r="AN30" s="146"/>
      <c r="AO30" s="85"/>
      <c r="AP30" s="109"/>
      <c r="AQ30" s="85"/>
      <c r="AR30" s="85"/>
      <c r="AS30" s="85"/>
      <c r="AT30" s="85"/>
      <c r="AU30" s="85"/>
      <c r="AV30" s="85"/>
      <c r="AW30" s="85"/>
      <c r="AX30" s="131"/>
      <c r="AY30" s="136"/>
      <c r="AZ30" s="85"/>
      <c r="BA30" s="138"/>
      <c r="BB30" s="138"/>
      <c r="BC30" s="85"/>
      <c r="BD30" s="85"/>
      <c r="BE30" s="85"/>
      <c r="BF30" s="85"/>
      <c r="BG30" s="85"/>
      <c r="BH30" s="144"/>
      <c r="BI30" s="85"/>
      <c r="BJ30" s="85"/>
      <c r="BK30" s="85"/>
      <c r="BL30" s="85"/>
      <c r="BM30" s="111">
        <f t="shared" si="3"/>
        <v>4</v>
      </c>
      <c r="BN30" s="9">
        <f t="shared" si="4"/>
        <v>4</v>
      </c>
      <c r="XEW30" s="186"/>
    </row>
    <row r="31" spans="1:66 16377:16377" s="88" customFormat="1" x14ac:dyDescent="0.25">
      <c r="A31" s="188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38">
        <f>ROUND(Лр4!K31,2)</f>
        <v>0</v>
      </c>
      <c r="H31" s="64">
        <f>ROUND(Лр5!K31,2)</f>
        <v>0</v>
      </c>
      <c r="I31" s="64">
        <f>ROUND(Лр6!K31,2)</f>
        <v>0</v>
      </c>
      <c r="J31" s="64">
        <f>ROUND(РГР2!K31,2)</f>
        <v>0</v>
      </c>
      <c r="K31" s="65">
        <f>ROUND(Лр7!K31,2)</f>
        <v>0</v>
      </c>
      <c r="L31" s="40"/>
      <c r="M31" s="65"/>
      <c r="N31" s="50"/>
      <c r="O31" s="126"/>
      <c r="P31" s="65">
        <f t="shared" si="8"/>
        <v>0</v>
      </c>
      <c r="Q31" s="21"/>
      <c r="R31" s="126"/>
      <c r="S31" s="65">
        <f t="shared" si="5"/>
        <v>0</v>
      </c>
      <c r="T31" s="21"/>
      <c r="U31" s="126"/>
      <c r="V31" s="65">
        <f t="shared" si="6"/>
        <v>0</v>
      </c>
      <c r="W31" s="21"/>
      <c r="X31" s="126"/>
      <c r="Y31" s="65">
        <f t="shared" si="7"/>
        <v>0</v>
      </c>
      <c r="Z31" s="21"/>
      <c r="AA31" s="126"/>
      <c r="AB31" s="65"/>
      <c r="AC31" s="189"/>
      <c r="AD31" s="17">
        <v>2</v>
      </c>
      <c r="AE31" s="85">
        <v>2</v>
      </c>
      <c r="AF31" s="200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136"/>
      <c r="AZ31" s="85"/>
      <c r="BA31" s="138"/>
      <c r="BB31" s="138"/>
      <c r="BC31" s="85"/>
      <c r="BD31" s="85"/>
      <c r="BE31" s="85"/>
      <c r="BF31" s="85"/>
      <c r="BG31" s="85"/>
      <c r="BH31" s="85"/>
      <c r="BI31" s="85"/>
      <c r="BJ31" s="149"/>
      <c r="BK31" s="85"/>
      <c r="BL31" s="85"/>
      <c r="BM31" s="111">
        <f t="shared" si="3"/>
        <v>4</v>
      </c>
      <c r="BN31" s="9">
        <f t="shared" si="4"/>
        <v>4</v>
      </c>
      <c r="XEW31" s="186"/>
    </row>
    <row r="32" spans="1:66 16377:16377" s="88" customFormat="1" x14ac:dyDescent="0.25">
      <c r="A32" s="188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38">
        <f>ROUND(Лр4!K32,2)</f>
        <v>0</v>
      </c>
      <c r="H32" s="64">
        <f>ROUND(Лр5!K32,2)</f>
        <v>0</v>
      </c>
      <c r="I32" s="64">
        <f>ROUND(Лр6!K32,2)</f>
        <v>0</v>
      </c>
      <c r="J32" s="64">
        <f>ROUND(РГР2!K32,2)</f>
        <v>0</v>
      </c>
      <c r="K32" s="65">
        <f>ROUND(Лр7!K32,2)</f>
        <v>0</v>
      </c>
      <c r="L32" s="40"/>
      <c r="M32" s="65"/>
      <c r="N32" s="50"/>
      <c r="O32" s="126"/>
      <c r="P32" s="65">
        <f t="shared" si="8"/>
        <v>0</v>
      </c>
      <c r="Q32" s="21"/>
      <c r="R32" s="126"/>
      <c r="S32" s="65">
        <f t="shared" si="5"/>
        <v>0</v>
      </c>
      <c r="T32" s="21"/>
      <c r="U32" s="126"/>
      <c r="V32" s="65">
        <f t="shared" si="6"/>
        <v>0</v>
      </c>
      <c r="W32" s="18"/>
      <c r="X32" s="126"/>
      <c r="Y32" s="65">
        <f t="shared" si="7"/>
        <v>0</v>
      </c>
      <c r="Z32" s="21"/>
      <c r="AA32" s="126"/>
      <c r="AB32" s="65"/>
      <c r="AC32" s="189"/>
      <c r="AD32" s="17">
        <v>2</v>
      </c>
      <c r="AE32" s="85">
        <v>2</v>
      </c>
      <c r="AF32" s="200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136"/>
      <c r="AZ32" s="85"/>
      <c r="BA32" s="138"/>
      <c r="BB32" s="138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111">
        <f t="shared" si="3"/>
        <v>4</v>
      </c>
      <c r="BN32" s="9">
        <f t="shared" si="4"/>
        <v>4</v>
      </c>
      <c r="XEW32" s="186"/>
    </row>
    <row r="33" spans="1:66 16377:16377" s="88" customFormat="1" x14ac:dyDescent="0.25">
      <c r="A33" s="188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38">
        <f>ROUND(Лр4!K33,2)</f>
        <v>0</v>
      </c>
      <c r="H33" s="64">
        <f>ROUND(Лр5!K33,2)</f>
        <v>0</v>
      </c>
      <c r="I33" s="64">
        <f>ROUND(Лр6!K33,2)</f>
        <v>0</v>
      </c>
      <c r="J33" s="64">
        <f>ROUND(РГР2!K33,2)</f>
        <v>0</v>
      </c>
      <c r="K33" s="65">
        <f>ROUND(Лр7!K33,2)</f>
        <v>0</v>
      </c>
      <c r="L33" s="40"/>
      <c r="M33" s="65"/>
      <c r="N33" s="50"/>
      <c r="O33" s="126"/>
      <c r="P33" s="65">
        <f t="shared" si="8"/>
        <v>0</v>
      </c>
      <c r="Q33" s="50"/>
      <c r="R33" s="126"/>
      <c r="S33" s="65">
        <f t="shared" si="5"/>
        <v>0</v>
      </c>
      <c r="T33" s="21"/>
      <c r="U33" s="126"/>
      <c r="V33" s="65">
        <f t="shared" si="6"/>
        <v>0</v>
      </c>
      <c r="W33" s="21"/>
      <c r="X33" s="126"/>
      <c r="Y33" s="65">
        <f t="shared" si="7"/>
        <v>0</v>
      </c>
      <c r="Z33" s="21"/>
      <c r="AA33" s="126"/>
      <c r="AB33" s="65"/>
      <c r="AC33" s="189"/>
      <c r="AD33" s="17">
        <v>2</v>
      </c>
      <c r="AE33" s="85">
        <v>2</v>
      </c>
      <c r="AF33" s="200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136"/>
      <c r="AZ33" s="85"/>
      <c r="BA33" s="138"/>
      <c r="BB33" s="138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111">
        <f t="shared" si="3"/>
        <v>4</v>
      </c>
      <c r="BN33" s="9">
        <f t="shared" si="4"/>
        <v>4</v>
      </c>
      <c r="XEW33" s="186"/>
    </row>
    <row r="34" spans="1:66 16377:16377" s="88" customFormat="1" x14ac:dyDescent="0.25">
      <c r="A34" s="188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38">
        <f>ROUND(Лр4!K34,2)</f>
        <v>0</v>
      </c>
      <c r="H34" s="64">
        <f>ROUND(Лр5!K34,2)</f>
        <v>0</v>
      </c>
      <c r="I34" s="64">
        <f>ROUND(Лр6!K34,2)</f>
        <v>0</v>
      </c>
      <c r="J34" s="64">
        <f>ROUND(РГР2!K34,2)</f>
        <v>0</v>
      </c>
      <c r="K34" s="65">
        <f>ROUND(Лр7!K34,2)</f>
        <v>0</v>
      </c>
      <c r="L34" s="40"/>
      <c r="M34" s="65"/>
      <c r="N34" s="50"/>
      <c r="O34" s="126"/>
      <c r="P34" s="65">
        <f t="shared" si="8"/>
        <v>0</v>
      </c>
      <c r="Q34" s="21"/>
      <c r="R34" s="126"/>
      <c r="S34" s="65">
        <f t="shared" si="5"/>
        <v>0</v>
      </c>
      <c r="T34" s="21"/>
      <c r="U34" s="126"/>
      <c r="V34" s="65">
        <f t="shared" si="6"/>
        <v>0</v>
      </c>
      <c r="W34" s="21"/>
      <c r="X34" s="126"/>
      <c r="Y34" s="65">
        <f t="shared" si="7"/>
        <v>0</v>
      </c>
      <c r="Z34" s="21"/>
      <c r="AA34" s="126"/>
      <c r="AB34" s="65"/>
      <c r="AC34" s="189"/>
      <c r="AD34" s="17">
        <v>2</v>
      </c>
      <c r="AE34" s="85">
        <v>2</v>
      </c>
      <c r="AF34" s="200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117"/>
      <c r="AS34" s="85"/>
      <c r="AT34" s="85"/>
      <c r="AU34" s="85"/>
      <c r="AV34" s="85"/>
      <c r="AW34" s="85"/>
      <c r="AX34" s="85"/>
      <c r="AY34" s="85"/>
      <c r="AZ34" s="85"/>
      <c r="BA34" s="138"/>
      <c r="BB34" s="138"/>
      <c r="BC34" s="85"/>
      <c r="BD34" s="85"/>
      <c r="BE34" s="85"/>
      <c r="BF34" s="85"/>
      <c r="BG34" s="85"/>
      <c r="BH34" s="144"/>
      <c r="BI34" s="85"/>
      <c r="BJ34" s="85"/>
      <c r="BK34" s="85"/>
      <c r="BL34" s="85"/>
      <c r="BM34" s="111">
        <f t="shared" si="3"/>
        <v>4</v>
      </c>
      <c r="BN34" s="9">
        <f t="shared" si="4"/>
        <v>4</v>
      </c>
      <c r="XEW34" s="186"/>
    </row>
    <row r="35" spans="1:66 16377:16377" s="88" customFormat="1" x14ac:dyDescent="0.25">
      <c r="A35" s="188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38">
        <f>ROUND(Лр4!K35,2)</f>
        <v>0</v>
      </c>
      <c r="H35" s="64">
        <f>ROUND(Лр5!K35,2)</f>
        <v>0</v>
      </c>
      <c r="I35" s="64">
        <f>ROUND(Лр6!K35,2)</f>
        <v>0</v>
      </c>
      <c r="J35" s="64">
        <f>ROUND(РГР2!K35,2)</f>
        <v>0</v>
      </c>
      <c r="K35" s="65">
        <f>ROUND(Лр7!K35,2)</f>
        <v>0</v>
      </c>
      <c r="L35" s="40"/>
      <c r="M35" s="65"/>
      <c r="N35" s="50"/>
      <c r="O35" s="126"/>
      <c r="P35" s="65">
        <f t="shared" si="8"/>
        <v>0</v>
      </c>
      <c r="Q35" s="21"/>
      <c r="R35" s="126"/>
      <c r="S35" s="65">
        <f t="shared" si="5"/>
        <v>0</v>
      </c>
      <c r="T35" s="21"/>
      <c r="U35" s="126"/>
      <c r="V35" s="65">
        <f t="shared" si="6"/>
        <v>0</v>
      </c>
      <c r="W35" s="21"/>
      <c r="X35" s="126"/>
      <c r="Y35" s="65">
        <f t="shared" si="7"/>
        <v>0</v>
      </c>
      <c r="Z35" s="21"/>
      <c r="AA35" s="126"/>
      <c r="AB35" s="65"/>
      <c r="AC35" s="189"/>
      <c r="AD35" s="17">
        <v>2</v>
      </c>
      <c r="AE35" s="85">
        <v>2</v>
      </c>
      <c r="AF35" s="200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117"/>
      <c r="AS35" s="85"/>
      <c r="AT35" s="119"/>
      <c r="AU35" s="85"/>
      <c r="AV35" s="85"/>
      <c r="AW35" s="85"/>
      <c r="AX35" s="85"/>
      <c r="AY35" s="85"/>
      <c r="AZ35" s="85"/>
      <c r="BA35" s="138"/>
      <c r="BB35" s="138"/>
      <c r="BC35" s="85"/>
      <c r="BD35" s="85"/>
      <c r="BE35" s="85"/>
      <c r="BF35" s="142"/>
      <c r="BG35" s="85"/>
      <c r="BH35" s="85"/>
      <c r="BI35" s="85"/>
      <c r="BJ35" s="85"/>
      <c r="BK35" s="85"/>
      <c r="BL35" s="85"/>
      <c r="BM35" s="111">
        <f t="shared" si="3"/>
        <v>4</v>
      </c>
      <c r="BN35" s="9">
        <f t="shared" si="4"/>
        <v>4</v>
      </c>
      <c r="XEW35" s="186"/>
    </row>
    <row r="36" spans="1:66 16377:16377" s="88" customFormat="1" x14ac:dyDescent="0.25">
      <c r="A36" s="188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38">
        <f>ROUND(Лр4!K36,2)</f>
        <v>0</v>
      </c>
      <c r="H36" s="64">
        <f>ROUND(Лр5!K36,2)</f>
        <v>0</v>
      </c>
      <c r="I36" s="64">
        <f>ROUND(Лр6!K36,2)</f>
        <v>0</v>
      </c>
      <c r="J36" s="64">
        <f>ROUND(РГР2!K36,2)</f>
        <v>0</v>
      </c>
      <c r="K36" s="65">
        <f>ROUND(Лр7!K36,2)</f>
        <v>0</v>
      </c>
      <c r="L36" s="40"/>
      <c r="M36" s="65"/>
      <c r="N36" s="50"/>
      <c r="O36" s="126"/>
      <c r="P36" s="65">
        <f t="shared" si="8"/>
        <v>0</v>
      </c>
      <c r="Q36" s="21"/>
      <c r="R36" s="126"/>
      <c r="S36" s="65">
        <f t="shared" si="5"/>
        <v>0</v>
      </c>
      <c r="T36" s="21"/>
      <c r="U36" s="126"/>
      <c r="V36" s="65">
        <f t="shared" si="6"/>
        <v>0</v>
      </c>
      <c r="W36" s="18"/>
      <c r="X36" s="126"/>
      <c r="Y36" s="65">
        <f t="shared" si="7"/>
        <v>0</v>
      </c>
      <c r="Z36" s="21"/>
      <c r="AA36" s="126"/>
      <c r="AB36" s="65"/>
      <c r="AC36" s="189"/>
      <c r="AD36" s="17">
        <v>2</v>
      </c>
      <c r="AE36" s="85">
        <v>2</v>
      </c>
      <c r="AF36" s="200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138"/>
      <c r="BB36" s="138"/>
      <c r="BC36" s="85"/>
      <c r="BD36" s="85"/>
      <c r="BE36" s="85"/>
      <c r="BF36" s="85"/>
      <c r="BG36" s="85"/>
      <c r="BH36" s="144"/>
      <c r="BI36" s="85"/>
      <c r="BJ36" s="85"/>
      <c r="BK36" s="85"/>
      <c r="BL36" s="85"/>
      <c r="BM36" s="111">
        <f t="shared" si="3"/>
        <v>4</v>
      </c>
      <c r="BN36" s="9">
        <f t="shared" si="4"/>
        <v>4</v>
      </c>
      <c r="XEW36" s="186"/>
    </row>
    <row r="37" spans="1:66 16377:16377" s="88" customFormat="1" x14ac:dyDescent="0.25">
      <c r="A37" s="188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38">
        <f>ROUND(Лр4!K37,2)</f>
        <v>0</v>
      </c>
      <c r="H37" s="64">
        <f>ROUND(Лр5!K37,2)</f>
        <v>0</v>
      </c>
      <c r="I37" s="64">
        <f>ROUND(Лр6!K37,2)</f>
        <v>0</v>
      </c>
      <c r="J37" s="64">
        <f>ROUND(РГР2!K37,2)</f>
        <v>0</v>
      </c>
      <c r="K37" s="65">
        <f>ROUND(Лр7!K37,2)</f>
        <v>0</v>
      </c>
      <c r="L37" s="40"/>
      <c r="M37" s="65"/>
      <c r="N37" s="50"/>
      <c r="O37" s="126"/>
      <c r="P37" s="65">
        <f t="shared" si="8"/>
        <v>0</v>
      </c>
      <c r="Q37" s="21"/>
      <c r="R37" s="126"/>
      <c r="S37" s="65">
        <f t="shared" si="5"/>
        <v>0</v>
      </c>
      <c r="T37" s="21"/>
      <c r="U37" s="126"/>
      <c r="V37" s="65">
        <f t="shared" si="6"/>
        <v>0</v>
      </c>
      <c r="W37" s="21"/>
      <c r="X37" s="126"/>
      <c r="Y37" s="65">
        <f t="shared" si="7"/>
        <v>0</v>
      </c>
      <c r="Z37" s="21"/>
      <c r="AA37" s="126"/>
      <c r="AB37" s="65"/>
      <c r="AC37" s="189"/>
      <c r="AD37" s="17">
        <v>2</v>
      </c>
      <c r="AE37" s="85">
        <v>2</v>
      </c>
      <c r="AF37" s="200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117"/>
      <c r="AS37" s="85"/>
      <c r="AT37" s="85"/>
      <c r="AU37" s="85"/>
      <c r="AV37" s="121"/>
      <c r="AW37" s="85"/>
      <c r="AX37" s="85"/>
      <c r="AY37" s="85"/>
      <c r="AZ37" s="85"/>
      <c r="BA37" s="138"/>
      <c r="BB37" s="138"/>
      <c r="BC37" s="85"/>
      <c r="BD37" s="140"/>
      <c r="BE37" s="85"/>
      <c r="BF37" s="142"/>
      <c r="BG37" s="85"/>
      <c r="BH37" s="85"/>
      <c r="BI37" s="85"/>
      <c r="BJ37" s="85"/>
      <c r="BK37" s="85"/>
      <c r="BL37" s="85"/>
      <c r="BM37" s="111">
        <f t="shared" si="3"/>
        <v>4</v>
      </c>
      <c r="BN37" s="9">
        <f t="shared" si="4"/>
        <v>4</v>
      </c>
      <c r="XEW37" s="186"/>
    </row>
    <row r="38" spans="1:66 16377:16377" s="88" customFormat="1" x14ac:dyDescent="0.25">
      <c r="A38" s="188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38">
        <f>ROUND(Лр4!K38,2)</f>
        <v>0</v>
      </c>
      <c r="H38" s="64">
        <f>ROUND(Лр5!K38,2)</f>
        <v>0</v>
      </c>
      <c r="I38" s="64">
        <f>ROUND(Лр6!K38,2)</f>
        <v>0</v>
      </c>
      <c r="J38" s="64">
        <f>ROUND(РГР2!K38,2)</f>
        <v>0</v>
      </c>
      <c r="K38" s="65">
        <f>ROUND(Лр7!K38,2)</f>
        <v>0</v>
      </c>
      <c r="L38" s="40"/>
      <c r="M38" s="65"/>
      <c r="N38" s="50"/>
      <c r="O38" s="126"/>
      <c r="P38" s="65">
        <f t="shared" si="8"/>
        <v>0</v>
      </c>
      <c r="Q38" s="21"/>
      <c r="R38" s="126"/>
      <c r="S38" s="65">
        <f t="shared" si="5"/>
        <v>0</v>
      </c>
      <c r="T38" s="21"/>
      <c r="U38" s="126"/>
      <c r="V38" s="65">
        <f t="shared" si="6"/>
        <v>0</v>
      </c>
      <c r="W38" s="21"/>
      <c r="X38" s="126"/>
      <c r="Y38" s="65">
        <f t="shared" si="7"/>
        <v>0</v>
      </c>
      <c r="Z38" s="21"/>
      <c r="AA38" s="126"/>
      <c r="AB38" s="65"/>
      <c r="AC38" s="189"/>
      <c r="AD38" s="17" t="s">
        <v>152</v>
      </c>
      <c r="AE38" s="85">
        <v>2</v>
      </c>
      <c r="AF38" s="200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127"/>
      <c r="AT38" s="85"/>
      <c r="AU38" s="85"/>
      <c r="AV38" s="121"/>
      <c r="AW38" s="85"/>
      <c r="AX38" s="85"/>
      <c r="AY38" s="85"/>
      <c r="AZ38" s="85"/>
      <c r="BA38" s="138"/>
      <c r="BB38" s="138"/>
      <c r="BC38" s="85"/>
      <c r="BD38" s="140"/>
      <c r="BE38" s="85"/>
      <c r="BF38" s="85"/>
      <c r="BG38" s="85"/>
      <c r="BH38" s="144"/>
      <c r="BI38" s="85"/>
      <c r="BJ38" s="85"/>
      <c r="BK38" s="85"/>
      <c r="BL38" s="153"/>
      <c r="BM38" s="111">
        <f t="shared" si="3"/>
        <v>2</v>
      </c>
      <c r="BN38" s="9">
        <f t="shared" si="4"/>
        <v>2</v>
      </c>
      <c r="XEW38" s="186"/>
    </row>
    <row r="39" spans="1:66 16377:16377" s="88" customFormat="1" x14ac:dyDescent="0.25">
      <c r="A39" s="188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38">
        <f>ROUND(Лр4!K39,2)</f>
        <v>0</v>
      </c>
      <c r="H39" s="64">
        <f>ROUND(Лр5!K39,2)</f>
        <v>0</v>
      </c>
      <c r="I39" s="64">
        <f>ROUND(Лр6!K39,2)</f>
        <v>0</v>
      </c>
      <c r="J39" s="64">
        <f>ROUND(РГР2!K39,2)</f>
        <v>0</v>
      </c>
      <c r="K39" s="65">
        <f>ROUND(Лр7!K39,2)</f>
        <v>0</v>
      </c>
      <c r="L39" s="67"/>
      <c r="M39" s="68"/>
      <c r="N39" s="50"/>
      <c r="O39" s="126"/>
      <c r="P39" s="65">
        <f t="shared" si="8"/>
        <v>0</v>
      </c>
      <c r="Q39" s="21"/>
      <c r="R39" s="126"/>
      <c r="S39" s="65">
        <f t="shared" si="5"/>
        <v>0</v>
      </c>
      <c r="T39" s="21"/>
      <c r="U39" s="126"/>
      <c r="V39" s="65">
        <f t="shared" si="6"/>
        <v>0</v>
      </c>
      <c r="W39" s="21"/>
      <c r="X39" s="126"/>
      <c r="Y39" s="65">
        <f t="shared" si="7"/>
        <v>0</v>
      </c>
      <c r="Z39" s="21"/>
      <c r="AA39" s="126"/>
      <c r="AB39" s="68"/>
      <c r="AC39" s="189"/>
      <c r="AD39" s="17" t="s">
        <v>152</v>
      </c>
      <c r="AE39" s="199" t="s">
        <v>152</v>
      </c>
      <c r="AF39" s="200"/>
      <c r="AG39" s="85"/>
      <c r="AH39" s="85"/>
      <c r="AI39" s="15"/>
      <c r="AJ39" s="15"/>
      <c r="AK39" s="15"/>
      <c r="AL39" s="85"/>
      <c r="AM39" s="85"/>
      <c r="AN39" s="85"/>
      <c r="AO39" s="110"/>
      <c r="AP39" s="15"/>
      <c r="AQ39" s="85"/>
      <c r="AR39" s="15"/>
      <c r="AS39" s="15"/>
      <c r="AT39" s="15"/>
      <c r="AU39" s="85"/>
      <c r="AV39" s="15"/>
      <c r="AW39" s="85"/>
      <c r="AX39" s="85"/>
      <c r="AY39" s="85"/>
      <c r="AZ39" s="85"/>
      <c r="BA39" s="15"/>
      <c r="BB39" s="15"/>
      <c r="BC39" s="15"/>
      <c r="BD39" s="15"/>
      <c r="BE39" s="15"/>
      <c r="BF39" s="85"/>
      <c r="BG39" s="15"/>
      <c r="BH39" s="85"/>
      <c r="BI39" s="85"/>
      <c r="BJ39" s="149"/>
      <c r="BK39" s="85"/>
      <c r="BL39" s="85"/>
      <c r="BM39" s="111">
        <f t="shared" si="3"/>
        <v>0</v>
      </c>
      <c r="BN39" s="9">
        <f t="shared" si="4"/>
        <v>0</v>
      </c>
      <c r="XEW39" s="186"/>
    </row>
    <row r="40" spans="1:66 16377:16377" s="88" customFormat="1" x14ac:dyDescent="0.25">
      <c r="A40" s="188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38">
        <f>ROUND(Лр4!K40,2)</f>
        <v>0</v>
      </c>
      <c r="H40" s="64">
        <f>ROUND(Лр5!K40,2)</f>
        <v>0</v>
      </c>
      <c r="I40" s="64">
        <f>ROUND(Лр6!K40,2)</f>
        <v>0</v>
      </c>
      <c r="J40" s="64">
        <f>ROUND(РГР2!K40,2)</f>
        <v>0</v>
      </c>
      <c r="K40" s="65">
        <f>ROUND(Лр7!K40,2)</f>
        <v>0</v>
      </c>
      <c r="L40" s="67"/>
      <c r="M40" s="68"/>
      <c r="N40" s="50"/>
      <c r="O40" s="126"/>
      <c r="P40" s="65">
        <f t="shared" si="8"/>
        <v>0</v>
      </c>
      <c r="Q40" s="18"/>
      <c r="R40" s="126"/>
      <c r="S40" s="65">
        <f t="shared" si="5"/>
        <v>0</v>
      </c>
      <c r="T40" s="18"/>
      <c r="U40" s="126"/>
      <c r="V40" s="65">
        <f t="shared" si="6"/>
        <v>0</v>
      </c>
      <c r="W40" s="18"/>
      <c r="X40" s="126"/>
      <c r="Y40" s="65">
        <f t="shared" si="7"/>
        <v>0</v>
      </c>
      <c r="Z40" s="18"/>
      <c r="AA40" s="126"/>
      <c r="AB40" s="68"/>
      <c r="AC40" s="189"/>
      <c r="AD40" s="17">
        <f>2+2</f>
        <v>4</v>
      </c>
      <c r="AE40" s="85">
        <v>2</v>
      </c>
      <c r="AF40" s="200"/>
      <c r="AG40" s="85"/>
      <c r="AH40" s="85"/>
      <c r="AI40" s="15"/>
      <c r="AJ40" s="15"/>
      <c r="AK40" s="15"/>
      <c r="AL40" s="85"/>
      <c r="AM40" s="85"/>
      <c r="AN40" s="85"/>
      <c r="AO40" s="85"/>
      <c r="AP40" s="15"/>
      <c r="AQ40" s="85"/>
      <c r="AR40" s="15"/>
      <c r="AS40" s="15"/>
      <c r="AT40" s="15"/>
      <c r="AU40" s="85"/>
      <c r="AV40" s="15"/>
      <c r="AW40" s="85"/>
      <c r="AX40" s="85"/>
      <c r="AY40" s="85"/>
      <c r="AZ40" s="85"/>
      <c r="BA40" s="15"/>
      <c r="BB40" s="1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111">
        <f t="shared" si="3"/>
        <v>6</v>
      </c>
      <c r="BN40" s="9">
        <f t="shared" si="4"/>
        <v>6</v>
      </c>
      <c r="XEW40" s="186"/>
    </row>
    <row r="41" spans="1:66 16377:16377" s="88" customFormat="1" x14ac:dyDescent="0.25">
      <c r="A41" s="188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38">
        <f>ROUND(Лр4!K41,2)</f>
        <v>0</v>
      </c>
      <c r="H41" s="64">
        <f>ROUND(Лр5!K41,2)</f>
        <v>0</v>
      </c>
      <c r="I41" s="64">
        <f>ROUND(Лр6!K41,2)</f>
        <v>0</v>
      </c>
      <c r="J41" s="64">
        <f>ROUND(РГР2!K41,2)</f>
        <v>0</v>
      </c>
      <c r="K41" s="65">
        <f>ROUND(Лр7!K41,2)</f>
        <v>0</v>
      </c>
      <c r="L41" s="67"/>
      <c r="M41" s="68"/>
      <c r="N41" s="24"/>
      <c r="O41" s="126"/>
      <c r="P41" s="65">
        <f t="shared" si="8"/>
        <v>0</v>
      </c>
      <c r="Q41" s="18"/>
      <c r="R41" s="126"/>
      <c r="S41" s="65">
        <f t="shared" si="5"/>
        <v>0</v>
      </c>
      <c r="T41" s="18"/>
      <c r="U41" s="126"/>
      <c r="V41" s="65">
        <f t="shared" si="6"/>
        <v>0</v>
      </c>
      <c r="W41" s="18"/>
      <c r="X41" s="126"/>
      <c r="Y41" s="65">
        <f t="shared" si="7"/>
        <v>0</v>
      </c>
      <c r="Z41" s="18"/>
      <c r="AA41" s="126"/>
      <c r="AB41" s="68"/>
      <c r="AC41" s="189"/>
      <c r="AD41" s="17">
        <v>2</v>
      </c>
      <c r="AE41" s="85">
        <v>2</v>
      </c>
      <c r="AF41" s="200"/>
      <c r="AG41" s="85"/>
      <c r="AH41" s="85"/>
      <c r="AI41" s="15"/>
      <c r="AJ41" s="15"/>
      <c r="AK41" s="15"/>
      <c r="AL41" s="85"/>
      <c r="AM41" s="85"/>
      <c r="AN41" s="85"/>
      <c r="AO41" s="85"/>
      <c r="AP41" s="15"/>
      <c r="AQ41" s="85"/>
      <c r="AR41" s="15"/>
      <c r="AS41" s="15"/>
      <c r="AT41" s="15"/>
      <c r="AU41" s="85"/>
      <c r="AV41" s="15"/>
      <c r="AW41" s="85"/>
      <c r="AX41" s="85"/>
      <c r="AY41" s="85"/>
      <c r="AZ41" s="135"/>
      <c r="BA41" s="15"/>
      <c r="BB41" s="15"/>
      <c r="BC41" s="15"/>
      <c r="BD41" s="15"/>
      <c r="BE41" s="15"/>
      <c r="BF41" s="85"/>
      <c r="BG41" s="15"/>
      <c r="BH41" s="85"/>
      <c r="BI41" s="85"/>
      <c r="BJ41" s="85"/>
      <c r="BK41" s="85"/>
      <c r="BL41" s="85"/>
      <c r="BM41" s="111">
        <f t="shared" si="3"/>
        <v>4</v>
      </c>
      <c r="BN41" s="9">
        <f t="shared" si="4"/>
        <v>4</v>
      </c>
      <c r="XEW41" s="186"/>
    </row>
    <row r="42" spans="1:66 16377:16377" s="88" customFormat="1" x14ac:dyDescent="0.25">
      <c r="A42" s="188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38">
        <f>ROUND(Лр4!K42,2)</f>
        <v>0</v>
      </c>
      <c r="H42" s="64">
        <f>ROUND(Лр5!K42,2)</f>
        <v>0</v>
      </c>
      <c r="I42" s="64">
        <f>ROUND(Лр6!K42,2)</f>
        <v>0</v>
      </c>
      <c r="J42" s="64">
        <f>ROUND(РГР2!K42,2)</f>
        <v>0</v>
      </c>
      <c r="K42" s="65">
        <f>ROUND(Лр7!K42,2)</f>
        <v>0</v>
      </c>
      <c r="L42" s="67"/>
      <c r="M42" s="68"/>
      <c r="N42" s="21"/>
      <c r="O42" s="126"/>
      <c r="P42" s="65">
        <f t="shared" ref="P42" si="9">N42*(WEEKNUM(DATE(YEAR($B$2),12,31))+2.67-IF(WEEKNUM(O42)&lt;36, WEEKNUM(O42)+WEEKNUM(DATE(YEAR($B$2),12,31)),WEEKNUM(O42)))/(WEEKNUM(DATE(YEAR($B$2),12,31))+2.67-WEEKNUM($U$3))</f>
        <v>0</v>
      </c>
      <c r="Q42" s="21"/>
      <c r="R42" s="126"/>
      <c r="S42" s="65">
        <f t="shared" si="5"/>
        <v>0</v>
      </c>
      <c r="T42" s="21"/>
      <c r="U42" s="126"/>
      <c r="V42" s="65">
        <f t="shared" si="6"/>
        <v>0</v>
      </c>
      <c r="W42" s="18"/>
      <c r="X42" s="126"/>
      <c r="Y42" s="65">
        <f t="shared" si="7"/>
        <v>0</v>
      </c>
      <c r="Z42" s="21"/>
      <c r="AA42" s="126"/>
      <c r="AB42" s="68"/>
      <c r="AC42" s="189"/>
      <c r="AD42" s="17">
        <v>2</v>
      </c>
      <c r="AE42" s="85">
        <v>2</v>
      </c>
      <c r="AF42" s="200"/>
      <c r="AG42" s="85"/>
      <c r="AH42" s="85"/>
      <c r="AI42" s="15"/>
      <c r="AJ42" s="15"/>
      <c r="AK42" s="15"/>
      <c r="AL42" s="85"/>
      <c r="AM42" s="85"/>
      <c r="AN42" s="85"/>
      <c r="AO42" s="110"/>
      <c r="AP42" s="15"/>
      <c r="AQ42" s="85"/>
      <c r="AR42" s="15"/>
      <c r="AS42" s="15"/>
      <c r="AT42" s="15"/>
      <c r="AU42" s="85"/>
      <c r="AV42" s="15"/>
      <c r="AW42" s="133"/>
      <c r="AX42" s="85"/>
      <c r="AY42" s="85"/>
      <c r="AZ42" s="135"/>
      <c r="BA42" s="15"/>
      <c r="BB42" s="15"/>
      <c r="BC42" s="15"/>
      <c r="BD42" s="15"/>
      <c r="BE42" s="15"/>
      <c r="BF42" s="85"/>
      <c r="BG42" s="15"/>
      <c r="BH42" s="144"/>
      <c r="BI42" s="85"/>
      <c r="BJ42" s="85"/>
      <c r="BK42" s="85"/>
      <c r="BL42" s="85"/>
      <c r="BM42" s="111">
        <f t="shared" si="3"/>
        <v>4</v>
      </c>
      <c r="BN42" s="9">
        <f t="shared" si="4"/>
        <v>4</v>
      </c>
      <c r="XEW42" s="186"/>
    </row>
    <row r="43" spans="1:66 16377:16377" s="97" customFormat="1" ht="15.75" thickBot="1" x14ac:dyDescent="0.3">
      <c r="A43" s="188">
        <v>42</v>
      </c>
      <c r="B43" s="44">
        <v>11405215</v>
      </c>
      <c r="C43" s="48">
        <v>4</v>
      </c>
      <c r="D43" s="41" t="s">
        <v>109</v>
      </c>
      <c r="E43" s="41" t="s">
        <v>110</v>
      </c>
      <c r="F43" s="49" t="s">
        <v>111</v>
      </c>
      <c r="G43" s="92">
        <f>ROUND(Лр4!K43,2)</f>
        <v>0</v>
      </c>
      <c r="H43" s="128">
        <f>ROUND(Лр5!K43,2)</f>
        <v>0</v>
      </c>
      <c r="I43" s="128">
        <f>ROUND(Лр6!K43,2)</f>
        <v>0</v>
      </c>
      <c r="J43" s="128">
        <f>ROUND(РГР2!K43,2)</f>
        <v>0</v>
      </c>
      <c r="K43" s="148">
        <f>ROUND(Лр7!K43,2)</f>
        <v>0</v>
      </c>
      <c r="L43" s="70"/>
      <c r="M43" s="71"/>
      <c r="N43" s="51"/>
      <c r="O43" s="129"/>
      <c r="P43" s="148">
        <f t="shared" ref="P43" si="10">N43*(WEEKNUM(DATE(YEAR($B$2),12,31))+2.67-IF(WEEKNUM(O43)&lt;36, WEEKNUM(O43)+WEEKNUM(DATE(YEAR($B$2),12,31)),WEEKNUM(O43)))/(WEEKNUM(DATE(YEAR($B$2),12,31))+2.67-WEEKNUM($O$3))</f>
        <v>0</v>
      </c>
      <c r="Q43" s="29"/>
      <c r="R43" s="129"/>
      <c r="S43" s="148">
        <f t="shared" si="5"/>
        <v>0</v>
      </c>
      <c r="T43" s="29"/>
      <c r="U43" s="129"/>
      <c r="V43" s="148">
        <f t="shared" si="6"/>
        <v>0</v>
      </c>
      <c r="W43" s="29"/>
      <c r="X43" s="129"/>
      <c r="Y43" s="148">
        <f t="shared" si="7"/>
        <v>0</v>
      </c>
      <c r="Z43" s="29"/>
      <c r="AA43" s="129"/>
      <c r="AB43" s="71"/>
      <c r="AC43" s="190"/>
      <c r="AD43" s="93">
        <v>2</v>
      </c>
      <c r="AE43" s="94" t="s">
        <v>152</v>
      </c>
      <c r="AF43" s="94"/>
      <c r="AG43" s="94"/>
      <c r="AH43" s="94"/>
      <c r="AI43" s="95"/>
      <c r="AJ43" s="95"/>
      <c r="AK43" s="95"/>
      <c r="AL43" s="94"/>
      <c r="AM43" s="94"/>
      <c r="AN43" s="94"/>
      <c r="AO43" s="94"/>
      <c r="AP43" s="95"/>
      <c r="AQ43" s="94"/>
      <c r="AR43" s="95"/>
      <c r="AS43" s="95"/>
      <c r="AT43" s="95"/>
      <c r="AU43" s="94"/>
      <c r="AV43" s="95"/>
      <c r="AW43" s="94"/>
      <c r="AX43" s="94"/>
      <c r="AY43" s="94"/>
      <c r="AZ43" s="94"/>
      <c r="BA43" s="95"/>
      <c r="BB43" s="95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111">
        <f t="shared" si="3"/>
        <v>2</v>
      </c>
      <c r="BN43" s="96">
        <f t="shared" si="4"/>
        <v>2</v>
      </c>
      <c r="XEW43" s="186"/>
    </row>
    <row r="44" spans="1:66 16377:16377" x14ac:dyDescent="0.25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25"/>
      <c r="P44" s="125"/>
      <c r="Q44" s="16"/>
      <c r="R44" s="125"/>
      <c r="S44" s="125"/>
      <c r="T44" s="125"/>
      <c r="U44" s="125"/>
      <c r="V44" s="16"/>
      <c r="W44" s="125"/>
      <c r="X44" s="125"/>
      <c r="Y44" s="16"/>
      <c r="Z44" s="125"/>
      <c r="AA44" s="125"/>
      <c r="AB44" s="16"/>
      <c r="AC44" s="16"/>
      <c r="AD44" s="8">
        <f t="shared" ref="AD44:AR44" si="11">COUNT(AD5:AD43)</f>
        <v>31</v>
      </c>
      <c r="AE44" s="8">
        <f t="shared" si="11"/>
        <v>29</v>
      </c>
      <c r="AF44" s="8"/>
      <c r="AG44" s="8">
        <f t="shared" si="11"/>
        <v>16</v>
      </c>
      <c r="AH44" s="8">
        <f t="shared" si="11"/>
        <v>0</v>
      </c>
      <c r="AI44" s="8">
        <f t="shared" si="11"/>
        <v>0</v>
      </c>
      <c r="AJ44" s="8">
        <f t="shared" si="11"/>
        <v>0</v>
      </c>
      <c r="AK44" s="8">
        <f t="shared" si="11"/>
        <v>0</v>
      </c>
      <c r="AL44" s="8">
        <f t="shared" si="11"/>
        <v>0</v>
      </c>
      <c r="AM44" s="8">
        <f t="shared" si="11"/>
        <v>0</v>
      </c>
      <c r="AN44" s="8">
        <f t="shared" si="11"/>
        <v>0</v>
      </c>
      <c r="AO44" s="8">
        <f t="shared" si="11"/>
        <v>0</v>
      </c>
      <c r="AP44" s="8">
        <f t="shared" si="11"/>
        <v>0</v>
      </c>
      <c r="AQ44" s="8">
        <f t="shared" si="11"/>
        <v>0</v>
      </c>
      <c r="AR44" s="8">
        <f t="shared" si="11"/>
        <v>0</v>
      </c>
      <c r="AS44" s="8">
        <f t="shared" ref="AS44:BL44" si="12">COUNT(AS5:AS43)</f>
        <v>0</v>
      </c>
      <c r="AT44" s="8">
        <f t="shared" si="12"/>
        <v>0</v>
      </c>
      <c r="AU44" s="8">
        <f t="shared" si="12"/>
        <v>0</v>
      </c>
      <c r="AV44" s="8">
        <f t="shared" si="12"/>
        <v>0</v>
      </c>
      <c r="AW44" s="8">
        <f t="shared" si="12"/>
        <v>0</v>
      </c>
      <c r="AX44" s="8">
        <f t="shared" si="12"/>
        <v>0</v>
      </c>
      <c r="AY44" s="8">
        <f t="shared" si="12"/>
        <v>0</v>
      </c>
      <c r="AZ44" s="8">
        <f t="shared" si="12"/>
        <v>0</v>
      </c>
      <c r="BA44" s="8">
        <f t="shared" si="12"/>
        <v>0</v>
      </c>
      <c r="BB44" s="8">
        <f t="shared" si="12"/>
        <v>0</v>
      </c>
      <c r="BC44" s="8">
        <f t="shared" si="12"/>
        <v>0</v>
      </c>
      <c r="BD44" s="8">
        <f t="shared" si="12"/>
        <v>0</v>
      </c>
      <c r="BE44" s="8">
        <f t="shared" si="12"/>
        <v>0</v>
      </c>
      <c r="BF44" s="8">
        <f t="shared" si="12"/>
        <v>0</v>
      </c>
      <c r="BG44" s="8">
        <f t="shared" si="12"/>
        <v>0</v>
      </c>
      <c r="BH44" s="8">
        <f t="shared" si="12"/>
        <v>0</v>
      </c>
      <c r="BI44" s="8">
        <f t="shared" si="12"/>
        <v>0</v>
      </c>
      <c r="BJ44" s="8">
        <f t="shared" si="12"/>
        <v>0</v>
      </c>
      <c r="BK44" s="8">
        <f t="shared" si="12"/>
        <v>0</v>
      </c>
      <c r="BL44" s="8">
        <f t="shared" si="12"/>
        <v>0</v>
      </c>
      <c r="BM44" s="112"/>
    </row>
    <row r="45" spans="1:66 16377:16377" x14ac:dyDescent="0.25">
      <c r="G45"/>
      <c r="H45"/>
      <c r="I45"/>
      <c r="J45"/>
      <c r="K45"/>
      <c r="AD45" t="s">
        <v>0</v>
      </c>
      <c r="AH45" s="3">
        <f>MAX(BM5:BM43)</f>
        <v>8</v>
      </c>
      <c r="AJ45" t="s">
        <v>1</v>
      </c>
      <c r="AN45" s="4">
        <v>8</v>
      </c>
      <c r="AQ45" s="8"/>
    </row>
    <row r="46" spans="1:66 16377:16377" x14ac:dyDescent="0.25">
      <c r="G46"/>
      <c r="H46"/>
      <c r="I46"/>
      <c r="J46"/>
      <c r="K46"/>
      <c r="AD46" t="s">
        <v>2</v>
      </c>
      <c r="AH46" s="2">
        <f>MIN(BM5:BM43)</f>
        <v>0</v>
      </c>
      <c r="AJ46" t="s">
        <v>3</v>
      </c>
      <c r="AN46" s="4">
        <v>0</v>
      </c>
    </row>
    <row r="47" spans="1:66 16377:16377" ht="15.75" thickBot="1" x14ac:dyDescent="0.3">
      <c r="A47" t="s">
        <v>7</v>
      </c>
      <c r="G47"/>
      <c r="H47"/>
      <c r="I47"/>
      <c r="J47"/>
      <c r="K47"/>
      <c r="AH47" s="2"/>
      <c r="AL47" s="4"/>
    </row>
    <row r="48" spans="1:66 16377:16377" x14ac:dyDescent="0.25">
      <c r="A48" s="227" t="s">
        <v>8</v>
      </c>
      <c r="B48" s="222" t="s">
        <v>73</v>
      </c>
      <c r="C48" s="224" t="s">
        <v>30</v>
      </c>
      <c r="D48" s="222" t="s">
        <v>27</v>
      </c>
      <c r="E48" s="222" t="s">
        <v>28</v>
      </c>
      <c r="F48" s="228" t="s">
        <v>29</v>
      </c>
      <c r="G48" s="219" t="s">
        <v>117</v>
      </c>
      <c r="H48" s="220"/>
      <c r="I48" s="220"/>
      <c r="J48" s="220"/>
      <c r="K48" s="220"/>
      <c r="L48" s="220"/>
      <c r="M48" s="221"/>
      <c r="N48" s="122" t="s">
        <v>118</v>
      </c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31"/>
      <c r="AD48" s="89" t="s">
        <v>4</v>
      </c>
      <c r="AE48" s="90" t="s">
        <v>32</v>
      </c>
      <c r="AF48" s="89"/>
      <c r="AG48" s="89" t="str">
        <f>AD48</f>
        <v>ЛР</v>
      </c>
      <c r="AH48" s="89" t="str">
        <f t="shared" ref="AH48" si="13">AE48</f>
        <v>Л</v>
      </c>
      <c r="AI48" s="89" t="str">
        <f t="shared" ref="AI48" si="14">AG48</f>
        <v>ЛР</v>
      </c>
      <c r="AJ48" s="89" t="str">
        <f t="shared" ref="AJ48" si="15">AH48</f>
        <v>Л</v>
      </c>
      <c r="AK48" s="89" t="str">
        <f t="shared" ref="AK48" si="16">AI48</f>
        <v>ЛР</v>
      </c>
      <c r="AL48" s="89" t="str">
        <f t="shared" ref="AL48" si="17">AJ48</f>
        <v>Л</v>
      </c>
      <c r="AM48" s="89" t="str">
        <f t="shared" ref="AM48" si="18">AK48</f>
        <v>ЛР</v>
      </c>
      <c r="AN48" s="89" t="str">
        <f t="shared" ref="AN48" si="19">AL48</f>
        <v>Л</v>
      </c>
      <c r="AO48" s="89" t="str">
        <f t="shared" ref="AO48" si="20">AM48</f>
        <v>ЛР</v>
      </c>
      <c r="AP48" s="89" t="str">
        <f t="shared" ref="AP48" si="21">AN48</f>
        <v>Л</v>
      </c>
      <c r="AQ48" s="89" t="str">
        <f t="shared" ref="AQ48" si="22">AO48</f>
        <v>ЛР</v>
      </c>
      <c r="AR48" s="89" t="str">
        <f t="shared" ref="AR48" si="23">AP48</f>
        <v>Л</v>
      </c>
      <c r="AS48" s="89" t="str">
        <f t="shared" ref="AS48" si="24">AQ48</f>
        <v>ЛР</v>
      </c>
      <c r="AT48" s="89" t="str">
        <f t="shared" ref="AT48" si="25">AR48</f>
        <v>Л</v>
      </c>
      <c r="AU48" s="89" t="str">
        <f t="shared" ref="AU48" si="26">AS48</f>
        <v>ЛР</v>
      </c>
      <c r="AV48" s="89" t="str">
        <f t="shared" ref="AV48" si="27">AT48</f>
        <v>Л</v>
      </c>
      <c r="AW48" s="89" t="str">
        <f t="shared" ref="AW48" si="28">AU48</f>
        <v>ЛР</v>
      </c>
      <c r="AX48" s="89" t="str">
        <f t="shared" ref="AX48" si="29">AV48</f>
        <v>Л</v>
      </c>
      <c r="AY48" s="89" t="str">
        <f t="shared" ref="AY48" si="30">AW48</f>
        <v>ЛР</v>
      </c>
      <c r="AZ48" s="89" t="str">
        <f t="shared" ref="AZ48" si="31">AX48</f>
        <v>Л</v>
      </c>
      <c r="BA48" s="89" t="str">
        <f t="shared" ref="BA48" si="32">AY48</f>
        <v>ЛР</v>
      </c>
      <c r="BB48" s="89" t="str">
        <f t="shared" ref="BB48" si="33">AZ48</f>
        <v>Л</v>
      </c>
      <c r="BC48" s="89" t="str">
        <f t="shared" ref="BC48" si="34">BA48</f>
        <v>ЛР</v>
      </c>
      <c r="BD48" s="89" t="str">
        <f t="shared" ref="BD48" si="35">BB48</f>
        <v>Л</v>
      </c>
      <c r="BE48" s="89" t="str">
        <f t="shared" ref="BE48" si="36">BC48</f>
        <v>ЛР</v>
      </c>
      <c r="BF48" s="89" t="str">
        <f t="shared" ref="BF48" si="37">BD48</f>
        <v>Л</v>
      </c>
      <c r="BG48" s="89" t="str">
        <f t="shared" ref="BG48" si="38">BE48</f>
        <v>ЛР</v>
      </c>
      <c r="BH48" s="89" t="str">
        <f t="shared" ref="BH48" si="39">BF48</f>
        <v>Л</v>
      </c>
      <c r="BI48" s="89" t="str">
        <f t="shared" ref="BI48" si="40">BG48</f>
        <v>ЛР</v>
      </c>
      <c r="BJ48" s="89" t="str">
        <f t="shared" ref="BJ48" si="41">BH48</f>
        <v>Л</v>
      </c>
      <c r="BK48" s="89" t="str">
        <f t="shared" ref="BK48" si="42">BI48</f>
        <v>ЛР</v>
      </c>
      <c r="BL48" s="89" t="str">
        <f t="shared" ref="BL48" si="43">BJ48</f>
        <v>Л</v>
      </c>
      <c r="BM48" s="114"/>
      <c r="BN48" s="106"/>
      <c r="XEW48" s="182"/>
    </row>
    <row r="49" spans="1:66 16377:16377" ht="45" x14ac:dyDescent="0.25">
      <c r="A49" s="227"/>
      <c r="B49" s="223"/>
      <c r="C49" s="225"/>
      <c r="D49" s="223"/>
      <c r="E49" s="223"/>
      <c r="F49" s="228"/>
      <c r="G49" s="63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4" t="s">
        <v>123</v>
      </c>
      <c r="N49" s="63" t="s">
        <v>127</v>
      </c>
      <c r="O49" s="74" t="s">
        <v>128</v>
      </c>
      <c r="P49" s="74" t="s">
        <v>129</v>
      </c>
      <c r="Q49" s="14" t="s">
        <v>133</v>
      </c>
      <c r="R49" s="14" t="s">
        <v>134</v>
      </c>
      <c r="S49" s="14" t="s">
        <v>135</v>
      </c>
      <c r="T49" s="14" t="s">
        <v>136</v>
      </c>
      <c r="U49" s="14" t="s">
        <v>137</v>
      </c>
      <c r="V49" s="14" t="s">
        <v>138</v>
      </c>
      <c r="W49" s="14" t="s">
        <v>146</v>
      </c>
      <c r="X49" s="14" t="s">
        <v>147</v>
      </c>
      <c r="Y49" s="14" t="s">
        <v>148</v>
      </c>
      <c r="Z49" s="14" t="s">
        <v>149</v>
      </c>
      <c r="AA49" s="14" t="s">
        <v>150</v>
      </c>
      <c r="AB49" s="14" t="s">
        <v>151</v>
      </c>
      <c r="AC49" s="32" t="s">
        <v>33</v>
      </c>
      <c r="AD49" s="172">
        <f>DATE(2017,2,11)</f>
        <v>42777</v>
      </c>
      <c r="AE49" s="172">
        <f>DATE(2017,2,11)</f>
        <v>42777</v>
      </c>
      <c r="AF49" s="172"/>
      <c r="AG49" s="172">
        <f>AD49+7</f>
        <v>42784</v>
      </c>
      <c r="AH49" s="172">
        <f>AE49+7</f>
        <v>42784</v>
      </c>
      <c r="AI49" s="172">
        <f t="shared" ref="AI49" si="44">AG49+7</f>
        <v>42791</v>
      </c>
      <c r="AJ49" s="172">
        <f t="shared" ref="AJ49" si="45">AH49+7</f>
        <v>42791</v>
      </c>
      <c r="AK49" s="172">
        <f t="shared" ref="AK49" si="46">AI49+7</f>
        <v>42798</v>
      </c>
      <c r="AL49" s="172">
        <f t="shared" ref="AL49" si="47">AJ49+7</f>
        <v>42798</v>
      </c>
      <c r="AM49" s="172">
        <f t="shared" ref="AM49" si="48">AK49+7</f>
        <v>42805</v>
      </c>
      <c r="AN49" s="172">
        <f t="shared" ref="AN49" si="49">AL49+7</f>
        <v>42805</v>
      </c>
      <c r="AO49" s="172">
        <f t="shared" ref="AO49" si="50">AM49+7</f>
        <v>42812</v>
      </c>
      <c r="AP49" s="172">
        <f t="shared" ref="AP49" si="51">AN49+7</f>
        <v>42812</v>
      </c>
      <c r="AQ49" s="172">
        <f t="shared" ref="AQ49" si="52">AO49+7</f>
        <v>42819</v>
      </c>
      <c r="AR49" s="172">
        <f t="shared" ref="AR49" si="53">AP49+7</f>
        <v>42819</v>
      </c>
      <c r="AS49" s="172">
        <f t="shared" ref="AS49" si="54">AQ49+7</f>
        <v>42826</v>
      </c>
      <c r="AT49" s="172">
        <f t="shared" ref="AT49" si="55">AR49+7</f>
        <v>42826</v>
      </c>
      <c r="AU49" s="172">
        <f t="shared" ref="AU49" si="56">AS49+7</f>
        <v>42833</v>
      </c>
      <c r="AV49" s="172">
        <f t="shared" ref="AV49" si="57">AT49+7</f>
        <v>42833</v>
      </c>
      <c r="AW49" s="172">
        <f t="shared" ref="AW49" si="58">AU49+7</f>
        <v>42840</v>
      </c>
      <c r="AX49" s="172">
        <f t="shared" ref="AX49" si="59">AV49+7</f>
        <v>42840</v>
      </c>
      <c r="AY49" s="172">
        <f t="shared" ref="AY49" si="60">AW49+7</f>
        <v>42847</v>
      </c>
      <c r="AZ49" s="172">
        <f t="shared" ref="AZ49" si="61">AX49+7</f>
        <v>42847</v>
      </c>
      <c r="BA49" s="172">
        <f t="shared" ref="BA49" si="62">AY49+7</f>
        <v>42854</v>
      </c>
      <c r="BB49" s="172">
        <f t="shared" ref="BB49" si="63">AZ49+7</f>
        <v>42854</v>
      </c>
      <c r="BC49" s="172">
        <f t="shared" ref="BC49" si="64">BA49+7</f>
        <v>42861</v>
      </c>
      <c r="BD49" s="172">
        <f t="shared" ref="BD49" si="65">BB49+7</f>
        <v>42861</v>
      </c>
      <c r="BE49" s="172">
        <f t="shared" ref="BE49" si="66">BC49+7</f>
        <v>42868</v>
      </c>
      <c r="BF49" s="172">
        <f t="shared" ref="BF49" si="67">BD49+7</f>
        <v>42868</v>
      </c>
      <c r="BG49" s="172">
        <f t="shared" ref="BG49" si="68">BE49+7</f>
        <v>42875</v>
      </c>
      <c r="BH49" s="172">
        <f t="shared" ref="BH49" si="69">BF49+7</f>
        <v>42875</v>
      </c>
      <c r="BI49" s="172">
        <f t="shared" ref="BI49" si="70">BG49+7</f>
        <v>42882</v>
      </c>
      <c r="BJ49" s="172">
        <f t="shared" ref="BJ49" si="71">BH49+7</f>
        <v>42882</v>
      </c>
      <c r="BK49" s="172">
        <f t="shared" ref="BK49" si="72">BI49+7</f>
        <v>42889</v>
      </c>
      <c r="BL49" s="172">
        <f t="shared" ref="BL49" si="73">BJ49+7</f>
        <v>42889</v>
      </c>
      <c r="BM49" s="115" t="s">
        <v>5</v>
      </c>
      <c r="BN49" s="107" t="s">
        <v>6</v>
      </c>
      <c r="XEW49" s="5"/>
    </row>
    <row r="50" spans="1:66 16377:16377" ht="15" customHeight="1" x14ac:dyDescent="0.25">
      <c r="A50" s="187">
        <v>1</v>
      </c>
      <c r="B50" s="87">
        <v>11405215</v>
      </c>
      <c r="C50" s="75">
        <v>4</v>
      </c>
      <c r="D50" s="108" t="s">
        <v>103</v>
      </c>
      <c r="E50" s="108" t="s">
        <v>41</v>
      </c>
      <c r="F50" s="108" t="s">
        <v>104</v>
      </c>
      <c r="G50" s="38">
        <v>0</v>
      </c>
      <c r="H50" s="64">
        <v>0</v>
      </c>
      <c r="I50" s="64">
        <v>0</v>
      </c>
      <c r="J50" s="64">
        <v>0</v>
      </c>
      <c r="K50" s="40">
        <v>0</v>
      </c>
      <c r="L50" s="40"/>
      <c r="M50" s="65"/>
      <c r="N50" s="24"/>
      <c r="O50" s="126"/>
      <c r="P50" s="18">
        <v>0</v>
      </c>
      <c r="Q50" s="18"/>
      <c r="R50" s="126"/>
      <c r="S50" s="18">
        <v>0</v>
      </c>
      <c r="T50" s="18"/>
      <c r="U50" s="126"/>
      <c r="V50" s="18">
        <v>0</v>
      </c>
      <c r="W50" s="18"/>
      <c r="X50" s="126"/>
      <c r="Y50" s="18">
        <v>0</v>
      </c>
      <c r="Z50" s="18"/>
      <c r="AA50" s="126"/>
      <c r="AB50" s="18"/>
      <c r="AC50" s="33"/>
      <c r="AD50" s="180">
        <v>4</v>
      </c>
      <c r="AE50" s="85">
        <v>2</v>
      </c>
      <c r="AF50" s="200"/>
      <c r="AG50" s="85"/>
      <c r="AH50" s="85"/>
      <c r="AI50" s="158"/>
      <c r="AJ50" s="158"/>
      <c r="AK50" s="158"/>
      <c r="AL50" s="85"/>
      <c r="AM50" s="85"/>
      <c r="AN50" s="85"/>
      <c r="AO50" s="85"/>
      <c r="AP50" s="158"/>
      <c r="AQ50" s="85"/>
      <c r="AR50" s="158"/>
      <c r="AS50" s="158"/>
      <c r="AT50" s="158"/>
      <c r="AU50" s="85"/>
      <c r="AV50" s="158"/>
      <c r="AW50" s="85"/>
      <c r="AX50" s="85"/>
      <c r="AY50" s="85"/>
      <c r="AZ50" s="85"/>
      <c r="BA50" s="158"/>
      <c r="BB50" s="158"/>
      <c r="BC50" s="158"/>
      <c r="BD50" s="158"/>
      <c r="BE50" s="158"/>
      <c r="BF50" s="1"/>
      <c r="BG50" s="158"/>
      <c r="BH50" s="1"/>
      <c r="BI50" s="1"/>
      <c r="BJ50" s="1"/>
      <c r="BK50" s="1"/>
      <c r="BL50" s="1"/>
      <c r="BM50" s="111">
        <v>6</v>
      </c>
      <c r="BN50" s="108">
        <v>8</v>
      </c>
      <c r="XEW50" s="185"/>
    </row>
    <row r="51" spans="1:66 16377:16377" ht="15" customHeight="1" x14ac:dyDescent="0.25">
      <c r="A51" s="187">
        <v>2</v>
      </c>
      <c r="B51" s="87">
        <v>11405115</v>
      </c>
      <c r="C51" s="75">
        <v>1</v>
      </c>
      <c r="D51" s="108" t="s">
        <v>40</v>
      </c>
      <c r="E51" s="108" t="s">
        <v>41</v>
      </c>
      <c r="F51" s="108" t="s">
        <v>42</v>
      </c>
      <c r="G51" s="38">
        <v>0</v>
      </c>
      <c r="H51" s="64">
        <v>0</v>
      </c>
      <c r="I51" s="64">
        <v>0</v>
      </c>
      <c r="J51" s="64">
        <v>0</v>
      </c>
      <c r="K51" s="40">
        <v>0</v>
      </c>
      <c r="L51" s="40"/>
      <c r="M51" s="65"/>
      <c r="N51" s="24"/>
      <c r="O51" s="126"/>
      <c r="P51" s="18">
        <v>0</v>
      </c>
      <c r="Q51" s="18"/>
      <c r="R51" s="126"/>
      <c r="S51" s="18">
        <v>0</v>
      </c>
      <c r="T51" s="18"/>
      <c r="U51" s="126"/>
      <c r="V51" s="18">
        <v>0</v>
      </c>
      <c r="W51" s="18"/>
      <c r="X51" s="126"/>
      <c r="Y51" s="18">
        <v>0</v>
      </c>
      <c r="Z51" s="18"/>
      <c r="AA51" s="126"/>
      <c r="AB51" s="18"/>
      <c r="AC51" s="33"/>
      <c r="AD51" s="180">
        <v>2</v>
      </c>
      <c r="AE51" s="85">
        <v>2</v>
      </c>
      <c r="AF51" s="200"/>
      <c r="AG51" s="85"/>
      <c r="AH51" s="85"/>
      <c r="AI51" s="179"/>
      <c r="AJ51" s="179"/>
      <c r="AK51" s="179"/>
      <c r="AL51" s="85"/>
      <c r="AM51" s="85"/>
      <c r="AN51" s="85"/>
      <c r="AO51" s="85"/>
      <c r="AP51" s="179"/>
      <c r="AQ51" s="85"/>
      <c r="AR51" s="179"/>
      <c r="AS51" s="179"/>
      <c r="AT51" s="179"/>
      <c r="AU51" s="85"/>
      <c r="AV51" s="179"/>
      <c r="AW51" s="85"/>
      <c r="AX51" s="85"/>
      <c r="AY51" s="85"/>
      <c r="AZ51" s="85"/>
      <c r="BA51" s="179"/>
      <c r="BB51" s="179"/>
      <c r="BC51" s="178"/>
      <c r="BD51" s="178"/>
      <c r="BE51" s="178"/>
      <c r="BF51" s="1"/>
      <c r="BG51" s="178"/>
      <c r="BH51" s="1"/>
      <c r="BI51" s="1"/>
      <c r="BJ51" s="1"/>
      <c r="BK51" s="1"/>
      <c r="BL51" s="1"/>
      <c r="BM51" s="111">
        <v>4</v>
      </c>
      <c r="BN51" s="108">
        <v>5.333333333333333</v>
      </c>
      <c r="XEW51" s="185"/>
    </row>
    <row r="52" spans="1:66 16377:16377" ht="15" customHeight="1" x14ac:dyDescent="0.25">
      <c r="A52" s="187">
        <v>3</v>
      </c>
      <c r="B52" s="87">
        <v>11405115</v>
      </c>
      <c r="C52" s="75">
        <v>1</v>
      </c>
      <c r="D52" s="108" t="s">
        <v>44</v>
      </c>
      <c r="E52" s="108" t="s">
        <v>45</v>
      </c>
      <c r="F52" s="108" t="s">
        <v>20</v>
      </c>
      <c r="G52" s="38">
        <v>0</v>
      </c>
      <c r="H52" s="64">
        <v>0</v>
      </c>
      <c r="I52" s="64">
        <v>0</v>
      </c>
      <c r="J52" s="64">
        <v>0</v>
      </c>
      <c r="K52" s="40">
        <v>0</v>
      </c>
      <c r="L52" s="40"/>
      <c r="M52" s="65"/>
      <c r="N52" s="50"/>
      <c r="O52" s="126"/>
      <c r="P52" s="21">
        <v>0</v>
      </c>
      <c r="Q52" s="21"/>
      <c r="R52" s="126"/>
      <c r="S52" s="21">
        <v>0</v>
      </c>
      <c r="T52" s="21"/>
      <c r="U52" s="126"/>
      <c r="V52" s="21">
        <v>0</v>
      </c>
      <c r="W52" s="21"/>
      <c r="X52" s="126"/>
      <c r="Y52" s="21">
        <v>0</v>
      </c>
      <c r="Z52" s="21"/>
      <c r="AA52" s="126"/>
      <c r="AB52" s="21"/>
      <c r="AC52" s="33"/>
      <c r="AD52" s="17">
        <v>2</v>
      </c>
      <c r="AE52" s="85">
        <v>2</v>
      </c>
      <c r="AF52" s="200"/>
      <c r="AG52" s="85"/>
      <c r="AH52" s="85"/>
      <c r="AI52" s="152"/>
      <c r="AJ52" s="152"/>
      <c r="AK52" s="152"/>
      <c r="AL52" s="85"/>
      <c r="AM52" s="85"/>
      <c r="AN52" s="85"/>
      <c r="AO52" s="85"/>
      <c r="AP52" s="152"/>
      <c r="AQ52" s="85"/>
      <c r="AR52" s="152"/>
      <c r="AS52" s="152"/>
      <c r="AT52" s="152"/>
      <c r="AU52" s="85"/>
      <c r="AV52" s="152"/>
      <c r="AW52" s="85"/>
      <c r="AX52" s="85"/>
      <c r="AY52" s="85"/>
      <c r="AZ52" s="85"/>
      <c r="BA52" s="152"/>
      <c r="BB52" s="152"/>
      <c r="BC52" s="152"/>
      <c r="BD52" s="152"/>
      <c r="BE52" s="152"/>
      <c r="BF52" s="199"/>
      <c r="BG52" s="152"/>
      <c r="BH52" s="199"/>
      <c r="BI52" s="199"/>
      <c r="BJ52" s="199"/>
      <c r="BK52" s="199"/>
      <c r="BL52" s="199"/>
      <c r="BM52" s="111">
        <v>4</v>
      </c>
      <c r="BN52" s="108">
        <v>5.333333333333333</v>
      </c>
      <c r="XEW52" s="185"/>
    </row>
    <row r="53" spans="1:66 16377:16377" ht="15" customHeight="1" x14ac:dyDescent="0.25">
      <c r="A53" s="187">
        <v>4</v>
      </c>
      <c r="B53" s="87">
        <v>11405115</v>
      </c>
      <c r="C53" s="75">
        <v>1</v>
      </c>
      <c r="D53" s="108" t="s">
        <v>46</v>
      </c>
      <c r="E53" s="108" t="s">
        <v>16</v>
      </c>
      <c r="F53" s="108" t="s">
        <v>47</v>
      </c>
      <c r="G53" s="38">
        <v>0</v>
      </c>
      <c r="H53" s="64">
        <v>0</v>
      </c>
      <c r="I53" s="69">
        <v>0</v>
      </c>
      <c r="J53" s="66">
        <v>0</v>
      </c>
      <c r="K53" s="67">
        <v>0</v>
      </c>
      <c r="L53" s="67"/>
      <c r="M53" s="68"/>
      <c r="N53" s="24"/>
      <c r="O53" s="126"/>
      <c r="P53" s="18">
        <v>0</v>
      </c>
      <c r="Q53" s="18"/>
      <c r="R53" s="126"/>
      <c r="S53" s="18">
        <v>0</v>
      </c>
      <c r="T53" s="18"/>
      <c r="U53" s="126"/>
      <c r="V53" s="18">
        <v>0</v>
      </c>
      <c r="W53" s="18"/>
      <c r="X53" s="126"/>
      <c r="Y53" s="18">
        <v>0</v>
      </c>
      <c r="Z53" s="18"/>
      <c r="AA53" s="126"/>
      <c r="AB53" s="18"/>
      <c r="AC53" s="33"/>
      <c r="AD53" s="17">
        <v>2</v>
      </c>
      <c r="AE53" s="85">
        <v>2</v>
      </c>
      <c r="AF53" s="200"/>
      <c r="AG53" s="85"/>
      <c r="AH53" s="85"/>
      <c r="AI53" s="198"/>
      <c r="AJ53" s="198"/>
      <c r="AK53" s="198"/>
      <c r="AL53" s="85"/>
      <c r="AM53" s="85"/>
      <c r="AN53" s="85"/>
      <c r="AO53" s="85"/>
      <c r="AP53" s="198"/>
      <c r="AQ53" s="85"/>
      <c r="AR53" s="198"/>
      <c r="AS53" s="198"/>
      <c r="AT53" s="198"/>
      <c r="AU53" s="85"/>
      <c r="AV53" s="198"/>
      <c r="AW53" s="85"/>
      <c r="AX53" s="85"/>
      <c r="AY53" s="85"/>
      <c r="AZ53" s="85"/>
      <c r="BA53" s="198"/>
      <c r="BB53" s="198"/>
      <c r="BC53" s="176"/>
      <c r="BD53" s="176"/>
      <c r="BE53" s="176"/>
      <c r="BF53" s="176"/>
      <c r="BG53" s="176"/>
      <c r="BH53" s="176"/>
      <c r="BI53" s="176"/>
      <c r="BJ53" s="176"/>
      <c r="BK53" s="176"/>
      <c r="BL53" s="176"/>
      <c r="BM53" s="111">
        <v>4</v>
      </c>
      <c r="BN53" s="108">
        <v>5.333333333333333</v>
      </c>
      <c r="XEW53" s="185"/>
    </row>
    <row r="54" spans="1:66 16377:16377" ht="15" customHeight="1" x14ac:dyDescent="0.25">
      <c r="A54" s="187">
        <v>5</v>
      </c>
      <c r="B54" s="87">
        <v>11405115</v>
      </c>
      <c r="C54" s="75">
        <v>1</v>
      </c>
      <c r="D54" s="108" t="s">
        <v>48</v>
      </c>
      <c r="E54" s="108" t="s">
        <v>49</v>
      </c>
      <c r="F54" s="108" t="s">
        <v>50</v>
      </c>
      <c r="G54" s="38">
        <v>0</v>
      </c>
      <c r="H54" s="64">
        <v>0</v>
      </c>
      <c r="I54" s="64">
        <v>0</v>
      </c>
      <c r="J54" s="64">
        <v>0</v>
      </c>
      <c r="K54" s="40">
        <v>0</v>
      </c>
      <c r="L54" s="40"/>
      <c r="M54" s="65"/>
      <c r="N54" s="24"/>
      <c r="O54" s="126"/>
      <c r="P54" s="18">
        <v>0</v>
      </c>
      <c r="Q54" s="18"/>
      <c r="R54" s="126"/>
      <c r="S54" s="18">
        <v>0</v>
      </c>
      <c r="T54" s="18"/>
      <c r="U54" s="126"/>
      <c r="V54" s="18">
        <v>0</v>
      </c>
      <c r="W54" s="18"/>
      <c r="X54" s="126"/>
      <c r="Y54" s="18">
        <v>0</v>
      </c>
      <c r="Z54" s="18"/>
      <c r="AA54" s="126"/>
      <c r="AB54" s="18"/>
      <c r="AC54" s="33"/>
      <c r="AD54" s="183">
        <v>2</v>
      </c>
      <c r="AE54" s="85">
        <v>2</v>
      </c>
      <c r="AF54" s="200"/>
      <c r="AG54" s="85"/>
      <c r="AH54" s="85"/>
      <c r="AI54" s="199"/>
      <c r="AJ54" s="199"/>
      <c r="AK54" s="199"/>
      <c r="AL54" s="85"/>
      <c r="AM54" s="85"/>
      <c r="AN54" s="85"/>
      <c r="AO54" s="85"/>
      <c r="AP54" s="199"/>
      <c r="AQ54" s="85"/>
      <c r="AR54" s="199"/>
      <c r="AS54" s="199"/>
      <c r="AT54" s="199"/>
      <c r="AU54" s="85"/>
      <c r="AV54" s="199"/>
      <c r="AW54" s="85"/>
      <c r="AX54" s="85"/>
      <c r="AY54" s="85"/>
      <c r="AZ54" s="85"/>
      <c r="BA54" s="199"/>
      <c r="BB54" s="199"/>
      <c r="BC54" s="141"/>
      <c r="BD54" s="141"/>
      <c r="BE54" s="141"/>
      <c r="BF54" s="150"/>
      <c r="BG54" s="141"/>
      <c r="BH54" s="150"/>
      <c r="BI54" s="150"/>
      <c r="BJ54" s="150"/>
      <c r="BK54" s="150"/>
      <c r="BL54" s="150"/>
      <c r="BM54" s="111">
        <v>4</v>
      </c>
      <c r="BN54" s="108">
        <v>5.333333333333333</v>
      </c>
      <c r="XEW54" s="185"/>
    </row>
    <row r="55" spans="1:66 16377:16377" ht="15" customHeight="1" x14ac:dyDescent="0.25">
      <c r="A55" s="187">
        <v>6</v>
      </c>
      <c r="B55" s="87">
        <v>11405115</v>
      </c>
      <c r="C55" s="75">
        <v>1</v>
      </c>
      <c r="D55" s="108" t="s">
        <v>51</v>
      </c>
      <c r="E55" s="108" t="s">
        <v>52</v>
      </c>
      <c r="F55" s="108" t="s">
        <v>53</v>
      </c>
      <c r="G55" s="38">
        <v>0</v>
      </c>
      <c r="H55" s="64">
        <v>0</v>
      </c>
      <c r="I55" s="64">
        <v>0</v>
      </c>
      <c r="J55" s="64">
        <v>0</v>
      </c>
      <c r="K55" s="40">
        <v>0</v>
      </c>
      <c r="L55" s="40"/>
      <c r="M55" s="65"/>
      <c r="N55" s="50"/>
      <c r="O55" s="126"/>
      <c r="P55" s="21">
        <v>0</v>
      </c>
      <c r="Q55" s="21"/>
      <c r="R55" s="126"/>
      <c r="S55" s="21">
        <v>0</v>
      </c>
      <c r="T55" s="21"/>
      <c r="U55" s="126"/>
      <c r="V55" s="21">
        <v>0</v>
      </c>
      <c r="W55" s="21"/>
      <c r="X55" s="126"/>
      <c r="Y55" s="21">
        <v>0</v>
      </c>
      <c r="Z55" s="21"/>
      <c r="AA55" s="126"/>
      <c r="AB55" s="21"/>
      <c r="AC55" s="33"/>
      <c r="AD55" s="17">
        <v>2</v>
      </c>
      <c r="AE55" s="85">
        <v>2</v>
      </c>
      <c r="AF55" s="200"/>
      <c r="AG55" s="85"/>
      <c r="AH55" s="85"/>
      <c r="AI55" s="176"/>
      <c r="AJ55" s="176"/>
      <c r="AK55" s="176"/>
      <c r="AL55" s="85"/>
      <c r="AM55" s="85"/>
      <c r="AN55" s="85"/>
      <c r="AO55" s="85"/>
      <c r="AP55" s="176"/>
      <c r="AQ55" s="85"/>
      <c r="AR55" s="176"/>
      <c r="AS55" s="176"/>
      <c r="AT55" s="176"/>
      <c r="AU55" s="85"/>
      <c r="AV55" s="176"/>
      <c r="AW55" s="85"/>
      <c r="AX55" s="85"/>
      <c r="AY55" s="85"/>
      <c r="AZ55" s="85"/>
      <c r="BA55" s="176"/>
      <c r="BB55" s="176"/>
      <c r="BC55" s="176"/>
      <c r="BD55" s="176"/>
      <c r="BE55" s="176"/>
      <c r="BF55" s="176"/>
      <c r="BG55" s="176"/>
      <c r="BH55" s="176"/>
      <c r="BI55" s="176"/>
      <c r="BJ55" s="176"/>
      <c r="BK55" s="176"/>
      <c r="BL55" s="176"/>
      <c r="BM55" s="111">
        <v>4</v>
      </c>
      <c r="BN55" s="108">
        <v>5.333333333333333</v>
      </c>
      <c r="XEW55" s="185"/>
    </row>
    <row r="56" spans="1:66 16377:16377" ht="15" customHeight="1" x14ac:dyDescent="0.25">
      <c r="A56" s="187">
        <v>7</v>
      </c>
      <c r="B56" s="87">
        <v>11405115</v>
      </c>
      <c r="C56" s="75">
        <v>1</v>
      </c>
      <c r="D56" s="108" t="s">
        <v>124</v>
      </c>
      <c r="E56" s="108" t="s">
        <v>54</v>
      </c>
      <c r="F56" s="108" t="s">
        <v>23</v>
      </c>
      <c r="G56" s="38">
        <v>0</v>
      </c>
      <c r="H56" s="64">
        <v>0</v>
      </c>
      <c r="I56" s="69">
        <v>0</v>
      </c>
      <c r="J56" s="66">
        <v>0</v>
      </c>
      <c r="K56" s="67">
        <v>0</v>
      </c>
      <c r="L56" s="67"/>
      <c r="M56" s="68"/>
      <c r="N56" s="50"/>
      <c r="O56" s="126"/>
      <c r="P56" s="21">
        <v>0</v>
      </c>
      <c r="Q56" s="21"/>
      <c r="R56" s="126"/>
      <c r="S56" s="21">
        <v>0</v>
      </c>
      <c r="T56" s="21"/>
      <c r="U56" s="126"/>
      <c r="V56" s="21">
        <v>0</v>
      </c>
      <c r="W56" s="21"/>
      <c r="X56" s="126"/>
      <c r="Y56" s="21">
        <v>0</v>
      </c>
      <c r="Z56" s="21"/>
      <c r="AA56" s="126"/>
      <c r="AB56" s="21"/>
      <c r="AC56" s="33"/>
      <c r="AD56" s="17">
        <v>2</v>
      </c>
      <c r="AE56" s="85">
        <v>2</v>
      </c>
      <c r="AF56" s="200"/>
      <c r="AG56" s="85"/>
      <c r="AH56" s="85"/>
      <c r="AI56" s="198"/>
      <c r="AJ56" s="198"/>
      <c r="AK56" s="198"/>
      <c r="AL56" s="85"/>
      <c r="AM56" s="85"/>
      <c r="AN56" s="85"/>
      <c r="AO56" s="85"/>
      <c r="AP56" s="198"/>
      <c r="AQ56" s="85"/>
      <c r="AR56" s="198"/>
      <c r="AS56" s="198"/>
      <c r="AT56" s="198"/>
      <c r="AU56" s="85"/>
      <c r="AV56" s="198"/>
      <c r="AW56" s="85"/>
      <c r="AX56" s="85"/>
      <c r="AY56" s="85"/>
      <c r="AZ56" s="85"/>
      <c r="BA56" s="198"/>
      <c r="BB56" s="198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11">
        <v>4</v>
      </c>
      <c r="BN56" s="108">
        <v>5.333333333333333</v>
      </c>
      <c r="XEW56" s="185"/>
    </row>
    <row r="57" spans="1:66 16377:16377" ht="15" customHeight="1" x14ac:dyDescent="0.25">
      <c r="A57" s="187">
        <v>8</v>
      </c>
      <c r="B57" s="87">
        <v>11405115</v>
      </c>
      <c r="C57" s="75">
        <v>1</v>
      </c>
      <c r="D57" s="108" t="s">
        <v>55</v>
      </c>
      <c r="E57" s="108" t="s">
        <v>56</v>
      </c>
      <c r="F57" s="108" t="s">
        <v>14</v>
      </c>
      <c r="G57" s="38">
        <v>0</v>
      </c>
      <c r="H57" s="64">
        <v>0</v>
      </c>
      <c r="I57" s="64">
        <v>0</v>
      </c>
      <c r="J57" s="64">
        <v>0</v>
      </c>
      <c r="K57" s="40">
        <v>0</v>
      </c>
      <c r="L57" s="40"/>
      <c r="M57" s="65"/>
      <c r="N57" s="50"/>
      <c r="O57" s="126"/>
      <c r="P57" s="21">
        <v>0</v>
      </c>
      <c r="Q57" s="21"/>
      <c r="R57" s="126"/>
      <c r="S57" s="21">
        <v>0</v>
      </c>
      <c r="T57" s="21"/>
      <c r="U57" s="126"/>
      <c r="V57" s="21">
        <v>0</v>
      </c>
      <c r="W57" s="21"/>
      <c r="X57" s="126"/>
      <c r="Y57" s="21">
        <v>0</v>
      </c>
      <c r="Z57" s="21"/>
      <c r="AA57" s="126"/>
      <c r="AB57" s="21"/>
      <c r="AC57" s="33"/>
      <c r="AD57" s="17">
        <v>2</v>
      </c>
      <c r="AE57" s="85">
        <v>2</v>
      </c>
      <c r="AF57" s="200"/>
      <c r="AG57" s="85"/>
      <c r="AH57" s="85"/>
      <c r="AI57" s="199"/>
      <c r="AJ57" s="199"/>
      <c r="AK57" s="199"/>
      <c r="AL57" s="85"/>
      <c r="AM57" s="85"/>
      <c r="AN57" s="85"/>
      <c r="AO57" s="85"/>
      <c r="AP57" s="199"/>
      <c r="AQ57" s="85"/>
      <c r="AR57" s="199"/>
      <c r="AS57" s="199"/>
      <c r="AT57" s="199"/>
      <c r="AU57" s="85"/>
      <c r="AV57" s="199"/>
      <c r="AW57" s="85"/>
      <c r="AX57" s="85"/>
      <c r="AY57" s="85"/>
      <c r="AZ57" s="85"/>
      <c r="BA57" s="199"/>
      <c r="BB57" s="199"/>
      <c r="BC57" s="181"/>
      <c r="BD57" s="181"/>
      <c r="BE57" s="181"/>
      <c r="BF57" s="179"/>
      <c r="BG57" s="181"/>
      <c r="BH57" s="179"/>
      <c r="BI57" s="179"/>
      <c r="BJ57" s="179"/>
      <c r="BK57" s="179"/>
      <c r="BL57" s="179"/>
      <c r="BM57" s="111">
        <v>4</v>
      </c>
      <c r="BN57" s="108">
        <v>5.333333333333333</v>
      </c>
      <c r="XEW57" s="185"/>
    </row>
    <row r="58" spans="1:66 16377:16377" ht="15" customHeight="1" x14ac:dyDescent="0.25">
      <c r="A58" s="187">
        <v>9</v>
      </c>
      <c r="B58" s="87">
        <v>11405115</v>
      </c>
      <c r="C58" s="75">
        <v>1</v>
      </c>
      <c r="D58" s="108" t="s">
        <v>57</v>
      </c>
      <c r="E58" s="108" t="s">
        <v>58</v>
      </c>
      <c r="F58" s="108" t="s">
        <v>18</v>
      </c>
      <c r="G58" s="38">
        <v>0</v>
      </c>
      <c r="H58" s="64">
        <v>0</v>
      </c>
      <c r="I58" s="64">
        <v>0</v>
      </c>
      <c r="J58" s="66">
        <v>0</v>
      </c>
      <c r="K58" s="67">
        <v>0</v>
      </c>
      <c r="L58" s="67"/>
      <c r="M58" s="68"/>
      <c r="N58" s="50"/>
      <c r="O58" s="126"/>
      <c r="P58" s="21">
        <v>0</v>
      </c>
      <c r="Q58" s="21"/>
      <c r="R58" s="126"/>
      <c r="S58" s="21">
        <v>0</v>
      </c>
      <c r="T58" s="21"/>
      <c r="U58" s="126"/>
      <c r="V58" s="21">
        <v>0</v>
      </c>
      <c r="W58" s="21"/>
      <c r="X58" s="126"/>
      <c r="Y58" s="21">
        <v>0</v>
      </c>
      <c r="Z58" s="21"/>
      <c r="AA58" s="126"/>
      <c r="AB58" s="21"/>
      <c r="AC58" s="33"/>
      <c r="AD58" s="17">
        <v>2</v>
      </c>
      <c r="AE58" s="85">
        <v>2</v>
      </c>
      <c r="AF58" s="200"/>
      <c r="AG58" s="85"/>
      <c r="AH58" s="85"/>
      <c r="AI58" s="198"/>
      <c r="AJ58" s="198"/>
      <c r="AK58" s="198"/>
      <c r="AL58" s="85"/>
      <c r="AM58" s="85"/>
      <c r="AN58" s="85"/>
      <c r="AO58" s="85"/>
      <c r="AP58" s="198"/>
      <c r="AQ58" s="85"/>
      <c r="AR58" s="198"/>
      <c r="AS58" s="198"/>
      <c r="AT58" s="198"/>
      <c r="AU58" s="85"/>
      <c r="AV58" s="198"/>
      <c r="AW58" s="85"/>
      <c r="AX58" s="85"/>
      <c r="AY58" s="85"/>
      <c r="AZ58" s="85"/>
      <c r="BA58" s="198"/>
      <c r="BB58" s="198"/>
      <c r="BC58" s="198"/>
      <c r="BD58" s="198"/>
      <c r="BE58" s="198"/>
      <c r="BF58" s="176"/>
      <c r="BG58" s="198"/>
      <c r="BH58" s="176"/>
      <c r="BI58" s="176"/>
      <c r="BJ58" s="176"/>
      <c r="BK58" s="176"/>
      <c r="BL58" s="176"/>
      <c r="BM58" s="111">
        <v>4</v>
      </c>
      <c r="BN58" s="108">
        <v>5.333333333333333</v>
      </c>
      <c r="XEW58" s="185"/>
    </row>
    <row r="59" spans="1:66 16377:16377" ht="15" customHeight="1" x14ac:dyDescent="0.25">
      <c r="A59" s="187">
        <v>10</v>
      </c>
      <c r="B59" s="87">
        <v>11405115</v>
      </c>
      <c r="C59" s="75">
        <v>2</v>
      </c>
      <c r="D59" s="108" t="s">
        <v>62</v>
      </c>
      <c r="E59" s="108" t="s">
        <v>63</v>
      </c>
      <c r="F59" s="108" t="s">
        <v>64</v>
      </c>
      <c r="G59" s="38">
        <v>0</v>
      </c>
      <c r="H59" s="64">
        <v>0</v>
      </c>
      <c r="I59" s="64">
        <v>0</v>
      </c>
      <c r="J59" s="64">
        <v>0</v>
      </c>
      <c r="K59" s="40">
        <v>0</v>
      </c>
      <c r="L59" s="40"/>
      <c r="M59" s="65"/>
      <c r="N59" s="50"/>
      <c r="O59" s="126"/>
      <c r="P59" s="21">
        <v>0</v>
      </c>
      <c r="Q59" s="21"/>
      <c r="R59" s="126"/>
      <c r="S59" s="21">
        <v>0</v>
      </c>
      <c r="T59" s="21"/>
      <c r="U59" s="126"/>
      <c r="V59" s="21">
        <v>0</v>
      </c>
      <c r="W59" s="21"/>
      <c r="X59" s="126"/>
      <c r="Y59" s="21">
        <v>0</v>
      </c>
      <c r="Z59" s="21"/>
      <c r="AA59" s="126"/>
      <c r="AB59" s="21"/>
      <c r="AC59" s="33"/>
      <c r="AD59" s="17">
        <v>2</v>
      </c>
      <c r="AE59" s="85">
        <v>2</v>
      </c>
      <c r="AF59" s="200"/>
      <c r="AG59" s="85"/>
      <c r="AH59" s="85"/>
      <c r="AI59" s="199"/>
      <c r="AJ59" s="199"/>
      <c r="AK59" s="199"/>
      <c r="AL59" s="85"/>
      <c r="AM59" s="85"/>
      <c r="AN59" s="85"/>
      <c r="AO59" s="85"/>
      <c r="AP59" s="199"/>
      <c r="AQ59" s="85"/>
      <c r="AR59" s="199"/>
      <c r="AS59" s="199"/>
      <c r="AT59" s="199"/>
      <c r="AU59" s="85"/>
      <c r="AV59" s="199"/>
      <c r="AW59" s="85"/>
      <c r="AX59" s="85"/>
      <c r="AY59" s="85"/>
      <c r="AZ59" s="85"/>
      <c r="BA59" s="199"/>
      <c r="BB59" s="199"/>
      <c r="BC59" s="199"/>
      <c r="BD59" s="199"/>
      <c r="BE59" s="199"/>
      <c r="BF59" s="181"/>
      <c r="BG59" s="199"/>
      <c r="BH59" s="181"/>
      <c r="BI59" s="181"/>
      <c r="BJ59" s="181"/>
      <c r="BK59" s="181"/>
      <c r="BL59" s="181"/>
      <c r="BM59" s="111">
        <v>4</v>
      </c>
      <c r="BN59" s="108">
        <v>5.333333333333333</v>
      </c>
      <c r="XEW59" s="185"/>
    </row>
    <row r="60" spans="1:66 16377:16377" ht="15" customHeight="1" x14ac:dyDescent="0.25">
      <c r="A60" s="187">
        <v>11</v>
      </c>
      <c r="B60" s="87">
        <v>11405115</v>
      </c>
      <c r="C60" s="75">
        <v>2</v>
      </c>
      <c r="D60" s="108" t="s">
        <v>65</v>
      </c>
      <c r="E60" s="108" t="s">
        <v>9</v>
      </c>
      <c r="F60" s="108" t="s">
        <v>25</v>
      </c>
      <c r="G60" s="38">
        <v>0</v>
      </c>
      <c r="H60" s="64">
        <v>0</v>
      </c>
      <c r="I60" s="64">
        <v>0</v>
      </c>
      <c r="J60" s="64">
        <v>0</v>
      </c>
      <c r="K60" s="40">
        <v>0</v>
      </c>
      <c r="L60" s="40"/>
      <c r="M60" s="65"/>
      <c r="N60" s="50"/>
      <c r="O60" s="126"/>
      <c r="P60" s="21">
        <v>0</v>
      </c>
      <c r="Q60" s="21"/>
      <c r="R60" s="126"/>
      <c r="S60" s="21">
        <v>0</v>
      </c>
      <c r="T60" s="21"/>
      <c r="U60" s="126"/>
      <c r="V60" s="21">
        <v>0</v>
      </c>
      <c r="W60" s="21"/>
      <c r="X60" s="126"/>
      <c r="Y60" s="21">
        <v>0</v>
      </c>
      <c r="Z60" s="21"/>
      <c r="AA60" s="126"/>
      <c r="AB60" s="21"/>
      <c r="AC60" s="33"/>
      <c r="AD60" s="183">
        <v>2</v>
      </c>
      <c r="AE60" s="85">
        <v>2</v>
      </c>
      <c r="AF60" s="200"/>
      <c r="AG60" s="85"/>
      <c r="AH60" s="85"/>
      <c r="AI60" s="181"/>
      <c r="AJ60" s="181"/>
      <c r="AK60" s="181"/>
      <c r="AL60" s="85"/>
      <c r="AM60" s="85"/>
      <c r="AN60" s="85"/>
      <c r="AO60" s="85"/>
      <c r="AP60" s="181"/>
      <c r="AQ60" s="85"/>
      <c r="AR60" s="181"/>
      <c r="AS60" s="181"/>
      <c r="AT60" s="181"/>
      <c r="AU60" s="85"/>
      <c r="AV60" s="181"/>
      <c r="AW60" s="85"/>
      <c r="AX60" s="85"/>
      <c r="AY60" s="85"/>
      <c r="AZ60" s="85"/>
      <c r="BA60" s="181"/>
      <c r="BB60" s="181"/>
      <c r="BC60" s="181"/>
      <c r="BD60" s="181"/>
      <c r="BE60" s="181"/>
      <c r="BF60" s="179"/>
      <c r="BG60" s="181"/>
      <c r="BH60" s="179"/>
      <c r="BI60" s="179"/>
      <c r="BJ60" s="179"/>
      <c r="BK60" s="179"/>
      <c r="BL60" s="179"/>
      <c r="BM60" s="111">
        <v>4</v>
      </c>
      <c r="BN60" s="108">
        <v>5.333333333333333</v>
      </c>
      <c r="XEW60" s="185"/>
    </row>
    <row r="61" spans="1:66 16377:16377" ht="15" customHeight="1" x14ac:dyDescent="0.25">
      <c r="A61" s="187">
        <v>12</v>
      </c>
      <c r="B61" s="87">
        <v>11405115</v>
      </c>
      <c r="C61" s="75">
        <v>2</v>
      </c>
      <c r="D61" s="108" t="s">
        <v>66</v>
      </c>
      <c r="E61" s="108" t="s">
        <v>22</v>
      </c>
      <c r="F61" s="108" t="s">
        <v>23</v>
      </c>
      <c r="G61" s="38">
        <v>0</v>
      </c>
      <c r="H61" s="64">
        <v>0</v>
      </c>
      <c r="I61" s="64">
        <v>0</v>
      </c>
      <c r="J61" s="64">
        <v>0</v>
      </c>
      <c r="K61" s="40">
        <v>0</v>
      </c>
      <c r="L61" s="40"/>
      <c r="M61" s="65"/>
      <c r="N61" s="24"/>
      <c r="O61" s="126"/>
      <c r="P61" s="18">
        <v>0</v>
      </c>
      <c r="Q61" s="18"/>
      <c r="R61" s="126"/>
      <c r="S61" s="18">
        <v>0</v>
      </c>
      <c r="T61" s="18"/>
      <c r="U61" s="126"/>
      <c r="V61" s="18">
        <v>0</v>
      </c>
      <c r="W61" s="18"/>
      <c r="X61" s="126"/>
      <c r="Y61" s="18">
        <v>0</v>
      </c>
      <c r="Z61" s="18"/>
      <c r="AA61" s="126"/>
      <c r="AB61" s="18"/>
      <c r="AC61" s="33"/>
      <c r="AD61" s="180">
        <v>2</v>
      </c>
      <c r="AE61" s="85">
        <v>2</v>
      </c>
      <c r="AF61" s="200"/>
      <c r="AG61" s="85"/>
      <c r="AH61" s="85"/>
      <c r="AI61" s="151"/>
      <c r="AJ61" s="151"/>
      <c r="AK61" s="151"/>
      <c r="AL61" s="85"/>
      <c r="AM61" s="85"/>
      <c r="AN61" s="85"/>
      <c r="AO61" s="85"/>
      <c r="AP61" s="151"/>
      <c r="AQ61" s="85"/>
      <c r="AR61" s="151"/>
      <c r="AS61" s="151"/>
      <c r="AT61" s="151"/>
      <c r="AU61" s="85"/>
      <c r="AV61" s="151"/>
      <c r="AW61" s="85"/>
      <c r="AX61" s="85"/>
      <c r="AY61" s="85"/>
      <c r="AZ61" s="85"/>
      <c r="BA61" s="151"/>
      <c r="BB61" s="151"/>
      <c r="BC61" s="151"/>
      <c r="BD61" s="151"/>
      <c r="BE61" s="151"/>
      <c r="BF61" s="1"/>
      <c r="BG61" s="151"/>
      <c r="BH61" s="1"/>
      <c r="BI61" s="1"/>
      <c r="BJ61" s="1"/>
      <c r="BK61" s="1"/>
      <c r="BL61" s="1"/>
      <c r="BM61" s="111">
        <v>4</v>
      </c>
      <c r="BN61" s="108">
        <v>5.333333333333333</v>
      </c>
      <c r="XEW61" s="185"/>
    </row>
    <row r="62" spans="1:66 16377:16377" ht="15" customHeight="1" x14ac:dyDescent="0.25">
      <c r="A62" s="187">
        <v>13</v>
      </c>
      <c r="B62" s="87">
        <v>11405115</v>
      </c>
      <c r="C62" s="75">
        <v>2</v>
      </c>
      <c r="D62" s="108" t="s">
        <v>67</v>
      </c>
      <c r="E62" s="108" t="s">
        <v>68</v>
      </c>
      <c r="F62" s="108" t="s">
        <v>18</v>
      </c>
      <c r="G62" s="38">
        <v>0</v>
      </c>
      <c r="H62" s="64">
        <v>0</v>
      </c>
      <c r="I62" s="64">
        <v>0</v>
      </c>
      <c r="J62" s="64">
        <v>0</v>
      </c>
      <c r="K62" s="40">
        <v>0</v>
      </c>
      <c r="L62" s="40"/>
      <c r="M62" s="65"/>
      <c r="N62" s="50"/>
      <c r="O62" s="126"/>
      <c r="P62" s="21">
        <v>0</v>
      </c>
      <c r="Q62" s="21"/>
      <c r="R62" s="126"/>
      <c r="S62" s="21">
        <v>0</v>
      </c>
      <c r="T62" s="21"/>
      <c r="U62" s="126"/>
      <c r="V62" s="21">
        <v>0</v>
      </c>
      <c r="W62" s="21"/>
      <c r="X62" s="126"/>
      <c r="Y62" s="21">
        <v>0</v>
      </c>
      <c r="Z62" s="21"/>
      <c r="AA62" s="126"/>
      <c r="AB62" s="21"/>
      <c r="AC62" s="33"/>
      <c r="AD62" s="183">
        <v>2</v>
      </c>
      <c r="AE62" s="85">
        <v>2</v>
      </c>
      <c r="AF62" s="200"/>
      <c r="AG62" s="85"/>
      <c r="AH62" s="85"/>
      <c r="AI62" s="157"/>
      <c r="AJ62" s="157"/>
      <c r="AK62" s="157"/>
      <c r="AL62" s="85"/>
      <c r="AM62" s="85"/>
      <c r="AN62" s="85"/>
      <c r="AO62" s="85"/>
      <c r="AP62" s="157"/>
      <c r="AQ62" s="85"/>
      <c r="AR62" s="157"/>
      <c r="AS62" s="157"/>
      <c r="AT62" s="157"/>
      <c r="AU62" s="85"/>
      <c r="AV62" s="157"/>
      <c r="AW62" s="85"/>
      <c r="AX62" s="85"/>
      <c r="AY62" s="85"/>
      <c r="AZ62" s="85"/>
      <c r="BA62" s="157"/>
      <c r="BB62" s="157"/>
      <c r="BC62" s="157"/>
      <c r="BD62" s="157"/>
      <c r="BE62" s="157"/>
      <c r="BF62" s="181"/>
      <c r="BG62" s="157"/>
      <c r="BH62" s="181"/>
      <c r="BI62" s="181"/>
      <c r="BJ62" s="181"/>
      <c r="BK62" s="181"/>
      <c r="BL62" s="181"/>
      <c r="BM62" s="111">
        <v>4</v>
      </c>
      <c r="BN62" s="108">
        <v>5.333333333333333</v>
      </c>
      <c r="XEW62" s="185"/>
    </row>
    <row r="63" spans="1:66 16377:16377" ht="15" customHeight="1" x14ac:dyDescent="0.25">
      <c r="A63" s="187">
        <v>14</v>
      </c>
      <c r="B63" s="87">
        <v>11405115</v>
      </c>
      <c r="C63" s="75">
        <v>2</v>
      </c>
      <c r="D63" s="108" t="s">
        <v>70</v>
      </c>
      <c r="E63" s="108" t="s">
        <v>15</v>
      </c>
      <c r="F63" s="108" t="s">
        <v>10</v>
      </c>
      <c r="G63" s="38">
        <v>0</v>
      </c>
      <c r="H63" s="64">
        <v>0</v>
      </c>
      <c r="I63" s="64">
        <v>0</v>
      </c>
      <c r="J63" s="64">
        <v>0</v>
      </c>
      <c r="K63" s="40">
        <v>0</v>
      </c>
      <c r="L63" s="40"/>
      <c r="M63" s="65"/>
      <c r="N63" s="24"/>
      <c r="O63" s="126"/>
      <c r="P63" s="18">
        <v>0</v>
      </c>
      <c r="Q63" s="18"/>
      <c r="R63" s="126"/>
      <c r="S63" s="18">
        <v>0</v>
      </c>
      <c r="T63" s="18"/>
      <c r="U63" s="126"/>
      <c r="V63" s="18">
        <v>0</v>
      </c>
      <c r="W63" s="18"/>
      <c r="X63" s="126"/>
      <c r="Y63" s="18">
        <v>0</v>
      </c>
      <c r="Z63" s="18"/>
      <c r="AA63" s="126"/>
      <c r="AB63" s="18"/>
      <c r="AC63" s="33"/>
      <c r="AD63" s="177">
        <v>2</v>
      </c>
      <c r="AE63" s="85">
        <v>2</v>
      </c>
      <c r="AF63" s="200"/>
      <c r="AG63" s="85"/>
      <c r="AH63" s="85"/>
      <c r="AI63" s="176"/>
      <c r="AJ63" s="176"/>
      <c r="AK63" s="176"/>
      <c r="AL63" s="85"/>
      <c r="AM63" s="85"/>
      <c r="AN63" s="85"/>
      <c r="AO63" s="85"/>
      <c r="AP63" s="176"/>
      <c r="AQ63" s="85"/>
      <c r="AR63" s="176"/>
      <c r="AS63" s="176"/>
      <c r="AT63" s="176"/>
      <c r="AU63" s="85"/>
      <c r="AV63" s="176"/>
      <c r="AW63" s="85"/>
      <c r="AX63" s="85"/>
      <c r="AY63" s="85"/>
      <c r="AZ63" s="85"/>
      <c r="BA63" s="176"/>
      <c r="BB63" s="176"/>
      <c r="BC63" s="176"/>
      <c r="BD63" s="176"/>
      <c r="BE63" s="176"/>
      <c r="BF63" s="181"/>
      <c r="BG63" s="176"/>
      <c r="BH63" s="181"/>
      <c r="BI63" s="181"/>
      <c r="BJ63" s="181"/>
      <c r="BK63" s="181"/>
      <c r="BL63" s="181"/>
      <c r="BM63" s="111">
        <v>4</v>
      </c>
      <c r="BN63" s="108">
        <v>5.333333333333333</v>
      </c>
      <c r="XEW63" s="185"/>
    </row>
    <row r="64" spans="1:66 16377:16377" ht="15" customHeight="1" x14ac:dyDescent="0.25">
      <c r="A64" s="187">
        <v>15</v>
      </c>
      <c r="B64" s="87">
        <v>11405215</v>
      </c>
      <c r="C64" s="75">
        <v>3</v>
      </c>
      <c r="D64" s="108" t="s">
        <v>77</v>
      </c>
      <c r="E64" s="108" t="s">
        <v>78</v>
      </c>
      <c r="F64" s="108" t="s">
        <v>17</v>
      </c>
      <c r="G64" s="38">
        <v>0</v>
      </c>
      <c r="H64" s="64">
        <v>0</v>
      </c>
      <c r="I64" s="64">
        <v>0</v>
      </c>
      <c r="J64" s="64">
        <v>0</v>
      </c>
      <c r="K64" s="40">
        <v>0</v>
      </c>
      <c r="L64" s="40"/>
      <c r="M64" s="65"/>
      <c r="N64" s="50"/>
      <c r="O64" s="126"/>
      <c r="P64" s="21">
        <v>0</v>
      </c>
      <c r="Q64" s="21"/>
      <c r="R64" s="126"/>
      <c r="S64" s="21">
        <v>0</v>
      </c>
      <c r="T64" s="21"/>
      <c r="U64" s="126"/>
      <c r="V64" s="21">
        <v>0</v>
      </c>
      <c r="W64" s="21"/>
      <c r="X64" s="126"/>
      <c r="Y64" s="21">
        <v>0</v>
      </c>
      <c r="Z64" s="21"/>
      <c r="AA64" s="126"/>
      <c r="AB64" s="21"/>
      <c r="AC64" s="33"/>
      <c r="AD64" s="17">
        <v>2</v>
      </c>
      <c r="AE64" s="85">
        <v>2</v>
      </c>
      <c r="AF64" s="200"/>
      <c r="AG64" s="85"/>
      <c r="AH64" s="85"/>
      <c r="AI64" s="181"/>
      <c r="AJ64" s="181"/>
      <c r="AK64" s="181"/>
      <c r="AL64" s="85"/>
      <c r="AM64" s="85"/>
      <c r="AN64" s="85"/>
      <c r="AO64" s="85"/>
      <c r="AP64" s="181"/>
      <c r="AQ64" s="85"/>
      <c r="AR64" s="181"/>
      <c r="AS64" s="181"/>
      <c r="AT64" s="181"/>
      <c r="AU64" s="85"/>
      <c r="AV64" s="181"/>
      <c r="AW64" s="85"/>
      <c r="AX64" s="85"/>
      <c r="AY64" s="85"/>
      <c r="AZ64" s="85"/>
      <c r="BA64" s="181"/>
      <c r="BB64" s="181"/>
      <c r="BC64" s="181"/>
      <c r="BD64" s="181"/>
      <c r="BE64" s="181"/>
      <c r="BF64" s="199"/>
      <c r="BG64" s="181"/>
      <c r="BH64" s="199"/>
      <c r="BI64" s="199"/>
      <c r="BJ64" s="199"/>
      <c r="BK64" s="199"/>
      <c r="BL64" s="199"/>
      <c r="BM64" s="111">
        <v>4</v>
      </c>
      <c r="BN64" s="108">
        <v>5.333333333333333</v>
      </c>
      <c r="XEW64" s="185"/>
    </row>
    <row r="65" spans="1:66 16377:16377" ht="15" customHeight="1" x14ac:dyDescent="0.25">
      <c r="A65" s="187">
        <v>16</v>
      </c>
      <c r="B65" s="87">
        <v>11405215</v>
      </c>
      <c r="C65" s="75">
        <v>3</v>
      </c>
      <c r="D65" s="108" t="s">
        <v>79</v>
      </c>
      <c r="E65" s="108" t="s">
        <v>80</v>
      </c>
      <c r="F65" s="108" t="s">
        <v>81</v>
      </c>
      <c r="G65" s="38">
        <v>0</v>
      </c>
      <c r="H65" s="64">
        <v>0</v>
      </c>
      <c r="I65" s="64">
        <v>0</v>
      </c>
      <c r="J65" s="64">
        <v>0</v>
      </c>
      <c r="K65" s="40">
        <v>0</v>
      </c>
      <c r="L65" s="40"/>
      <c r="M65" s="65"/>
      <c r="N65" s="50"/>
      <c r="O65" s="126"/>
      <c r="P65" s="21">
        <v>0</v>
      </c>
      <c r="Q65" s="21"/>
      <c r="R65" s="126"/>
      <c r="S65" s="21">
        <v>0</v>
      </c>
      <c r="T65" s="21"/>
      <c r="U65" s="126"/>
      <c r="V65" s="21">
        <v>0</v>
      </c>
      <c r="W65" s="21"/>
      <c r="X65" s="126"/>
      <c r="Y65" s="21">
        <v>0</v>
      </c>
      <c r="Z65" s="21"/>
      <c r="AA65" s="126"/>
      <c r="AB65" s="21"/>
      <c r="AC65" s="33"/>
      <c r="AD65" s="17">
        <v>2</v>
      </c>
      <c r="AE65" s="85">
        <v>2</v>
      </c>
      <c r="AF65" s="200"/>
      <c r="AG65" s="85"/>
      <c r="AH65" s="85"/>
      <c r="AI65" s="179"/>
      <c r="AJ65" s="179"/>
      <c r="AK65" s="179"/>
      <c r="AL65" s="85"/>
      <c r="AM65" s="85"/>
      <c r="AN65" s="85"/>
      <c r="AO65" s="85"/>
      <c r="AP65" s="179"/>
      <c r="AQ65" s="85"/>
      <c r="AR65" s="179"/>
      <c r="AS65" s="179"/>
      <c r="AT65" s="179"/>
      <c r="AU65" s="85"/>
      <c r="AV65" s="179"/>
      <c r="AW65" s="85"/>
      <c r="AX65" s="85"/>
      <c r="AY65" s="85"/>
      <c r="AZ65" s="85"/>
      <c r="BA65" s="179"/>
      <c r="BB65" s="179"/>
      <c r="BC65" s="179"/>
      <c r="BD65" s="179"/>
      <c r="BE65" s="179"/>
      <c r="BF65" s="181"/>
      <c r="BG65" s="179"/>
      <c r="BH65" s="181"/>
      <c r="BI65" s="181"/>
      <c r="BJ65" s="181"/>
      <c r="BK65" s="181"/>
      <c r="BL65" s="181"/>
      <c r="BM65" s="111">
        <v>4</v>
      </c>
      <c r="BN65" s="108">
        <v>5.333333333333333</v>
      </c>
      <c r="XEW65" s="185"/>
    </row>
    <row r="66" spans="1:66 16377:16377" ht="15" customHeight="1" x14ac:dyDescent="0.25">
      <c r="A66" s="187">
        <v>17</v>
      </c>
      <c r="B66" s="87">
        <v>11405215</v>
      </c>
      <c r="C66" s="75">
        <v>3</v>
      </c>
      <c r="D66" s="108" t="s">
        <v>82</v>
      </c>
      <c r="E66" s="108" t="s">
        <v>83</v>
      </c>
      <c r="F66" s="108" t="s">
        <v>25</v>
      </c>
      <c r="G66" s="38">
        <v>0</v>
      </c>
      <c r="H66" s="64">
        <v>0</v>
      </c>
      <c r="I66" s="69">
        <v>0</v>
      </c>
      <c r="J66" s="66">
        <v>0</v>
      </c>
      <c r="K66" s="67">
        <v>0</v>
      </c>
      <c r="L66" s="67"/>
      <c r="M66" s="68"/>
      <c r="N66" s="50"/>
      <c r="O66" s="126"/>
      <c r="P66" s="21">
        <v>0</v>
      </c>
      <c r="Q66" s="21"/>
      <c r="R66" s="126"/>
      <c r="S66" s="21">
        <v>0</v>
      </c>
      <c r="T66" s="21"/>
      <c r="U66" s="126"/>
      <c r="V66" s="21">
        <v>0</v>
      </c>
      <c r="W66" s="21"/>
      <c r="X66" s="126"/>
      <c r="Y66" s="21">
        <v>0</v>
      </c>
      <c r="Z66" s="21"/>
      <c r="AA66" s="126"/>
      <c r="AB66" s="21"/>
      <c r="AC66" s="33"/>
      <c r="AD66" s="17">
        <v>2</v>
      </c>
      <c r="AE66" s="85">
        <v>2</v>
      </c>
      <c r="AF66" s="200"/>
      <c r="AG66" s="85"/>
      <c r="AH66" s="85"/>
      <c r="AI66" s="198"/>
      <c r="AJ66" s="198"/>
      <c r="AK66" s="198"/>
      <c r="AL66" s="85"/>
      <c r="AM66" s="85"/>
      <c r="AN66" s="85"/>
      <c r="AO66" s="85"/>
      <c r="AP66" s="198"/>
      <c r="AQ66" s="85"/>
      <c r="AR66" s="198"/>
      <c r="AS66" s="198"/>
      <c r="AT66" s="198"/>
      <c r="AU66" s="85"/>
      <c r="AV66" s="198"/>
      <c r="AW66" s="85"/>
      <c r="AX66" s="85"/>
      <c r="AY66" s="85"/>
      <c r="AZ66" s="85"/>
      <c r="BA66" s="198"/>
      <c r="BB66" s="198"/>
      <c r="BC66" s="198"/>
      <c r="BD66" s="198"/>
      <c r="BE66" s="198"/>
      <c r="BF66" s="199"/>
      <c r="BG66" s="198"/>
      <c r="BH66" s="199"/>
      <c r="BI66" s="199"/>
      <c r="BJ66" s="199"/>
      <c r="BK66" s="199"/>
      <c r="BL66" s="199"/>
      <c r="BM66" s="111">
        <v>4</v>
      </c>
      <c r="BN66" s="108">
        <v>5.333333333333333</v>
      </c>
      <c r="XEW66" s="185"/>
    </row>
    <row r="67" spans="1:66 16377:16377" ht="15" customHeight="1" x14ac:dyDescent="0.25">
      <c r="A67" s="187">
        <v>18</v>
      </c>
      <c r="B67" s="87">
        <v>11405215</v>
      </c>
      <c r="C67" s="75">
        <v>3</v>
      </c>
      <c r="D67" s="108" t="s">
        <v>84</v>
      </c>
      <c r="E67" s="108" t="s">
        <v>85</v>
      </c>
      <c r="F67" s="108" t="s">
        <v>86</v>
      </c>
      <c r="G67" s="38">
        <v>0</v>
      </c>
      <c r="H67" s="64">
        <v>0</v>
      </c>
      <c r="I67" s="64">
        <v>0</v>
      </c>
      <c r="J67" s="64">
        <v>0</v>
      </c>
      <c r="K67" s="40">
        <v>0</v>
      </c>
      <c r="L67" s="40"/>
      <c r="M67" s="65"/>
      <c r="N67" s="24"/>
      <c r="O67" s="126"/>
      <c r="P67" s="18">
        <v>0</v>
      </c>
      <c r="Q67" s="18"/>
      <c r="R67" s="126"/>
      <c r="S67" s="18">
        <v>0</v>
      </c>
      <c r="T67" s="18"/>
      <c r="U67" s="126"/>
      <c r="V67" s="18">
        <v>0</v>
      </c>
      <c r="W67" s="18"/>
      <c r="X67" s="126"/>
      <c r="Y67" s="18">
        <v>0</v>
      </c>
      <c r="Z67" s="18"/>
      <c r="AA67" s="126"/>
      <c r="AB67" s="18"/>
      <c r="AC67" s="33"/>
      <c r="AD67" s="180">
        <v>2</v>
      </c>
      <c r="AE67" s="85">
        <v>2</v>
      </c>
      <c r="AF67" s="200"/>
      <c r="AG67" s="85"/>
      <c r="AH67" s="85"/>
      <c r="AI67" s="179"/>
      <c r="AJ67" s="179"/>
      <c r="AK67" s="179"/>
      <c r="AL67" s="85"/>
      <c r="AM67" s="85"/>
      <c r="AN67" s="85"/>
      <c r="AO67" s="85"/>
      <c r="AP67" s="179"/>
      <c r="AQ67" s="85"/>
      <c r="AR67" s="179"/>
      <c r="AS67" s="179"/>
      <c r="AT67" s="179"/>
      <c r="AU67" s="85"/>
      <c r="AV67" s="179"/>
      <c r="AW67" s="85"/>
      <c r="AX67" s="85"/>
      <c r="AY67" s="85"/>
      <c r="AZ67" s="85"/>
      <c r="BA67" s="179"/>
      <c r="BB67" s="179"/>
      <c r="BC67" s="179"/>
      <c r="BD67" s="179"/>
      <c r="BE67" s="179"/>
      <c r="BF67" s="1"/>
      <c r="BG67" s="179"/>
      <c r="BH67" s="1"/>
      <c r="BI67" s="1"/>
      <c r="BJ67" s="1"/>
      <c r="BK67" s="1"/>
      <c r="BL67" s="1"/>
      <c r="BM67" s="111">
        <v>4</v>
      </c>
      <c r="BN67" s="108">
        <v>5.333333333333333</v>
      </c>
      <c r="XEW67" s="185"/>
    </row>
    <row r="68" spans="1:66 16377:16377" ht="15" customHeight="1" x14ac:dyDescent="0.25">
      <c r="A68" s="187">
        <v>19</v>
      </c>
      <c r="B68" s="87">
        <v>11405215</v>
      </c>
      <c r="C68" s="75">
        <v>3</v>
      </c>
      <c r="D68" s="108" t="s">
        <v>89</v>
      </c>
      <c r="E68" s="108" t="s">
        <v>45</v>
      </c>
      <c r="F68" s="108" t="s">
        <v>21</v>
      </c>
      <c r="G68" s="38">
        <v>0</v>
      </c>
      <c r="H68" s="64">
        <v>0</v>
      </c>
      <c r="I68" s="64">
        <v>0</v>
      </c>
      <c r="J68" s="64">
        <v>0</v>
      </c>
      <c r="K68" s="40">
        <v>0</v>
      </c>
      <c r="L68" s="40"/>
      <c r="M68" s="65"/>
      <c r="N68" s="50"/>
      <c r="O68" s="126"/>
      <c r="P68" s="21">
        <v>0</v>
      </c>
      <c r="Q68" s="21"/>
      <c r="R68" s="126"/>
      <c r="S68" s="21">
        <v>0</v>
      </c>
      <c r="T68" s="21"/>
      <c r="U68" s="126"/>
      <c r="V68" s="21">
        <v>0</v>
      </c>
      <c r="W68" s="21"/>
      <c r="X68" s="126"/>
      <c r="Y68" s="21">
        <v>0</v>
      </c>
      <c r="Z68" s="21"/>
      <c r="AA68" s="126"/>
      <c r="AB68" s="21"/>
      <c r="AC68" s="33"/>
      <c r="AD68" s="17">
        <v>2</v>
      </c>
      <c r="AE68" s="85">
        <v>2</v>
      </c>
      <c r="AF68" s="200"/>
      <c r="AG68" s="85"/>
      <c r="AH68" s="85"/>
      <c r="AI68" s="178"/>
      <c r="AJ68" s="178"/>
      <c r="AK68" s="178"/>
      <c r="AL68" s="85"/>
      <c r="AM68" s="85"/>
      <c r="AN68" s="85"/>
      <c r="AO68" s="85"/>
      <c r="AP68" s="178"/>
      <c r="AQ68" s="85"/>
      <c r="AR68" s="178"/>
      <c r="AS68" s="178"/>
      <c r="AT68" s="178"/>
      <c r="AU68" s="85"/>
      <c r="AV68" s="178"/>
      <c r="AW68" s="85"/>
      <c r="AX68" s="85"/>
      <c r="AY68" s="85"/>
      <c r="AZ68" s="85"/>
      <c r="BA68" s="178"/>
      <c r="BB68" s="178"/>
      <c r="BC68" s="178"/>
      <c r="BD68" s="178"/>
      <c r="BE68" s="178"/>
      <c r="BF68" s="176"/>
      <c r="BG68" s="178"/>
      <c r="BH68" s="176"/>
      <c r="BI68" s="176"/>
      <c r="BJ68" s="176"/>
      <c r="BK68" s="176"/>
      <c r="BL68" s="176"/>
      <c r="BM68" s="111">
        <v>4</v>
      </c>
      <c r="BN68" s="108">
        <v>5.333333333333333</v>
      </c>
      <c r="XEW68" s="185"/>
    </row>
    <row r="69" spans="1:66 16377:16377" ht="15" customHeight="1" x14ac:dyDescent="0.25">
      <c r="A69" s="187">
        <v>20</v>
      </c>
      <c r="B69" s="87">
        <v>11405215</v>
      </c>
      <c r="C69" s="75">
        <v>3</v>
      </c>
      <c r="D69" s="108" t="s">
        <v>90</v>
      </c>
      <c r="E69" s="108" t="s">
        <v>26</v>
      </c>
      <c r="F69" s="108" t="s">
        <v>91</v>
      </c>
      <c r="G69" s="38">
        <v>0</v>
      </c>
      <c r="H69" s="64">
        <v>0</v>
      </c>
      <c r="I69" s="64">
        <v>0</v>
      </c>
      <c r="J69" s="64">
        <v>0</v>
      </c>
      <c r="K69" s="40">
        <v>0</v>
      </c>
      <c r="L69" s="40"/>
      <c r="M69" s="65"/>
      <c r="N69" s="24"/>
      <c r="O69" s="126"/>
      <c r="P69" s="18">
        <v>0</v>
      </c>
      <c r="Q69" s="18"/>
      <c r="R69" s="126"/>
      <c r="S69" s="18">
        <v>0</v>
      </c>
      <c r="T69" s="18"/>
      <c r="U69" s="126"/>
      <c r="V69" s="18">
        <v>0</v>
      </c>
      <c r="W69" s="18"/>
      <c r="X69" s="126"/>
      <c r="Y69" s="18">
        <v>0</v>
      </c>
      <c r="Z69" s="18"/>
      <c r="AA69" s="126"/>
      <c r="AB69" s="18"/>
      <c r="AC69" s="33"/>
      <c r="AD69" s="183">
        <v>2</v>
      </c>
      <c r="AE69" s="85">
        <v>2</v>
      </c>
      <c r="AF69" s="200"/>
      <c r="AG69" s="85"/>
      <c r="AH69" s="85"/>
      <c r="AI69" s="154"/>
      <c r="AJ69" s="154"/>
      <c r="AK69" s="154"/>
      <c r="AL69" s="85"/>
      <c r="AM69" s="85"/>
      <c r="AN69" s="85"/>
      <c r="AO69" s="85"/>
      <c r="AP69" s="154"/>
      <c r="AQ69" s="85"/>
      <c r="AR69" s="154"/>
      <c r="AS69" s="154"/>
      <c r="AT69" s="154"/>
      <c r="AU69" s="85"/>
      <c r="AV69" s="154"/>
      <c r="AW69" s="85"/>
      <c r="AX69" s="85"/>
      <c r="AY69" s="85"/>
      <c r="AZ69" s="85"/>
      <c r="BA69" s="154"/>
      <c r="BB69" s="154"/>
      <c r="BC69" s="132"/>
      <c r="BD69" s="132"/>
      <c r="BE69" s="132"/>
      <c r="BF69" s="179"/>
      <c r="BG69" s="132"/>
      <c r="BH69" s="179"/>
      <c r="BI69" s="179"/>
      <c r="BJ69" s="179"/>
      <c r="BK69" s="179"/>
      <c r="BL69" s="179"/>
      <c r="BM69" s="111">
        <v>4</v>
      </c>
      <c r="BN69" s="108">
        <v>5.333333333333333</v>
      </c>
      <c r="XEW69" s="185"/>
    </row>
    <row r="70" spans="1:66 16377:16377" ht="15" customHeight="1" x14ac:dyDescent="0.25">
      <c r="A70" s="187">
        <v>21</v>
      </c>
      <c r="B70" s="87">
        <v>11405215</v>
      </c>
      <c r="C70" s="75">
        <v>3</v>
      </c>
      <c r="D70" s="108" t="s">
        <v>92</v>
      </c>
      <c r="E70" s="108" t="s">
        <v>15</v>
      </c>
      <c r="F70" s="108" t="s">
        <v>24</v>
      </c>
      <c r="G70" s="38">
        <v>0</v>
      </c>
      <c r="H70" s="64">
        <v>0</v>
      </c>
      <c r="I70" s="64">
        <v>0</v>
      </c>
      <c r="J70" s="64">
        <v>0</v>
      </c>
      <c r="K70" s="40">
        <v>0</v>
      </c>
      <c r="L70" s="40"/>
      <c r="M70" s="65"/>
      <c r="N70" s="24"/>
      <c r="O70" s="126"/>
      <c r="P70" s="18">
        <v>0</v>
      </c>
      <c r="Q70" s="18"/>
      <c r="R70" s="126"/>
      <c r="S70" s="18">
        <v>0</v>
      </c>
      <c r="T70" s="18"/>
      <c r="U70" s="126"/>
      <c r="V70" s="18">
        <v>0</v>
      </c>
      <c r="W70" s="18"/>
      <c r="X70" s="126"/>
      <c r="Y70" s="18">
        <v>0</v>
      </c>
      <c r="Z70" s="18"/>
      <c r="AA70" s="126"/>
      <c r="AB70" s="18"/>
      <c r="AC70" s="33"/>
      <c r="AD70" s="183">
        <v>2</v>
      </c>
      <c r="AE70" s="85">
        <v>2</v>
      </c>
      <c r="AF70" s="200"/>
      <c r="AG70" s="85"/>
      <c r="AH70" s="85"/>
      <c r="AI70" s="158"/>
      <c r="AJ70" s="158"/>
      <c r="AK70" s="158"/>
      <c r="AL70" s="85"/>
      <c r="AM70" s="85"/>
      <c r="AN70" s="85"/>
      <c r="AO70" s="85"/>
      <c r="AP70" s="158"/>
      <c r="AQ70" s="85"/>
      <c r="AR70" s="158"/>
      <c r="AS70" s="158"/>
      <c r="AT70" s="158"/>
      <c r="AU70" s="85"/>
      <c r="AV70" s="158"/>
      <c r="AW70" s="85"/>
      <c r="AX70" s="85"/>
      <c r="AY70" s="85"/>
      <c r="AZ70" s="85"/>
      <c r="BA70" s="158"/>
      <c r="BB70" s="158"/>
      <c r="BC70" s="158"/>
      <c r="BD70" s="158"/>
      <c r="BE70" s="158"/>
      <c r="BF70" s="1"/>
      <c r="BG70" s="158"/>
      <c r="BH70" s="1"/>
      <c r="BI70" s="1"/>
      <c r="BJ70" s="1"/>
      <c r="BK70" s="1"/>
      <c r="BL70" s="1"/>
      <c r="BM70" s="111">
        <v>4</v>
      </c>
      <c r="BN70" s="108">
        <v>5.333333333333333</v>
      </c>
      <c r="XEW70" s="185"/>
    </row>
    <row r="71" spans="1:66 16377:16377" ht="15" customHeight="1" x14ac:dyDescent="0.25">
      <c r="A71" s="187">
        <v>22</v>
      </c>
      <c r="B71" s="87">
        <v>11405215</v>
      </c>
      <c r="C71" s="75">
        <v>3</v>
      </c>
      <c r="D71" s="108" t="s">
        <v>93</v>
      </c>
      <c r="E71" s="108" t="s">
        <v>56</v>
      </c>
      <c r="F71" s="108" t="s">
        <v>23</v>
      </c>
      <c r="G71" s="38">
        <v>0</v>
      </c>
      <c r="H71" s="64">
        <v>0</v>
      </c>
      <c r="I71" s="64">
        <v>0</v>
      </c>
      <c r="J71" s="64">
        <v>0</v>
      </c>
      <c r="K71" s="40">
        <v>0</v>
      </c>
      <c r="L71" s="40"/>
      <c r="M71" s="65"/>
      <c r="N71" s="50"/>
      <c r="O71" s="126"/>
      <c r="P71" s="21">
        <v>0</v>
      </c>
      <c r="Q71" s="21"/>
      <c r="R71" s="126"/>
      <c r="S71" s="21">
        <v>0</v>
      </c>
      <c r="T71" s="21"/>
      <c r="U71" s="126"/>
      <c r="V71" s="21">
        <v>0</v>
      </c>
      <c r="W71" s="21"/>
      <c r="X71" s="126"/>
      <c r="Y71" s="21">
        <v>0</v>
      </c>
      <c r="Z71" s="21"/>
      <c r="AA71" s="126"/>
      <c r="AB71" s="21"/>
      <c r="AC71" s="33"/>
      <c r="AD71" s="183">
        <v>2</v>
      </c>
      <c r="AE71" s="85">
        <v>2</v>
      </c>
      <c r="AF71" s="200"/>
      <c r="AG71" s="85"/>
      <c r="AH71" s="85"/>
      <c r="AI71" s="151"/>
      <c r="AJ71" s="151"/>
      <c r="AK71" s="151"/>
      <c r="AL71" s="85"/>
      <c r="AM71" s="85"/>
      <c r="AN71" s="85"/>
      <c r="AO71" s="85"/>
      <c r="AP71" s="151"/>
      <c r="AQ71" s="85"/>
      <c r="AR71" s="151"/>
      <c r="AS71" s="151"/>
      <c r="AT71" s="151"/>
      <c r="AU71" s="85"/>
      <c r="AV71" s="151"/>
      <c r="AW71" s="85"/>
      <c r="AX71" s="85"/>
      <c r="AY71" s="85"/>
      <c r="AZ71" s="85"/>
      <c r="BA71" s="151"/>
      <c r="BB71" s="151"/>
      <c r="BC71" s="150"/>
      <c r="BD71" s="150"/>
      <c r="BE71" s="150"/>
      <c r="BF71" s="179"/>
      <c r="BG71" s="150"/>
      <c r="BH71" s="179"/>
      <c r="BI71" s="179"/>
      <c r="BJ71" s="179"/>
      <c r="BK71" s="179"/>
      <c r="BL71" s="179"/>
      <c r="BM71" s="111">
        <v>4</v>
      </c>
      <c r="BN71" s="108">
        <v>5.333333333333333</v>
      </c>
      <c r="XEW71" s="185"/>
    </row>
    <row r="72" spans="1:66 16377:16377" ht="15" customHeight="1" x14ac:dyDescent="0.25">
      <c r="A72" s="187">
        <v>23</v>
      </c>
      <c r="B72" s="87">
        <v>11405215</v>
      </c>
      <c r="C72" s="75">
        <v>4</v>
      </c>
      <c r="D72" s="108" t="s">
        <v>94</v>
      </c>
      <c r="E72" s="108" t="s">
        <v>95</v>
      </c>
      <c r="F72" s="108" t="s">
        <v>23</v>
      </c>
      <c r="G72" s="38">
        <v>0</v>
      </c>
      <c r="H72" s="64">
        <v>0</v>
      </c>
      <c r="I72" s="64">
        <v>0</v>
      </c>
      <c r="J72" s="64">
        <v>0</v>
      </c>
      <c r="K72" s="40">
        <v>0</v>
      </c>
      <c r="L72" s="40"/>
      <c r="M72" s="65"/>
      <c r="N72" s="24"/>
      <c r="O72" s="126"/>
      <c r="P72" s="18">
        <v>0</v>
      </c>
      <c r="Q72" s="18"/>
      <c r="R72" s="126"/>
      <c r="S72" s="18">
        <v>0</v>
      </c>
      <c r="T72" s="18"/>
      <c r="U72" s="126"/>
      <c r="V72" s="18">
        <v>0</v>
      </c>
      <c r="W72" s="18"/>
      <c r="X72" s="126"/>
      <c r="Y72" s="18">
        <v>0</v>
      </c>
      <c r="Z72" s="18"/>
      <c r="AA72" s="126"/>
      <c r="AB72" s="18"/>
      <c r="AC72" s="33"/>
      <c r="AD72" s="17">
        <v>2</v>
      </c>
      <c r="AE72" s="85">
        <v>2</v>
      </c>
      <c r="AF72" s="200"/>
      <c r="AG72" s="85"/>
      <c r="AH72" s="85"/>
      <c r="AI72" s="199"/>
      <c r="AJ72" s="199"/>
      <c r="AK72" s="199"/>
      <c r="AL72" s="85"/>
      <c r="AM72" s="85"/>
      <c r="AN72" s="85"/>
      <c r="AO72" s="85"/>
      <c r="AP72" s="199"/>
      <c r="AQ72" s="85"/>
      <c r="AR72" s="199"/>
      <c r="AS72" s="199"/>
      <c r="AT72" s="199"/>
      <c r="AU72" s="85"/>
      <c r="AV72" s="199"/>
      <c r="AW72" s="85"/>
      <c r="AX72" s="85"/>
      <c r="AY72" s="85"/>
      <c r="AZ72" s="85"/>
      <c r="BA72" s="199"/>
      <c r="BB72" s="199"/>
      <c r="BC72" s="199"/>
      <c r="BD72" s="199"/>
      <c r="BE72" s="199"/>
      <c r="BF72" s="1"/>
      <c r="BG72" s="199"/>
      <c r="BH72" s="1"/>
      <c r="BI72" s="1"/>
      <c r="BJ72" s="1"/>
      <c r="BK72" s="1"/>
      <c r="BL72" s="1"/>
      <c r="BM72" s="111">
        <v>4</v>
      </c>
      <c r="BN72" s="108">
        <v>5.333333333333333</v>
      </c>
      <c r="XEW72" s="185"/>
    </row>
    <row r="73" spans="1:66 16377:16377" ht="15" customHeight="1" x14ac:dyDescent="0.25">
      <c r="A73" s="187">
        <v>24</v>
      </c>
      <c r="B73" s="87">
        <v>11405215</v>
      </c>
      <c r="C73" s="75">
        <v>4</v>
      </c>
      <c r="D73" s="108" t="s">
        <v>96</v>
      </c>
      <c r="E73" s="108" t="s">
        <v>41</v>
      </c>
      <c r="F73" s="108" t="s">
        <v>23</v>
      </c>
      <c r="G73" s="38">
        <v>0</v>
      </c>
      <c r="H73" s="64">
        <v>0</v>
      </c>
      <c r="I73" s="64">
        <v>0</v>
      </c>
      <c r="J73" s="64">
        <v>0</v>
      </c>
      <c r="K73" s="40">
        <v>0</v>
      </c>
      <c r="L73" s="40"/>
      <c r="M73" s="65"/>
      <c r="N73" s="24"/>
      <c r="O73" s="126"/>
      <c r="P73" s="18">
        <v>0</v>
      </c>
      <c r="Q73" s="18"/>
      <c r="R73" s="126"/>
      <c r="S73" s="18">
        <v>0</v>
      </c>
      <c r="T73" s="18"/>
      <c r="U73" s="126"/>
      <c r="V73" s="18">
        <v>0</v>
      </c>
      <c r="W73" s="18"/>
      <c r="X73" s="126"/>
      <c r="Y73" s="18">
        <v>0</v>
      </c>
      <c r="Z73" s="18"/>
      <c r="AA73" s="126"/>
      <c r="AB73" s="18"/>
      <c r="AC73" s="33"/>
      <c r="AD73" s="183">
        <v>2</v>
      </c>
      <c r="AE73" s="85">
        <v>2</v>
      </c>
      <c r="AF73" s="200"/>
      <c r="AG73" s="85"/>
      <c r="AH73" s="85"/>
      <c r="AI73" s="156"/>
      <c r="AJ73" s="156"/>
      <c r="AK73" s="156"/>
      <c r="AL73" s="85"/>
      <c r="AM73" s="85"/>
      <c r="AN73" s="85"/>
      <c r="AO73" s="85"/>
      <c r="AP73" s="156"/>
      <c r="AQ73" s="85"/>
      <c r="AR73" s="156"/>
      <c r="AS73" s="156"/>
      <c r="AT73" s="156"/>
      <c r="AU73" s="85"/>
      <c r="AV73" s="156"/>
      <c r="AW73" s="85"/>
      <c r="AX73" s="85"/>
      <c r="AY73" s="85"/>
      <c r="AZ73" s="85"/>
      <c r="BA73" s="156"/>
      <c r="BB73" s="156"/>
      <c r="BC73" s="156"/>
      <c r="BD73" s="156"/>
      <c r="BE73" s="156"/>
      <c r="BF73" s="1"/>
      <c r="BG73" s="156"/>
      <c r="BH73" s="1"/>
      <c r="BI73" s="1"/>
      <c r="BJ73" s="1"/>
      <c r="BK73" s="1"/>
      <c r="BL73" s="1"/>
      <c r="BM73" s="111">
        <v>4</v>
      </c>
      <c r="BN73" s="108">
        <v>5.333333333333333</v>
      </c>
      <c r="XEW73" s="185"/>
    </row>
    <row r="74" spans="1:66 16377:16377" ht="15" customHeight="1" x14ac:dyDescent="0.25">
      <c r="A74" s="187">
        <v>25</v>
      </c>
      <c r="B74" s="87">
        <v>11405215</v>
      </c>
      <c r="C74" s="75">
        <v>4</v>
      </c>
      <c r="D74" s="108" t="s">
        <v>97</v>
      </c>
      <c r="E74" s="108" t="s">
        <v>98</v>
      </c>
      <c r="F74" s="108" t="s">
        <v>99</v>
      </c>
      <c r="G74" s="38">
        <v>0</v>
      </c>
      <c r="H74" s="64">
        <v>0</v>
      </c>
      <c r="I74" s="64">
        <v>0</v>
      </c>
      <c r="J74" s="64">
        <v>0</v>
      </c>
      <c r="K74" s="40">
        <v>0</v>
      </c>
      <c r="L74" s="40"/>
      <c r="M74" s="65"/>
      <c r="N74" s="50"/>
      <c r="O74" s="126"/>
      <c r="P74" s="21">
        <v>0</v>
      </c>
      <c r="Q74" s="21"/>
      <c r="R74" s="126"/>
      <c r="S74" s="21">
        <v>0</v>
      </c>
      <c r="T74" s="21"/>
      <c r="U74" s="126"/>
      <c r="V74" s="21">
        <v>0</v>
      </c>
      <c r="W74" s="21"/>
      <c r="X74" s="126"/>
      <c r="Y74" s="21">
        <v>0</v>
      </c>
      <c r="Z74" s="21"/>
      <c r="AA74" s="126"/>
      <c r="AB74" s="21"/>
      <c r="AC74" s="33"/>
      <c r="AD74" s="17">
        <v>2</v>
      </c>
      <c r="AE74" s="85">
        <v>2</v>
      </c>
      <c r="AF74" s="200"/>
      <c r="AG74" s="85"/>
      <c r="AH74" s="85"/>
      <c r="AI74" s="178"/>
      <c r="AJ74" s="178"/>
      <c r="AK74" s="178"/>
      <c r="AL74" s="85"/>
      <c r="AM74" s="85"/>
      <c r="AN74" s="85"/>
      <c r="AO74" s="85"/>
      <c r="AP74" s="178"/>
      <c r="AQ74" s="85"/>
      <c r="AR74" s="178"/>
      <c r="AS74" s="178"/>
      <c r="AT74" s="178"/>
      <c r="AU74" s="85"/>
      <c r="AV74" s="178"/>
      <c r="AW74" s="85"/>
      <c r="AX74" s="85"/>
      <c r="AY74" s="85"/>
      <c r="AZ74" s="85"/>
      <c r="BA74" s="178"/>
      <c r="BB74" s="178"/>
      <c r="BC74" s="178"/>
      <c r="BD74" s="178"/>
      <c r="BE74" s="178"/>
      <c r="BF74" s="181"/>
      <c r="BG74" s="178"/>
      <c r="BH74" s="181"/>
      <c r="BI74" s="181"/>
      <c r="BJ74" s="181"/>
      <c r="BK74" s="181"/>
      <c r="BL74" s="181"/>
      <c r="BM74" s="111">
        <v>4</v>
      </c>
      <c r="BN74" s="108">
        <v>5.333333333333333</v>
      </c>
      <c r="XEW74" s="185"/>
    </row>
    <row r="75" spans="1:66 16377:16377" ht="15" customHeight="1" x14ac:dyDescent="0.25">
      <c r="A75" s="187">
        <v>26</v>
      </c>
      <c r="B75" s="87">
        <v>11405215</v>
      </c>
      <c r="C75" s="75">
        <v>4</v>
      </c>
      <c r="D75" s="108" t="s">
        <v>100</v>
      </c>
      <c r="E75" s="108" t="s">
        <v>13</v>
      </c>
      <c r="F75" s="108" t="s">
        <v>53</v>
      </c>
      <c r="G75" s="38">
        <v>0</v>
      </c>
      <c r="H75" s="64">
        <v>0</v>
      </c>
      <c r="I75" s="64">
        <v>0</v>
      </c>
      <c r="J75" s="64">
        <v>0</v>
      </c>
      <c r="K75" s="40">
        <v>0</v>
      </c>
      <c r="L75" s="40"/>
      <c r="M75" s="65"/>
      <c r="N75" s="24"/>
      <c r="O75" s="126"/>
      <c r="P75" s="18">
        <v>0</v>
      </c>
      <c r="Q75" s="18"/>
      <c r="R75" s="126"/>
      <c r="S75" s="18">
        <v>0</v>
      </c>
      <c r="T75" s="18"/>
      <c r="U75" s="126"/>
      <c r="V75" s="18">
        <v>0</v>
      </c>
      <c r="W75" s="18"/>
      <c r="X75" s="126"/>
      <c r="Y75" s="18">
        <v>0</v>
      </c>
      <c r="Z75" s="18"/>
      <c r="AA75" s="126"/>
      <c r="AB75" s="18"/>
      <c r="AC75" s="33"/>
      <c r="AD75" s="17">
        <v>2</v>
      </c>
      <c r="AE75" s="85">
        <v>2</v>
      </c>
      <c r="AF75" s="200"/>
      <c r="AG75" s="85"/>
      <c r="AH75" s="85"/>
      <c r="AI75" s="155"/>
      <c r="AJ75" s="155"/>
      <c r="AK75" s="155"/>
      <c r="AL75" s="85"/>
      <c r="AM75" s="85"/>
      <c r="AN75" s="85"/>
      <c r="AO75" s="85"/>
      <c r="AP75" s="155"/>
      <c r="AQ75" s="85"/>
      <c r="AR75" s="155"/>
      <c r="AS75" s="155"/>
      <c r="AT75" s="155"/>
      <c r="AU75" s="85"/>
      <c r="AV75" s="155"/>
      <c r="AW75" s="85"/>
      <c r="AX75" s="85"/>
      <c r="AY75" s="85"/>
      <c r="AZ75" s="85"/>
      <c r="BA75" s="155"/>
      <c r="BB75" s="155"/>
      <c r="BC75" s="155"/>
      <c r="BD75" s="155"/>
      <c r="BE75" s="155"/>
      <c r="BF75" s="1"/>
      <c r="BG75" s="155"/>
      <c r="BH75" s="1"/>
      <c r="BI75" s="1"/>
      <c r="BJ75" s="1"/>
      <c r="BK75" s="1"/>
      <c r="BL75" s="1"/>
      <c r="BM75" s="111">
        <v>4</v>
      </c>
      <c r="BN75" s="108">
        <v>5.333333333333333</v>
      </c>
      <c r="XEW75" s="185"/>
    </row>
    <row r="76" spans="1:66 16377:16377" ht="15" customHeight="1" x14ac:dyDescent="0.25">
      <c r="A76" s="187">
        <v>27</v>
      </c>
      <c r="B76" s="87">
        <v>11405215</v>
      </c>
      <c r="C76" s="75">
        <v>4</v>
      </c>
      <c r="D76" s="108" t="s">
        <v>105</v>
      </c>
      <c r="E76" s="108" t="s">
        <v>106</v>
      </c>
      <c r="F76" s="108" t="s">
        <v>18</v>
      </c>
      <c r="G76" s="38">
        <v>0</v>
      </c>
      <c r="H76" s="64">
        <v>0</v>
      </c>
      <c r="I76" s="64">
        <v>0</v>
      </c>
      <c r="J76" s="64">
        <v>0</v>
      </c>
      <c r="K76" s="40">
        <v>0</v>
      </c>
      <c r="L76" s="40"/>
      <c r="M76" s="65"/>
      <c r="N76" s="50"/>
      <c r="O76" s="126"/>
      <c r="P76" s="21">
        <v>0</v>
      </c>
      <c r="Q76" s="21"/>
      <c r="R76" s="126"/>
      <c r="S76" s="21">
        <v>0</v>
      </c>
      <c r="T76" s="21"/>
      <c r="U76" s="126"/>
      <c r="V76" s="21">
        <v>0</v>
      </c>
      <c r="W76" s="21"/>
      <c r="X76" s="126"/>
      <c r="Y76" s="21">
        <v>0</v>
      </c>
      <c r="Z76" s="21"/>
      <c r="AA76" s="126"/>
      <c r="AB76" s="21"/>
      <c r="AC76" s="33"/>
      <c r="AD76" s="17">
        <v>2</v>
      </c>
      <c r="AE76" s="85">
        <v>2</v>
      </c>
      <c r="AF76" s="200"/>
      <c r="AG76" s="85"/>
      <c r="AH76" s="85"/>
      <c r="AI76" s="154"/>
      <c r="AJ76" s="154"/>
      <c r="AK76" s="154"/>
      <c r="AL76" s="85"/>
      <c r="AM76" s="85"/>
      <c r="AN76" s="85"/>
      <c r="AO76" s="85"/>
      <c r="AP76" s="154"/>
      <c r="AQ76" s="85"/>
      <c r="AR76" s="154"/>
      <c r="AS76" s="154"/>
      <c r="AT76" s="154"/>
      <c r="AU76" s="85"/>
      <c r="AV76" s="154"/>
      <c r="AW76" s="85"/>
      <c r="AX76" s="85"/>
      <c r="AY76" s="85"/>
      <c r="AZ76" s="85"/>
      <c r="BA76" s="154"/>
      <c r="BB76" s="154"/>
      <c r="BC76" s="151"/>
      <c r="BD76" s="151"/>
      <c r="BE76" s="151"/>
      <c r="BF76" s="181"/>
      <c r="BG76" s="151"/>
      <c r="BH76" s="181"/>
      <c r="BI76" s="181"/>
      <c r="BJ76" s="181"/>
      <c r="BK76" s="181"/>
      <c r="BL76" s="181"/>
      <c r="BM76" s="111">
        <v>4</v>
      </c>
      <c r="BN76" s="108">
        <v>5.333333333333333</v>
      </c>
      <c r="XEW76" s="185"/>
    </row>
    <row r="77" spans="1:66 16377:16377" ht="15" customHeight="1" x14ac:dyDescent="0.25">
      <c r="A77" s="187">
        <v>28</v>
      </c>
      <c r="B77" s="87">
        <v>11405215</v>
      </c>
      <c r="C77" s="75">
        <v>4</v>
      </c>
      <c r="D77" s="108" t="s">
        <v>107</v>
      </c>
      <c r="E77" s="108" t="s">
        <v>108</v>
      </c>
      <c r="F77" s="108" t="s">
        <v>23</v>
      </c>
      <c r="G77" s="38">
        <v>0</v>
      </c>
      <c r="H77" s="64">
        <v>0</v>
      </c>
      <c r="I77" s="64">
        <v>0</v>
      </c>
      <c r="J77" s="64">
        <v>0</v>
      </c>
      <c r="K77" s="40">
        <v>0</v>
      </c>
      <c r="L77" s="40"/>
      <c r="M77" s="65"/>
      <c r="N77" s="24"/>
      <c r="O77" s="126"/>
      <c r="P77" s="18">
        <v>0</v>
      </c>
      <c r="Q77" s="18"/>
      <c r="R77" s="126"/>
      <c r="S77" s="18">
        <v>0</v>
      </c>
      <c r="T77" s="18"/>
      <c r="U77" s="126"/>
      <c r="V77" s="18">
        <v>0</v>
      </c>
      <c r="W77" s="18"/>
      <c r="X77" s="126"/>
      <c r="Y77" s="18">
        <v>0</v>
      </c>
      <c r="Z77" s="18"/>
      <c r="AA77" s="126"/>
      <c r="AB77" s="18"/>
      <c r="AC77" s="33"/>
      <c r="AD77" s="180">
        <v>2</v>
      </c>
      <c r="AE77" s="85">
        <v>2</v>
      </c>
      <c r="AF77" s="200"/>
      <c r="AG77" s="85"/>
      <c r="AH77" s="85"/>
      <c r="AI77" s="179"/>
      <c r="AJ77" s="179"/>
      <c r="AK77" s="179"/>
      <c r="AL77" s="85"/>
      <c r="AM77" s="85"/>
      <c r="AN77" s="85"/>
      <c r="AO77" s="85"/>
      <c r="AP77" s="179"/>
      <c r="AQ77" s="85"/>
      <c r="AR77" s="179"/>
      <c r="AS77" s="179"/>
      <c r="AT77" s="179"/>
      <c r="AU77" s="85"/>
      <c r="AV77" s="179"/>
      <c r="AW77" s="85"/>
      <c r="AX77" s="85"/>
      <c r="AY77" s="85"/>
      <c r="AZ77" s="85"/>
      <c r="BA77" s="179"/>
      <c r="BB77" s="179"/>
      <c r="BC77" s="179"/>
      <c r="BD77" s="179"/>
      <c r="BE77" s="179"/>
      <c r="BF77" s="1"/>
      <c r="BG77" s="179"/>
      <c r="BH77" s="1"/>
      <c r="BI77" s="1"/>
      <c r="BJ77" s="1"/>
      <c r="BK77" s="1"/>
      <c r="BL77" s="1"/>
      <c r="BM77" s="111">
        <v>4</v>
      </c>
      <c r="BN77" s="108">
        <v>5.333333333333333</v>
      </c>
      <c r="XEW77" s="185"/>
    </row>
    <row r="78" spans="1:66 16377:16377" ht="15" customHeight="1" x14ac:dyDescent="0.25">
      <c r="A78" s="187">
        <v>29</v>
      </c>
      <c r="B78" s="87">
        <v>11405215</v>
      </c>
      <c r="C78" s="75">
        <v>3</v>
      </c>
      <c r="D78" s="108" t="s">
        <v>74</v>
      </c>
      <c r="E78" s="108" t="s">
        <v>75</v>
      </c>
      <c r="F78" s="108" t="s">
        <v>76</v>
      </c>
      <c r="G78" s="38">
        <v>0</v>
      </c>
      <c r="H78" s="64">
        <v>0</v>
      </c>
      <c r="I78" s="64">
        <v>0</v>
      </c>
      <c r="J78" s="64">
        <v>0</v>
      </c>
      <c r="K78" s="40">
        <v>0</v>
      </c>
      <c r="L78" s="40"/>
      <c r="M78" s="65"/>
      <c r="N78" s="50"/>
      <c r="O78" s="126"/>
      <c r="P78" s="21">
        <v>0</v>
      </c>
      <c r="Q78" s="21"/>
      <c r="R78" s="126"/>
      <c r="S78" s="21">
        <v>0</v>
      </c>
      <c r="T78" s="21"/>
      <c r="U78" s="126"/>
      <c r="V78" s="21">
        <v>0</v>
      </c>
      <c r="W78" s="21"/>
      <c r="X78" s="126"/>
      <c r="Y78" s="21">
        <v>0</v>
      </c>
      <c r="Z78" s="21"/>
      <c r="AA78" s="126"/>
      <c r="AB78" s="21"/>
      <c r="AC78" s="33"/>
      <c r="AD78" s="17">
        <v>2</v>
      </c>
      <c r="AE78" s="85" t="s">
        <v>152</v>
      </c>
      <c r="AF78" s="200"/>
      <c r="AG78" s="85"/>
      <c r="AH78" s="85"/>
      <c r="AI78" s="176"/>
      <c r="AJ78" s="176"/>
      <c r="AK78" s="176"/>
      <c r="AL78" s="85"/>
      <c r="AM78" s="85"/>
      <c r="AN78" s="85"/>
      <c r="AO78" s="85"/>
      <c r="AP78" s="176"/>
      <c r="AQ78" s="85"/>
      <c r="AR78" s="176"/>
      <c r="AS78" s="176"/>
      <c r="AT78" s="176"/>
      <c r="AU78" s="85"/>
      <c r="AV78" s="176"/>
      <c r="AW78" s="85"/>
      <c r="AX78" s="85"/>
      <c r="AY78" s="85"/>
      <c r="AZ78" s="85"/>
      <c r="BA78" s="176"/>
      <c r="BB78" s="176"/>
      <c r="BC78" s="176"/>
      <c r="BD78" s="176"/>
      <c r="BE78" s="176"/>
      <c r="BF78" s="160"/>
      <c r="BG78" s="176"/>
      <c r="BH78" s="160"/>
      <c r="BI78" s="160"/>
      <c r="BJ78" s="160"/>
      <c r="BK78" s="160"/>
      <c r="BL78" s="160"/>
      <c r="BM78" s="111">
        <v>2</v>
      </c>
      <c r="BN78" s="108">
        <v>2.6666666666666665</v>
      </c>
      <c r="XEW78" s="185"/>
    </row>
    <row r="79" spans="1:66 16377:16377" ht="15" customHeight="1" x14ac:dyDescent="0.25">
      <c r="A79" s="187">
        <v>30</v>
      </c>
      <c r="B79" s="87">
        <v>11405215</v>
      </c>
      <c r="C79" s="75">
        <v>3</v>
      </c>
      <c r="D79" s="108" t="s">
        <v>87</v>
      </c>
      <c r="E79" s="108" t="s">
        <v>88</v>
      </c>
      <c r="F79" s="108" t="s">
        <v>21</v>
      </c>
      <c r="G79" s="38">
        <v>0</v>
      </c>
      <c r="H79" s="64">
        <v>0</v>
      </c>
      <c r="I79" s="64">
        <v>0</v>
      </c>
      <c r="J79" s="64">
        <v>0</v>
      </c>
      <c r="K79" s="40">
        <v>0</v>
      </c>
      <c r="L79" s="40"/>
      <c r="M79" s="65"/>
      <c r="N79" s="50"/>
      <c r="O79" s="126"/>
      <c r="P79" s="21">
        <v>0</v>
      </c>
      <c r="Q79" s="21"/>
      <c r="R79" s="126"/>
      <c r="S79" s="21">
        <v>0</v>
      </c>
      <c r="T79" s="21"/>
      <c r="U79" s="126"/>
      <c r="V79" s="21">
        <v>0</v>
      </c>
      <c r="W79" s="21"/>
      <c r="X79" s="126"/>
      <c r="Y79" s="21">
        <v>0</v>
      </c>
      <c r="Z79" s="21"/>
      <c r="AA79" s="126"/>
      <c r="AB79" s="21"/>
      <c r="AC79" s="33"/>
      <c r="AD79" s="17">
        <v>2</v>
      </c>
      <c r="AE79" s="85" t="s">
        <v>152</v>
      </c>
      <c r="AF79" s="200"/>
      <c r="AG79" s="85"/>
      <c r="AH79" s="85"/>
      <c r="AI79" s="179"/>
      <c r="AJ79" s="179"/>
      <c r="AK79" s="179"/>
      <c r="AL79" s="85"/>
      <c r="AM79" s="85"/>
      <c r="AN79" s="85"/>
      <c r="AO79" s="85"/>
      <c r="AP79" s="179"/>
      <c r="AQ79" s="85"/>
      <c r="AR79" s="179"/>
      <c r="AS79" s="179"/>
      <c r="AT79" s="179"/>
      <c r="AU79" s="85"/>
      <c r="AV79" s="179"/>
      <c r="AW79" s="85"/>
      <c r="AX79" s="85"/>
      <c r="AY79" s="85"/>
      <c r="AZ79" s="85"/>
      <c r="BA79" s="179"/>
      <c r="BB79" s="179"/>
      <c r="BC79" s="179"/>
      <c r="BD79" s="179"/>
      <c r="BE79" s="179"/>
      <c r="BF79" s="199"/>
      <c r="BG79" s="179"/>
      <c r="BH79" s="199"/>
      <c r="BI79" s="199"/>
      <c r="BJ79" s="199"/>
      <c r="BK79" s="199"/>
      <c r="BL79" s="199"/>
      <c r="BM79" s="111">
        <v>2</v>
      </c>
      <c r="BN79" s="108">
        <v>2.6666666666666665</v>
      </c>
      <c r="XEW79" s="185"/>
    </row>
    <row r="80" spans="1:66 16377:16377" ht="15" customHeight="1" x14ac:dyDescent="0.25">
      <c r="A80" s="187">
        <v>31</v>
      </c>
      <c r="B80" s="87">
        <v>11405215</v>
      </c>
      <c r="C80" s="75">
        <v>4</v>
      </c>
      <c r="D80" s="108" t="s">
        <v>101</v>
      </c>
      <c r="E80" s="108" t="s">
        <v>15</v>
      </c>
      <c r="F80" s="108" t="s">
        <v>20</v>
      </c>
      <c r="G80" s="38">
        <v>0</v>
      </c>
      <c r="H80" s="64">
        <v>0</v>
      </c>
      <c r="I80" s="64">
        <v>0</v>
      </c>
      <c r="J80" s="64">
        <v>0</v>
      </c>
      <c r="K80" s="40">
        <v>0</v>
      </c>
      <c r="L80" s="40"/>
      <c r="M80" s="65"/>
      <c r="N80" s="50"/>
      <c r="O80" s="126"/>
      <c r="P80" s="21">
        <v>0</v>
      </c>
      <c r="Q80" s="21"/>
      <c r="R80" s="126"/>
      <c r="S80" s="21">
        <v>0</v>
      </c>
      <c r="T80" s="21"/>
      <c r="U80" s="126"/>
      <c r="V80" s="21">
        <v>0</v>
      </c>
      <c r="W80" s="21"/>
      <c r="X80" s="126"/>
      <c r="Y80" s="21">
        <v>0</v>
      </c>
      <c r="Z80" s="21"/>
      <c r="AA80" s="126"/>
      <c r="AB80" s="21"/>
      <c r="AC80" s="33"/>
      <c r="AD80" s="17" t="s">
        <v>152</v>
      </c>
      <c r="AE80" s="85">
        <v>2</v>
      </c>
      <c r="AF80" s="200"/>
      <c r="AG80" s="85"/>
      <c r="AH80" s="85"/>
      <c r="AI80" s="160"/>
      <c r="AJ80" s="160"/>
      <c r="AK80" s="160"/>
      <c r="AL80" s="85"/>
      <c r="AM80" s="85"/>
      <c r="AN80" s="85"/>
      <c r="AO80" s="85"/>
      <c r="AP80" s="160"/>
      <c r="AQ80" s="85"/>
      <c r="AR80" s="160"/>
      <c r="AS80" s="160"/>
      <c r="AT80" s="160"/>
      <c r="AU80" s="85"/>
      <c r="AV80" s="160"/>
      <c r="AW80" s="85"/>
      <c r="AX80" s="85"/>
      <c r="AY80" s="85"/>
      <c r="AZ80" s="85"/>
      <c r="BA80" s="160"/>
      <c r="BB80" s="160"/>
      <c r="BC80" s="160"/>
      <c r="BD80" s="160"/>
      <c r="BE80" s="160"/>
      <c r="BF80" s="199"/>
      <c r="BG80" s="160"/>
      <c r="BH80" s="199"/>
      <c r="BI80" s="199"/>
      <c r="BJ80" s="199"/>
      <c r="BK80" s="199"/>
      <c r="BL80" s="199"/>
      <c r="BM80" s="111">
        <v>2</v>
      </c>
      <c r="BN80" s="108">
        <v>2.6666666666666665</v>
      </c>
    </row>
    <row r="81" spans="1:66" ht="15" customHeight="1" x14ac:dyDescent="0.25">
      <c r="A81" s="187">
        <v>32</v>
      </c>
      <c r="B81" s="87">
        <v>11405215</v>
      </c>
      <c r="C81" s="75">
        <v>4</v>
      </c>
      <c r="D81" s="108" t="s">
        <v>109</v>
      </c>
      <c r="E81" s="108" t="s">
        <v>110</v>
      </c>
      <c r="F81" s="108" t="s">
        <v>111</v>
      </c>
      <c r="G81" s="38">
        <v>0</v>
      </c>
      <c r="H81" s="64">
        <v>0</v>
      </c>
      <c r="I81" s="69">
        <v>0</v>
      </c>
      <c r="J81" s="66">
        <v>0</v>
      </c>
      <c r="K81" s="67">
        <v>0</v>
      </c>
      <c r="L81" s="67"/>
      <c r="M81" s="68"/>
      <c r="N81" s="24"/>
      <c r="O81" s="126"/>
      <c r="P81" s="18">
        <v>0</v>
      </c>
      <c r="Q81" s="18"/>
      <c r="R81" s="126"/>
      <c r="S81" s="18">
        <v>0</v>
      </c>
      <c r="T81" s="18"/>
      <c r="U81" s="126"/>
      <c r="V81" s="18">
        <v>0</v>
      </c>
      <c r="W81" s="18"/>
      <c r="X81" s="126"/>
      <c r="Y81" s="18">
        <v>0</v>
      </c>
      <c r="Z81" s="18"/>
      <c r="AA81" s="126"/>
      <c r="AB81" s="18"/>
      <c r="AC81" s="33"/>
      <c r="AD81" s="17">
        <v>2</v>
      </c>
      <c r="AE81" s="85" t="s">
        <v>152</v>
      </c>
      <c r="AF81" s="200"/>
      <c r="AG81" s="85"/>
      <c r="AH81" s="85"/>
      <c r="AI81" s="198"/>
      <c r="AJ81" s="198"/>
      <c r="AK81" s="198"/>
      <c r="AL81" s="85"/>
      <c r="AM81" s="85"/>
      <c r="AN81" s="85"/>
      <c r="AO81" s="85"/>
      <c r="AP81" s="198"/>
      <c r="AQ81" s="85"/>
      <c r="AR81" s="198"/>
      <c r="AS81" s="198"/>
      <c r="AT81" s="198"/>
      <c r="AU81" s="85"/>
      <c r="AV81" s="198"/>
      <c r="AW81" s="85"/>
      <c r="AX81" s="85"/>
      <c r="AY81" s="85"/>
      <c r="AZ81" s="85"/>
      <c r="BA81" s="198"/>
      <c r="BB81" s="198"/>
      <c r="BC81" s="198"/>
      <c r="BD81" s="198"/>
      <c r="BE81" s="198"/>
      <c r="BF81" s="179"/>
      <c r="BG81" s="198"/>
      <c r="BH81" s="179"/>
      <c r="BI81" s="179"/>
      <c r="BJ81" s="179"/>
      <c r="BK81" s="179"/>
      <c r="BL81" s="179"/>
      <c r="BM81" s="111">
        <v>2</v>
      </c>
      <c r="BN81" s="108">
        <v>2.6666666666666665</v>
      </c>
    </row>
    <row r="82" spans="1:66" ht="15" customHeight="1" x14ac:dyDescent="0.25">
      <c r="A82" s="187">
        <v>33</v>
      </c>
      <c r="B82" s="87">
        <v>11405115</v>
      </c>
      <c r="C82" s="75">
        <v>1</v>
      </c>
      <c r="D82" s="108" t="s">
        <v>39</v>
      </c>
      <c r="E82" s="108" t="s">
        <v>22</v>
      </c>
      <c r="F82" s="108" t="s">
        <v>23</v>
      </c>
      <c r="G82" s="38">
        <v>0</v>
      </c>
      <c r="H82" s="64">
        <v>0</v>
      </c>
      <c r="I82" s="64">
        <v>0</v>
      </c>
      <c r="J82" s="64">
        <v>0</v>
      </c>
      <c r="K82" s="40">
        <v>0</v>
      </c>
      <c r="L82" s="40"/>
      <c r="M82" s="65"/>
      <c r="N82" s="24"/>
      <c r="O82" s="126"/>
      <c r="P82" s="18">
        <v>0</v>
      </c>
      <c r="Q82" s="18"/>
      <c r="R82" s="126"/>
      <c r="S82" s="18">
        <v>0</v>
      </c>
      <c r="T82" s="18"/>
      <c r="U82" s="126"/>
      <c r="V82" s="18">
        <v>0</v>
      </c>
      <c r="W82" s="18"/>
      <c r="X82" s="126"/>
      <c r="Y82" s="18">
        <v>0</v>
      </c>
      <c r="Z82" s="18"/>
      <c r="AA82" s="126"/>
      <c r="AB82" s="18"/>
      <c r="AC82" s="33"/>
      <c r="AD82" s="183" t="s">
        <v>152</v>
      </c>
      <c r="AE82" s="85" t="s">
        <v>152</v>
      </c>
      <c r="AF82" s="200"/>
      <c r="AG82" s="85"/>
      <c r="AH82" s="85"/>
      <c r="AI82" s="155"/>
      <c r="AJ82" s="155"/>
      <c r="AK82" s="155"/>
      <c r="AL82" s="85"/>
      <c r="AM82" s="85"/>
      <c r="AN82" s="85"/>
      <c r="AO82" s="85"/>
      <c r="AP82" s="155"/>
      <c r="AQ82" s="85"/>
      <c r="AR82" s="155"/>
      <c r="AS82" s="155"/>
      <c r="AT82" s="155"/>
      <c r="AU82" s="85"/>
      <c r="AV82" s="155"/>
      <c r="AW82" s="85"/>
      <c r="AX82" s="85"/>
      <c r="AY82" s="85"/>
      <c r="AZ82" s="85"/>
      <c r="BA82" s="155"/>
      <c r="BB82" s="155"/>
      <c r="BC82" s="155"/>
      <c r="BD82" s="155"/>
      <c r="BE82" s="155"/>
      <c r="BF82" s="1"/>
      <c r="BG82" s="155"/>
      <c r="BH82" s="1"/>
      <c r="BI82" s="1"/>
      <c r="BJ82" s="1"/>
      <c r="BK82" s="1"/>
      <c r="BL82" s="1"/>
      <c r="BM82" s="111">
        <v>0</v>
      </c>
      <c r="BN82" s="108">
        <v>0</v>
      </c>
    </row>
    <row r="83" spans="1:66" ht="15" customHeight="1" x14ac:dyDescent="0.25">
      <c r="A83" s="187">
        <v>34</v>
      </c>
      <c r="B83" s="87">
        <v>11405115</v>
      </c>
      <c r="C83" s="75">
        <v>1</v>
      </c>
      <c r="D83" s="108" t="s">
        <v>43</v>
      </c>
      <c r="E83" s="108" t="s">
        <v>26</v>
      </c>
      <c r="F83" s="108" t="s">
        <v>10</v>
      </c>
      <c r="G83" s="38">
        <v>0</v>
      </c>
      <c r="H83" s="64">
        <v>0</v>
      </c>
      <c r="I83" s="64">
        <v>0</v>
      </c>
      <c r="J83" s="64">
        <v>0</v>
      </c>
      <c r="K83" s="40">
        <v>0</v>
      </c>
      <c r="L83" s="40"/>
      <c r="M83" s="65"/>
      <c r="N83" s="24"/>
      <c r="O83" s="126"/>
      <c r="P83" s="18">
        <v>0</v>
      </c>
      <c r="Q83" s="18"/>
      <c r="R83" s="126"/>
      <c r="S83" s="18">
        <v>0</v>
      </c>
      <c r="T83" s="18"/>
      <c r="U83" s="126"/>
      <c r="V83" s="18">
        <v>0</v>
      </c>
      <c r="W83" s="18"/>
      <c r="X83" s="126"/>
      <c r="Y83" s="18">
        <v>0</v>
      </c>
      <c r="Z83" s="18"/>
      <c r="AA83" s="126"/>
      <c r="AB83" s="18"/>
      <c r="AC83" s="33"/>
      <c r="AD83" s="183" t="s">
        <v>152</v>
      </c>
      <c r="AE83" s="85" t="s">
        <v>152</v>
      </c>
      <c r="AF83" s="200"/>
      <c r="AG83" s="85"/>
      <c r="AH83" s="85"/>
      <c r="AI83" s="176"/>
      <c r="AJ83" s="176"/>
      <c r="AK83" s="176"/>
      <c r="AL83" s="85"/>
      <c r="AM83" s="85"/>
      <c r="AN83" s="85"/>
      <c r="AO83" s="85"/>
      <c r="AP83" s="176"/>
      <c r="AQ83" s="85"/>
      <c r="AR83" s="176"/>
      <c r="AS83" s="176"/>
      <c r="AT83" s="176"/>
      <c r="AU83" s="85"/>
      <c r="AV83" s="176"/>
      <c r="AW83" s="85"/>
      <c r="AX83" s="85"/>
      <c r="AY83" s="85"/>
      <c r="AZ83" s="85"/>
      <c r="BA83" s="176"/>
      <c r="BB83" s="176"/>
      <c r="BC83" s="176"/>
      <c r="BD83" s="176"/>
      <c r="BE83" s="176"/>
      <c r="BF83" s="1"/>
      <c r="BG83" s="176"/>
      <c r="BH83" s="1"/>
      <c r="BI83" s="1"/>
      <c r="BJ83" s="1"/>
      <c r="BK83" s="1"/>
      <c r="BL83" s="1"/>
      <c r="BM83" s="111">
        <v>0</v>
      </c>
      <c r="BN83" s="108">
        <v>0</v>
      </c>
    </row>
    <row r="84" spans="1:66" ht="15" customHeight="1" x14ac:dyDescent="0.25">
      <c r="A84" s="187">
        <v>35</v>
      </c>
      <c r="B84" s="87">
        <v>11405115</v>
      </c>
      <c r="C84" s="75">
        <v>2</v>
      </c>
      <c r="D84" s="108" t="s">
        <v>125</v>
      </c>
      <c r="E84" s="108" t="s">
        <v>22</v>
      </c>
      <c r="F84" s="108" t="s">
        <v>24</v>
      </c>
      <c r="G84" s="38">
        <v>0</v>
      </c>
      <c r="H84" s="64">
        <v>0</v>
      </c>
      <c r="I84" s="64">
        <v>0</v>
      </c>
      <c r="J84" s="64">
        <v>0</v>
      </c>
      <c r="K84" s="40">
        <v>0</v>
      </c>
      <c r="L84" s="40"/>
      <c r="M84" s="65"/>
      <c r="N84" s="50"/>
      <c r="O84" s="126"/>
      <c r="P84" s="21">
        <v>0</v>
      </c>
      <c r="Q84" s="21"/>
      <c r="R84" s="126"/>
      <c r="S84" s="21">
        <v>0</v>
      </c>
      <c r="T84" s="21"/>
      <c r="U84" s="126"/>
      <c r="V84" s="21">
        <v>0</v>
      </c>
      <c r="W84" s="21"/>
      <c r="X84" s="126"/>
      <c r="Y84" s="21">
        <v>0</v>
      </c>
      <c r="Z84" s="21"/>
      <c r="AA84" s="126"/>
      <c r="AB84" s="21"/>
      <c r="AC84" s="33"/>
      <c r="AD84" s="17" t="s">
        <v>152</v>
      </c>
      <c r="AE84" s="85" t="s">
        <v>152</v>
      </c>
      <c r="AF84" s="200"/>
      <c r="AG84" s="85"/>
      <c r="AH84" s="85"/>
      <c r="AI84" s="145"/>
      <c r="AJ84" s="145"/>
      <c r="AK84" s="145"/>
      <c r="AL84" s="85"/>
      <c r="AM84" s="85"/>
      <c r="AN84" s="85"/>
      <c r="AO84" s="85"/>
      <c r="AP84" s="145"/>
      <c r="AQ84" s="85"/>
      <c r="AR84" s="145"/>
      <c r="AS84" s="145"/>
      <c r="AT84" s="145"/>
      <c r="AU84" s="85"/>
      <c r="AV84" s="145"/>
      <c r="AW84" s="85"/>
      <c r="AX84" s="85"/>
      <c r="AY84" s="85"/>
      <c r="AZ84" s="85"/>
      <c r="BA84" s="145"/>
      <c r="BB84" s="145"/>
      <c r="BC84" s="134"/>
      <c r="BD84" s="134"/>
      <c r="BE84" s="134"/>
      <c r="BF84" s="179"/>
      <c r="BG84" s="134"/>
      <c r="BH84" s="179"/>
      <c r="BI84" s="179"/>
      <c r="BJ84" s="179"/>
      <c r="BK84" s="179"/>
      <c r="BL84" s="179"/>
      <c r="BM84" s="111">
        <v>0</v>
      </c>
      <c r="BN84" s="108">
        <v>0</v>
      </c>
    </row>
    <row r="85" spans="1:66" ht="15" customHeight="1" x14ac:dyDescent="0.25">
      <c r="A85" s="187">
        <v>36</v>
      </c>
      <c r="B85" s="87">
        <v>11405115</v>
      </c>
      <c r="C85" s="75">
        <v>2</v>
      </c>
      <c r="D85" s="108" t="s">
        <v>59</v>
      </c>
      <c r="E85" s="108" t="s">
        <v>60</v>
      </c>
      <c r="F85" s="108" t="s">
        <v>61</v>
      </c>
      <c r="G85" s="38">
        <v>0</v>
      </c>
      <c r="H85" s="64">
        <v>0</v>
      </c>
      <c r="I85" s="64">
        <v>0</v>
      </c>
      <c r="J85" s="64">
        <v>0</v>
      </c>
      <c r="K85" s="40">
        <v>0</v>
      </c>
      <c r="L85" s="40"/>
      <c r="M85" s="65"/>
      <c r="N85" s="50"/>
      <c r="O85" s="126"/>
      <c r="P85" s="21">
        <v>0</v>
      </c>
      <c r="Q85" s="21"/>
      <c r="R85" s="126"/>
      <c r="S85" s="21">
        <v>0</v>
      </c>
      <c r="T85" s="21"/>
      <c r="U85" s="126"/>
      <c r="V85" s="21">
        <v>0</v>
      </c>
      <c r="W85" s="21"/>
      <c r="X85" s="126"/>
      <c r="Y85" s="21">
        <v>0</v>
      </c>
      <c r="Z85" s="21"/>
      <c r="AA85" s="126"/>
      <c r="AB85" s="21"/>
      <c r="AC85" s="33"/>
      <c r="AD85" s="183" t="s">
        <v>152</v>
      </c>
      <c r="AE85" s="85" t="s">
        <v>152</v>
      </c>
      <c r="AF85" s="200"/>
      <c r="AG85" s="85"/>
      <c r="AH85" s="85"/>
      <c r="AI85" s="181"/>
      <c r="AJ85" s="181"/>
      <c r="AK85" s="181"/>
      <c r="AL85" s="85"/>
      <c r="AM85" s="85"/>
      <c r="AN85" s="85"/>
      <c r="AO85" s="85"/>
      <c r="AP85" s="181"/>
      <c r="AQ85" s="85"/>
      <c r="AR85" s="181"/>
      <c r="AS85" s="181"/>
      <c r="AT85" s="181"/>
      <c r="AU85" s="85"/>
      <c r="AV85" s="181"/>
      <c r="AW85" s="85"/>
      <c r="AX85" s="85"/>
      <c r="AY85" s="85"/>
      <c r="AZ85" s="85"/>
      <c r="BA85" s="181"/>
      <c r="BB85" s="181"/>
      <c r="BC85" s="179"/>
      <c r="BD85" s="179"/>
      <c r="BE85" s="179"/>
      <c r="BF85" s="199"/>
      <c r="BG85" s="179"/>
      <c r="BH85" s="199"/>
      <c r="BI85" s="199"/>
      <c r="BJ85" s="199"/>
      <c r="BK85" s="199"/>
      <c r="BL85" s="199"/>
      <c r="BM85" s="111">
        <v>0</v>
      </c>
      <c r="BN85" s="108">
        <v>0</v>
      </c>
    </row>
    <row r="86" spans="1:66" ht="15" customHeight="1" x14ac:dyDescent="0.25">
      <c r="A86" s="187">
        <v>37</v>
      </c>
      <c r="B86" s="87">
        <v>11405115</v>
      </c>
      <c r="C86" s="75">
        <v>2</v>
      </c>
      <c r="D86" s="108" t="s">
        <v>69</v>
      </c>
      <c r="E86" s="108" t="s">
        <v>19</v>
      </c>
      <c r="F86" s="108" t="s">
        <v>23</v>
      </c>
      <c r="G86" s="38">
        <v>0</v>
      </c>
      <c r="H86" s="64">
        <v>0</v>
      </c>
      <c r="I86" s="64">
        <v>0</v>
      </c>
      <c r="J86" s="64">
        <v>0</v>
      </c>
      <c r="K86" s="40">
        <v>0</v>
      </c>
      <c r="L86" s="40"/>
      <c r="M86" s="65"/>
      <c r="N86" s="24"/>
      <c r="O86" s="126"/>
      <c r="P86" s="18">
        <v>0</v>
      </c>
      <c r="Q86" s="18"/>
      <c r="R86" s="126"/>
      <c r="S86" s="18">
        <v>0</v>
      </c>
      <c r="T86" s="18"/>
      <c r="U86" s="126"/>
      <c r="V86" s="18">
        <v>0</v>
      </c>
      <c r="W86" s="18"/>
      <c r="X86" s="126"/>
      <c r="Y86" s="18">
        <v>0</v>
      </c>
      <c r="Z86" s="18"/>
      <c r="AA86" s="126"/>
      <c r="AB86" s="18"/>
      <c r="AC86" s="33"/>
      <c r="AD86" s="183" t="s">
        <v>152</v>
      </c>
      <c r="AE86" s="85" t="s">
        <v>152</v>
      </c>
      <c r="AF86" s="200"/>
      <c r="AG86" s="85"/>
      <c r="AH86" s="85"/>
      <c r="AI86" s="159"/>
      <c r="AJ86" s="159"/>
      <c r="AK86" s="159"/>
      <c r="AL86" s="85"/>
      <c r="AM86" s="85"/>
      <c r="AN86" s="85"/>
      <c r="AO86" s="85"/>
      <c r="AP86" s="159"/>
      <c r="AQ86" s="85"/>
      <c r="AR86" s="159"/>
      <c r="AS86" s="159"/>
      <c r="AT86" s="159"/>
      <c r="AU86" s="85"/>
      <c r="AV86" s="159"/>
      <c r="AW86" s="85"/>
      <c r="AX86" s="85"/>
      <c r="AY86" s="85"/>
      <c r="AZ86" s="85"/>
      <c r="BA86" s="159"/>
      <c r="BB86" s="159"/>
      <c r="BC86" s="159"/>
      <c r="BD86" s="159"/>
      <c r="BE86" s="159"/>
      <c r="BF86" s="1"/>
      <c r="BG86" s="159"/>
      <c r="BH86" s="1"/>
      <c r="BI86" s="1"/>
      <c r="BJ86" s="1"/>
      <c r="BK86" s="1"/>
      <c r="BL86" s="1"/>
      <c r="BM86" s="111">
        <v>0</v>
      </c>
      <c r="BN86" s="108">
        <v>0</v>
      </c>
    </row>
    <row r="87" spans="1:66" ht="15" customHeight="1" x14ac:dyDescent="0.25">
      <c r="A87" s="187">
        <v>38</v>
      </c>
      <c r="B87" s="87">
        <v>11405115</v>
      </c>
      <c r="C87" s="75">
        <v>2</v>
      </c>
      <c r="D87" s="108" t="s">
        <v>71</v>
      </c>
      <c r="E87" s="108" t="s">
        <v>72</v>
      </c>
      <c r="F87" s="108" t="s">
        <v>20</v>
      </c>
      <c r="G87" s="38">
        <v>0</v>
      </c>
      <c r="H87" s="64">
        <v>0</v>
      </c>
      <c r="I87" s="64">
        <v>0</v>
      </c>
      <c r="J87" s="64">
        <v>0</v>
      </c>
      <c r="K87" s="40">
        <v>0</v>
      </c>
      <c r="L87" s="40"/>
      <c r="M87" s="65"/>
      <c r="N87" s="50"/>
      <c r="O87" s="126"/>
      <c r="P87" s="21">
        <v>0</v>
      </c>
      <c r="Q87" s="21"/>
      <c r="R87" s="126"/>
      <c r="S87" s="21">
        <v>0</v>
      </c>
      <c r="T87" s="21"/>
      <c r="U87" s="126"/>
      <c r="V87" s="21">
        <v>0</v>
      </c>
      <c r="W87" s="21"/>
      <c r="X87" s="126"/>
      <c r="Y87" s="21">
        <v>0</v>
      </c>
      <c r="Z87" s="21"/>
      <c r="AA87" s="126"/>
      <c r="AB87" s="21"/>
      <c r="AC87" s="33"/>
      <c r="AD87" s="17" t="s">
        <v>152</v>
      </c>
      <c r="AE87" s="85" t="s">
        <v>152</v>
      </c>
      <c r="AF87" s="200"/>
      <c r="AG87" s="85"/>
      <c r="AH87" s="85"/>
      <c r="AI87" s="176"/>
      <c r="AJ87" s="176"/>
      <c r="AK87" s="176"/>
      <c r="AL87" s="85"/>
      <c r="AM87" s="85"/>
      <c r="AN87" s="85"/>
      <c r="AO87" s="85"/>
      <c r="AP87" s="176"/>
      <c r="AQ87" s="85"/>
      <c r="AR87" s="176"/>
      <c r="AS87" s="176"/>
      <c r="AT87" s="176"/>
      <c r="AU87" s="85"/>
      <c r="AV87" s="176"/>
      <c r="AW87" s="85"/>
      <c r="AX87" s="85"/>
      <c r="AY87" s="85"/>
      <c r="AZ87" s="85"/>
      <c r="BA87" s="176"/>
      <c r="BB87" s="176"/>
      <c r="BC87" s="176"/>
      <c r="BD87" s="176"/>
      <c r="BE87" s="176"/>
      <c r="BF87" s="199"/>
      <c r="BG87" s="176"/>
      <c r="BH87" s="199"/>
      <c r="BI87" s="199"/>
      <c r="BJ87" s="199"/>
      <c r="BK87" s="199"/>
      <c r="BL87" s="199"/>
      <c r="BM87" s="111">
        <v>0</v>
      </c>
      <c r="BN87" s="108">
        <v>0</v>
      </c>
    </row>
    <row r="88" spans="1:66" ht="15" customHeight="1" thickBot="1" x14ac:dyDescent="0.3">
      <c r="A88" s="187">
        <v>39</v>
      </c>
      <c r="B88" s="87">
        <v>11405215</v>
      </c>
      <c r="C88" s="75">
        <v>4</v>
      </c>
      <c r="D88" s="108" t="s">
        <v>102</v>
      </c>
      <c r="E88" s="108" t="s">
        <v>11</v>
      </c>
      <c r="F88" s="108" t="s">
        <v>12</v>
      </c>
      <c r="G88" s="38">
        <v>0</v>
      </c>
      <c r="H88" s="64">
        <v>0</v>
      </c>
      <c r="I88" s="64">
        <v>0</v>
      </c>
      <c r="J88" s="64">
        <v>0</v>
      </c>
      <c r="K88" s="40">
        <v>0</v>
      </c>
      <c r="L88" s="40"/>
      <c r="M88" s="65"/>
      <c r="N88" s="50"/>
      <c r="O88" s="129"/>
      <c r="P88" s="21">
        <v>0</v>
      </c>
      <c r="Q88" s="21"/>
      <c r="R88" s="129"/>
      <c r="S88" s="21">
        <v>0</v>
      </c>
      <c r="T88" s="21"/>
      <c r="U88" s="129"/>
      <c r="V88" s="21">
        <v>0</v>
      </c>
      <c r="W88" s="21"/>
      <c r="X88" s="129"/>
      <c r="Y88" s="21">
        <v>0</v>
      </c>
      <c r="Z88" s="21"/>
      <c r="AA88" s="129"/>
      <c r="AB88" s="21"/>
      <c r="AC88" s="33"/>
      <c r="AD88" s="17" t="s">
        <v>152</v>
      </c>
      <c r="AE88" s="85" t="s">
        <v>152</v>
      </c>
      <c r="AF88" s="200"/>
      <c r="AG88" s="85"/>
      <c r="AH88" s="85"/>
      <c r="AI88" s="199"/>
      <c r="AJ88" s="199"/>
      <c r="AK88" s="199"/>
      <c r="AL88" s="85"/>
      <c r="AM88" s="85"/>
      <c r="AN88" s="85"/>
      <c r="AO88" s="85"/>
      <c r="AP88" s="199"/>
      <c r="AQ88" s="85"/>
      <c r="AR88" s="199"/>
      <c r="AS88" s="199"/>
      <c r="AT88" s="199"/>
      <c r="AU88" s="85"/>
      <c r="AV88" s="199"/>
      <c r="AW88" s="85"/>
      <c r="AX88" s="85"/>
      <c r="AY88" s="85"/>
      <c r="AZ88" s="85"/>
      <c r="BA88" s="199"/>
      <c r="BB88" s="199"/>
      <c r="BC88" s="199"/>
      <c r="BD88" s="199"/>
      <c r="BE88" s="199"/>
      <c r="BF88" s="181"/>
      <c r="BG88" s="199"/>
      <c r="BH88" s="181"/>
      <c r="BI88" s="181"/>
      <c r="BJ88" s="181"/>
      <c r="BK88" s="181"/>
      <c r="BL88" s="181"/>
      <c r="BM88" s="111">
        <v>0</v>
      </c>
      <c r="BN88" s="108">
        <v>0</v>
      </c>
    </row>
    <row r="89" spans="1:66" ht="15" hidden="1" customHeight="1" x14ac:dyDescent="0.25">
      <c r="A89" s="15"/>
      <c r="B89" s="12"/>
      <c r="C89" s="75"/>
      <c r="D89" s="15"/>
      <c r="E89" s="15"/>
      <c r="F89" s="11"/>
      <c r="G89" s="98"/>
      <c r="H89" s="99"/>
      <c r="I89" s="99"/>
      <c r="J89" s="99"/>
      <c r="K89" s="100"/>
      <c r="L89" s="100"/>
      <c r="M89" s="101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2"/>
      <c r="AD89" s="103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16"/>
      <c r="BN89" s="105"/>
    </row>
    <row r="90" spans="1:66" ht="15" hidden="1" customHeight="1" x14ac:dyDescent="0.25">
      <c r="A90" s="15"/>
      <c r="B90" s="12"/>
      <c r="C90" s="75"/>
      <c r="D90" s="15"/>
      <c r="E90" s="15"/>
      <c r="F90" s="11"/>
      <c r="G90" s="24"/>
      <c r="H90" s="19"/>
      <c r="I90" s="19"/>
      <c r="J90" s="19"/>
      <c r="K90" s="18"/>
      <c r="L90" s="18"/>
      <c r="M90" s="25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33"/>
      <c r="AD90" s="17"/>
      <c r="AE90" s="82"/>
      <c r="AF90" s="200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111"/>
      <c r="BN90" s="9"/>
    </row>
    <row r="91" spans="1:66" ht="15" hidden="1" customHeight="1" x14ac:dyDescent="0.25">
      <c r="A91" s="15"/>
      <c r="B91" s="12"/>
      <c r="C91" s="75"/>
      <c r="D91" s="15"/>
      <c r="E91" s="15"/>
      <c r="F91" s="11"/>
      <c r="G91" s="24"/>
      <c r="H91" s="19"/>
      <c r="I91" s="19"/>
      <c r="J91" s="19"/>
      <c r="K91" s="18"/>
      <c r="L91" s="18"/>
      <c r="M91" s="25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33"/>
      <c r="AD91" s="17"/>
      <c r="AE91" s="82"/>
      <c r="AF91" s="200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111"/>
      <c r="BN91" s="9"/>
    </row>
    <row r="92" spans="1:66" ht="15" hidden="1" customHeight="1" x14ac:dyDescent="0.25">
      <c r="A92" s="15"/>
      <c r="B92" s="12"/>
      <c r="C92" s="75"/>
      <c r="D92" s="15"/>
      <c r="E92" s="15"/>
      <c r="F92" s="11"/>
      <c r="G92" s="24"/>
      <c r="H92" s="19"/>
      <c r="I92" s="19"/>
      <c r="J92" s="19"/>
      <c r="K92" s="18"/>
      <c r="L92" s="18"/>
      <c r="M92" s="25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33"/>
      <c r="AD92" s="17"/>
      <c r="AE92" s="82"/>
      <c r="AF92" s="200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111"/>
      <c r="BN92" s="9"/>
    </row>
    <row r="93" spans="1:66" ht="15" hidden="1" customHeight="1" x14ac:dyDescent="0.25">
      <c r="A93" s="15"/>
      <c r="B93" s="12"/>
      <c r="C93" s="75"/>
      <c r="D93" s="15"/>
      <c r="E93" s="15"/>
      <c r="F93" s="11"/>
      <c r="G93" s="24"/>
      <c r="H93" s="19"/>
      <c r="I93" s="19"/>
      <c r="J93" s="19"/>
      <c r="K93" s="18"/>
      <c r="L93" s="18"/>
      <c r="M93" s="25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33"/>
      <c r="AD93" s="17"/>
      <c r="AE93" s="82"/>
      <c r="AF93" s="200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111"/>
      <c r="BN93" s="9"/>
    </row>
    <row r="94" spans="1:66" ht="15" hidden="1" customHeight="1" x14ac:dyDescent="0.25">
      <c r="A94" s="15"/>
      <c r="B94" s="12"/>
      <c r="C94" s="75"/>
      <c r="D94" s="15"/>
      <c r="E94" s="15"/>
      <c r="F94" s="11"/>
      <c r="G94" s="24"/>
      <c r="H94" s="19"/>
      <c r="I94" s="19"/>
      <c r="J94" s="19"/>
      <c r="K94" s="18"/>
      <c r="L94" s="18"/>
      <c r="M94" s="25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33"/>
      <c r="AD94" s="17"/>
      <c r="AE94" s="82"/>
      <c r="AF94" s="200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111"/>
      <c r="BN94" s="9"/>
    </row>
    <row r="95" spans="1:66" ht="15" hidden="1" customHeight="1" x14ac:dyDescent="0.25">
      <c r="A95" s="15"/>
      <c r="B95" s="12"/>
      <c r="C95" s="75"/>
      <c r="D95" s="15"/>
      <c r="E95" s="15"/>
      <c r="F95" s="11"/>
      <c r="G95" s="24"/>
      <c r="H95" s="19"/>
      <c r="I95" s="19"/>
      <c r="J95" s="19"/>
      <c r="K95" s="18"/>
      <c r="L95" s="18"/>
      <c r="M95" s="25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33"/>
      <c r="AD95" s="17"/>
      <c r="AE95" s="82"/>
      <c r="AF95" s="200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111"/>
      <c r="BN95" s="9"/>
    </row>
    <row r="96" spans="1:66" ht="15" hidden="1" customHeight="1" x14ac:dyDescent="0.25">
      <c r="A96" s="15"/>
      <c r="B96" s="12"/>
      <c r="C96" s="75"/>
      <c r="D96" s="15"/>
      <c r="E96" s="15"/>
      <c r="F96" s="11"/>
      <c r="G96" s="24"/>
      <c r="H96" s="19"/>
      <c r="I96" s="19"/>
      <c r="J96" s="19"/>
      <c r="K96" s="18"/>
      <c r="L96" s="18"/>
      <c r="M96" s="25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33"/>
      <c r="AD96" s="17"/>
      <c r="AE96" s="82"/>
      <c r="AF96" s="200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111"/>
      <c r="BN96" s="9"/>
    </row>
    <row r="97" spans="1:66" ht="15" hidden="1" customHeight="1" x14ac:dyDescent="0.25">
      <c r="A97" s="15"/>
      <c r="B97" s="12"/>
      <c r="C97" s="75"/>
      <c r="D97" s="15"/>
      <c r="E97" s="15"/>
      <c r="F97" s="11"/>
      <c r="G97" s="24"/>
      <c r="H97" s="19"/>
      <c r="I97" s="19"/>
      <c r="J97" s="19"/>
      <c r="K97" s="18"/>
      <c r="L97" s="18"/>
      <c r="M97" s="25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33"/>
      <c r="AD97" s="17"/>
      <c r="AE97" s="82"/>
      <c r="AF97" s="200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111"/>
      <c r="BN97" s="9"/>
    </row>
    <row r="98" spans="1:66" hidden="1" x14ac:dyDescent="0.25">
      <c r="A98" s="13"/>
      <c r="B98" s="12"/>
      <c r="C98" s="75"/>
      <c r="D98" s="15"/>
      <c r="E98" s="15"/>
      <c r="F98" s="11"/>
      <c r="G98" s="24"/>
      <c r="H98" s="19"/>
      <c r="I98" s="19"/>
      <c r="J98" s="19"/>
      <c r="K98" s="18"/>
      <c r="L98" s="18"/>
      <c r="M98" s="25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33"/>
      <c r="AD98" s="17"/>
      <c r="AE98" s="23"/>
      <c r="AF98" s="200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1"/>
      <c r="BG98" s="23"/>
      <c r="BH98" s="1"/>
      <c r="BI98" s="1"/>
      <c r="BJ98" s="1"/>
      <c r="BK98" s="1"/>
      <c r="BL98" s="1"/>
      <c r="BM98" s="111"/>
      <c r="BN98" s="9"/>
    </row>
    <row r="99" spans="1:66" hidden="1" x14ac:dyDescent="0.25">
      <c r="A99" s="13"/>
      <c r="B99" s="12"/>
      <c r="C99" s="75"/>
      <c r="D99" s="15"/>
      <c r="E99" s="15"/>
      <c r="F99" s="11"/>
      <c r="G99" s="24"/>
      <c r="H99" s="19"/>
      <c r="I99" s="19"/>
      <c r="J99" s="19"/>
      <c r="K99" s="18"/>
      <c r="L99" s="18"/>
      <c r="M99" s="25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33"/>
      <c r="AD99" s="17"/>
      <c r="AE99" s="23"/>
      <c r="AF99" s="200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1"/>
      <c r="BG99" s="23"/>
      <c r="BH99" s="1"/>
      <c r="BI99" s="1"/>
      <c r="BJ99" s="1"/>
      <c r="BK99" s="1"/>
      <c r="BL99" s="1"/>
      <c r="BM99" s="111"/>
      <c r="BN99" s="9"/>
    </row>
    <row r="100" spans="1:66" hidden="1" x14ac:dyDescent="0.25">
      <c r="A100" s="13"/>
      <c r="B100" s="12"/>
      <c r="C100" s="75"/>
      <c r="D100" s="15"/>
      <c r="E100" s="15"/>
      <c r="F100" s="11"/>
      <c r="G100" s="27"/>
      <c r="H100" s="15"/>
      <c r="I100" s="23"/>
      <c r="J100" s="20"/>
      <c r="K100" s="21"/>
      <c r="L100" s="21"/>
      <c r="M100" s="2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33"/>
      <c r="AD100" s="17"/>
      <c r="AE100" s="23"/>
      <c r="AF100" s="200"/>
      <c r="AG100" s="23"/>
      <c r="AH100" s="23"/>
      <c r="AI100" s="15"/>
      <c r="AJ100" s="15"/>
      <c r="AK100" s="15"/>
      <c r="AL100" s="23"/>
      <c r="AM100" s="23"/>
      <c r="AN100" s="23"/>
      <c r="AO100" s="23"/>
      <c r="AP100" s="15"/>
      <c r="AQ100" s="23"/>
      <c r="AR100" s="15"/>
      <c r="AS100" s="15"/>
      <c r="AT100" s="15"/>
      <c r="AU100" s="23"/>
      <c r="AV100" s="15"/>
      <c r="AW100" s="23"/>
      <c r="AX100" s="23"/>
      <c r="AY100" s="23"/>
      <c r="AZ100" s="23"/>
      <c r="BA100" s="15"/>
      <c r="BB100" s="15"/>
      <c r="BC100" s="15"/>
      <c r="BD100" s="15"/>
      <c r="BE100" s="15"/>
      <c r="BF100" s="23"/>
      <c r="BG100" s="15"/>
      <c r="BH100" s="23"/>
      <c r="BI100" s="23"/>
      <c r="BJ100" s="23"/>
      <c r="BK100" s="23"/>
      <c r="BL100" s="23"/>
      <c r="BM100" s="111"/>
      <c r="BN100" s="9"/>
    </row>
    <row r="101" spans="1:66" hidden="1" x14ac:dyDescent="0.25">
      <c r="A101" s="13"/>
      <c r="B101" s="12"/>
      <c r="C101" s="75"/>
      <c r="D101" s="15"/>
      <c r="E101" s="15"/>
      <c r="F101" s="11"/>
      <c r="G101" s="24"/>
      <c r="H101" s="19"/>
      <c r="I101" s="19"/>
      <c r="J101" s="19"/>
      <c r="K101" s="18"/>
      <c r="L101" s="18"/>
      <c r="M101" s="25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33"/>
      <c r="AD101" s="17"/>
      <c r="AE101" s="23"/>
      <c r="AF101" s="200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1"/>
      <c r="BG101" s="23"/>
      <c r="BH101" s="1"/>
      <c r="BI101" s="1"/>
      <c r="BJ101" s="1"/>
      <c r="BK101" s="1"/>
      <c r="BL101" s="1"/>
      <c r="BM101" s="111"/>
      <c r="BN101" s="9"/>
    </row>
    <row r="102" spans="1:66" hidden="1" x14ac:dyDescent="0.25">
      <c r="A102" s="13"/>
      <c r="B102" s="12"/>
      <c r="C102" s="75"/>
      <c r="D102" s="15"/>
      <c r="E102" s="15"/>
      <c r="F102" s="11"/>
      <c r="G102" s="24"/>
      <c r="H102" s="19"/>
      <c r="I102" s="19"/>
      <c r="J102" s="19"/>
      <c r="K102" s="18"/>
      <c r="L102" s="18"/>
      <c r="M102" s="25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33"/>
      <c r="AD102" s="17"/>
      <c r="AE102" s="23"/>
      <c r="AF102" s="200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1"/>
      <c r="BG102" s="23"/>
      <c r="BH102" s="1"/>
      <c r="BI102" s="1"/>
      <c r="BJ102" s="1"/>
      <c r="BK102" s="1"/>
      <c r="BL102" s="1"/>
      <c r="BM102" s="111"/>
      <c r="BN102" s="9"/>
    </row>
    <row r="103" spans="1:66" hidden="1" x14ac:dyDescent="0.25">
      <c r="A103" s="13"/>
      <c r="B103" s="12"/>
      <c r="C103" s="75"/>
      <c r="D103" s="15"/>
      <c r="E103" s="15"/>
      <c r="F103" s="11"/>
      <c r="G103" s="24"/>
      <c r="H103" s="19"/>
      <c r="I103" s="19"/>
      <c r="J103" s="19"/>
      <c r="K103" s="18"/>
      <c r="L103" s="18"/>
      <c r="M103" s="25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33"/>
      <c r="AD103" s="17"/>
      <c r="AE103" s="23"/>
      <c r="AF103" s="200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1"/>
      <c r="BG103" s="23"/>
      <c r="BH103" s="1"/>
      <c r="BI103" s="1"/>
      <c r="BJ103" s="1"/>
      <c r="BK103" s="1"/>
      <c r="BL103" s="1"/>
      <c r="BM103" s="111"/>
      <c r="BN103" s="9"/>
    </row>
    <row r="104" spans="1:66" hidden="1" x14ac:dyDescent="0.25">
      <c r="A104" s="13"/>
      <c r="B104" s="12"/>
      <c r="C104" s="75"/>
      <c r="D104" s="15"/>
      <c r="E104" s="15"/>
      <c r="F104" s="11"/>
      <c r="G104" s="27"/>
      <c r="H104" s="15"/>
      <c r="I104" s="23"/>
      <c r="J104" s="20"/>
      <c r="K104" s="21"/>
      <c r="L104" s="21"/>
      <c r="M104" s="2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33"/>
      <c r="AD104" s="17"/>
      <c r="AE104" s="23"/>
      <c r="AF104" s="200"/>
      <c r="AG104" s="23"/>
      <c r="AH104" s="23"/>
      <c r="AI104" s="15"/>
      <c r="AJ104" s="15"/>
      <c r="AK104" s="15"/>
      <c r="AL104" s="23"/>
      <c r="AM104" s="23"/>
      <c r="AN104" s="23"/>
      <c r="AO104" s="23"/>
      <c r="AP104" s="15"/>
      <c r="AQ104" s="23"/>
      <c r="AR104" s="15"/>
      <c r="AS104" s="15"/>
      <c r="AT104" s="15"/>
      <c r="AU104" s="23"/>
      <c r="AV104" s="15"/>
      <c r="AW104" s="23"/>
      <c r="AX104" s="23"/>
      <c r="AY104" s="23"/>
      <c r="AZ104" s="23"/>
      <c r="BA104" s="15"/>
      <c r="BB104" s="15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111"/>
      <c r="BN104" s="9"/>
    </row>
    <row r="105" spans="1:66" hidden="1" x14ac:dyDescent="0.25">
      <c r="A105" s="13"/>
      <c r="B105" s="12"/>
      <c r="C105" s="75"/>
      <c r="D105" s="15"/>
      <c r="E105" s="15"/>
      <c r="F105" s="11"/>
      <c r="G105" s="24"/>
      <c r="H105" s="19"/>
      <c r="I105" s="19"/>
      <c r="J105" s="19"/>
      <c r="K105" s="18"/>
      <c r="L105" s="18"/>
      <c r="M105" s="25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33"/>
      <c r="AD105" s="17"/>
      <c r="AE105" s="23"/>
      <c r="AF105" s="200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1"/>
      <c r="BG105" s="23"/>
      <c r="BH105" s="1"/>
      <c r="BI105" s="1"/>
      <c r="BJ105" s="1"/>
      <c r="BK105" s="1"/>
      <c r="BL105" s="1"/>
      <c r="BM105" s="111"/>
      <c r="BN105" s="9"/>
    </row>
    <row r="106" spans="1:66" hidden="1" x14ac:dyDescent="0.25">
      <c r="A106" s="13"/>
      <c r="B106" s="12"/>
      <c r="C106" s="75"/>
      <c r="D106" s="15"/>
      <c r="E106" s="15"/>
      <c r="F106" s="11"/>
      <c r="G106" s="24"/>
      <c r="H106" s="19"/>
      <c r="I106" s="19"/>
      <c r="J106" s="19"/>
      <c r="K106" s="18"/>
      <c r="L106" s="18"/>
      <c r="M106" s="25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3"/>
      <c r="AD106" s="17"/>
      <c r="AE106" s="23"/>
      <c r="AF106" s="200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111"/>
      <c r="BN106" s="9"/>
    </row>
    <row r="107" spans="1:66" hidden="1" x14ac:dyDescent="0.25">
      <c r="A107" s="13"/>
      <c r="B107" s="12"/>
      <c r="C107" s="75"/>
      <c r="D107" s="15"/>
      <c r="E107" s="15"/>
      <c r="F107" s="11"/>
      <c r="G107" s="24"/>
      <c r="H107" s="19"/>
      <c r="I107" s="19"/>
      <c r="J107" s="19"/>
      <c r="K107" s="18"/>
      <c r="L107" s="18"/>
      <c r="M107" s="25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33"/>
      <c r="AD107" s="17"/>
      <c r="AE107" s="23"/>
      <c r="AF107" s="200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1"/>
      <c r="BG107" s="23"/>
      <c r="BH107" s="1"/>
      <c r="BI107" s="1"/>
      <c r="BJ107" s="1"/>
      <c r="BK107" s="1"/>
      <c r="BL107" s="1"/>
      <c r="BM107" s="111"/>
      <c r="BN107" s="9"/>
    </row>
    <row r="108" spans="1:66" hidden="1" x14ac:dyDescent="0.25">
      <c r="A108" s="13"/>
      <c r="B108" s="12"/>
      <c r="C108" s="75"/>
      <c r="D108" s="15"/>
      <c r="E108" s="15"/>
      <c r="F108" s="11"/>
      <c r="G108" s="24"/>
      <c r="H108" s="19"/>
      <c r="I108" s="19"/>
      <c r="J108" s="19"/>
      <c r="K108" s="18"/>
      <c r="L108" s="18"/>
      <c r="M108" s="25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33"/>
      <c r="AD108" s="17"/>
      <c r="AE108" s="23"/>
      <c r="AF108" s="200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1"/>
      <c r="BG108" s="23"/>
      <c r="BH108" s="1"/>
      <c r="BI108" s="1"/>
      <c r="BJ108" s="1"/>
      <c r="BK108" s="1"/>
      <c r="BL108" s="1"/>
      <c r="BM108" s="111"/>
      <c r="BN108" s="9"/>
    </row>
    <row r="109" spans="1:66" hidden="1" x14ac:dyDescent="0.25">
      <c r="A109" s="13"/>
      <c r="B109" s="12"/>
      <c r="C109" s="75"/>
      <c r="D109" s="15"/>
      <c r="E109" s="15"/>
      <c r="F109" s="11"/>
      <c r="G109" s="27"/>
      <c r="H109" s="15"/>
      <c r="I109" s="23"/>
      <c r="J109" s="20"/>
      <c r="K109" s="21"/>
      <c r="L109" s="21"/>
      <c r="M109" s="26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3"/>
      <c r="AD109" s="17"/>
      <c r="AE109" s="23"/>
      <c r="AF109" s="200"/>
      <c r="AG109" s="23"/>
      <c r="AH109" s="23"/>
      <c r="AI109" s="15"/>
      <c r="AJ109" s="15"/>
      <c r="AK109" s="15"/>
      <c r="AL109" s="23"/>
      <c r="AM109" s="23"/>
      <c r="AN109" s="23"/>
      <c r="AO109" s="23"/>
      <c r="AP109" s="15"/>
      <c r="AQ109" s="23"/>
      <c r="AR109" s="15"/>
      <c r="AS109" s="15"/>
      <c r="AT109" s="15"/>
      <c r="AU109" s="23"/>
      <c r="AV109" s="15"/>
      <c r="AW109" s="23"/>
      <c r="AX109" s="23"/>
      <c r="AY109" s="23"/>
      <c r="AZ109" s="23"/>
      <c r="BA109" s="15"/>
      <c r="BB109" s="15"/>
      <c r="BC109" s="15"/>
      <c r="BD109" s="15"/>
      <c r="BE109" s="15"/>
      <c r="BF109" s="23"/>
      <c r="BG109" s="15"/>
      <c r="BH109" s="23"/>
      <c r="BI109" s="23"/>
      <c r="BJ109" s="23"/>
      <c r="BK109" s="23"/>
      <c r="BL109" s="23"/>
      <c r="BM109" s="111"/>
      <c r="BN109" s="9"/>
    </row>
    <row r="110" spans="1:66" hidden="1" x14ac:dyDescent="0.25">
      <c r="A110" s="13"/>
      <c r="B110" s="12"/>
      <c r="C110" s="75"/>
      <c r="D110" s="15"/>
      <c r="E110" s="15"/>
      <c r="F110" s="11"/>
      <c r="G110" s="24"/>
      <c r="H110" s="19"/>
      <c r="I110" s="19"/>
      <c r="J110" s="19"/>
      <c r="K110" s="18"/>
      <c r="L110" s="18"/>
      <c r="M110" s="25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33"/>
      <c r="AD110" s="17"/>
      <c r="AE110" s="23"/>
      <c r="AF110" s="200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1"/>
      <c r="BG110" s="23"/>
      <c r="BH110" s="1"/>
      <c r="BI110" s="1"/>
      <c r="BJ110" s="1"/>
      <c r="BK110" s="1"/>
      <c r="BL110" s="1"/>
      <c r="BM110" s="111"/>
      <c r="BN110" s="9"/>
    </row>
    <row r="111" spans="1:66" hidden="1" x14ac:dyDescent="0.25">
      <c r="A111" s="13"/>
      <c r="B111" s="12"/>
      <c r="C111" s="75"/>
      <c r="D111" s="15"/>
      <c r="E111" s="15"/>
      <c r="F111" s="11"/>
      <c r="G111" s="24"/>
      <c r="H111" s="19"/>
      <c r="I111" s="19"/>
      <c r="J111" s="19"/>
      <c r="K111" s="18"/>
      <c r="L111" s="18"/>
      <c r="M111" s="25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33"/>
      <c r="AD111" s="17"/>
      <c r="AE111" s="23"/>
      <c r="AF111" s="200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111"/>
      <c r="BN111" s="9"/>
    </row>
    <row r="112" spans="1:66" hidden="1" x14ac:dyDescent="0.25">
      <c r="A112" s="13"/>
      <c r="B112" s="12"/>
      <c r="C112" s="75"/>
      <c r="D112" s="15"/>
      <c r="E112" s="15"/>
      <c r="F112" s="11"/>
      <c r="G112" s="24"/>
      <c r="H112" s="19"/>
      <c r="I112" s="19"/>
      <c r="J112" s="19"/>
      <c r="K112" s="18"/>
      <c r="L112" s="18"/>
      <c r="M112" s="25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33"/>
      <c r="AD112" s="17"/>
      <c r="AE112" s="23"/>
      <c r="AF112" s="200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111"/>
      <c r="BN112" s="9"/>
    </row>
    <row r="113" spans="1:66" hidden="1" x14ac:dyDescent="0.25">
      <c r="A113" s="13"/>
      <c r="B113" s="12"/>
      <c r="C113" s="75"/>
      <c r="D113" s="15"/>
      <c r="E113" s="15"/>
      <c r="F113" s="11"/>
      <c r="G113" s="24"/>
      <c r="H113" s="19"/>
      <c r="I113" s="19"/>
      <c r="J113" s="19"/>
      <c r="K113" s="18"/>
      <c r="L113" s="18"/>
      <c r="M113" s="25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33"/>
      <c r="AD113" s="17"/>
      <c r="AE113" s="23"/>
      <c r="AF113" s="200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1"/>
      <c r="BG113" s="23"/>
      <c r="BH113" s="1"/>
      <c r="BI113" s="1"/>
      <c r="BJ113" s="1"/>
      <c r="BK113" s="1"/>
      <c r="BL113" s="1"/>
      <c r="BM113" s="111"/>
      <c r="BN113" s="9"/>
    </row>
    <row r="114" spans="1:66" hidden="1" x14ac:dyDescent="0.25">
      <c r="A114" s="13"/>
      <c r="B114" s="12"/>
      <c r="C114" s="75"/>
      <c r="D114" s="15"/>
      <c r="E114" s="15"/>
      <c r="F114" s="11"/>
      <c r="G114" s="24"/>
      <c r="H114" s="19"/>
      <c r="I114" s="19"/>
      <c r="J114" s="19"/>
      <c r="K114" s="18"/>
      <c r="L114" s="18"/>
      <c r="M114" s="25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3"/>
      <c r="AD114" s="17"/>
      <c r="AE114" s="23"/>
      <c r="AF114" s="200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111"/>
      <c r="BN114" s="9"/>
    </row>
    <row r="115" spans="1:66" hidden="1" x14ac:dyDescent="0.25">
      <c r="A115" s="13"/>
      <c r="B115" s="12"/>
      <c r="C115" s="75"/>
      <c r="D115" s="15"/>
      <c r="E115" s="15"/>
      <c r="F115" s="11"/>
      <c r="G115" s="27"/>
      <c r="H115" s="15"/>
      <c r="I115" s="23"/>
      <c r="J115" s="20"/>
      <c r="K115" s="21"/>
      <c r="L115" s="21"/>
      <c r="M115" s="26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33"/>
      <c r="AD115" s="17"/>
      <c r="AE115" s="23"/>
      <c r="AF115" s="200"/>
      <c r="AG115" s="23"/>
      <c r="AH115" s="23"/>
      <c r="AI115" s="15"/>
      <c r="AJ115" s="15"/>
      <c r="AK115" s="15"/>
      <c r="AL115" s="23"/>
      <c r="AM115" s="23"/>
      <c r="AN115" s="23"/>
      <c r="AO115" s="23"/>
      <c r="AP115" s="15"/>
      <c r="AQ115" s="23"/>
      <c r="AR115" s="15"/>
      <c r="AS115" s="15"/>
      <c r="AT115" s="15"/>
      <c r="AU115" s="23"/>
      <c r="AV115" s="15"/>
      <c r="AW115" s="23"/>
      <c r="AX115" s="23"/>
      <c r="AY115" s="23"/>
      <c r="AZ115" s="23"/>
      <c r="BA115" s="15"/>
      <c r="BB115" s="15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111"/>
      <c r="BN115" s="9"/>
    </row>
    <row r="116" spans="1:66" hidden="1" x14ac:dyDescent="0.25">
      <c r="A116" s="13"/>
      <c r="B116" s="12"/>
      <c r="C116" s="75"/>
      <c r="D116" s="15"/>
      <c r="E116" s="15"/>
      <c r="F116" s="11"/>
      <c r="G116" s="24"/>
      <c r="H116" s="19"/>
      <c r="I116" s="19"/>
      <c r="J116" s="19"/>
      <c r="K116" s="18"/>
      <c r="L116" s="18"/>
      <c r="M116" s="25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33"/>
      <c r="AD116" s="17"/>
      <c r="AE116" s="23"/>
      <c r="AF116" s="200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111"/>
      <c r="BN116" s="9"/>
    </row>
    <row r="117" spans="1:66" hidden="1" x14ac:dyDescent="0.25">
      <c r="A117" s="13"/>
      <c r="B117" s="12"/>
      <c r="C117" s="75"/>
      <c r="D117" s="15"/>
      <c r="E117" s="15"/>
      <c r="F117" s="11"/>
      <c r="G117" s="24"/>
      <c r="H117" s="19"/>
      <c r="I117" s="19"/>
      <c r="J117" s="19"/>
      <c r="K117" s="18"/>
      <c r="L117" s="18"/>
      <c r="M117" s="25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33"/>
      <c r="AD117" s="17"/>
      <c r="AE117" s="23"/>
      <c r="AF117" s="200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1"/>
      <c r="BG117" s="23"/>
      <c r="BH117" s="1"/>
      <c r="BI117" s="1"/>
      <c r="BJ117" s="1"/>
      <c r="BK117" s="1"/>
      <c r="BL117" s="1"/>
      <c r="BM117" s="111"/>
      <c r="BN117" s="9"/>
    </row>
    <row r="118" spans="1:66" hidden="1" x14ac:dyDescent="0.25">
      <c r="A118" s="13"/>
      <c r="B118" s="12"/>
      <c r="C118" s="75"/>
      <c r="D118" s="15"/>
      <c r="E118" s="15"/>
      <c r="F118" s="11"/>
      <c r="G118" s="24"/>
      <c r="H118" s="19"/>
      <c r="I118" s="19"/>
      <c r="J118" s="19"/>
      <c r="K118" s="18"/>
      <c r="L118" s="18"/>
      <c r="M118" s="25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33"/>
      <c r="AD118" s="17"/>
      <c r="AE118" s="23"/>
      <c r="AF118" s="200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1"/>
      <c r="BG118" s="23"/>
      <c r="BH118" s="1"/>
      <c r="BI118" s="1"/>
      <c r="BJ118" s="1"/>
      <c r="BK118" s="1"/>
      <c r="BL118" s="1"/>
      <c r="BM118" s="111"/>
      <c r="BN118" s="9"/>
    </row>
    <row r="119" spans="1:66" hidden="1" x14ac:dyDescent="0.25">
      <c r="A119" s="13"/>
      <c r="B119" s="12"/>
      <c r="C119" s="75"/>
      <c r="D119" s="15"/>
      <c r="E119" s="15"/>
      <c r="F119" s="11"/>
      <c r="G119" s="27"/>
      <c r="H119" s="15"/>
      <c r="I119" s="23"/>
      <c r="J119" s="20"/>
      <c r="K119" s="21"/>
      <c r="L119" s="21"/>
      <c r="M119" s="26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33"/>
      <c r="AD119" s="17"/>
      <c r="AE119" s="23"/>
      <c r="AF119" s="200"/>
      <c r="AG119" s="23"/>
      <c r="AH119" s="23"/>
      <c r="AI119" s="15"/>
      <c r="AJ119" s="15"/>
      <c r="AK119" s="15"/>
      <c r="AL119" s="23"/>
      <c r="AM119" s="23"/>
      <c r="AN119" s="23"/>
      <c r="AO119" s="23"/>
      <c r="AP119" s="15"/>
      <c r="AQ119" s="23"/>
      <c r="AR119" s="15"/>
      <c r="AS119" s="15"/>
      <c r="AT119" s="15"/>
      <c r="AU119" s="23"/>
      <c r="AV119" s="15"/>
      <c r="AW119" s="23"/>
      <c r="AX119" s="23"/>
      <c r="AY119" s="23"/>
      <c r="AZ119" s="23"/>
      <c r="BA119" s="15"/>
      <c r="BB119" s="15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111"/>
      <c r="BN119" s="9"/>
    </row>
    <row r="120" spans="1:66" hidden="1" x14ac:dyDescent="0.25">
      <c r="A120" s="13"/>
      <c r="B120" s="12"/>
      <c r="C120" s="75"/>
      <c r="D120" s="15"/>
      <c r="E120" s="15"/>
      <c r="F120" s="11"/>
      <c r="G120" s="24"/>
      <c r="H120" s="19"/>
      <c r="I120" s="19"/>
      <c r="J120" s="19"/>
      <c r="K120" s="18"/>
      <c r="L120" s="18"/>
      <c r="M120" s="25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33"/>
      <c r="AD120" s="17"/>
      <c r="AE120" s="23"/>
      <c r="AF120" s="200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1"/>
      <c r="BG120" s="23"/>
      <c r="BH120" s="1"/>
      <c r="BI120" s="1"/>
      <c r="BJ120" s="1"/>
      <c r="BK120" s="1"/>
      <c r="BL120" s="1"/>
      <c r="BM120" s="111"/>
      <c r="BN120" s="9"/>
    </row>
    <row r="121" spans="1:66" hidden="1" x14ac:dyDescent="0.25">
      <c r="A121" s="13"/>
      <c r="B121" s="12"/>
      <c r="C121" s="75"/>
      <c r="D121" s="15"/>
      <c r="E121" s="15"/>
      <c r="F121" s="11"/>
      <c r="G121" s="24"/>
      <c r="H121" s="19"/>
      <c r="I121" s="19"/>
      <c r="J121" s="19"/>
      <c r="K121" s="18"/>
      <c r="L121" s="18"/>
      <c r="M121" s="25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33"/>
      <c r="AD121" s="17"/>
      <c r="AE121" s="23"/>
      <c r="AF121" s="200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111"/>
      <c r="BN121" s="9"/>
    </row>
    <row r="122" spans="1:66" hidden="1" x14ac:dyDescent="0.25">
      <c r="A122" s="13"/>
      <c r="B122" s="12"/>
      <c r="C122" s="75"/>
      <c r="D122" s="15"/>
      <c r="E122" s="15"/>
      <c r="F122" s="11"/>
      <c r="G122" s="24"/>
      <c r="H122" s="19"/>
      <c r="I122" s="19"/>
      <c r="J122" s="19"/>
      <c r="K122" s="18"/>
      <c r="L122" s="18"/>
      <c r="M122" s="25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33"/>
      <c r="AD122" s="17"/>
      <c r="AE122" s="23"/>
      <c r="AF122" s="200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1"/>
      <c r="BG122" s="23"/>
      <c r="BH122" s="1"/>
      <c r="BI122" s="1"/>
      <c r="BJ122" s="1"/>
      <c r="BK122" s="1"/>
      <c r="BL122" s="1"/>
      <c r="BM122" s="111"/>
      <c r="BN122" s="9"/>
    </row>
    <row r="123" spans="1:66" ht="15.75" hidden="1" thickBot="1" x14ac:dyDescent="0.3">
      <c r="A123" s="13"/>
      <c r="B123" s="12"/>
      <c r="C123" s="75"/>
      <c r="D123" s="15"/>
      <c r="E123" s="15"/>
      <c r="F123" s="11"/>
      <c r="G123" s="35"/>
      <c r="H123" s="28"/>
      <c r="I123" s="36"/>
      <c r="J123" s="28"/>
      <c r="K123" s="29"/>
      <c r="L123" s="29"/>
      <c r="M123" s="3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34"/>
      <c r="AD123" s="17"/>
      <c r="AE123" s="23"/>
      <c r="AF123" s="200"/>
      <c r="AG123" s="23"/>
      <c r="AH123" s="23"/>
      <c r="AI123" s="15"/>
      <c r="AJ123" s="15"/>
      <c r="AK123" s="15"/>
      <c r="AL123" s="23"/>
      <c r="AM123" s="23"/>
      <c r="AN123" s="23"/>
      <c r="AO123" s="23"/>
      <c r="AP123" s="15"/>
      <c r="AQ123" s="23"/>
      <c r="AR123" s="15"/>
      <c r="AS123" s="15"/>
      <c r="AT123" s="15"/>
      <c r="AU123" s="23"/>
      <c r="AV123" s="15"/>
      <c r="AW123" s="23"/>
      <c r="AX123" s="23"/>
      <c r="AY123" s="23"/>
      <c r="AZ123" s="23"/>
      <c r="BA123" s="15"/>
      <c r="BB123" s="15"/>
      <c r="BC123" s="15"/>
      <c r="BD123" s="15"/>
      <c r="BE123" s="15"/>
      <c r="BF123" s="23"/>
      <c r="BG123" s="15"/>
      <c r="BH123" s="23"/>
      <c r="BI123" s="23"/>
      <c r="BJ123" s="23"/>
      <c r="BK123" s="23"/>
      <c r="BL123" s="23"/>
      <c r="BM123" s="111"/>
      <c r="BN123" s="9"/>
    </row>
    <row r="124" spans="1:66" ht="15" hidden="1" customHeight="1" x14ac:dyDescent="0.25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25"/>
      <c r="P124" s="125"/>
      <c r="Q124" s="16"/>
      <c r="R124" s="125"/>
      <c r="S124" s="125"/>
      <c r="T124" s="125"/>
      <c r="U124" s="125"/>
      <c r="V124" s="16"/>
      <c r="W124" s="125"/>
      <c r="X124" s="125"/>
      <c r="Y124" s="16"/>
      <c r="Z124" s="125"/>
      <c r="AA124" s="125"/>
      <c r="AB124" s="16"/>
      <c r="AC124" s="16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112"/>
    </row>
    <row r="125" spans="1:66" ht="15" hidden="1" customHeight="1" x14ac:dyDescent="0.25"/>
  </sheetData>
  <sheetProtection password="961B" sheet="1" objects="1" scenarios="1"/>
  <sortState ref="B50:BN88">
    <sortCondition descending="1" ref="BN50:BN88"/>
  </sortState>
  <mergeCells count="23">
    <mergeCell ref="N2:AB2"/>
    <mergeCell ref="AA3:AB3"/>
    <mergeCell ref="G2:M3"/>
    <mergeCell ref="O3:P3"/>
    <mergeCell ref="R3:S3"/>
    <mergeCell ref="U3:V3"/>
    <mergeCell ref="X3:Y3"/>
    <mergeCell ref="AD2:BL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N50:BN88">
    <cfRule type="expression" dxfId="15" priority="25">
      <formula>BN50&lt;4</formula>
    </cfRule>
    <cfRule type="expression" dxfId="14" priority="28">
      <formula>BN50&gt;6</formula>
    </cfRule>
  </conditionalFormatting>
  <conditionalFormatting sqref="D50">
    <cfRule type="expression" dxfId="13" priority="15">
      <formula>BN50&lt;4</formula>
    </cfRule>
    <cfRule type="expression" dxfId="12" priority="16">
      <formula>BN50&gt;6</formula>
    </cfRule>
  </conditionalFormatting>
  <conditionalFormatting sqref="D51:D88">
    <cfRule type="expression" dxfId="11" priority="13">
      <formula>BN51&lt;4</formula>
    </cfRule>
    <cfRule type="expression" dxfId="10" priority="14">
      <formula>BN51&gt;6</formula>
    </cfRule>
  </conditionalFormatting>
  <conditionalFormatting sqref="E50">
    <cfRule type="expression" dxfId="9" priority="11">
      <formula>BN50&lt;4</formula>
    </cfRule>
    <cfRule type="expression" dxfId="8" priority="12">
      <formula>BN50&gt;6</formula>
    </cfRule>
  </conditionalFormatting>
  <conditionalFormatting sqref="E51:E88">
    <cfRule type="expression" dxfId="7" priority="9">
      <formula>BN51&lt;4</formula>
    </cfRule>
    <cfRule type="expression" dxfId="6" priority="10">
      <formula>BN51&gt;6</formula>
    </cfRule>
  </conditionalFormatting>
  <conditionalFormatting sqref="F50">
    <cfRule type="expression" dxfId="5" priority="7">
      <formula>BN50&lt;4</formula>
    </cfRule>
    <cfRule type="expression" dxfId="4" priority="8">
      <formula>BN50&gt;6</formula>
    </cfRule>
  </conditionalFormatting>
  <conditionalFormatting sqref="F51:F88">
    <cfRule type="expression" dxfId="3" priority="5">
      <formula>BN51&lt;4</formula>
    </cfRule>
    <cfRule type="expression" dxfId="2" priority="6">
      <formula>BN51&gt;6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topLeftCell="A19" workbookViewId="0">
      <selection activeCell="C16" sqref="C16"/>
    </sheetView>
  </sheetViews>
  <sheetFormatPr defaultRowHeight="15" x14ac:dyDescent="0.25"/>
  <cols>
    <col min="1" max="1" width="31.28515625" style="72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39"/>
  </cols>
  <sheetData>
    <row r="1" spans="1:256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</row>
    <row r="2" spans="1:256" s="42" customFormat="1" x14ac:dyDescent="0.25">
      <c r="A2" s="15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39" customFormat="1" x14ac:dyDescent="0.25">
      <c r="A3" s="72">
        <v>0</v>
      </c>
      <c r="B3" s="57">
        <v>0</v>
      </c>
      <c r="C3" s="57">
        <v>0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7">
        <v>0</v>
      </c>
      <c r="T3" s="57">
        <v>0</v>
      </c>
      <c r="U3" s="57">
        <v>0</v>
      </c>
      <c r="V3" s="57">
        <v>0</v>
      </c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>
        <v>0</v>
      </c>
      <c r="AP3" s="57">
        <v>0</v>
      </c>
      <c r="AQ3" s="57">
        <v>0</v>
      </c>
      <c r="AR3" s="57">
        <v>0</v>
      </c>
      <c r="AS3" s="57">
        <v>0</v>
      </c>
      <c r="AT3" s="57">
        <v>0</v>
      </c>
      <c r="AU3" s="57">
        <v>0</v>
      </c>
      <c r="AV3" s="57">
        <v>0</v>
      </c>
      <c r="AW3" s="57">
        <v>0</v>
      </c>
      <c r="AX3" s="57">
        <v>0</v>
      </c>
      <c r="AY3" s="57">
        <v>0</v>
      </c>
      <c r="AZ3" s="57">
        <v>0</v>
      </c>
    </row>
    <row r="4" spans="1:256" x14ac:dyDescent="0.25">
      <c r="A4" s="72">
        <v>1</v>
      </c>
      <c r="B4" s="2">
        <v>0</v>
      </c>
      <c r="C4" s="37">
        <f t="shared" ref="C4:L13" si="0">(C$2/(C$2+$A4)+1.96*1.96/(2*(C$2+$A4))-1.96*SQRT((C$2/(C$2+$A4)*(1-C$2/(C$2+$A4))+1.96*1.96/(4*(C$2+$A4)))/(C$2+$A4)))/(1+1.96*1.96/(C$2+$A4))</f>
        <v>9.4528654800866113E-2</v>
      </c>
      <c r="D4" s="37">
        <f t="shared" si="0"/>
        <v>0.20765495512648788</v>
      </c>
      <c r="E4" s="37">
        <f t="shared" si="0"/>
        <v>0.30063605244263664</v>
      </c>
      <c r="F4" s="37">
        <f t="shared" si="0"/>
        <v>0.37552826411853885</v>
      </c>
      <c r="G4" s="37">
        <f t="shared" si="0"/>
        <v>0.4364905634363539</v>
      </c>
      <c r="H4" s="37">
        <f t="shared" si="0"/>
        <v>0.48686549668097018</v>
      </c>
      <c r="I4" s="37">
        <f t="shared" si="0"/>
        <v>0.52910519423013846</v>
      </c>
      <c r="J4" s="37">
        <f t="shared" si="0"/>
        <v>0.56499378523193977</v>
      </c>
      <c r="K4" s="37">
        <f t="shared" si="0"/>
        <v>0.59584361450242773</v>
      </c>
      <c r="L4" s="37">
        <f t="shared" si="0"/>
        <v>0.62263537451379625</v>
      </c>
      <c r="M4" s="37">
        <f t="shared" ref="M4:AB13" si="1">(M$2/(M$2+$A4)+1.96*1.96/(2*(M$2+$A4))-1.96*SQRT((M$2/(M$2+$A4)*(1-M$2/(M$2+$A4))+1.96*1.96/(4*(M$2+$A4)))/(M$2+$A4)))/(1+1.96*1.96/(M$2+$A4))</f>
        <v>0.64611407820140465</v>
      </c>
      <c r="N4" s="37">
        <f t="shared" si="1"/>
        <v>0.66685466071752653</v>
      </c>
      <c r="O4" s="37">
        <f t="shared" si="1"/>
        <v>0.68530730446042187</v>
      </c>
      <c r="P4" s="37">
        <f t="shared" si="1"/>
        <v>0.70182922447576013</v>
      </c>
      <c r="Q4" s="37">
        <f t="shared" si="1"/>
        <v>0.7167073163197013</v>
      </c>
      <c r="R4" s="37">
        <f t="shared" si="1"/>
        <v>0.73017454796437198</v>
      </c>
      <c r="S4" s="37">
        <f t="shared" si="1"/>
        <v>0.7424220019799247</v>
      </c>
      <c r="T4" s="37">
        <f t="shared" si="1"/>
        <v>0.75360784663454794</v>
      </c>
      <c r="U4" s="37">
        <f t="shared" si="1"/>
        <v>0.76386410648743308</v>
      </c>
      <c r="V4" s="37">
        <f t="shared" si="1"/>
        <v>0.77330183413764508</v>
      </c>
      <c r="W4" s="37">
        <f t="shared" si="1"/>
        <v>0.78201510500481963</v>
      </c>
      <c r="X4" s="37">
        <f t="shared" si="1"/>
        <v>0.79008413505940878</v>
      </c>
      <c r="Y4" s="37">
        <f t="shared" si="1"/>
        <v>0.79757773751157779</v>
      </c>
      <c r="Z4" s="37">
        <f t="shared" si="1"/>
        <v>0.80455527594977472</v>
      </c>
      <c r="AA4" s="37">
        <f t="shared" si="1"/>
        <v>0.81106823008041606</v>
      </c>
      <c r="AB4" s="37">
        <f t="shared" si="1"/>
        <v>0.81716146065843487</v>
      </c>
      <c r="AC4" s="37">
        <f t="shared" ref="AB4:AZ14" si="2">(AC$2/(AC$2+$A4)+1.96*1.96/(2*(AC$2+$A4))-1.96*SQRT((AC$2/(AC$2+$A4)*(1-AC$2/(AC$2+$A4))+1.96*1.96/(4*(AC$2+$A4)))/(AC$2+$A4)))/(1+1.96*1.96/(AC$2+$A4))</f>
        <v>0.82287423881501343</v>
      </c>
      <c r="AD4" s="37">
        <f t="shared" si="2"/>
        <v>0.82824108935299767</v>
      </c>
      <c r="AE4" s="37">
        <f t="shared" si="2"/>
        <v>0.83329248603041117</v>
      </c>
      <c r="AF4" s="37">
        <f t="shared" si="2"/>
        <v>0.8380554282383037</v>
      </c>
      <c r="AG4" s="37">
        <f t="shared" si="2"/>
        <v>0.84255392199627266</v>
      </c>
      <c r="AH4" s="37">
        <f t="shared" si="2"/>
        <v>0.84680938326831934</v>
      </c>
      <c r="AI4" s="37">
        <f t="shared" si="2"/>
        <v>0.85084097783655188</v>
      </c>
      <c r="AJ4" s="37">
        <f t="shared" si="2"/>
        <v>0.85466590906728668</v>
      </c>
      <c r="AK4" s="37">
        <f t="shared" si="2"/>
        <v>0.85829966264969182</v>
      </c>
      <c r="AL4" s="37">
        <f t="shared" si="2"/>
        <v>0.86175621562436655</v>
      </c>
      <c r="AM4" s="37">
        <f t="shared" si="2"/>
        <v>0.8650482156319973</v>
      </c>
      <c r="AN4" s="37">
        <f t="shared" si="2"/>
        <v>0.86818713521372859</v>
      </c>
      <c r="AO4" s="37">
        <f t="shared" si="2"/>
        <v>0.87118340511992232</v>
      </c>
      <c r="AP4" s="37">
        <f t="shared" si="2"/>
        <v>0.87404652988321907</v>
      </c>
      <c r="AQ4" s="37">
        <f t="shared" si="2"/>
        <v>0.87678518834751751</v>
      </c>
      <c r="AR4" s="37">
        <f t="shared" si="2"/>
        <v>0.87940732138783118</v>
      </c>
      <c r="AS4" s="37">
        <f t="shared" si="2"/>
        <v>0.88192020868462351</v>
      </c>
      <c r="AT4" s="37">
        <f t="shared" si="2"/>
        <v>0.88433053611281176</v>
      </c>
      <c r="AU4" s="37">
        <f t="shared" si="2"/>
        <v>0.88664445505666956</v>
      </c>
      <c r="AV4" s="37">
        <f t="shared" si="2"/>
        <v>0.88886763475668862</v>
      </c>
      <c r="AW4" s="37">
        <f t="shared" si="2"/>
        <v>0.8910053086246883</v>
      </c>
      <c r="AX4" s="37">
        <f t="shared" si="2"/>
        <v>0.89306231532245828</v>
      </c>
      <c r="AY4" s="37">
        <f t="shared" si="2"/>
        <v>0.89504313528163038</v>
      </c>
      <c r="AZ4" s="58">
        <f t="shared" si="2"/>
        <v>0.89695192324410611</v>
      </c>
    </row>
    <row r="5" spans="1:256" x14ac:dyDescent="0.25">
      <c r="A5" s="72">
        <f>A4+1</f>
        <v>2</v>
      </c>
      <c r="B5" s="2">
        <v>0</v>
      </c>
      <c r="C5" s="37">
        <f t="shared" si="0"/>
        <v>6.1490315276160515E-2</v>
      </c>
      <c r="D5" s="37">
        <f t="shared" si="0"/>
        <v>0.15003570882017145</v>
      </c>
      <c r="E5" s="37">
        <f t="shared" si="0"/>
        <v>0.23071993220883702</v>
      </c>
      <c r="F5" s="37">
        <f t="shared" si="0"/>
        <v>0.29998832134152859</v>
      </c>
      <c r="G5" s="37">
        <f t="shared" si="0"/>
        <v>0.35892909014821267</v>
      </c>
      <c r="H5" s="37">
        <f t="shared" si="0"/>
        <v>0.40926987910258916</v>
      </c>
      <c r="I5" s="37">
        <f t="shared" si="0"/>
        <v>0.45258334367280539</v>
      </c>
      <c r="J5" s="37">
        <f t="shared" si="0"/>
        <v>0.49015684672072346</v>
      </c>
      <c r="K5" s="37">
        <f t="shared" si="0"/>
        <v>0.52301386242175529</v>
      </c>
      <c r="L5" s="37">
        <f t="shared" si="0"/>
        <v>0.55196364261532738</v>
      </c>
      <c r="M5" s="37">
        <f t="shared" si="1"/>
        <v>0.57764829491368985</v>
      </c>
      <c r="N5" s="37">
        <f t="shared" si="1"/>
        <v>0.60058092236136296</v>
      </c>
      <c r="O5" s="37">
        <f t="shared" si="1"/>
        <v>0.6211750079348376</v>
      </c>
      <c r="P5" s="37">
        <f t="shared" si="1"/>
        <v>0.63976668563251715</v>
      </c>
      <c r="Q5" s="37">
        <f t="shared" si="1"/>
        <v>0.65663157502290093</v>
      </c>
      <c r="R5" s="37">
        <f t="shared" si="1"/>
        <v>0.67199755133395778</v>
      </c>
      <c r="S5" s="37">
        <f t="shared" si="1"/>
        <v>0.68605449505158311</v>
      </c>
      <c r="T5" s="37">
        <f t="shared" si="1"/>
        <v>0.69896179358820665</v>
      </c>
      <c r="U5" s="37">
        <f t="shared" si="1"/>
        <v>0.71085416139259328</v>
      </c>
      <c r="V5" s="37">
        <f t="shared" si="1"/>
        <v>0.72184619341614209</v>
      </c>
      <c r="W5" s="37">
        <f t="shared" si="1"/>
        <v>0.73203595701905977</v>
      </c>
      <c r="X5" s="37">
        <f t="shared" si="1"/>
        <v>0.74150784798549396</v>
      </c>
      <c r="Y5" s="37">
        <f t="shared" si="1"/>
        <v>0.75033487877042182</v>
      </c>
      <c r="Z5" s="37">
        <f t="shared" si="1"/>
        <v>0.75858052519484953</v>
      </c>
      <c r="AA5" s="37">
        <f t="shared" si="1"/>
        <v>0.76630022709269385</v>
      </c>
      <c r="AB5" s="37">
        <f t="shared" si="2"/>
        <v>0.7735426157408215</v>
      </c>
      <c r="AC5" s="37">
        <f t="shared" si="2"/>
        <v>0.78035052404148075</v>
      </c>
      <c r="AD5" s="37">
        <f t="shared" si="2"/>
        <v>0.78676182278927909</v>
      </c>
      <c r="AE5" s="37">
        <f t="shared" si="2"/>
        <v>0.79281011681253555</v>
      </c>
      <c r="AF5" s="37">
        <f t="shared" si="2"/>
        <v>0.79852532751996419</v>
      </c>
      <c r="AG5" s="37">
        <f t="shared" si="2"/>
        <v>0.80393418282201823</v>
      </c>
      <c r="AH5" s="37">
        <f t="shared" si="2"/>
        <v>0.80906063110536286</v>
      </c>
      <c r="AI5" s="37">
        <f t="shared" si="2"/>
        <v>0.81392619260629961</v>
      </c>
      <c r="AJ5" s="37">
        <f t="shared" si="2"/>
        <v>0.81855025892388789</v>
      </c>
      <c r="AK5" s="37">
        <f t="shared" si="2"/>
        <v>0.82295034936460099</v>
      </c>
      <c r="AL5" s="37">
        <f t="shared" si="2"/>
        <v>0.82714233118931146</v>
      </c>
      <c r="AM5" s="37">
        <f t="shared" si="2"/>
        <v>0.83114060954362079</v>
      </c>
      <c r="AN5" s="37">
        <f t="shared" si="2"/>
        <v>0.83495829182074799</v>
      </c>
      <c r="AO5" s="37">
        <f t="shared" si="2"/>
        <v>0.83860733037648638</v>
      </c>
      <c r="AP5" s="37">
        <f t="shared" si="2"/>
        <v>0.84209864684520264</v>
      </c>
      <c r="AQ5" s="37">
        <f t="shared" si="2"/>
        <v>0.84544224076136953</v>
      </c>
      <c r="AR5" s="37">
        <f t="shared" si="2"/>
        <v>0.84864728474696838</v>
      </c>
      <c r="AS5" s="37">
        <f t="shared" si="2"/>
        <v>0.85172220816119393</v>
      </c>
      <c r="AT5" s="37">
        <f t="shared" si="2"/>
        <v>0.85467477080946586</v>
      </c>
      <c r="AU5" s="37">
        <f t="shared" si="2"/>
        <v>0.85751212806140564</v>
      </c>
      <c r="AV5" s="37">
        <f t="shared" si="2"/>
        <v>0.86024088852228531</v>
      </c>
      <c r="AW5" s="37">
        <f t="shared" si="2"/>
        <v>0.86286716523168883</v>
      </c>
      <c r="AX5" s="37">
        <f t="shared" si="2"/>
        <v>0.86539662122045324</v>
      </c>
      <c r="AY5" s="37">
        <f t="shared" si="2"/>
        <v>0.86783451013734736</v>
      </c>
      <c r="AZ5" s="58">
        <f t="shared" si="2"/>
        <v>0.87018571255634025</v>
      </c>
    </row>
    <row r="6" spans="1:256" x14ac:dyDescent="0.25">
      <c r="A6" s="72">
        <f t="shared" ref="A6:A69" si="3">A5+1</f>
        <v>3</v>
      </c>
      <c r="B6" s="2">
        <v>0</v>
      </c>
      <c r="C6" s="37">
        <f t="shared" si="0"/>
        <v>4.5586062644636216E-2</v>
      </c>
      <c r="D6" s="37">
        <f t="shared" si="0"/>
        <v>0.11761823115925325</v>
      </c>
      <c r="E6" s="37">
        <f t="shared" si="0"/>
        <v>0.18761280689940871</v>
      </c>
      <c r="F6" s="37">
        <f t="shared" si="0"/>
        <v>0.25045423040902581</v>
      </c>
      <c r="G6" s="37">
        <f t="shared" si="0"/>
        <v>0.30573785458380182</v>
      </c>
      <c r="H6" s="37">
        <f t="shared" si="0"/>
        <v>0.35419734749908977</v>
      </c>
      <c r="I6" s="37">
        <f t="shared" si="0"/>
        <v>0.39677321997956522</v>
      </c>
      <c r="J6" s="37">
        <f t="shared" si="0"/>
        <v>0.43434970698975378</v>
      </c>
      <c r="K6" s="37">
        <f t="shared" si="0"/>
        <v>0.46768966087934011</v>
      </c>
      <c r="L6" s="37">
        <f t="shared" si="0"/>
        <v>0.49743126004873084</v>
      </c>
      <c r="M6" s="37">
        <f t="shared" si="1"/>
        <v>0.52410276226791719</v>
      </c>
      <c r="N6" s="37">
        <f t="shared" si="1"/>
        <v>0.54814064665349549</v>
      </c>
      <c r="O6" s="37">
        <f t="shared" si="1"/>
        <v>0.5699064013154177</v>
      </c>
      <c r="P6" s="37">
        <f t="shared" si="1"/>
        <v>0.58970070982624223</v>
      </c>
      <c r="Q6" s="37">
        <f t="shared" si="1"/>
        <v>0.60777500361640768</v>
      </c>
      <c r="R6" s="37">
        <f t="shared" si="1"/>
        <v>0.62434072356823311</v>
      </c>
      <c r="S6" s="37">
        <f t="shared" si="1"/>
        <v>0.63957670411304257</v>
      </c>
      <c r="T6" s="37">
        <f t="shared" si="1"/>
        <v>0.65363505850770487</v>
      </c>
      <c r="U6" s="37">
        <f t="shared" si="1"/>
        <v>0.66664588120529999</v>
      </c>
      <c r="V6" s="37">
        <f t="shared" si="1"/>
        <v>0.67872102026981795</v>
      </c>
      <c r="W6" s="37">
        <f t="shared" si="1"/>
        <v>0.68995711852142438</v>
      </c>
      <c r="X6" s="37">
        <f t="shared" si="1"/>
        <v>0.70043807816626513</v>
      </c>
      <c r="Y6" s="37">
        <f t="shared" si="1"/>
        <v>0.7102370691310167</v>
      </c>
      <c r="Z6" s="37">
        <f t="shared" si="1"/>
        <v>0.71941817456027035</v>
      </c>
      <c r="AA6" s="37">
        <f t="shared" si="1"/>
        <v>0.72803774632342921</v>
      </c>
      <c r="AB6" s="37">
        <f t="shared" si="2"/>
        <v>0.73614552752930851</v>
      </c>
      <c r="AC6" s="37">
        <f t="shared" si="2"/>
        <v>0.74378558684733376</v>
      </c>
      <c r="AD6" s="37">
        <f t="shared" si="2"/>
        <v>0.75099710001822961</v>
      </c>
      <c r="AE6" s="37">
        <f t="shared" si="2"/>
        <v>0.75781500664221169</v>
      </c>
      <c r="AF6" s="37">
        <f t="shared" si="2"/>
        <v>0.76427056465648957</v>
      </c>
      <c r="AG6" s="37">
        <f t="shared" si="2"/>
        <v>0.77039182047639587</v>
      </c>
      <c r="AH6" s="37">
        <f t="shared" si="2"/>
        <v>0.77620400928837485</v>
      </c>
      <c r="AI6" s="37">
        <f t="shared" si="2"/>
        <v>0.78172989723081143</v>
      </c>
      <c r="AJ6" s="37">
        <f t="shared" si="2"/>
        <v>0.78699007501498475</v>
      </c>
      <c r="AK6" s="37">
        <f t="shared" si="2"/>
        <v>0.79200321079734703</v>
      </c>
      <c r="AL6" s="37">
        <f t="shared" si="2"/>
        <v>0.79678626871944735</v>
      </c>
      <c r="AM6" s="37">
        <f t="shared" si="2"/>
        <v>0.80135469840902485</v>
      </c>
      <c r="AN6" s="37">
        <f t="shared" si="2"/>
        <v>0.80572259982788708</v>
      </c>
      <c r="AO6" s="37">
        <f t="shared" si="2"/>
        <v>0.80990286711474846</v>
      </c>
      <c r="AP6" s="37">
        <f t="shared" si="2"/>
        <v>0.8139073144696507</v>
      </c>
      <c r="AQ6" s="37">
        <f t="shared" si="2"/>
        <v>0.81774678663382805</v>
      </c>
      <c r="AR6" s="37">
        <f t="shared" si="2"/>
        <v>0.8214312561135918</v>
      </c>
      <c r="AS6" s="37">
        <f t="shared" si="2"/>
        <v>0.82496990896218636</v>
      </c>
      <c r="AT6" s="37">
        <f t="shared" si="2"/>
        <v>0.82837122065622093</v>
      </c>
      <c r="AU6" s="37">
        <f t="shared" si="2"/>
        <v>0.83164302337257778</v>
      </c>
      <c r="AV6" s="37">
        <f t="shared" si="2"/>
        <v>0.83479256577912275</v>
      </c>
      <c r="AW6" s="37">
        <f t="shared" si="2"/>
        <v>0.83782656629122987</v>
      </c>
      <c r="AX6" s="37">
        <f t="shared" si="2"/>
        <v>0.84075126061058025</v>
      </c>
      <c r="AY6" s="37">
        <f t="shared" si="2"/>
        <v>0.84357244424840816</v>
      </c>
      <c r="AZ6" s="58">
        <f t="shared" si="2"/>
        <v>0.84629551063873676</v>
      </c>
    </row>
    <row r="7" spans="1:256" x14ac:dyDescent="0.25">
      <c r="A7" s="72">
        <f t="shared" si="3"/>
        <v>4</v>
      </c>
      <c r="B7" s="2">
        <v>0</v>
      </c>
      <c r="C7" s="37">
        <f t="shared" si="0"/>
        <v>3.6223160969787456E-2</v>
      </c>
      <c r="D7" s="37">
        <f t="shared" si="0"/>
        <v>9.6769332559216839E-2</v>
      </c>
      <c r="E7" s="37">
        <f t="shared" si="0"/>
        <v>0.15821692226262685</v>
      </c>
      <c r="F7" s="37">
        <f t="shared" si="0"/>
        <v>0.21521252682444189</v>
      </c>
      <c r="G7" s="37">
        <f t="shared" si="0"/>
        <v>0.26664734574402965</v>
      </c>
      <c r="H7" s="37">
        <f t="shared" si="0"/>
        <v>0.31266954745018632</v>
      </c>
      <c r="I7" s="37">
        <f t="shared" si="0"/>
        <v>0.35379677689163724</v>
      </c>
      <c r="J7" s="37">
        <f t="shared" si="0"/>
        <v>0.39061758739761387</v>
      </c>
      <c r="K7" s="37">
        <f t="shared" si="0"/>
        <v>0.42368887813337641</v>
      </c>
      <c r="L7" s="37">
        <f t="shared" si="0"/>
        <v>0.45350458827515611</v>
      </c>
      <c r="M7" s="37">
        <f t="shared" si="1"/>
        <v>0.48049110342313245</v>
      </c>
      <c r="N7" s="37">
        <f t="shared" si="1"/>
        <v>0.50501231070601349</v>
      </c>
      <c r="O7" s="37">
        <f t="shared" si="1"/>
        <v>0.52737754110828394</v>
      </c>
      <c r="P7" s="37">
        <f t="shared" si="1"/>
        <v>0.54784973547694504</v>
      </c>
      <c r="Q7" s="37">
        <f t="shared" si="1"/>
        <v>0.56665285759733908</v>
      </c>
      <c r="R7" s="37">
        <f t="shared" si="1"/>
        <v>0.58397827797424018</v>
      </c>
      <c r="S7" s="37">
        <f t="shared" si="1"/>
        <v>0.59999013460726702</v>
      </c>
      <c r="T7" s="37">
        <f t="shared" si="1"/>
        <v>0.61482978023362145</v>
      </c>
      <c r="U7" s="37">
        <f t="shared" si="1"/>
        <v>0.6286194521470434</v>
      </c>
      <c r="V7" s="37">
        <f t="shared" si="1"/>
        <v>0.64146529612130576</v>
      </c>
      <c r="W7" s="37">
        <f t="shared" si="1"/>
        <v>0.65345986019761837</v>
      </c>
      <c r="X7" s="37">
        <f t="shared" si="1"/>
        <v>0.66468415581686435</v>
      </c>
      <c r="Y7" s="37">
        <f t="shared" si="1"/>
        <v>0.67520936653170527</v>
      </c>
      <c r="Z7" s="37">
        <f t="shared" si="1"/>
        <v>0.68509826955122666</v>
      </c>
      <c r="AA7" s="37">
        <f t="shared" si="1"/>
        <v>0.69440642287300669</v>
      </c>
      <c r="AB7" s="37">
        <f t="shared" si="2"/>
        <v>0.70318316055583063</v>
      </c>
      <c r="AC7" s="37">
        <f t="shared" si="2"/>
        <v>0.71147243045614639</v>
      </c>
      <c r="AD7" s="37">
        <f t="shared" si="2"/>
        <v>0.71931350215172041</v>
      </c>
      <c r="AE7" s="37">
        <f t="shared" si="2"/>
        <v>0.72674156749734842</v>
      </c>
      <c r="AF7" s="37">
        <f t="shared" si="2"/>
        <v>0.73378825203701226</v>
      </c>
      <c r="AG7" s="37">
        <f t="shared" si="2"/>
        <v>0.74048205211879758</v>
      </c>
      <c r="AH7" s="37">
        <f t="shared" si="2"/>
        <v>0.74684870984963658</v>
      </c>
      <c r="AI7" s="37">
        <f t="shared" si="2"/>
        <v>0.75291153584832848</v>
      </c>
      <c r="AJ7" s="37">
        <f t="shared" si="2"/>
        <v>0.75869168799805531</v>
      </c>
      <c r="AK7" s="37">
        <f t="shared" si="2"/>
        <v>0.76420841297755171</v>
      </c>
      <c r="AL7" s="37">
        <f t="shared" si="2"/>
        <v>0.76947925619526114</v>
      </c>
      <c r="AM7" s="37">
        <f t="shared" si="2"/>
        <v>0.7745202448096945</v>
      </c>
      <c r="AN7" s="37">
        <f t="shared" si="2"/>
        <v>0.77934604774946681</v>
      </c>
      <c r="AO7" s="37">
        <f t="shared" si="2"/>
        <v>0.78397011601467315</v>
      </c>
      <c r="AP7" s="37">
        <f t="shared" si="2"/>
        <v>0.78840480602082508</v>
      </c>
      <c r="AQ7" s="37">
        <f t="shared" si="2"/>
        <v>0.79266148831634298</v>
      </c>
      <c r="AR7" s="37">
        <f t="shared" si="2"/>
        <v>0.79675064364775816</v>
      </c>
      <c r="AS7" s="37">
        <f t="shared" si="2"/>
        <v>0.80068194804977355</v>
      </c>
      <c r="AT7" s="37">
        <f t="shared" si="2"/>
        <v>0.804464348389337</v>
      </c>
      <c r="AU7" s="37">
        <f t="shared" si="2"/>
        <v>0.80810612958513861</v>
      </c>
      <c r="AV7" s="37">
        <f t="shared" si="2"/>
        <v>0.81161497454936304</v>
      </c>
      <c r="AW7" s="37">
        <f t="shared" si="2"/>
        <v>0.81499801775139169</v>
      </c>
      <c r="AX7" s="37">
        <f t="shared" si="2"/>
        <v>0.81826189317875342</v>
      </c>
      <c r="AY7" s="37">
        <f t="shared" si="2"/>
        <v>0.8214127773651575</v>
      </c>
      <c r="AZ7" s="58">
        <f t="shared" si="2"/>
        <v>0.82445642806579367</v>
      </c>
    </row>
    <row r="8" spans="1:256" x14ac:dyDescent="0.25">
      <c r="A8" s="72">
        <f t="shared" si="3"/>
        <v>5</v>
      </c>
      <c r="B8" s="2">
        <v>0</v>
      </c>
      <c r="C8" s="37">
        <f t="shared" si="0"/>
        <v>3.0052585871730285E-2</v>
      </c>
      <c r="D8" s="37">
        <f t="shared" si="0"/>
        <v>8.2217165709015522E-2</v>
      </c>
      <c r="E8" s="37">
        <f t="shared" si="0"/>
        <v>0.13684175946152105</v>
      </c>
      <c r="F8" s="37">
        <f t="shared" si="0"/>
        <v>0.188775429471914</v>
      </c>
      <c r="G8" s="37">
        <f t="shared" si="0"/>
        <v>0.23658959361548729</v>
      </c>
      <c r="H8" s="37">
        <f t="shared" si="0"/>
        <v>0.28008775568998823</v>
      </c>
      <c r="I8" s="37">
        <f t="shared" si="0"/>
        <v>0.31950733565537281</v>
      </c>
      <c r="J8" s="37">
        <f t="shared" si="0"/>
        <v>0.3552248097226855</v>
      </c>
      <c r="K8" s="37">
        <f t="shared" si="0"/>
        <v>0.38764004682140413</v>
      </c>
      <c r="L8" s="37">
        <f t="shared" si="0"/>
        <v>0.41713125151212982</v>
      </c>
      <c r="M8" s="37">
        <f t="shared" si="1"/>
        <v>0.44403931866734059</v>
      </c>
      <c r="N8" s="37">
        <f t="shared" si="1"/>
        <v>0.468664666737861</v>
      </c>
      <c r="O8" s="37">
        <f t="shared" si="1"/>
        <v>0.49126922453805477</v>
      </c>
      <c r="P8" s="37">
        <f t="shared" si="1"/>
        <v>0.51208031558929346</v>
      </c>
      <c r="Q8" s="37">
        <f t="shared" si="1"/>
        <v>0.53129499004193648</v>
      </c>
      <c r="R8" s="37">
        <f t="shared" si="1"/>
        <v>0.5490841802765406</v>
      </c>
      <c r="S8" s="37">
        <f t="shared" si="1"/>
        <v>0.56559643937040649</v>
      </c>
      <c r="T8" s="37">
        <f t="shared" si="1"/>
        <v>0.58096119817265079</v>
      </c>
      <c r="U8" s="37">
        <f t="shared" si="1"/>
        <v>0.59529155514764531</v>
      </c>
      <c r="V8" s="37">
        <f t="shared" si="1"/>
        <v>0.60868664463461764</v>
      </c>
      <c r="W8" s="37">
        <f t="shared" si="1"/>
        <v>0.6212336384535001</v>
      </c>
      <c r="X8" s="37">
        <f t="shared" si="1"/>
        <v>0.63300943494808248</v>
      </c>
      <c r="Y8" s="37">
        <f t="shared" si="1"/>
        <v>0.64408208451408899</v>
      </c>
      <c r="Z8" s="37">
        <f t="shared" si="1"/>
        <v>0.65451199427184892</v>
      </c>
      <c r="AA8" s="37">
        <f t="shared" si="1"/>
        <v>0.66435294814319823</v>
      </c>
      <c r="AB8" s="37">
        <f t="shared" si="2"/>
        <v>0.6736529727502113</v>
      </c>
      <c r="AC8" s="37">
        <f t="shared" si="2"/>
        <v>0.68245507446433473</v>
      </c>
      <c r="AD8" s="37">
        <f t="shared" si="2"/>
        <v>0.69079786861539527</v>
      </c>
      <c r="AE8" s="37">
        <f t="shared" si="2"/>
        <v>0.69871611825948043</v>
      </c>
      <c r="AF8" s="37">
        <f t="shared" si="2"/>
        <v>0.70624119691325726</v>
      </c>
      <c r="AG8" s="37">
        <f t="shared" si="2"/>
        <v>0.71340148719606811</v>
      </c>
      <c r="AH8" s="37">
        <f t="shared" si="2"/>
        <v>0.7202227252929444</v>
      </c>
      <c r="AI8" s="37">
        <f t="shared" si="2"/>
        <v>0.72672829948501128</v>
      </c>
      <c r="AJ8" s="37">
        <f t="shared" si="2"/>
        <v>0.73293950962369525</v>
      </c>
      <c r="AK8" s="37">
        <f t="shared" si="2"/>
        <v>0.73887579329761854</v>
      </c>
      <c r="AL8" s="37">
        <f t="shared" si="2"/>
        <v>0.74455492351155139</v>
      </c>
      <c r="AM8" s="37">
        <f t="shared" si="2"/>
        <v>0.74999318192892461</v>
      </c>
      <c r="AN8" s="37">
        <f t="shared" si="2"/>
        <v>0.75520551109358602</v>
      </c>
      <c r="AO8" s="37">
        <f t="shared" si="2"/>
        <v>0.76020564851866412</v>
      </c>
      <c r="AP8" s="37">
        <f t="shared" si="2"/>
        <v>0.7650062450910905</v>
      </c>
      <c r="AQ8" s="37">
        <f t="shared" si="2"/>
        <v>0.76961896987368539</v>
      </c>
      <c r="AR8" s="37">
        <f t="shared" si="2"/>
        <v>0.77405460307987206</v>
      </c>
      <c r="AS8" s="37">
        <f t="shared" si="2"/>
        <v>0.77832311873859072</v>
      </c>
      <c r="AT8" s="37">
        <f t="shared" si="2"/>
        <v>0.78243375835029905</v>
      </c>
      <c r="AU8" s="37">
        <f t="shared" si="2"/>
        <v>0.78639509665211615</v>
      </c>
      <c r="AV8" s="37">
        <f t="shared" si="2"/>
        <v>0.79021510045546928</v>
      </c>
      <c r="AW8" s="37">
        <f t="shared" si="2"/>
        <v>0.79390118138839005</v>
      </c>
      <c r="AX8" s="37">
        <f t="shared" si="2"/>
        <v>0.7974602432629857</v>
      </c>
      <c r="AY8" s="37">
        <f t="shared" si="2"/>
        <v>0.80089872469345469</v>
      </c>
      <c r="AZ8" s="58">
        <f t="shared" si="2"/>
        <v>0.80422263750866019</v>
      </c>
    </row>
    <row r="9" spans="1:256" x14ac:dyDescent="0.25">
      <c r="A9" s="72">
        <f t="shared" si="3"/>
        <v>6</v>
      </c>
      <c r="B9" s="2">
        <v>0</v>
      </c>
      <c r="C9" s="37">
        <f t="shared" si="0"/>
        <v>2.5678955948974791E-2</v>
      </c>
      <c r="D9" s="37">
        <f t="shared" si="0"/>
        <v>7.1477688858027646E-2</v>
      </c>
      <c r="E9" s="37">
        <f t="shared" si="0"/>
        <v>0.12058159868274292</v>
      </c>
      <c r="F9" s="37">
        <f t="shared" si="0"/>
        <v>0.16817758120350967</v>
      </c>
      <c r="G9" s="37">
        <f t="shared" si="0"/>
        <v>0.21270957543988048</v>
      </c>
      <c r="H9" s="37">
        <f t="shared" si="0"/>
        <v>0.25377817039342221</v>
      </c>
      <c r="I9" s="37">
        <f t="shared" si="0"/>
        <v>0.29143432431832045</v>
      </c>
      <c r="J9" s="37">
        <f t="shared" si="0"/>
        <v>0.32590266902869358</v>
      </c>
      <c r="K9" s="37">
        <f t="shared" si="0"/>
        <v>0.35746442756507701</v>
      </c>
      <c r="L9" s="37">
        <f t="shared" si="0"/>
        <v>0.38640647097934805</v>
      </c>
      <c r="M9" s="37">
        <f t="shared" si="1"/>
        <v>0.41299966721211828</v>
      </c>
      <c r="N9" s="37">
        <f t="shared" si="1"/>
        <v>0.43749069344250358</v>
      </c>
      <c r="O9" s="37">
        <f t="shared" si="1"/>
        <v>0.46010010175064631</v>
      </c>
      <c r="P9" s="37">
        <f t="shared" si="1"/>
        <v>0.48102322377102052</v>
      </c>
      <c r="Q9" s="37">
        <f t="shared" si="1"/>
        <v>0.50043226177162414</v>
      </c>
      <c r="R9" s="37">
        <f t="shared" si="1"/>
        <v>0.5184787630099803</v>
      </c>
      <c r="S9" s="37">
        <f t="shared" si="1"/>
        <v>0.53529609456249438</v>
      </c>
      <c r="T9" s="37">
        <f t="shared" si="1"/>
        <v>0.55100174687893566</v>
      </c>
      <c r="U9" s="37">
        <f t="shared" si="1"/>
        <v>0.56569940044761435</v>
      </c>
      <c r="V9" s="37">
        <f t="shared" si="1"/>
        <v>0.57948074248043213</v>
      </c>
      <c r="W9" s="37">
        <f t="shared" si="1"/>
        <v>0.59242704536929192</v>
      </c>
      <c r="X9" s="37">
        <f t="shared" si="1"/>
        <v>0.60461052920726122</v>
      </c>
      <c r="Y9" s="37">
        <f t="shared" si="1"/>
        <v>0.61609553391742289</v>
      </c>
      <c r="Z9" s="37">
        <f t="shared" si="1"/>
        <v>0.6269395261897257</v>
      </c>
      <c r="AA9" s="37">
        <f t="shared" si="1"/>
        <v>0.63719396444540122</v>
      </c>
      <c r="AB9" s="37">
        <f t="shared" si="2"/>
        <v>0.64690504245077562</v>
      </c>
      <c r="AC9" s="37">
        <f t="shared" si="2"/>
        <v>0.65611432950704784</v>
      </c>
      <c r="AD9" s="37">
        <f t="shared" si="2"/>
        <v>0.66485932259947844</v>
      </c>
      <c r="AE9" s="37">
        <f t="shared" si="2"/>
        <v>0.67317392360411188</v>
      </c>
      <c r="AF9" s="37">
        <f t="shared" si="2"/>
        <v>0.6810888526532568</v>
      </c>
      <c r="AG9" s="37">
        <f t="shared" si="2"/>
        <v>0.68863200704544147</v>
      </c>
      <c r="AH9" s="37">
        <f t="shared" si="2"/>
        <v>0.69582877362723106</v>
      </c>
      <c r="AI9" s="37">
        <f t="shared" si="2"/>
        <v>0.70270230134265688</v>
      </c>
      <c r="AJ9" s="37">
        <f t="shared" si="2"/>
        <v>0.70927373960979967</v>
      </c>
      <c r="AK9" s="37">
        <f t="shared" si="2"/>
        <v>0.71556244731410745</v>
      </c>
      <c r="AL9" s="37">
        <f t="shared" si="2"/>
        <v>0.72158617647821222</v>
      </c>
      <c r="AM9" s="37">
        <f t="shared" si="2"/>
        <v>0.72736123405574304</v>
      </c>
      <c r="AN9" s="37">
        <f t="shared" si="2"/>
        <v>0.73290262478259038</v>
      </c>
      <c r="AO9" s="37">
        <f t="shared" si="2"/>
        <v>0.73822417758702696</v>
      </c>
      <c r="AP9" s="37">
        <f t="shared" si="2"/>
        <v>0.74333865769638663</v>
      </c>
      <c r="AQ9" s="37">
        <f t="shared" si="2"/>
        <v>0.74825786627130986</v>
      </c>
      <c r="AR9" s="37">
        <f t="shared" si="2"/>
        <v>0.75299272913945181</v>
      </c>
      <c r="AS9" s="37">
        <f t="shared" si="2"/>
        <v>0.75755337598119032</v>
      </c>
      <c r="AT9" s="37">
        <f t="shared" si="2"/>
        <v>0.76194921113376424</v>
      </c>
      <c r="AU9" s="37">
        <f t="shared" si="2"/>
        <v>0.76618897702205202</v>
      </c>
      <c r="AV9" s="37">
        <f t="shared" si="2"/>
        <v>0.7702808110893794</v>
      </c>
      <c r="AW9" s="37">
        <f t="shared" si="2"/>
        <v>0.77423229698660856</v>
      </c>
      <c r="AX9" s="37">
        <f t="shared" si="2"/>
        <v>0.7780505106792327</v>
      </c>
      <c r="AY9" s="37">
        <f t="shared" si="2"/>
        <v>0.78174206204768037</v>
      </c>
      <c r="AZ9" s="58">
        <f t="shared" si="2"/>
        <v>0.78531313248338608</v>
      </c>
    </row>
    <row r="10" spans="1:256" x14ac:dyDescent="0.25">
      <c r="A10" s="72">
        <f t="shared" si="3"/>
        <v>7</v>
      </c>
      <c r="B10" s="2">
        <v>0</v>
      </c>
      <c r="C10" s="37">
        <f t="shared" si="0"/>
        <v>2.241690886329618E-2</v>
      </c>
      <c r="D10" s="37">
        <f t="shared" si="0"/>
        <v>6.3223762312227205E-2</v>
      </c>
      <c r="E10" s="37">
        <f t="shared" si="0"/>
        <v>0.10778928748621182</v>
      </c>
      <c r="F10" s="37">
        <f t="shared" si="0"/>
        <v>0.15166223614131386</v>
      </c>
      <c r="G10" s="37">
        <f t="shared" si="0"/>
        <v>0.19325746190524654</v>
      </c>
      <c r="H10" s="37">
        <f t="shared" si="0"/>
        <v>0.23205754301488138</v>
      </c>
      <c r="I10" s="37">
        <f t="shared" si="0"/>
        <v>0.26798867919475278</v>
      </c>
      <c r="J10" s="37">
        <f t="shared" si="0"/>
        <v>0.30116630151050788</v>
      </c>
      <c r="K10" s="37">
        <f t="shared" si="0"/>
        <v>0.33178195606776523</v>
      </c>
      <c r="L10" s="37">
        <f t="shared" si="0"/>
        <v>0.3600507438551554</v>
      </c>
      <c r="M10" s="37">
        <f t="shared" si="1"/>
        <v>0.38618668580656168</v>
      </c>
      <c r="N10" s="37">
        <f t="shared" si="1"/>
        <v>0.41039157498156714</v>
      </c>
      <c r="O10" s="37">
        <f t="shared" si="1"/>
        <v>0.43285051021946475</v>
      </c>
      <c r="P10" s="37">
        <f t="shared" si="1"/>
        <v>0.45373075657210293</v>
      </c>
      <c r="Q10" s="37">
        <f t="shared" si="1"/>
        <v>0.47318222782839342</v>
      </c>
      <c r="R10" s="37">
        <f t="shared" si="1"/>
        <v>0.49133870939427388</v>
      </c>
      <c r="S10" s="37">
        <f t="shared" si="1"/>
        <v>0.50831936341290307</v>
      </c>
      <c r="T10" s="37">
        <f t="shared" si="1"/>
        <v>0.52423028103441704</v>
      </c>
      <c r="U10" s="37">
        <f t="shared" si="1"/>
        <v>0.53916596580238685</v>
      </c>
      <c r="V10" s="37">
        <f t="shared" si="1"/>
        <v>0.5532106959738432</v>
      </c>
      <c r="W10" s="37">
        <f t="shared" si="1"/>
        <v>0.56643974759295401</v>
      </c>
      <c r="X10" s="37">
        <f t="shared" si="1"/>
        <v>0.57892047781671307</v>
      </c>
      <c r="Y10" s="37">
        <f t="shared" si="1"/>
        <v>0.59071327669675733</v>
      </c>
      <c r="Z10" s="37">
        <f t="shared" si="1"/>
        <v>0.60187239941302617</v>
      </c>
      <c r="AA10" s="37">
        <f t="shared" si="1"/>
        <v>0.61244669209555158</v>
      </c>
      <c r="AB10" s="37">
        <f t="shared" si="2"/>
        <v>0.62248022412870641</v>
      </c>
      <c r="AC10" s="37">
        <f t="shared" si="2"/>
        <v>0.6320128389178602</v>
      </c>
      <c r="AD10" s="37">
        <f t="shared" si="2"/>
        <v>0.64108063390537484</v>
      </c>
      <c r="AE10" s="37">
        <f t="shared" si="2"/>
        <v>0.64971637936484794</v>
      </c>
      <c r="AF10" s="37">
        <f t="shared" si="2"/>
        <v>0.6579498842904441</v>
      </c>
      <c r="AG10" s="37">
        <f t="shared" si="2"/>
        <v>0.66580831658488648</v>
      </c>
      <c r="AH10" s="37">
        <f t="shared" si="2"/>
        <v>0.6733164837555724</v>
      </c>
      <c r="AI10" s="37">
        <f t="shared" si="2"/>
        <v>0.68049707945607563</v>
      </c>
      <c r="AJ10" s="37">
        <f t="shared" si="2"/>
        <v>0.6873709004537023</v>
      </c>
      <c r="AK10" s="37">
        <f t="shared" si="2"/>
        <v>0.69395703795225716</v>
      </c>
      <c r="AL10" s="37">
        <f t="shared" si="2"/>
        <v>0.70027304664081758</v>
      </c>
      <c r="AM10" s="37">
        <f t="shared" si="2"/>
        <v>0.70633509436217456</v>
      </c>
      <c r="AN10" s="37">
        <f t="shared" si="2"/>
        <v>0.71215809488751203</v>
      </c>
      <c r="AO10" s="37">
        <f t="shared" si="2"/>
        <v>0.71775582593684906</v>
      </c>
      <c r="AP10" s="37">
        <f t="shared" si="2"/>
        <v>0.72314103428887233</v>
      </c>
      <c r="AQ10" s="37">
        <f t="shared" si="2"/>
        <v>0.72832552957141383</v>
      </c>
      <c r="AR10" s="37">
        <f t="shared" si="2"/>
        <v>0.73332026810837081</v>
      </c>
      <c r="AS10" s="37">
        <f t="shared" si="2"/>
        <v>0.7381354280147191</v>
      </c>
      <c r="AT10" s="37">
        <f t="shared" si="2"/>
        <v>0.74278047657368385</v>
      </c>
      <c r="AU10" s="37">
        <f t="shared" si="2"/>
        <v>0.74726423079505089</v>
      </c>
      <c r="AV10" s="37">
        <f t="shared" si="2"/>
        <v>0.7515949119376506</v>
      </c>
      <c r="AW10" s="37">
        <f t="shared" si="2"/>
        <v>0.75578019467932278</v>
      </c>
      <c r="AX10" s="37">
        <f t="shared" si="2"/>
        <v>0.75982725153177388</v>
      </c>
      <c r="AY10" s="37">
        <f t="shared" si="2"/>
        <v>0.76374279302360604</v>
      </c>
      <c r="AZ10" s="58">
        <f t="shared" si="2"/>
        <v>0.76753310411070741</v>
      </c>
    </row>
    <row r="11" spans="1:256" x14ac:dyDescent="0.25">
      <c r="A11" s="72">
        <f t="shared" si="3"/>
        <v>8</v>
      </c>
      <c r="B11" s="2">
        <v>0</v>
      </c>
      <c r="C11" s="37">
        <f t="shared" si="0"/>
        <v>1.9890371327130518E-2</v>
      </c>
      <c r="D11" s="37">
        <f t="shared" si="0"/>
        <v>5.6680947980693279E-2</v>
      </c>
      <c r="E11" s="37">
        <f t="shared" si="0"/>
        <v>9.7458805739214685E-2</v>
      </c>
      <c r="F11" s="37">
        <f t="shared" si="0"/>
        <v>0.13811783989736134</v>
      </c>
      <c r="G11" s="37">
        <f t="shared" si="0"/>
        <v>0.17709446581236818</v>
      </c>
      <c r="H11" s="37">
        <f t="shared" si="0"/>
        <v>0.21380509930400526</v>
      </c>
      <c r="I11" s="37">
        <f t="shared" si="0"/>
        <v>0.24809225259746442</v>
      </c>
      <c r="J11" s="37">
        <f t="shared" si="0"/>
        <v>0.2799923761135083</v>
      </c>
      <c r="K11" s="37">
        <f t="shared" si="0"/>
        <v>0.30962897311549492</v>
      </c>
      <c r="L11" s="37">
        <f t="shared" si="0"/>
        <v>0.33716069428251627</v>
      </c>
      <c r="M11" s="37">
        <f t="shared" si="1"/>
        <v>0.36275551465160111</v>
      </c>
      <c r="N11" s="37">
        <f t="shared" si="1"/>
        <v>0.38657794231520604</v>
      </c>
      <c r="O11" s="37">
        <f t="shared" si="1"/>
        <v>0.40878295815501514</v>
      </c>
      <c r="P11" s="37">
        <f t="shared" si="1"/>
        <v>0.42951349343718043</v>
      </c>
      <c r="Q11" s="37">
        <f t="shared" si="1"/>
        <v>0.44889976906891632</v>
      </c>
      <c r="R11" s="37">
        <f t="shared" si="1"/>
        <v>0.46705959494080457</v>
      </c>
      <c r="S11" s="37">
        <f t="shared" si="1"/>
        <v>0.48409913734576715</v>
      </c>
      <c r="T11" s="37">
        <f t="shared" si="1"/>
        <v>0.5001138848576876</v>
      </c>
      <c r="U11" s="37">
        <f t="shared" si="1"/>
        <v>0.51518966619162399</v>
      </c>
      <c r="V11" s="37">
        <f t="shared" si="1"/>
        <v>0.52940364262982498</v>
      </c>
      <c r="W11" s="37">
        <f t="shared" si="1"/>
        <v>0.5428252365556403</v>
      </c>
      <c r="X11" s="37">
        <f t="shared" si="1"/>
        <v>0.55551697955688306</v>
      </c>
      <c r="Y11" s="37">
        <f t="shared" si="1"/>
        <v>0.56753527572284901</v>
      </c>
      <c r="Z11" s="37">
        <f t="shared" si="1"/>
        <v>0.57893108229753376</v>
      </c>
      <c r="AA11" s="37">
        <f t="shared" si="1"/>
        <v>0.58975051314509719</v>
      </c>
      <c r="AB11" s="37">
        <f t="shared" si="2"/>
        <v>0.60003537191735568</v>
      </c>
      <c r="AC11" s="37">
        <f t="shared" si="2"/>
        <v>0.60982362219898001</v>
      </c>
      <c r="AD11" s="37">
        <f t="shared" si="2"/>
        <v>0.6191498017214091</v>
      </c>
      <c r="AE11" s="37">
        <f t="shared" si="2"/>
        <v>0.62804538726123094</v>
      </c>
      <c r="AF11" s="37">
        <f t="shared" si="2"/>
        <v>0.63653911623557835</v>
      </c>
      <c r="AG11" s="37">
        <f t="shared" si="2"/>
        <v>0.64465727036871368</v>
      </c>
      <c r="AH11" s="37">
        <f t="shared" si="2"/>
        <v>0.65242392618143341</v>
      </c>
      <c r="AI11" s="37">
        <f t="shared" si="2"/>
        <v>0.65986117647443288</v>
      </c>
      <c r="AJ11" s="37">
        <f t="shared" si="2"/>
        <v>0.66698932645003561</v>
      </c>
      <c r="AK11" s="37">
        <f t="shared" si="2"/>
        <v>0.67382706764694034</v>
      </c>
      <c r="AL11" s="37">
        <f t="shared" si="2"/>
        <v>0.6803916324485767</v>
      </c>
      <c r="AM11" s="37">
        <f t="shared" si="2"/>
        <v>0.68669893156345863</v>
      </c>
      <c r="AN11" s="37">
        <f t="shared" si="2"/>
        <v>0.69276367656077475</v>
      </c>
      <c r="AO11" s="37">
        <f t="shared" si="2"/>
        <v>0.69859948927114879</v>
      </c>
      <c r="AP11" s="37">
        <f t="shared" si="2"/>
        <v>0.70421899962603751</v>
      </c>
      <c r="AQ11" s="37">
        <f t="shared" si="2"/>
        <v>0.70963393330484759</v>
      </c>
      <c r="AR11" s="37">
        <f t="shared" si="2"/>
        <v>0.71485519038234013</v>
      </c>
      <c r="AS11" s="37">
        <f t="shared" si="2"/>
        <v>0.71989291601640182</v>
      </c>
      <c r="AT11" s="37">
        <f t="shared" si="2"/>
        <v>0.72475656408452338</v>
      </c>
      <c r="AU11" s="37">
        <f t="shared" si="2"/>
        <v>0.72945495456340448</v>
      </c>
      <c r="AV11" s="37">
        <f t="shared" si="2"/>
        <v>0.73399632534751502</v>
      </c>
      <c r="AW11" s="37">
        <f t="shared" si="2"/>
        <v>0.73838837911703248</v>
      </c>
      <c r="AX11" s="37">
        <f t="shared" si="2"/>
        <v>0.7426383257914847</v>
      </c>
      <c r="AY11" s="37">
        <f t="shared" si="2"/>
        <v>0.74675292104107194</v>
      </c>
      <c r="AZ11" s="58">
        <f t="shared" si="2"/>
        <v>0.75073850127167796</v>
      </c>
    </row>
    <row r="12" spans="1:256" x14ac:dyDescent="0.25">
      <c r="A12" s="72">
        <f t="shared" si="3"/>
        <v>9</v>
      </c>
      <c r="B12" s="2">
        <v>0</v>
      </c>
      <c r="C12" s="37">
        <f t="shared" si="0"/>
        <v>1.7875749515721129E-2</v>
      </c>
      <c r="D12" s="37">
        <f t="shared" si="0"/>
        <v>5.1366600671000621E-2</v>
      </c>
      <c r="E12" s="37">
        <f t="shared" si="0"/>
        <v>8.8940039628961368E-2</v>
      </c>
      <c r="F12" s="37">
        <f t="shared" si="0"/>
        <v>0.1268049716161809</v>
      </c>
      <c r="G12" s="37">
        <f t="shared" si="0"/>
        <v>0.16344490737202735</v>
      </c>
      <c r="H12" s="37">
        <f t="shared" si="0"/>
        <v>0.19824228082594664</v>
      </c>
      <c r="I12" s="37">
        <f t="shared" si="0"/>
        <v>0.23098363335185521</v>
      </c>
      <c r="J12" s="37">
        <f t="shared" si="0"/>
        <v>0.26164801196088106</v>
      </c>
      <c r="K12" s="37">
        <f t="shared" si="0"/>
        <v>0.29030703958979992</v>
      </c>
      <c r="L12" s="37">
        <f t="shared" si="0"/>
        <v>0.31707482511825114</v>
      </c>
      <c r="M12" s="37">
        <f t="shared" si="1"/>
        <v>0.34208200830759966</v>
      </c>
      <c r="N12" s="37">
        <f t="shared" si="1"/>
        <v>0.36546216297032452</v>
      </c>
      <c r="O12" s="37">
        <f t="shared" si="1"/>
        <v>0.38734477382893812</v>
      </c>
      <c r="P12" s="37">
        <f t="shared" si="1"/>
        <v>0.40785179603745997</v>
      </c>
      <c r="Q12" s="37">
        <f t="shared" si="1"/>
        <v>0.42709619037907065</v>
      </c>
      <c r="R12" s="37">
        <f t="shared" si="1"/>
        <v>0.44518154601046633</v>
      </c>
      <c r="S12" s="37">
        <f t="shared" si="1"/>
        <v>0.46220229009632996</v>
      </c>
      <c r="T12" s="37">
        <f t="shared" si="1"/>
        <v>0.47824419872105484</v>
      </c>
      <c r="U12" s="37">
        <f t="shared" si="1"/>
        <v>0.4933850455563118</v>
      </c>
      <c r="V12" s="37">
        <f t="shared" si="1"/>
        <v>0.50769529527281465</v>
      </c>
      <c r="W12" s="37">
        <f t="shared" si="1"/>
        <v>0.52123878988339811</v>
      </c>
      <c r="X12" s="37">
        <f t="shared" si="1"/>
        <v>0.53407340042459328</v>
      </c>
      <c r="Y12" s="37">
        <f t="shared" si="1"/>
        <v>0.54625163061888216</v>
      </c>
      <c r="Z12" s="37">
        <f t="shared" si="1"/>
        <v>0.55782116745613186</v>
      </c>
      <c r="AA12" s="37">
        <f t="shared" si="1"/>
        <v>0.56882537837101554</v>
      </c>
      <c r="AB12" s="37">
        <f t="shared" si="2"/>
        <v>0.57930375729351258</v>
      </c>
      <c r="AC12" s="37">
        <f t="shared" si="2"/>
        <v>0.58929232316796576</v>
      </c>
      <c r="AD12" s="37">
        <f t="shared" si="2"/>
        <v>0.59882397509291063</v>
      </c>
      <c r="AE12" s="37">
        <f t="shared" si="2"/>
        <v>0.60792880834662144</v>
      </c>
      <c r="AF12" s="37">
        <f t="shared" si="2"/>
        <v>0.61663439542617049</v>
      </c>
      <c r="AG12" s="37">
        <f t="shared" si="2"/>
        <v>0.62496603595906952</v>
      </c>
      <c r="AH12" s="37">
        <f t="shared" si="2"/>
        <v>0.63294697901764718</v>
      </c>
      <c r="AI12" s="37">
        <f t="shared" si="2"/>
        <v>0.64059862101956266</v>
      </c>
      <c r="AJ12" s="37">
        <f t="shared" si="2"/>
        <v>0.64794068205763367</v>
      </c>
      <c r="AK12" s="37">
        <f t="shared" si="2"/>
        <v>0.65499136318166762</v>
      </c>
      <c r="AL12" s="37">
        <f t="shared" si="2"/>
        <v>0.66176748686070563</v>
      </c>
      <c r="AM12" s="37">
        <f t="shared" si="2"/>
        <v>0.66828462258830801</v>
      </c>
      <c r="AN12" s="37">
        <f t="shared" si="2"/>
        <v>0.67455719935622305</v>
      </c>
      <c r="AO12" s="37">
        <f t="shared" si="2"/>
        <v>0.68059860651153781</v>
      </c>
      <c r="AP12" s="37">
        <f t="shared" si="2"/>
        <v>0.68642128432717431</v>
      </c>
      <c r="AQ12" s="37">
        <f t="shared" si="2"/>
        <v>0.69203680545297386</v>
      </c>
      <c r="AR12" s="37">
        <f t="shared" si="2"/>
        <v>0.69745594827221957</v>
      </c>
      <c r="AS12" s="37">
        <f t="shared" si="2"/>
        <v>0.70268876306394712</v>
      </c>
      <c r="AT12" s="37">
        <f t="shared" si="2"/>
        <v>0.70774463176265867</v>
      </c>
      <c r="AU12" s="37">
        <f t="shared" si="2"/>
        <v>0.71263232201210269</v>
      </c>
      <c r="AV12" s="37">
        <f t="shared" si="2"/>
        <v>0.71736003612688215</v>
      </c>
      <c r="AW12" s="37">
        <f t="shared" si="2"/>
        <v>0.72193545550324301</v>
      </c>
      <c r="AX12" s="37">
        <f t="shared" si="2"/>
        <v>0.72636578095711413</v>
      </c>
      <c r="AY12" s="37">
        <f t="shared" si="2"/>
        <v>0.73065776941212701</v>
      </c>
      <c r="AZ12" s="58">
        <f t="shared" si="2"/>
        <v>0.73481776731189774</v>
      </c>
    </row>
    <row r="13" spans="1:256" x14ac:dyDescent="0.25">
      <c r="A13" s="72">
        <f t="shared" si="3"/>
        <v>10</v>
      </c>
      <c r="B13" s="2">
        <v>0</v>
      </c>
      <c r="C13" s="37">
        <f t="shared" si="0"/>
        <v>1.6231752262825985E-2</v>
      </c>
      <c r="D13" s="37">
        <f t="shared" si="0"/>
        <v>4.6964147614822246E-2</v>
      </c>
      <c r="E13" s="37">
        <f t="shared" si="0"/>
        <v>8.1793790924657078E-2</v>
      </c>
      <c r="F13" s="37">
        <f t="shared" si="0"/>
        <v>0.11721187910109102</v>
      </c>
      <c r="G13" s="37">
        <f t="shared" si="0"/>
        <v>0.15176100694691236</v>
      </c>
      <c r="H13" s="37">
        <f t="shared" si="0"/>
        <v>0.18480982554752803</v>
      </c>
      <c r="I13" s="37">
        <f t="shared" si="0"/>
        <v>0.21610786039131383</v>
      </c>
      <c r="J13" s="37">
        <f t="shared" si="0"/>
        <v>0.24559231101389123</v>
      </c>
      <c r="K13" s="37">
        <f t="shared" si="0"/>
        <v>0.27329505487448541</v>
      </c>
      <c r="L13" s="37">
        <f t="shared" si="0"/>
        <v>0.29929491442981992</v>
      </c>
      <c r="M13" s="37">
        <f t="shared" si="1"/>
        <v>0.3236921790026675</v>
      </c>
      <c r="N13" s="37">
        <f t="shared" si="1"/>
        <v>0.34659473289041559</v>
      </c>
      <c r="O13" s="37">
        <f t="shared" si="1"/>
        <v>0.36811049305016963</v>
      </c>
      <c r="P13" s="37">
        <f t="shared" si="1"/>
        <v>0.38834337649388639</v>
      </c>
      <c r="Q13" s="37">
        <f t="shared" si="1"/>
        <v>0.40739127785127338</v>
      </c>
      <c r="R13" s="37">
        <f t="shared" si="1"/>
        <v>0.42534520039420087</v>
      </c>
      <c r="S13" s="37">
        <f t="shared" si="1"/>
        <v>0.44228904623446302</v>
      </c>
      <c r="T13" s="37">
        <f t="shared" si="1"/>
        <v>0.45829977582227238</v>
      </c>
      <c r="U13" s="37">
        <f t="shared" si="1"/>
        <v>0.47344776507155995</v>
      </c>
      <c r="V13" s="37">
        <f t="shared" si="1"/>
        <v>0.4877972581383026</v>
      </c>
      <c r="W13" s="37">
        <f t="shared" si="1"/>
        <v>0.50140685559950804</v>
      </c>
      <c r="X13" s="37">
        <f t="shared" si="1"/>
        <v>0.51433000301967613</v>
      </c>
      <c r="Y13" s="37">
        <f t="shared" si="1"/>
        <v>0.52661546025265549</v>
      </c>
      <c r="Z13" s="37">
        <f t="shared" si="1"/>
        <v>0.53830774118536251</v>
      </c>
      <c r="AA13" s="37">
        <f t="shared" si="1"/>
        <v>0.54944751930178914</v>
      </c>
      <c r="AB13" s="37">
        <f t="shared" si="2"/>
        <v>0.56007199783654849</v>
      </c>
      <c r="AC13" s="37">
        <f t="shared" si="2"/>
        <v>0.57021524526078671</v>
      </c>
      <c r="AD13" s="37">
        <f t="shared" si="2"/>
        <v>0.57990849793624666</v>
      </c>
      <c r="AE13" s="37">
        <f t="shared" si="2"/>
        <v>0.58918043232158501</v>
      </c>
      <c r="AF13" s="37">
        <f t="shared" si="2"/>
        <v>0.59805740933029894</v>
      </c>
      <c r="AG13" s="37">
        <f t="shared" si="2"/>
        <v>0.60656369345541816</v>
      </c>
      <c r="AH13" s="37">
        <f t="shared" si="2"/>
        <v>0.61472164917681116</v>
      </c>
      <c r="AI13" s="37">
        <f t="shared" si="2"/>
        <v>0.62255191700560586</v>
      </c>
      <c r="AJ13" s="37">
        <f t="shared" si="2"/>
        <v>0.63007357132984321</v>
      </c>
      <c r="AK13" s="37">
        <f t="shared" si="2"/>
        <v>0.63730426202636703</v>
      </c>
      <c r="AL13" s="37">
        <f t="shared" si="2"/>
        <v>0.64426034160810541</v>
      </c>
      <c r="AM13" s="37">
        <f t="shared" si="2"/>
        <v>0.65095697949020737</v>
      </c>
      <c r="AN13" s="37">
        <f t="shared" si="2"/>
        <v>0.65740826478646519</v>
      </c>
      <c r="AO13" s="37">
        <f t="shared" si="2"/>
        <v>0.66362729889056171</v>
      </c>
      <c r="AP13" s="37">
        <f t="shared" si="2"/>
        <v>0.6696262789551477</v>
      </c>
      <c r="AQ13" s="37">
        <f t="shared" si="2"/>
        <v>0.67541657325504545</v>
      </c>
      <c r="AR13" s="37">
        <f t="shared" si="2"/>
        <v>0.68100878930805253</v>
      </c>
      <c r="AS13" s="37">
        <f t="shared" si="2"/>
        <v>0.68641283552674981</v>
      </c>
      <c r="AT13" s="37">
        <f t="shared" si="2"/>
        <v>0.69163797708620622</v>
      </c>
      <c r="AU13" s="37">
        <f t="shared" si="2"/>
        <v>0.69669288661430762</v>
      </c>
      <c r="AV13" s="37">
        <f t="shared" si="2"/>
        <v>0.7015856902425105</v>
      </c>
      <c r="AW13" s="37">
        <f t="shared" si="2"/>
        <v>0.70632400949406837</v>
      </c>
      <c r="AX13" s="37">
        <f t="shared" si="2"/>
        <v>0.71091499943324477</v>
      </c>
      <c r="AY13" s="37">
        <f t="shared" si="2"/>
        <v>0.71536538345185785</v>
      </c>
      <c r="AZ13" s="58">
        <f t="shared" si="2"/>
        <v>0.71968148502792184</v>
      </c>
    </row>
    <row r="14" spans="1:256" x14ac:dyDescent="0.25">
      <c r="A14" s="72">
        <f t="shared" si="3"/>
        <v>11</v>
      </c>
      <c r="B14" s="2">
        <v>0</v>
      </c>
      <c r="C14" s="37">
        <f t="shared" ref="C14:L23" si="4">(C$2/(C$2+$A14)+1.96*1.96/(2*(C$2+$A14))-1.96*SQRT((C$2/(C$2+$A14)*(1-C$2/(C$2+$A14))+1.96*1.96/(4*(C$2+$A14)))/(C$2+$A14)))/(1+1.96*1.96/(C$2+$A14))</f>
        <v>1.4864709450773488E-2</v>
      </c>
      <c r="D14" s="37">
        <f t="shared" si="4"/>
        <v>4.3257263182737982E-2</v>
      </c>
      <c r="E14" s="37">
        <f t="shared" si="4"/>
        <v>7.5712483369163711E-2</v>
      </c>
      <c r="F14" s="37">
        <f t="shared" si="4"/>
        <v>0.10897276103182815</v>
      </c>
      <c r="G14" s="37">
        <f t="shared" si="4"/>
        <v>0.14164435051961052</v>
      </c>
      <c r="H14" s="37">
        <f t="shared" si="4"/>
        <v>0.17309486143904904</v>
      </c>
      <c r="I14" s="37">
        <f t="shared" si="4"/>
        <v>0.2030499192693116</v>
      </c>
      <c r="J14" s="37">
        <f t="shared" si="4"/>
        <v>0.23141620392030379</v>
      </c>
      <c r="K14" s="37">
        <f t="shared" si="4"/>
        <v>0.25819502085709295</v>
      </c>
      <c r="L14" s="37">
        <f t="shared" si="4"/>
        <v>0.28343712296762946</v>
      </c>
      <c r="M14" s="37">
        <f t="shared" ref="M14:AB23" si="5">(M$2/(M$2+$A14)+1.96*1.96/(2*(M$2+$A14))-1.96*SQRT((M$2/(M$2+$A14)*(1-M$2/(M$2+$A14))+1.96*1.96/(4*(M$2+$A14)))/(M$2+$A14)))/(1+1.96*1.96/(M$2+$A14))</f>
        <v>0.3072180469247956</v>
      </c>
      <c r="N14" s="37">
        <f t="shared" si="5"/>
        <v>0.32962429864218495</v>
      </c>
      <c r="O14" s="37">
        <f t="shared" si="5"/>
        <v>0.3507455355310663</v>
      </c>
      <c r="P14" s="37">
        <f t="shared" si="5"/>
        <v>0.37067017019564436</v>
      </c>
      <c r="Q14" s="37">
        <f t="shared" si="5"/>
        <v>0.38948296921119829</v>
      </c>
      <c r="R14" s="37">
        <f t="shared" si="5"/>
        <v>0.4072638305536409</v>
      </c>
      <c r="S14" s="37">
        <f t="shared" si="5"/>
        <v>0.42408726034906297</v>
      </c>
      <c r="T14" s="37">
        <f t="shared" si="5"/>
        <v>0.44002226209284961</v>
      </c>
      <c r="U14" s="37">
        <f t="shared" si="5"/>
        <v>0.45513246433604931</v>
      </c>
      <c r="V14" s="37">
        <f t="shared" si="5"/>
        <v>0.46947638042814893</v>
      </c>
      <c r="W14" s="37">
        <f t="shared" si="5"/>
        <v>0.48310773508785942</v>
      </c>
      <c r="X14" s="37">
        <f t="shared" si="5"/>
        <v>0.49607581799949974</v>
      </c>
      <c r="Y14" s="37">
        <f t="shared" si="5"/>
        <v>0.50842584048119388</v>
      </c>
      <c r="Z14" s="37">
        <f t="shared" si="5"/>
        <v>0.52019928120748027</v>
      </c>
      <c r="AA14" s="37">
        <f t="shared" si="5"/>
        <v>0.53143421320916273</v>
      </c>
      <c r="AB14" s="37">
        <f t="shared" si="5"/>
        <v>0.54216560827956417</v>
      </c>
      <c r="AC14" s="37">
        <f t="shared" si="2"/>
        <v>0.55242561733810225</v>
      </c>
      <c r="AD14" s="37">
        <f t="shared" si="2"/>
        <v>0.56224382677522611</v>
      </c>
      <c r="AE14" s="37">
        <f t="shared" si="2"/>
        <v>0.57164749166875428</v>
      </c>
      <c r="AF14" s="37">
        <f t="shared" si="2"/>
        <v>0.58066174723997066</v>
      </c>
      <c r="AG14" s="37">
        <f t="shared" si="2"/>
        <v>0.58930980015024459</v>
      </c>
      <c r="AH14" s="37">
        <f t="shared" si="2"/>
        <v>0.59761310131745138</v>
      </c>
      <c r="AI14" s="37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7">
        <f t="shared" si="6"/>
        <v>0.61326339415209874</v>
      </c>
      <c r="AK14" s="37">
        <f t="shared" si="6"/>
        <v>0.62064583830881981</v>
      </c>
      <c r="AL14" s="37">
        <f t="shared" si="6"/>
        <v>0.6277546774315923</v>
      </c>
      <c r="AM14" s="37">
        <f t="shared" si="6"/>
        <v>0.63460464091548852</v>
      </c>
      <c r="AN14" s="37">
        <f t="shared" si="6"/>
        <v>0.64120943812954256</v>
      </c>
      <c r="AO14" s="37">
        <f t="shared" si="6"/>
        <v>0.64758184310540445</v>
      </c>
      <c r="AP14" s="37">
        <f t="shared" si="6"/>
        <v>0.65373377121187037</v>
      </c>
      <c r="AQ14" s="37">
        <f t="shared" si="6"/>
        <v>0.65967634864089908</v>
      </c>
      <c r="AR14" s="37">
        <f t="shared" si="6"/>
        <v>0.66541997544330789</v>
      </c>
      <c r="AS14" s="37">
        <f t="shared" si="6"/>
        <v>0.67097438277340826</v>
      </c>
      <c r="AT14" s="37">
        <f t="shared" si="6"/>
        <v>0.6763486849309408</v>
      </c>
      <c r="AU14" s="37">
        <f t="shared" si="6"/>
        <v>0.68155142672522828</v>
      </c>
      <c r="AV14" s="37">
        <f t="shared" si="6"/>
        <v>0.6865906266298637</v>
      </c>
      <c r="AW14" s="37">
        <f t="shared" si="6"/>
        <v>0.69147381614583681</v>
      </c>
      <c r="AX14" s="37">
        <f t="shared" si="6"/>
        <v>0.69620807574617483</v>
      </c>
      <c r="AY14" s="37">
        <f t="shared" si="6"/>
        <v>0.7008000677353371</v>
      </c>
      <c r="AZ14" s="58">
        <f t="shared" si="6"/>
        <v>0.70525606632121929</v>
      </c>
    </row>
    <row r="15" spans="1:256" x14ac:dyDescent="0.25">
      <c r="A15" s="72">
        <f t="shared" si="3"/>
        <v>12</v>
      </c>
      <c r="B15" s="2">
        <v>0</v>
      </c>
      <c r="C15" s="37">
        <f t="shared" si="4"/>
        <v>1.3710066379696304E-2</v>
      </c>
      <c r="D15" s="37">
        <f t="shared" si="4"/>
        <v>4.0093073737921169E-2</v>
      </c>
      <c r="E15" s="37">
        <f t="shared" si="4"/>
        <v>7.0474206436104109E-2</v>
      </c>
      <c r="F15" s="37">
        <f t="shared" si="4"/>
        <v>0.10181901984237347</v>
      </c>
      <c r="G15" s="37">
        <f t="shared" si="4"/>
        <v>0.13279793865556402</v>
      </c>
      <c r="H15" s="37">
        <f t="shared" si="4"/>
        <v>0.16278554363662856</v>
      </c>
      <c r="I15" s="37">
        <f t="shared" si="4"/>
        <v>0.19149272376273838</v>
      </c>
      <c r="J15" s="37">
        <f t="shared" si="4"/>
        <v>0.21880396741419272</v>
      </c>
      <c r="K15" s="37">
        <f t="shared" si="4"/>
        <v>0.24469699486521046</v>
      </c>
      <c r="L15" s="37">
        <f t="shared" si="4"/>
        <v>0.26920014432004846</v>
      </c>
      <c r="M15" s="37">
        <f t="shared" si="5"/>
        <v>0.29236869539945726</v>
      </c>
      <c r="N15" s="37">
        <f t="shared" si="5"/>
        <v>0.31427131627763077</v>
      </c>
      <c r="O15" s="37">
        <f t="shared" si="5"/>
        <v>0.33498217953147308</v>
      </c>
      <c r="P15" s="37">
        <f t="shared" si="5"/>
        <v>0.35457636204430115</v>
      </c>
      <c r="Q15" s="37">
        <f t="shared" si="5"/>
        <v>0.37312719479576878</v>
      </c>
      <c r="R15" s="37">
        <f t="shared" si="5"/>
        <v>0.39070478985615398</v>
      </c>
      <c r="S15" s="37">
        <f t="shared" si="5"/>
        <v>0.40737528478515239</v>
      </c>
      <c r="T15" s="37">
        <f t="shared" si="5"/>
        <v>0.42320052498273836</v>
      </c>
      <c r="U15" s="37">
        <f t="shared" si="5"/>
        <v>0.43823801141131963</v>
      </c>
      <c r="V15" s="37">
        <f t="shared" si="5"/>
        <v>0.4525410058952512</v>
      </c>
      <c r="W15" s="37">
        <f t="shared" si="5"/>
        <v>0.46615872621534094</v>
      </c>
      <c r="X15" s="37">
        <f t="shared" si="5"/>
        <v>0.47913658830013423</v>
      </c>
      <c r="Y15" s="37">
        <f t="shared" si="5"/>
        <v>0.4915164687273671</v>
      </c>
      <c r="Z15" s="37">
        <f t="shared" si="5"/>
        <v>0.50333697092966834</v>
      </c>
      <c r="AA15" s="37">
        <f t="shared" si="5"/>
        <v>0.51463368504823936</v>
      </c>
      <c r="AB15" s="37">
        <f t="shared" si="6"/>
        <v>0.52543943560051487</v>
      </c>
      <c r="AC15" s="37">
        <f t="shared" si="6"/>
        <v>0.5357845138443541</v>
      </c>
      <c r="AD15" s="37">
        <f t="shared" si="6"/>
        <v>0.54569689345679595</v>
      </c>
      <c r="AE15" s="37">
        <f t="shared" si="6"/>
        <v>0.55520242923860275</v>
      </c>
      <c r="AF15" s="37">
        <f t="shared" si="6"/>
        <v>0.5643250392275444</v>
      </c>
      <c r="AG15" s="37">
        <f t="shared" si="6"/>
        <v>0.57308687099870592</v>
      </c>
      <c r="AH15" s="37">
        <f t="shared" si="6"/>
        <v>0.58150845314490696</v>
      </c>
      <c r="AI15" s="37">
        <f t="shared" si="6"/>
        <v>0.58960883302824718</v>
      </c>
      <c r="AJ15" s="37">
        <f t="shared" si="6"/>
        <v>0.59740570191720688</v>
      </c>
      <c r="AK15" s="37">
        <f t="shared" si="6"/>
        <v>0.60491550860079601</v>
      </c>
      <c r="AL15" s="37">
        <f t="shared" si="6"/>
        <v>0.61215356252072917</v>
      </c>
      <c r="AM15" s="37">
        <f t="shared" si="6"/>
        <v>0.61913412739684204</v>
      </c>
      <c r="AN15" s="37">
        <f t="shared" si="6"/>
        <v>0.62587050624807639</v>
      </c>
      <c r="AO15" s="37">
        <f t="shared" si="6"/>
        <v>0.63237511863654206</v>
      </c>
      <c r="AP15" s="37">
        <f t="shared" si="6"/>
        <v>0.63865957088870262</v>
      </c>
      <c r="AQ15" s="37">
        <f t="shared" si="6"/>
        <v>0.6447347199775757</v>
      </c>
      <c r="AR15" s="37">
        <f t="shared" si="6"/>
        <v>0.65061073168412187</v>
      </c>
      <c r="AS15" s="37">
        <f t="shared" si="6"/>
        <v>0.65629713359521824</v>
      </c>
      <c r="AT15" s="37">
        <f t="shared" si="6"/>
        <v>0.66180286343995054</v>
      </c>
      <c r="AU15" s="37">
        <f t="shared" si="6"/>
        <v>0.66713631321533473</v>
      </c>
      <c r="AV15" s="37">
        <f t="shared" si="6"/>
        <v>0.67230536950676345</v>
      </c>
      <c r="AW15" s="37">
        <f t="shared" si="6"/>
        <v>0.67731745036717683</v>
      </c>
      <c r="AX15" s="37">
        <f t="shared" si="6"/>
        <v>0.68217953908182993</v>
      </c>
      <c r="AY15" s="37">
        <f t="shared" si="6"/>
        <v>0.68689821511222193</v>
      </c>
      <c r="AZ15" s="58">
        <f t="shared" si="6"/>
        <v>0.69147968248291725</v>
      </c>
    </row>
    <row r="16" spans="1:256" x14ac:dyDescent="0.25">
      <c r="A16" s="72">
        <f t="shared" si="3"/>
        <v>13</v>
      </c>
      <c r="B16" s="2">
        <v>0</v>
      </c>
      <c r="C16" s="37">
        <f t="shared" si="4"/>
        <v>1.2721886112291648E-2</v>
      </c>
      <c r="D16" s="37">
        <f t="shared" si="4"/>
        <v>3.7360469891359285E-2</v>
      </c>
      <c r="E16" s="37">
        <f t="shared" si="4"/>
        <v>6.5914787735867633E-2</v>
      </c>
      <c r="F16" s="37">
        <f t="shared" si="4"/>
        <v>9.5548890716759427E-2</v>
      </c>
      <c r="G16" s="37">
        <f t="shared" si="4"/>
        <v>0.12499569146355476</v>
      </c>
      <c r="H16" s="37">
        <f t="shared" si="4"/>
        <v>0.15364171004428598</v>
      </c>
      <c r="I16" s="37">
        <f t="shared" si="4"/>
        <v>0.18118954786794461</v>
      </c>
      <c r="J16" s="37">
        <f t="shared" si="4"/>
        <v>0.20750767797982508</v>
      </c>
      <c r="K16" s="37">
        <f t="shared" si="4"/>
        <v>0.23255559668820378</v>
      </c>
      <c r="L16" s="37">
        <f t="shared" si="4"/>
        <v>0.25634368332198654</v>
      </c>
      <c r="M16" s="37">
        <f t="shared" si="5"/>
        <v>0.27891058351681425</v>
      </c>
      <c r="N16" s="37">
        <f t="shared" si="5"/>
        <v>0.30031003928960015</v>
      </c>
      <c r="O16" s="37">
        <f t="shared" si="5"/>
        <v>0.3206030631500208</v>
      </c>
      <c r="P16" s="37">
        <f t="shared" si="5"/>
        <v>0.33985324586210425</v>
      </c>
      <c r="Q16" s="37">
        <f t="shared" si="5"/>
        <v>0.35812395142101666</v>
      </c>
      <c r="R16" s="37">
        <f t="shared" si="5"/>
        <v>0.37547667068067625</v>
      </c>
      <c r="S16" s="37">
        <f t="shared" si="5"/>
        <v>0.39197009545408734</v>
      </c>
      <c r="T16" s="37">
        <f t="shared" si="5"/>
        <v>0.40765964352020972</v>
      </c>
      <c r="U16" s="37">
        <f t="shared" si="5"/>
        <v>0.42259726572988232</v>
      </c>
      <c r="V16" s="37">
        <f t="shared" si="5"/>
        <v>0.43683142806510378</v>
      </c>
      <c r="W16" s="37">
        <f t="shared" si="5"/>
        <v>0.45040719999382667</v>
      </c>
      <c r="X16" s="37">
        <f t="shared" si="5"/>
        <v>0.46336640488021069</v>
      </c>
      <c r="Y16" s="37">
        <f t="shared" si="5"/>
        <v>0.47574780390831978</v>
      </c>
      <c r="Z16" s="37">
        <f t="shared" si="5"/>
        <v>0.48758729517569566</v>
      </c>
      <c r="AA16" s="37">
        <f t="shared" si="5"/>
        <v>0.49891811629074539</v>
      </c>
      <c r="AB16" s="37">
        <f t="shared" si="6"/>
        <v>0.50977104320240518</v>
      </c>
      <c r="AC16" s="37">
        <f t="shared" si="6"/>
        <v>0.52017458088898005</v>
      </c>
      <c r="AD16" s="37">
        <f t="shared" si="6"/>
        <v>0.53015514344254155</v>
      </c>
      <c r="AE16" s="37">
        <f t="shared" si="6"/>
        <v>0.53973722233659405</v>
      </c>
      <c r="AF16" s="37">
        <f t="shared" si="6"/>
        <v>0.54894354247590182</v>
      </c>
      <c r="AG16" s="37">
        <f t="shared" si="6"/>
        <v>0.55779520614342726</v>
      </c>
      <c r="AH16" s="37">
        <f t="shared" si="6"/>
        <v>0.56631182527739776</v>
      </c>
      <c r="AI16" s="37">
        <f t="shared" si="6"/>
        <v>0.57451164269706212</v>
      </c>
      <c r="AJ16" s="37">
        <f t="shared" si="6"/>
        <v>0.58241164299310044</v>
      </c>
      <c r="AK16" s="37">
        <f t="shared" si="6"/>
        <v>0.59002765383798872</v>
      </c>
      <c r="AL16" s="37">
        <f t="shared" si="6"/>
        <v>0.59737443847341654</v>
      </c>
      <c r="AM16" s="37">
        <f t="shared" si="6"/>
        <v>0.60446578011000085</v>
      </c>
      <c r="AN16" s="37">
        <f t="shared" si="6"/>
        <v>0.61131455893851294</v>
      </c>
      <c r="AO16" s="37">
        <f t="shared" si="6"/>
        <v>0.61793282240794756</v>
      </c>
      <c r="AP16" s="37">
        <f t="shared" si="6"/>
        <v>0.62433184937829933</v>
      </c>
      <c r="AQ16" s="37">
        <f t="shared" si="6"/>
        <v>0.63052220870761755</v>
      </c>
      <c r="AR16" s="37">
        <f t="shared" si="6"/>
        <v>0.63651381278560393</v>
      </c>
      <c r="AS16" s="37">
        <f t="shared" si="6"/>
        <v>0.64231596648075684</v>
      </c>
      <c r="AT16" s="37">
        <f t="shared" si="6"/>
        <v>0.64793741192552878</v>
      </c>
      <c r="AU16" s="37">
        <f t="shared" si="6"/>
        <v>0.65338636952441564</v>
      </c>
      <c r="AV16" s="37">
        <f t="shared" si="6"/>
        <v>0.65867057553349107</v>
      </c>
      <c r="AW16" s="37">
        <f t="shared" si="6"/>
        <v>0.66379731652657481</v>
      </c>
      <c r="AX16" s="37">
        <f t="shared" si="6"/>
        <v>0.66877346103287949</v>
      </c>
      <c r="AY16" s="37">
        <f t="shared" si="6"/>
        <v>0.67360548860345559</v>
      </c>
      <c r="AZ16" s="58">
        <f t="shared" si="6"/>
        <v>0.67829951653884102</v>
      </c>
    </row>
    <row r="17" spans="1:52" x14ac:dyDescent="0.25">
      <c r="A17" s="72">
        <f t="shared" si="3"/>
        <v>14</v>
      </c>
      <c r="B17" s="2">
        <v>0</v>
      </c>
      <c r="C17" s="37">
        <f t="shared" si="4"/>
        <v>1.1866588606194882E-2</v>
      </c>
      <c r="D17" s="37">
        <f t="shared" si="4"/>
        <v>3.4976749337057134E-2</v>
      </c>
      <c r="E17" s="37">
        <f t="shared" si="4"/>
        <v>6.1910137125489893E-2</v>
      </c>
      <c r="F17" s="37">
        <f t="shared" si="4"/>
        <v>9.000781913382E-2</v>
      </c>
      <c r="G17" s="37">
        <f t="shared" si="4"/>
        <v>0.11806238339540162</v>
      </c>
      <c r="H17" s="37">
        <f t="shared" si="4"/>
        <v>0.14547527396899385</v>
      </c>
      <c r="I17" s="37">
        <f t="shared" si="4"/>
        <v>0.17194536432683688</v>
      </c>
      <c r="J17" s="37">
        <f t="shared" si="4"/>
        <v>0.19732972772607899</v>
      </c>
      <c r="K17" s="37">
        <f t="shared" si="4"/>
        <v>0.22157377982382145</v>
      </c>
      <c r="L17" s="37">
        <f t="shared" si="4"/>
        <v>0.24467347246538232</v>
      </c>
      <c r="M17" s="37">
        <f t="shared" si="5"/>
        <v>0.26665374947002574</v>
      </c>
      <c r="N17" s="37">
        <f t="shared" si="5"/>
        <v>0.28755582695234905</v>
      </c>
      <c r="O17" s="37">
        <f t="shared" si="5"/>
        <v>0.30742950649709078</v>
      </c>
      <c r="P17" s="37">
        <f t="shared" si="5"/>
        <v>0.32632846832446344</v>
      </c>
      <c r="Q17" s="37">
        <f t="shared" si="5"/>
        <v>0.34430737970569164</v>
      </c>
      <c r="R17" s="37">
        <f t="shared" si="5"/>
        <v>0.36142013281525043</v>
      </c>
      <c r="S17" s="37">
        <f t="shared" si="5"/>
        <v>0.37771879603669134</v>
      </c>
      <c r="T17" s="37">
        <f t="shared" si="5"/>
        <v>0.39325302031226128</v>
      </c>
      <c r="U17" s="37">
        <f t="shared" si="5"/>
        <v>0.4080697369146003</v>
      </c>
      <c r="V17" s="37">
        <f t="shared" si="5"/>
        <v>0.42221304146519273</v>
      </c>
      <c r="W17" s="37">
        <f t="shared" si="5"/>
        <v>0.43572419581519473</v>
      </c>
      <c r="X17" s="37">
        <f t="shared" si="5"/>
        <v>0.44864170296743477</v>
      </c>
      <c r="Y17" s="37">
        <f t="shared" si="5"/>
        <v>0.46100142552819962</v>
      </c>
      <c r="Z17" s="37">
        <f t="shared" si="5"/>
        <v>0.47283672824260109</v>
      </c>
      <c r="AA17" s="37">
        <f t="shared" si="5"/>
        <v>0.48417863184689502</v>
      </c>
      <c r="AB17" s="37">
        <f t="shared" si="6"/>
        <v>0.49505596993537382</v>
      </c>
      <c r="AC17" s="37">
        <f t="shared" si="6"/>
        <v>0.50549554353726889</v>
      </c>
      <c r="AD17" s="37">
        <f t="shared" si="6"/>
        <v>0.51552227011666918</v>
      </c>
      <c r="AE17" s="37">
        <f t="shared" si="6"/>
        <v>0.52515932506550955</v>
      </c>
      <c r="AF17" s="37">
        <f t="shared" si="6"/>
        <v>0.53442827466873055</v>
      </c>
      <c r="AG17" s="37">
        <f t="shared" si="6"/>
        <v>0.54334920012451027</v>
      </c>
      <c r="AH17" s="37">
        <f t="shared" si="6"/>
        <v>0.55194081259761829</v>
      </c>
      <c r="AI17" s="37">
        <f t="shared" si="6"/>
        <v>0.56022055953634586</v>
      </c>
      <c r="AJ17" s="37">
        <f t="shared" si="6"/>
        <v>0.56820472263832467</v>
      </c>
      <c r="AK17" s="37">
        <f t="shared" si="6"/>
        <v>0.57590850793899673</v>
      </c>
      <c r="AL17" s="37">
        <f t="shared" si="6"/>
        <v>0.58334612854010326</v>
      </c>
      <c r="AM17" s="37">
        <f t="shared" si="6"/>
        <v>0.59053088050921265</v>
      </c>
      <c r="AN17" s="37">
        <f t="shared" si="6"/>
        <v>0.59747521247539004</v>
      </c>
      <c r="AO17" s="37">
        <f t="shared" si="6"/>
        <v>0.6041907894277545</v>
      </c>
      <c r="AP17" s="37">
        <f t="shared" si="6"/>
        <v>0.61068855119782695</v>
      </c>
      <c r="AQ17" s="37">
        <f t="shared" si="6"/>
        <v>0.61697876607662161</v>
      </c>
      <c r="AR17" s="37">
        <f t="shared" si="6"/>
        <v>0.62307107998568079</v>
      </c>
      <c r="AS17" s="37">
        <f t="shared" si="6"/>
        <v>0.62897456158920728</v>
      </c>
      <c r="AT17" s="37">
        <f t="shared" si="6"/>
        <v>0.63469774370313137</v>
      </c>
      <c r="AU17" s="37">
        <f t="shared" si="6"/>
        <v>0.64024866132697222</v>
      </c>
      <c r="AV17" s="37">
        <f t="shared" si="6"/>
        <v>0.64563488659607993</v>
      </c>
      <c r="AW17" s="37">
        <f t="shared" si="6"/>
        <v>0.65086356092548503</v>
      </c>
      <c r="AX17" s="37">
        <f t="shared" si="6"/>
        <v>0.65594142459217264</v>
      </c>
      <c r="AY17" s="37">
        <f t="shared" si="6"/>
        <v>0.66087484398016183</v>
      </c>
      <c r="AZ17" s="58">
        <f t="shared" si="6"/>
        <v>0.66566983669222213</v>
      </c>
    </row>
    <row r="18" spans="1:52" x14ac:dyDescent="0.25">
      <c r="A18" s="72">
        <f t="shared" si="3"/>
        <v>15</v>
      </c>
      <c r="B18" s="2">
        <v>0</v>
      </c>
      <c r="C18" s="37">
        <f t="shared" si="4"/>
        <v>1.1119057308331216E-2</v>
      </c>
      <c r="D18" s="37">
        <f t="shared" si="4"/>
        <v>3.2879080012920912E-2</v>
      </c>
      <c r="E18" s="37">
        <f t="shared" si="4"/>
        <v>5.8364704004657555E-2</v>
      </c>
      <c r="F18" s="37">
        <f t="shared" si="4"/>
        <v>8.507538491591575E-2</v>
      </c>
      <c r="G18" s="37">
        <f t="shared" si="4"/>
        <v>0.11186005278940306</v>
      </c>
      <c r="H18" s="37">
        <f t="shared" si="4"/>
        <v>0.13813675745628201</v>
      </c>
      <c r="I18" s="37">
        <f t="shared" si="4"/>
        <v>0.16360387354692477</v>
      </c>
      <c r="J18" s="37">
        <f t="shared" si="4"/>
        <v>0.18811054636982238</v>
      </c>
      <c r="K18" s="37">
        <f t="shared" si="4"/>
        <v>0.21159133433631455</v>
      </c>
      <c r="L18" s="37">
        <f t="shared" si="4"/>
        <v>0.23403057664190918</v>
      </c>
      <c r="M18" s="37">
        <f t="shared" si="5"/>
        <v>0.25544189902729397</v>
      </c>
      <c r="N18" s="37">
        <f t="shared" si="5"/>
        <v>0.27585597670072826</v>
      </c>
      <c r="O18" s="37">
        <f t="shared" si="5"/>
        <v>0.29531303739659581</v>
      </c>
      <c r="P18" s="37">
        <f t="shared" si="5"/>
        <v>0.31385819330795223</v>
      </c>
      <c r="Q18" s="37">
        <f t="shared" si="5"/>
        <v>0.33153851227173758</v>
      </c>
      <c r="R18" s="37">
        <f t="shared" si="5"/>
        <v>0.34840118286973171</v>
      </c>
      <c r="S18" s="37">
        <f t="shared" si="5"/>
        <v>0.36449237932573819</v>
      </c>
      <c r="T18" s="37">
        <f t="shared" si="5"/>
        <v>0.37985657943749568</v>
      </c>
      <c r="U18" s="37">
        <f t="shared" si="5"/>
        <v>0.39453617789183693</v>
      </c>
      <c r="V18" s="37">
        <f t="shared" si="5"/>
        <v>0.40857129258973368</v>
      </c>
      <c r="W18" s="37">
        <f t="shared" si="5"/>
        <v>0.42199969664277681</v>
      </c>
      <c r="X18" s="37">
        <f t="shared" si="5"/>
        <v>0.43485683131329311</v>
      </c>
      <c r="Y18" s="37">
        <f t="shared" si="5"/>
        <v>0.44717586998695963</v>
      </c>
      <c r="Z18" s="37">
        <f t="shared" si="5"/>
        <v>0.45898781310078474</v>
      </c>
      <c r="AA18" s="37">
        <f t="shared" si="5"/>
        <v>0.47032160054531907</v>
      </c>
      <c r="AB18" s="37">
        <f t="shared" si="6"/>
        <v>0.48120423252161248</v>
      </c>
      <c r="AC18" s="37">
        <f t="shared" si="6"/>
        <v>0.49166089287079373</v>
      </c>
      <c r="AD18" s="37">
        <f t="shared" si="6"/>
        <v>0.501715070970981</v>
      </c>
      <c r="AE18" s="37">
        <f t="shared" si="6"/>
        <v>0.51138867971939495</v>
      </c>
      <c r="AF18" s="37">
        <f t="shared" si="6"/>
        <v>0.52070216809255399</v>
      </c>
      <c r="AG18" s="37">
        <f t="shared" si="6"/>
        <v>0.52967462744327076</v>
      </c>
      <c r="AH18" s="37">
        <f t="shared" si="6"/>
        <v>0.5383238911447854</v>
      </c>
      <c r="AI18" s="37">
        <f t="shared" si="6"/>
        <v>0.54666662749503669</v>
      </c>
      <c r="AJ18" s="37">
        <f t="shared" si="6"/>
        <v>0.55471842599306254</v>
      </c>
      <c r="AK18" s="37">
        <f t="shared" si="6"/>
        <v>0.56249387722636601</v>
      </c>
      <c r="AL18" s="37">
        <f t="shared" si="6"/>
        <v>0.57000664668483347</v>
      </c>
      <c r="AM18" s="37">
        <f t="shared" si="6"/>
        <v>0.57726954285899079</v>
      </c>
      <c r="AN18" s="37">
        <f t="shared" si="6"/>
        <v>0.58429457999892265</v>
      </c>
      <c r="AO18" s="37">
        <f t="shared" si="6"/>
        <v>0.59109303591277784</v>
      </c>
      <c r="AP18" s="37">
        <f t="shared" si="6"/>
        <v>0.59767550517585111</v>
      </c>
      <c r="AQ18" s="37">
        <f t="shared" si="6"/>
        <v>0.60405194810661034</v>
      </c>
      <c r="AR18" s="37">
        <f t="shared" si="6"/>
        <v>0.61023173584736257</v>
      </c>
      <c r="AS18" s="37">
        <f t="shared" si="6"/>
        <v>0.61622369186641202</v>
      </c>
      <c r="AT18" s="37">
        <f t="shared" si="6"/>
        <v>0.62203613017682657</v>
      </c>
      <c r="AU18" s="37">
        <f t="shared" si="6"/>
        <v>0.62767689054515197</v>
      </c>
      <c r="AV18" s="37">
        <f t="shared" si="6"/>
        <v>0.63315337094218116</v>
      </c>
      <c r="AW18" s="37">
        <f t="shared" si="6"/>
        <v>0.63847255746754961</v>
      </c>
      <c r="AX18" s="37">
        <f t="shared" si="6"/>
        <v>0.64364105196071819</v>
      </c>
      <c r="AY18" s="37">
        <f t="shared" si="6"/>
        <v>0.64866509749292345</v>
      </c>
      <c r="AZ18" s="58">
        <f t="shared" si="6"/>
        <v>0.65355060191796732</v>
      </c>
    </row>
    <row r="19" spans="1:52" x14ac:dyDescent="0.25">
      <c r="A19" s="72">
        <f t="shared" si="3"/>
        <v>16</v>
      </c>
      <c r="B19" s="2">
        <v>0</v>
      </c>
      <c r="C19" s="37">
        <f t="shared" si="4"/>
        <v>1.0460130645164236E-2</v>
      </c>
      <c r="D19" s="37">
        <f t="shared" si="4"/>
        <v>3.1018868453582777E-2</v>
      </c>
      <c r="E19" s="37">
        <f t="shared" si="4"/>
        <v>5.5203710399278259E-2</v>
      </c>
      <c r="F19" s="37">
        <f t="shared" si="4"/>
        <v>8.0656353271199979E-2</v>
      </c>
      <c r="G19" s="37">
        <f t="shared" si="4"/>
        <v>0.10627856389112264</v>
      </c>
      <c r="H19" s="37">
        <f t="shared" si="4"/>
        <v>0.13150582015814438</v>
      </c>
      <c r="I19" s="37">
        <f t="shared" si="4"/>
        <v>0.15603828020972457</v>
      </c>
      <c r="J19" s="37">
        <f t="shared" si="4"/>
        <v>0.17971978688379645</v>
      </c>
      <c r="K19" s="37">
        <f t="shared" si="4"/>
        <v>0.20247656431735636</v>
      </c>
      <c r="L19" s="37">
        <f t="shared" si="4"/>
        <v>0.22428359511834425</v>
      </c>
      <c r="M19" s="37">
        <f t="shared" si="5"/>
        <v>0.24514513372857347</v>
      </c>
      <c r="N19" s="37">
        <f t="shared" si="5"/>
        <v>0.26508296180731228</v>
      </c>
      <c r="O19" s="37">
        <f t="shared" si="5"/>
        <v>0.2841291114874579</v>
      </c>
      <c r="P19" s="37">
        <f t="shared" si="5"/>
        <v>0.3023212722412823</v>
      </c>
      <c r="Q19" s="37">
        <f t="shared" si="5"/>
        <v>0.3196998603127883</v>
      </c>
      <c r="R19" s="37">
        <f t="shared" si="5"/>
        <v>0.33630614316859386</v>
      </c>
      <c r="S19" s="37">
        <f t="shared" si="5"/>
        <v>0.35218104586210247</v>
      </c>
      <c r="T19" s="37">
        <f t="shared" si="5"/>
        <v>0.36736440420054839</v>
      </c>
      <c r="U19" s="37">
        <f t="shared" si="5"/>
        <v>0.3818945134013752</v>
      </c>
      <c r="V19" s="37">
        <f t="shared" si="5"/>
        <v>0.39580787316003413</v>
      </c>
      <c r="W19" s="37">
        <f t="shared" si="5"/>
        <v>0.40913906334200717</v>
      </c>
      <c r="X19" s="37">
        <f t="shared" si="5"/>
        <v>0.42192070613127319</v>
      </c>
      <c r="Y19" s="37">
        <f t="shared" si="5"/>
        <v>0.43418348473344903</v>
      </c>
      <c r="Z19" s="37">
        <f t="shared" si="5"/>
        <v>0.44595619827393507</v>
      </c>
      <c r="AA19" s="37">
        <f t="shared" si="5"/>
        <v>0.45726583898692563</v>
      </c>
      <c r="AB19" s="37">
        <f t="shared" si="6"/>
        <v>0.46813768219996377</v>
      </c>
      <c r="AC19" s="37">
        <f t="shared" si="6"/>
        <v>0.47859538265273172</v>
      </c>
      <c r="AD19" s="37">
        <f t="shared" si="6"/>
        <v>0.48866107278891041</v>
      </c>
      <c r="AE19" s="37">
        <f t="shared" si="6"/>
        <v>0.49835546011952203</v>
      </c>
      <c r="AF19" s="37">
        <f t="shared" si="6"/>
        <v>0.50769792177272566</v>
      </c>
      <c r="AG19" s="37">
        <f t="shared" si="6"/>
        <v>0.51670659505302974</v>
      </c>
      <c r="AH19" s="37">
        <f t="shared" si="6"/>
        <v>0.5253984633247204</v>
      </c>
      <c r="AI19" s="37">
        <f t="shared" si="6"/>
        <v>0.53378943687406277</v>
      </c>
      <c r="AJ19" s="37">
        <f t="shared" si="6"/>
        <v>0.54189442863723924</v>
      </c>
      <c r="AK19" s="37">
        <f t="shared" si="6"/>
        <v>0.54972742483749681</v>
      </c>
      <c r="AL19" s="37">
        <f t="shared" si="6"/>
        <v>0.55730155067781129</v>
      </c>
      <c r="AM19" s="37">
        <f t="shared" si="6"/>
        <v>0.56462913130032422</v>
      </c>
      <c r="AN19" s="37">
        <f t="shared" si="6"/>
        <v>0.57172174826211408</v>
      </c>
      <c r="AO19" s="37">
        <f t="shared" si="6"/>
        <v>0.57859029179656074</v>
      </c>
      <c r="AP19" s="37">
        <f t="shared" si="6"/>
        <v>0.58524500913641253</v>
      </c>
      <c r="AQ19" s="37">
        <f t="shared" si="6"/>
        <v>0.59169554917276446</v>
      </c>
      <c r="AR19" s="37">
        <f t="shared" si="6"/>
        <v>0.59795100371646825</v>
      </c>
      <c r="AS19" s="37">
        <f t="shared" si="6"/>
        <v>0.60401994561710903</v>
      </c>
      <c r="AT19" s="37">
        <f t="shared" si="6"/>
        <v>0.60991046398108639</v>
      </c>
      <c r="AU19" s="37">
        <f t="shared" si="6"/>
        <v>0.6156301967155845</v>
      </c>
      <c r="AV19" s="37">
        <f t="shared" si="6"/>
        <v>0.62118636061003196</v>
      </c>
      <c r="AW19" s="37">
        <f t="shared" si="6"/>
        <v>0.62658577915154834</v>
      </c>
      <c r="AX19" s="37">
        <f t="shared" si="6"/>
        <v>0.63183490825616273</v>
      </c>
      <c r="AY19" s="37">
        <f t="shared" si="6"/>
        <v>0.63693986008351733</v>
      </c>
      <c r="AZ19" s="58">
        <f t="shared" si="6"/>
        <v>0.64190642508943729</v>
      </c>
    </row>
    <row r="20" spans="1:52" x14ac:dyDescent="0.25">
      <c r="A20" s="72">
        <f t="shared" si="3"/>
        <v>17</v>
      </c>
      <c r="B20" s="2">
        <v>0</v>
      </c>
      <c r="C20" s="37">
        <f t="shared" si="4"/>
        <v>9.8749358309245215E-3</v>
      </c>
      <c r="D20" s="37">
        <f t="shared" si="4"/>
        <v>2.9357941395096582E-2</v>
      </c>
      <c r="E20" s="37">
        <f t="shared" si="4"/>
        <v>5.236779195949582E-2</v>
      </c>
      <c r="F20" s="37">
        <f t="shared" si="4"/>
        <v>7.6674406151773025E-2</v>
      </c>
      <c r="G20" s="37">
        <f t="shared" si="4"/>
        <v>0.10122890794820355</v>
      </c>
      <c r="H20" s="37">
        <f t="shared" si="4"/>
        <v>0.12548445889248969</v>
      </c>
      <c r="I20" s="37">
        <f t="shared" si="4"/>
        <v>0.14914460334164278</v>
      </c>
      <c r="J20" s="37">
        <f t="shared" si="4"/>
        <v>0.17204987516891149</v>
      </c>
      <c r="K20" s="37">
        <f t="shared" si="4"/>
        <v>0.19412014972852126</v>
      </c>
      <c r="L20" s="37">
        <f t="shared" si="4"/>
        <v>0.21532287067936856</v>
      </c>
      <c r="M20" s="37">
        <f t="shared" si="5"/>
        <v>0.23565451827580033</v>
      </c>
      <c r="N20" s="37">
        <f t="shared" si="5"/>
        <v>0.25512935279645521</v>
      </c>
      <c r="O20" s="37">
        <f t="shared" si="5"/>
        <v>0.27377237430615114</v>
      </c>
      <c r="P20" s="37">
        <f t="shared" si="5"/>
        <v>0.29161482836586106</v>
      </c>
      <c r="Q20" s="37">
        <f t="shared" si="5"/>
        <v>0.30869129901682341</v>
      </c>
      <c r="R20" s="37">
        <f t="shared" si="5"/>
        <v>0.32503781646924224</v>
      </c>
      <c r="S20" s="37">
        <f t="shared" si="5"/>
        <v>0.34069062628048991</v>
      </c>
      <c r="T20" s="37">
        <f t="shared" si="5"/>
        <v>0.35568539626711626</v>
      </c>
      <c r="U20" s="37">
        <f t="shared" si="5"/>
        <v>0.37005671626939468</v>
      </c>
      <c r="V20" s="37">
        <f t="shared" si="5"/>
        <v>0.3838377952476737</v>
      </c>
      <c r="W20" s="37">
        <f t="shared" si="5"/>
        <v>0.39706029179089419</v>
      </c>
      <c r="X20" s="37">
        <f t="shared" si="5"/>
        <v>0.4097542347452211</v>
      </c>
      <c r="Y20" s="37">
        <f t="shared" si="5"/>
        <v>0.42194800436059993</v>
      </c>
      <c r="Z20" s="37">
        <f t="shared" si="5"/>
        <v>0.43366835356836603</v>
      </c>
      <c r="AA20" s="37">
        <f t="shared" si="5"/>
        <v>0.44494045528177423</v>
      </c>
      <c r="AB20" s="37">
        <f t="shared" si="6"/>
        <v>0.45578796593319088</v>
      </c>
      <c r="AC20" s="37">
        <f t="shared" si="6"/>
        <v>0.46623309846201666</v>
      </c>
      <c r="AD20" s="37">
        <f t="shared" si="6"/>
        <v>0.47629670006467539</v>
      </c>
      <c r="AE20" s="37">
        <f t="shared" si="6"/>
        <v>0.4859983314918479</v>
      </c>
      <c r="AF20" s="37">
        <f t="shared" si="6"/>
        <v>0.49535634571770448</v>
      </c>
      <c r="AG20" s="37">
        <f t="shared" si="6"/>
        <v>0.50438796454064094</v>
      </c>
      <c r="AH20" s="37">
        <f t="shared" si="6"/>
        <v>0.51310935219439779</v>
      </c>
      <c r="AI20" s="37">
        <f t="shared" si="6"/>
        <v>0.52153568541482864</v>
      </c>
      <c r="AJ20" s="37">
        <f t="shared" si="6"/>
        <v>0.52968121966480564</v>
      </c>
      <c r="AK20" s="37">
        <f t="shared" si="6"/>
        <v>0.53755935139888911</v>
      </c>
      <c r="AL20" s="37">
        <f t="shared" si="6"/>
        <v>0.54518267637248863</v>
      </c>
      <c r="AM20" s="37">
        <f t="shared" si="6"/>
        <v>0.55256304408320367</v>
      </c>
      <c r="AN20" s="37">
        <f t="shared" si="6"/>
        <v>0.55971160848617274</v>
      </c>
      <c r="AO20" s="37">
        <f t="shared" si="6"/>
        <v>0.56663887515885669</v>
      </c>
      <c r="AP20" s="37">
        <f t="shared" si="6"/>
        <v>0.57335474510963136</v>
      </c>
      <c r="AQ20" s="37">
        <f t="shared" si="6"/>
        <v>0.57986855543322213</v>
      </c>
      <c r="AR20" s="37">
        <f t="shared" si="6"/>
        <v>0.58618911701749132</v>
      </c>
      <c r="AS20" s="37">
        <f t="shared" si="6"/>
        <v>0.59232474950264835</v>
      </c>
      <c r="AT20" s="37">
        <f t="shared" si="6"/>
        <v>0.59828331368726795</v>
      </c>
      <c r="AU20" s="37">
        <f t="shared" si="6"/>
        <v>0.60407224156672756</v>
      </c>
      <c r="AV20" s="37">
        <f t="shared" si="6"/>
        <v>0.60969856417968926</v>
      </c>
      <c r="AW20" s="37">
        <f t="shared" si="6"/>
        <v>0.615168937427648</v>
      </c>
      <c r="AX20" s="37">
        <f t="shared" si="6"/>
        <v>0.62048966602177547</v>
      </c>
      <c r="AY20" s="37">
        <f t="shared" si="6"/>
        <v>0.62566672570061077</v>
      </c>
      <c r="AZ20" s="58">
        <f t="shared" si="6"/>
        <v>0.63070578385177745</v>
      </c>
    </row>
    <row r="21" spans="1:52" x14ac:dyDescent="0.25">
      <c r="A21" s="72">
        <f t="shared" si="3"/>
        <v>18</v>
      </c>
      <c r="B21" s="2">
        <v>0</v>
      </c>
      <c r="C21" s="37">
        <f t="shared" si="4"/>
        <v>9.3517524905299496E-3</v>
      </c>
      <c r="D21" s="37">
        <f t="shared" si="4"/>
        <v>2.7865893984153196E-2</v>
      </c>
      <c r="E21" s="37">
        <f t="shared" si="4"/>
        <v>4.9809217982134925E-2</v>
      </c>
      <c r="F21" s="37">
        <f t="shared" si="4"/>
        <v>7.3067660241051199E-2</v>
      </c>
      <c r="G21" s="37">
        <f t="shared" si="4"/>
        <v>9.6638356017190646E-2</v>
      </c>
      <c r="H21" s="37">
        <f t="shared" si="4"/>
        <v>0.11999203479342334</v>
      </c>
      <c r="I21" s="37">
        <f t="shared" si="4"/>
        <v>0.14283673837381572</v>
      </c>
      <c r="J21" s="37">
        <f t="shared" si="4"/>
        <v>0.16501120939792671</v>
      </c>
      <c r="K21" s="37">
        <f t="shared" si="4"/>
        <v>0.18643054443593349</v>
      </c>
      <c r="L21" s="37">
        <f t="shared" si="4"/>
        <v>0.20705611972458876</v>
      </c>
      <c r="M21" s="37">
        <f t="shared" si="5"/>
        <v>0.22687795730867341</v>
      </c>
      <c r="N21" s="37">
        <f t="shared" si="5"/>
        <v>0.24590394326083398</v>
      </c>
      <c r="O21" s="37">
        <f t="shared" si="5"/>
        <v>0.26415303073549257</v>
      </c>
      <c r="P21" s="37">
        <f t="shared" si="5"/>
        <v>0.28165085969443177</v>
      </c>
      <c r="Q21" s="37">
        <f t="shared" si="5"/>
        <v>0.29842689125891497</v>
      </c>
      <c r="R21" s="37">
        <f t="shared" si="5"/>
        <v>0.31451251633111366</v>
      </c>
      <c r="S21" s="37">
        <f t="shared" si="5"/>
        <v>0.32993980391252736</v>
      </c>
      <c r="T21" s="37">
        <f t="shared" si="5"/>
        <v>0.34474067624730526</v>
      </c>
      <c r="U21" s="37">
        <f t="shared" si="5"/>
        <v>0.35894637225980919</v>
      </c>
      <c r="V21" s="37">
        <f t="shared" si="5"/>
        <v>0.37258710742710854</v>
      </c>
      <c r="W21" s="37">
        <f t="shared" si="5"/>
        <v>0.38569186821738816</v>
      </c>
      <c r="X21" s="37">
        <f t="shared" si="5"/>
        <v>0.39828829888440781</v>
      </c>
      <c r="Y21" s="37">
        <f t="shared" si="5"/>
        <v>0.41040265151757305</v>
      </c>
      <c r="Z21" s="37">
        <f t="shared" si="5"/>
        <v>0.4220597791187447</v>
      </c>
      <c r="AA21" s="37">
        <f t="shared" si="5"/>
        <v>0.43328315755711772</v>
      </c>
      <c r="AB21" s="37">
        <f t="shared" si="6"/>
        <v>0.44409492646606574</v>
      </c>
      <c r="AC21" s="37">
        <f t="shared" si="6"/>
        <v>0.4545159420914473</v>
      </c>
      <c r="AD21" s="37">
        <f t="shared" si="6"/>
        <v>0.46456583717644928</v>
      </c>
      <c r="AE21" s="37">
        <f t="shared" si="6"/>
        <v>0.47426308443976323</v>
      </c>
      <c r="AF21" s="37">
        <f t="shared" si="6"/>
        <v>0.48362506125249571</v>
      </c>
      <c r="AG21" s="37">
        <f t="shared" si="6"/>
        <v>0.49266811386889869</v>
      </c>
      <c r="AH21" s="37">
        <f t="shared" si="6"/>
        <v>0.50140762010301942</v>
      </c>
      <c r="AI21" s="37">
        <f t="shared" si="6"/>
        <v>0.50985804972810733</v>
      </c>
      <c r="AJ21" s="37">
        <f t="shared" si="6"/>
        <v>0.51803302215080704</v>
      </c>
      <c r="AK21" s="37">
        <f t="shared" si="6"/>
        <v>0.52594536110820955</v>
      </c>
      <c r="AL21" s="37">
        <f t="shared" si="6"/>
        <v>0.5336071462745029</v>
      </c>
      <c r="AM21" s="37">
        <f t="shared" si="6"/>
        <v>0.54102976176099471</v>
      </c>
      <c r="AN21" s="37">
        <f t="shared" si="6"/>
        <v>0.54822394156003895</v>
      </c>
      <c r="AO21" s="37">
        <f t="shared" si="6"/>
        <v>0.55519981202817048</v>
      </c>
      <c r="AP21" s="37">
        <f t="shared" si="6"/>
        <v>0.56196693153260058</v>
      </c>
      <c r="AQ21" s="37">
        <f t="shared" si="6"/>
        <v>0.5685343274025616</v>
      </c>
      <c r="AR21" s="37">
        <f t="shared" si="6"/>
        <v>0.57491053033609574</v>
      </c>
      <c r="AS21" s="37">
        <f t="shared" si="6"/>
        <v>0.58110360641610548</v>
      </c>
      <c r="AT21" s="37">
        <f t="shared" si="6"/>
        <v>0.58712118688862913</v>
      </c>
      <c r="AU21" s="37">
        <f t="shared" si="6"/>
        <v>0.59297049585262029</v>
      </c>
      <c r="AV21" s="37">
        <f t="shared" si="6"/>
        <v>0.59865837600496496</v>
      </c>
      <c r="AW21" s="37">
        <f t="shared" si="6"/>
        <v>0.60419131257774228</v>
      </c>
      <c r="AX21" s="37">
        <f t="shared" si="6"/>
        <v>0.60957545559733228</v>
      </c>
      <c r="AY21" s="37">
        <f t="shared" si="6"/>
        <v>0.61481664058724406</v>
      </c>
      <c r="AZ21" s="58">
        <f t="shared" si="6"/>
        <v>0.61992040782875424</v>
      </c>
    </row>
    <row r="22" spans="1:52" x14ac:dyDescent="0.25">
      <c r="A22" s="72">
        <f t="shared" si="3"/>
        <v>19</v>
      </c>
      <c r="B22" s="2">
        <v>0</v>
      </c>
      <c r="C22" s="37">
        <f t="shared" si="4"/>
        <v>8.8812194328731428E-3</v>
      </c>
      <c r="D22" s="37">
        <f t="shared" si="4"/>
        <v>2.6518208796947225E-2</v>
      </c>
      <c r="E22" s="37">
        <f t="shared" si="4"/>
        <v>4.7489172642362673E-2</v>
      </c>
      <c r="F22" s="37">
        <f t="shared" si="4"/>
        <v>6.9785403506127719E-2</v>
      </c>
      <c r="G22" s="37">
        <f t="shared" si="4"/>
        <v>9.2446891047880883E-2</v>
      </c>
      <c r="H22" s="37">
        <f t="shared" si="4"/>
        <v>0.11496157730326727</v>
      </c>
      <c r="I22" s="37">
        <f t="shared" si="4"/>
        <v>0.13704275525067386</v>
      </c>
      <c r="J22" s="37">
        <f t="shared" si="4"/>
        <v>0.15852853317647564</v>
      </c>
      <c r="K22" s="37">
        <f t="shared" si="4"/>
        <v>0.17933047543420741</v>
      </c>
      <c r="L22" s="37">
        <f t="shared" si="4"/>
        <v>0.19940508749190486</v>
      </c>
      <c r="M22" s="37">
        <f t="shared" si="5"/>
        <v>0.21873702204017684</v>
      </c>
      <c r="N22" s="37">
        <f t="shared" si="5"/>
        <v>0.23732875351271562</v>
      </c>
      <c r="O22" s="37">
        <f t="shared" si="5"/>
        <v>0.25519402480313796</v>
      </c>
      <c r="P22" s="37">
        <f t="shared" si="5"/>
        <v>0.27235358995029901</v>
      </c>
      <c r="Q22" s="37">
        <f t="shared" si="5"/>
        <v>0.28883240215296752</v>
      </c>
      <c r="R22" s="37">
        <f t="shared" si="5"/>
        <v>0.30465773633760845</v>
      </c>
      <c r="S22" s="37">
        <f t="shared" si="5"/>
        <v>0.31985792907209337</v>
      </c>
      <c r="T22" s="37">
        <f t="shared" si="5"/>
        <v>0.33446153327211042</v>
      </c>
      <c r="U22" s="37">
        <f t="shared" si="5"/>
        <v>0.34849675532860691</v>
      </c>
      <c r="V22" s="37">
        <f t="shared" si="5"/>
        <v>0.3619910864569657</v>
      </c>
      <c r="W22" s="37">
        <f t="shared" si="5"/>
        <v>0.37497106853929735</v>
      </c>
      <c r="X22" s="37">
        <f t="shared" si="5"/>
        <v>0.38746215345974366</v>
      </c>
      <c r="Y22" s="37">
        <f t="shared" si="5"/>
        <v>0.39948862747122699</v>
      </c>
      <c r="Z22" s="37">
        <f t="shared" si="5"/>
        <v>0.41107358065511718</v>
      </c>
      <c r="AA22" s="37">
        <f t="shared" si="5"/>
        <v>0.42223890740554393</v>
      </c>
      <c r="AB22" s="37">
        <f t="shared" si="6"/>
        <v>0.43300532795944507</v>
      </c>
      <c r="AC22" s="37">
        <f t="shared" si="6"/>
        <v>0.44339242387017885</v>
      </c>
      <c r="AD22" s="37">
        <f t="shared" si="6"/>
        <v>0.45341868236312638</v>
      </c>
      <c r="AE22" s="37">
        <f t="shared" si="6"/>
        <v>0.46310154596935116</v>
      </c>
      <c r="AF22" s="37">
        <f t="shared" si="6"/>
        <v>0.47245746488052426</v>
      </c>
      <c r="AG22" s="37">
        <f t="shared" si="6"/>
        <v>0.48150195022393577</v>
      </c>
      <c r="AH22" s="37">
        <f t="shared" si="6"/>
        <v>0.49024962700334251</v>
      </c>
      <c r="AI22" s="37">
        <f t="shared" si="6"/>
        <v>0.49871428584801164</v>
      </c>
      <c r="AJ22" s="37">
        <f t="shared" si="6"/>
        <v>0.50690893299998807</v>
      </c>
      <c r="AK22" s="37">
        <f t="shared" si="6"/>
        <v>0.51484583817797736</v>
      </c>
      <c r="AL22" s="37">
        <f t="shared" si="6"/>
        <v>0.5225365801066264</v>
      </c>
      <c r="AM22" s="37">
        <f t="shared" si="6"/>
        <v>0.52999208960788091</v>
      </c>
      <c r="AN22" s="37">
        <f t="shared" si="6"/>
        <v>0.5372226902277748</v>
      </c>
      <c r="AO22" s="37">
        <f t="shared" si="6"/>
        <v>0.5442381364257336</v>
      </c>
      <c r="AP22" s="37">
        <f t="shared" si="6"/>
        <v>0.55104764939032214</v>
      </c>
      <c r="AQ22" s="37">
        <f t="shared" si="6"/>
        <v>0.55765995056983464</v>
      </c>
      <c r="AR22" s="37">
        <f t="shared" si="6"/>
        <v>0.5640832930215206</v>
      </c>
      <c r="AS22" s="37">
        <f t="shared" si="6"/>
        <v>0.57032549069205452</v>
      </c>
      <c r="AT22" s="37">
        <f t="shared" si="6"/>
        <v>0.57639394574588154</v>
      </c>
      <c r="AU22" s="37">
        <f t="shared" si="6"/>
        <v>0.58229567405872018</v>
      </c>
      <c r="AV22" s="37">
        <f t="shared" si="6"/>
        <v>0.58803732899173189</v>
      </c>
      <c r="AW22" s="37">
        <f t="shared" si="6"/>
        <v>0.59362522355847758</v>
      </c>
      <c r="AX22" s="37">
        <f t="shared" si="6"/>
        <v>0.59906535109229042</v>
      </c>
      <c r="AY22" s="37">
        <f t="shared" si="6"/>
        <v>0.60436340451653314</v>
      </c>
      <c r="AZ22" s="58">
        <f t="shared" si="6"/>
        <v>0.60952479431466833</v>
      </c>
    </row>
    <row r="23" spans="1:52" x14ac:dyDescent="0.25">
      <c r="A23" s="72">
        <f t="shared" si="3"/>
        <v>20</v>
      </c>
      <c r="B23" s="2">
        <v>0</v>
      </c>
      <c r="C23" s="37">
        <f t="shared" si="4"/>
        <v>8.455769471923294E-3</v>
      </c>
      <c r="D23" s="37">
        <f t="shared" si="4"/>
        <v>2.5294896282837778E-2</v>
      </c>
      <c r="E23" s="37">
        <f t="shared" si="4"/>
        <v>4.5375765143447017E-2</v>
      </c>
      <c r="F23" s="37">
        <f t="shared" si="4"/>
        <v>6.6785680007289239E-2</v>
      </c>
      <c r="G23" s="37">
        <f t="shared" si="4"/>
        <v>8.8604541006524859E-2</v>
      </c>
      <c r="H23" s="37">
        <f t="shared" si="4"/>
        <v>0.11033699683676688</v>
      </c>
      <c r="I23" s="37">
        <f t="shared" si="4"/>
        <v>0.13170208422866778</v>
      </c>
      <c r="J23" s="37">
        <f t="shared" si="4"/>
        <v>0.15253815848329966</v>
      </c>
      <c r="K23" s="37">
        <f t="shared" si="4"/>
        <v>0.17275424489768065</v>
      </c>
      <c r="L23" s="37">
        <f t="shared" si="4"/>
        <v>0.19230295526846194</v>
      </c>
      <c r="M23" s="37">
        <f t="shared" si="5"/>
        <v>0.21116447741565816</v>
      </c>
      <c r="N23" s="37">
        <f t="shared" si="5"/>
        <v>0.22933668465959209</v>
      </c>
      <c r="O23" s="37">
        <f t="shared" si="5"/>
        <v>0.24682882231508205</v>
      </c>
      <c r="P23" s="37">
        <f t="shared" si="5"/>
        <v>0.26365737785688859</v>
      </c>
      <c r="Q23" s="37">
        <f t="shared" si="5"/>
        <v>0.27984333081678914</v>
      </c>
      <c r="R23" s="37">
        <f t="shared" si="5"/>
        <v>0.29541029876543135</v>
      </c>
      <c r="S23" s="37">
        <f t="shared" si="5"/>
        <v>0.31038327828457729</v>
      </c>
      <c r="T23" s="37">
        <f t="shared" si="5"/>
        <v>0.32478778808941583</v>
      </c>
      <c r="U23" s="37">
        <f t="shared" si="5"/>
        <v>0.33864928783133091</v>
      </c>
      <c r="V23" s="37">
        <f t="shared" si="5"/>
        <v>0.35199278797099759</v>
      </c>
      <c r="W23" s="37">
        <f t="shared" si="5"/>
        <v>0.36484259315865192</v>
      </c>
      <c r="X23" s="37">
        <f t="shared" si="5"/>
        <v>0.37722213940207044</v>
      </c>
      <c r="Y23" s="37">
        <f t="shared" si="5"/>
        <v>0.38915389728872779</v>
      </c>
      <c r="Z23" s="37">
        <f t="shared" si="5"/>
        <v>0.40065932170653484</v>
      </c>
      <c r="AA23" s="37">
        <f t="shared" si="5"/>
        <v>0.41175883416365322</v>
      </c>
      <c r="AB23" s="37">
        <f t="shared" si="6"/>
        <v>0.42247182776628217</v>
      </c>
      <c r="AC23" s="37">
        <f t="shared" si="6"/>
        <v>0.43281668771211546</v>
      </c>
      <c r="AD23" s="37">
        <f t="shared" si="6"/>
        <v>0.44281082215364653</v>
      </c>
      <c r="AE23" s="37">
        <f t="shared" si="6"/>
        <v>0.45247069972046267</v>
      </c>
      <c r="AF23" s="37">
        <f t="shared" si="6"/>
        <v>0.46181189102759368</v>
      </c>
      <c r="AG23" s="37">
        <f t="shared" si="6"/>
        <v>0.47084911225165049</v>
      </c>
      <c r="AH23" s="37">
        <f t="shared" si="6"/>
        <v>0.4795962694074179</v>
      </c>
      <c r="AI23" s="37">
        <f t="shared" si="6"/>
        <v>0.48806650236092303</v>
      </c>
      <c r="AJ23" s="37">
        <f t="shared" si="6"/>
        <v>0.49627222791081022</v>
      </c>
      <c r="AK23" s="37">
        <f t="shared" si="6"/>
        <v>0.50422518148683715</v>
      </c>
      <c r="AL23" s="37">
        <f t="shared" si="6"/>
        <v>0.51193645717331271</v>
      </c>
      <c r="AM23" s="37">
        <f t="shared" si="6"/>
        <v>0.51941654588140895</v>
      </c>
      <c r="AN23" s="37">
        <f t="shared" si="6"/>
        <v>0.52667537157867661</v>
      </c>
      <c r="AO23" s="37">
        <f t="shared" si="6"/>
        <v>0.53372232554489007</v>
      </c>
      <c r="AP23" s="37">
        <f t="shared" si="6"/>
        <v>0.54056629866663397</v>
      </c>
      <c r="AQ23" s="37">
        <f t="shared" si="6"/>
        <v>0.54721571181331263</v>
      </c>
      <c r="AR23" s="37">
        <f t="shared" si="6"/>
        <v>0.55367854435784536</v>
      </c>
      <c r="AS23" s="37">
        <f t="shared" si="6"/>
        <v>0.55996236091875196</v>
      </c>
      <c r="AT23" s="37">
        <f t="shared" si="6"/>
        <v>0.56607433640847382</v>
      </c>
      <c r="AU23" s="37">
        <f t="shared" si="6"/>
        <v>0.57202127947705661</v>
      </c>
      <c r="AV23" s="37">
        <f t="shared" si="6"/>
        <v>0.57780965444178334</v>
      </c>
      <c r="AW23" s="37">
        <f t="shared" si="6"/>
        <v>0.58344560179278993</v>
      </c>
      <c r="AX23" s="37">
        <f t="shared" si="6"/>
        <v>0.58893495736273282</v>
      </c>
      <c r="AY23" s="37">
        <f t="shared" si="6"/>
        <v>0.59428327024561844</v>
      </c>
      <c r="AZ23" s="58">
        <f t="shared" si="6"/>
        <v>0.59949581954633846</v>
      </c>
    </row>
    <row r="24" spans="1:52" x14ac:dyDescent="0.25">
      <c r="A24" s="72">
        <f t="shared" si="3"/>
        <v>21</v>
      </c>
      <c r="B24" s="2">
        <v>0</v>
      </c>
      <c r="C24" s="37">
        <f t="shared" ref="C24:L33" si="7">(C$2/(C$2+$A24)+1.96*1.96/(2*(C$2+$A24))-1.96*SQRT((C$2/(C$2+$A24)*(1-C$2/(C$2+$A24))+1.96*1.96/(4*(C$2+$A24)))/(C$2+$A24)))/(1+1.96*1.96/(C$2+$A24))</f>
        <v>8.0692193011478591E-3</v>
      </c>
      <c r="D24" s="37">
        <f t="shared" si="7"/>
        <v>2.4179495407233409E-2</v>
      </c>
      <c r="E24" s="37">
        <f t="shared" si="7"/>
        <v>4.3442550393155845E-2</v>
      </c>
      <c r="F24" s="37">
        <f t="shared" si="7"/>
        <v>6.4033476085779889E-2</v>
      </c>
      <c r="G24" s="37">
        <f t="shared" si="7"/>
        <v>8.5069357717882682E-2</v>
      </c>
      <c r="H24" s="37">
        <f t="shared" si="7"/>
        <v>0.10607095489408955</v>
      </c>
      <c r="I24" s="37">
        <f t="shared" si="7"/>
        <v>0.12676334942200781</v>
      </c>
      <c r="J24" s="37">
        <f t="shared" si="7"/>
        <v>0.14698581338502742</v>
      </c>
      <c r="K24" s="37">
        <f t="shared" si="7"/>
        <v>0.16664562643958936</v>
      </c>
      <c r="L24" s="37">
        <f t="shared" si="7"/>
        <v>0.18569230747313034</v>
      </c>
      <c r="M24" s="37">
        <f t="shared" ref="M24:AB33" si="8">(M$2/(M$2+$A24)+1.96*1.96/(2*(M$2+$A24))-1.96*SQRT((M$2/(M$2+$A24)*(1-M$2/(M$2+$A24))+1.96*1.96/(4*(M$2+$A24)))/(M$2+$A24)))/(1+1.96*1.96/(M$2+$A24))</f>
        <v>0.2041023335432855</v>
      </c>
      <c r="N24" s="37">
        <f t="shared" si="8"/>
        <v>0.22186966167959873</v>
      </c>
      <c r="O24" s="37">
        <f t="shared" si="8"/>
        <v>0.23899964851608782</v>
      </c>
      <c r="P24" s="37">
        <f t="shared" si="8"/>
        <v>0.25550504933307239</v>
      </c>
      <c r="Q24" s="37">
        <f t="shared" si="8"/>
        <v>0.27140333505087283</v>
      </c>
      <c r="R24" s="37">
        <f t="shared" si="8"/>
        <v>0.28671486840351318</v>
      </c>
      <c r="S24" s="37">
        <f t="shared" si="8"/>
        <v>0.30146165311550888</v>
      </c>
      <c r="T24" s="37">
        <f t="shared" si="8"/>
        <v>0.31566647234048351</v>
      </c>
      <c r="U24" s="37">
        <f t="shared" si="8"/>
        <v>0.32935229550181694</v>
      </c>
      <c r="V24" s="37">
        <f t="shared" si="8"/>
        <v>0.34254187239935696</v>
      </c>
      <c r="W24" s="37">
        <f t="shared" si="8"/>
        <v>0.35525745916528029</v>
      </c>
      <c r="X24" s="37">
        <f t="shared" si="8"/>
        <v>0.36752063766074083</v>
      </c>
      <c r="Y24" s="37">
        <f t="shared" si="8"/>
        <v>0.37935220136171693</v>
      </c>
      <c r="Z24" s="37">
        <f t="shared" si="8"/>
        <v>0.39077208862410456</v>
      </c>
      <c r="AA24" s="37">
        <f t="shared" si="8"/>
        <v>0.40179934966080422</v>
      </c>
      <c r="AB24" s="37">
        <f t="shared" si="8"/>
        <v>0.41245213738758241</v>
      </c>
      <c r="AC24" s="37">
        <f t="shared" si="6"/>
        <v>0.42274771501001651</v>
      </c>
      <c r="AD24" s="37">
        <f t="shared" si="6"/>
        <v>0.43270247517015548</v>
      </c>
      <c r="AE24" s="37">
        <f t="shared" si="6"/>
        <v>0.44233196687777832</v>
      </c>
      <c r="AF24" s="37">
        <f t="shared" si="6"/>
        <v>0.45165092747417462</v>
      </c>
      <c r="AG24" s="37">
        <f t="shared" si="6"/>
        <v>0.46067331762496089</v>
      </c>
      <c r="AH24" s="37">
        <f t="shared" si="6"/>
        <v>0.46941235788880731</v>
      </c>
      <c r="AI24" s="37">
        <f t="shared" si="6"/>
        <v>0.47788056581508342</v>
      </c>
      <c r="AJ24" s="37">
        <f t="shared" si="6"/>
        <v>0.48608979282392384</v>
      </c>
      <c r="AK24" s="37">
        <f t="shared" si="6"/>
        <v>0.49405126034489305</v>
      </c>
      <c r="AL24" s="37">
        <f t="shared" si="6"/>
        <v>0.50177559485547607</v>
      </c>
      <c r="AM24" s="37">
        <f t="shared" si="6"/>
        <v>0.50927286158285345</v>
      </c>
      <c r="AN24" s="37">
        <f t="shared" si="6"/>
        <v>0.51655259672266007</v>
      </c>
      <c r="AO24" s="37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7">
        <f t="shared" si="9"/>
        <v>0.53049515420458382</v>
      </c>
      <c r="AQ24" s="37">
        <f t="shared" si="9"/>
        <v>0.53717467171310984</v>
      </c>
      <c r="AR24" s="37">
        <f t="shared" si="9"/>
        <v>0.54367010134424132</v>
      </c>
      <c r="AS24" s="37">
        <f t="shared" si="9"/>
        <v>0.54998876227454263</v>
      </c>
      <c r="AT24" s="37">
        <f t="shared" si="9"/>
        <v>0.55613760506271193</v>
      </c>
      <c r="AU24" s="37">
        <f t="shared" si="9"/>
        <v>0.56212323318309276</v>
      </c>
      <c r="AV24" s="37">
        <f t="shared" si="9"/>
        <v>0.56795192323183818</v>
      </c>
      <c r="AW24" s="37">
        <f t="shared" si="9"/>
        <v>0.57362964387620075</v>
      </c>
      <c r="AX24" s="37">
        <f t="shared" si="9"/>
        <v>0.57916207361761374</v>
      </c>
      <c r="AY24" s="37">
        <f t="shared" si="9"/>
        <v>0.58455461743818804</v>
      </c>
      <c r="AZ24" s="58">
        <f t="shared" si="9"/>
        <v>0.58981242239837206</v>
      </c>
    </row>
    <row r="25" spans="1:52" x14ac:dyDescent="0.25">
      <c r="A25" s="72">
        <f t="shared" si="3"/>
        <v>22</v>
      </c>
      <c r="B25" s="2">
        <v>0</v>
      </c>
      <c r="C25" s="37">
        <f t="shared" si="7"/>
        <v>7.7164669621267515E-3</v>
      </c>
      <c r="D25" s="37">
        <f t="shared" si="7"/>
        <v>2.3158327842973517E-2</v>
      </c>
      <c r="E25" s="37">
        <f t="shared" si="7"/>
        <v>4.1667413570680933E-2</v>
      </c>
      <c r="F25" s="37">
        <f t="shared" si="7"/>
        <v>6.1499339989294792E-2</v>
      </c>
      <c r="G25" s="37">
        <f t="shared" si="7"/>
        <v>8.1805865742853215E-2</v>
      </c>
      <c r="H25" s="37">
        <f t="shared" si="7"/>
        <v>0.10212321701189421</v>
      </c>
      <c r="I25" s="37">
        <f t="shared" si="7"/>
        <v>0.12218268185062132</v>
      </c>
      <c r="J25" s="37">
        <f t="shared" si="7"/>
        <v>0.14182495553910618</v>
      </c>
      <c r="K25" s="37">
        <f t="shared" si="7"/>
        <v>0.16095620718432874</v>
      </c>
      <c r="L25" s="37">
        <f t="shared" si="7"/>
        <v>0.17952352116618736</v>
      </c>
      <c r="M25" s="37">
        <f t="shared" si="8"/>
        <v>0.19750029467803701</v>
      </c>
      <c r="N25" s="37">
        <f t="shared" si="8"/>
        <v>0.2148771489529607</v>
      </c>
      <c r="O25" s="37">
        <f t="shared" si="8"/>
        <v>0.23165607368891061</v>
      </c>
      <c r="P25" s="37">
        <f t="shared" si="8"/>
        <v>0.24784655417822946</v>
      </c>
      <c r="Q25" s="37">
        <f t="shared" si="8"/>
        <v>0.26346295839940143</v>
      </c>
      <c r="R25" s="37">
        <f t="shared" si="8"/>
        <v>0.27852274811819527</v>
      </c>
      <c r="S25" s="37">
        <f t="shared" si="8"/>
        <v>0.29304524161704659</v>
      </c>
      <c r="T25" s="37">
        <f t="shared" si="8"/>
        <v>0.30705075280944705</v>
      </c>
      <c r="U25" s="37">
        <f t="shared" si="8"/>
        <v>0.32055999118185885</v>
      </c>
      <c r="V25" s="37">
        <f t="shared" si="8"/>
        <v>0.33359364475964953</v>
      </c>
      <c r="W25" s="37">
        <f t="shared" si="8"/>
        <v>0.34617209277756006</v>
      </c>
      <c r="X25" s="37">
        <f t="shared" si="8"/>
        <v>0.35831521095931473</v>
      </c>
      <c r="Y25" s="37">
        <f t="shared" si="8"/>
        <v>0.37004224326489743</v>
      </c>
      <c r="Z25" s="37">
        <f t="shared" si="8"/>
        <v>0.38137172148151327</v>
      </c>
      <c r="AA25" s="37">
        <f t="shared" si="8"/>
        <v>0.39232141926770792</v>
      </c>
      <c r="AB25" s="37">
        <f t="shared" si="9"/>
        <v>0.40290833094947331</v>
      </c>
      <c r="AC25" s="37">
        <f t="shared" si="9"/>
        <v>0.41314866799678113</v>
      </c>
      <c r="AD25" s="37">
        <f t="shared" si="9"/>
        <v>0.4230578680014353</v>
      </c>
      <c r="AE25" s="37">
        <f t="shared" si="9"/>
        <v>0.43265061235058078</v>
      </c>
      <c r="AF25" s="37">
        <f t="shared" si="9"/>
        <v>0.44194084979431497</v>
      </c>
      <c r="AG25" s="37">
        <f t="shared" si="9"/>
        <v>0.45094182384453751</v>
      </c>
      <c r="AH25" s="37">
        <f t="shared" si="9"/>
        <v>0.45966610248851525</v>
      </c>
      <c r="AI25" s="37">
        <f t="shared" si="9"/>
        <v>0.46812560910645018</v>
      </c>
      <c r="AJ25" s="37">
        <f t="shared" si="9"/>
        <v>0.47633165378481801</v>
      </c>
      <c r="AK25" s="37">
        <f t="shared" si="9"/>
        <v>0.48429496444322906</v>
      </c>
      <c r="AL25" s="37">
        <f t="shared" si="9"/>
        <v>0.49202571736165573</v>
      </c>
      <c r="AM25" s="37">
        <f t="shared" si="9"/>
        <v>0.49953356682142125</v>
      </c>
      <c r="AN25" s="37">
        <f t="shared" si="9"/>
        <v>0.50682767366796722</v>
      </c>
      <c r="AO25" s="37">
        <f t="shared" si="9"/>
        <v>0.51391673267399718</v>
      </c>
      <c r="AP25" s="37">
        <f t="shared" si="9"/>
        <v>0.52080899863402141</v>
      </c>
      <c r="AQ25" s="37">
        <f t="shared" si="9"/>
        <v>0.52751231116001829</v>
      </c>
      <c r="AR25" s="37">
        <f t="shared" si="9"/>
        <v>0.53403411817620394</v>
      </c>
      <c r="AS25" s="37">
        <f t="shared" si="9"/>
        <v>0.5403814981313132</v>
      </c>
      <c r="AT25" s="37">
        <f t="shared" si="9"/>
        <v>0.54656118096121042</v>
      </c>
      <c r="AU25" s="37">
        <f t="shared" si="9"/>
        <v>0.55257956784455919</v>
      </c>
      <c r="AV25" s="37">
        <f t="shared" si="9"/>
        <v>0.5584427498007829</v>
      </c>
      <c r="AW25" s="37">
        <f t="shared" si="9"/>
        <v>0.56415652518348747</v>
      </c>
      <c r="AX25" s="37">
        <f t="shared" si="9"/>
        <v>0.56972641612454744</v>
      </c>
      <c r="AY25" s="37">
        <f t="shared" si="9"/>
        <v>0.5751576839846767</v>
      </c>
      <c r="AZ25" s="58">
        <f t="shared" si="9"/>
        <v>0.58045534386588959</v>
      </c>
    </row>
    <row r="26" spans="1:52" x14ac:dyDescent="0.25">
      <c r="A26" s="72">
        <f t="shared" si="3"/>
        <v>23</v>
      </c>
      <c r="B26" s="2">
        <v>0</v>
      </c>
      <c r="C26" s="37">
        <f t="shared" si="7"/>
        <v>7.3932653548051093E-3</v>
      </c>
      <c r="D26" s="37">
        <f t="shared" si="7"/>
        <v>2.2219933691091941E-2</v>
      </c>
      <c r="E26" s="37">
        <f t="shared" si="7"/>
        <v>4.003171821149494E-2</v>
      </c>
      <c r="F26" s="37">
        <f t="shared" si="7"/>
        <v>5.9158318596448899E-2</v>
      </c>
      <c r="G26" s="37">
        <f t="shared" si="7"/>
        <v>7.8783858294301068E-2</v>
      </c>
      <c r="H26" s="37">
        <f t="shared" si="7"/>
        <v>9.8459365155852088E-2</v>
      </c>
      <c r="I26" s="37">
        <f t="shared" si="7"/>
        <v>0.11792239210501229</v>
      </c>
      <c r="J26" s="37">
        <f t="shared" si="7"/>
        <v>0.13701543736869759</v>
      </c>
      <c r="K26" s="37">
        <f t="shared" si="7"/>
        <v>0.15564406845647866</v>
      </c>
      <c r="L26" s="37">
        <f t="shared" si="7"/>
        <v>0.17375347814547226</v>
      </c>
      <c r="M26" s="37">
        <f t="shared" si="8"/>
        <v>0.19131451326458573</v>
      </c>
      <c r="N26" s="37">
        <f t="shared" si="8"/>
        <v>0.20831495282688925</v>
      </c>
      <c r="O26" s="37">
        <f t="shared" si="8"/>
        <v>0.22475386792181321</v>
      </c>
      <c r="P26" s="37">
        <f t="shared" si="8"/>
        <v>0.24063787463891029</v>
      </c>
      <c r="Q26" s="37">
        <f t="shared" si="8"/>
        <v>0.25597859263618911</v>
      </c>
      <c r="R26" s="37">
        <f t="shared" si="8"/>
        <v>0.27079089435400477</v>
      </c>
      <c r="S26" s="37">
        <f t="shared" si="8"/>
        <v>0.28509168524815881</v>
      </c>
      <c r="T26" s="37">
        <f t="shared" si="8"/>
        <v>0.29889904772109832</v>
      </c>
      <c r="U26" s="37">
        <f t="shared" si="8"/>
        <v>0.31223163818638527</v>
      </c>
      <c r="V26" s="37">
        <f t="shared" si="8"/>
        <v>0.32510826263918557</v>
      </c>
      <c r="W26" s="37">
        <f t="shared" si="8"/>
        <v>0.33754757944271763</v>
      </c>
      <c r="X26" s="37">
        <f t="shared" si="8"/>
        <v>0.34956789353024509</v>
      </c>
      <c r="Y26" s="37">
        <f t="shared" si="8"/>
        <v>0.36118701670072367</v>
      </c>
      <c r="Z26" s="37">
        <f t="shared" si="8"/>
        <v>0.37242217589372884</v>
      </c>
      <c r="AA26" s="37">
        <f t="shared" si="8"/>
        <v>0.38328995635984375</v>
      </c>
      <c r="AB26" s="37">
        <f t="shared" si="9"/>
        <v>0.3938062701991985</v>
      </c>
      <c r="AC26" s="37">
        <f t="shared" si="9"/>
        <v>0.40398634328388083</v>
      </c>
      <c r="AD26" s="37">
        <f t="shared" si="9"/>
        <v>0.41384471541649231</v>
      </c>
      <c r="AE26" s="37">
        <f t="shared" si="9"/>
        <v>0.42339524991516381</v>
      </c>
      <c r="AF26" s="37">
        <f t="shared" si="9"/>
        <v>0.43265114979768754</v>
      </c>
      <c r="AG26" s="37">
        <f t="shared" si="9"/>
        <v>0.44162497846346305</v>
      </c>
      <c r="AH26" s="37">
        <f t="shared" si="9"/>
        <v>0.45032868331164649</v>
      </c>
      <c r="AI26" s="37">
        <f t="shared" si="9"/>
        <v>0.45877362113703657</v>
      </c>
      <c r="AJ26" s="37">
        <f t="shared" si="9"/>
        <v>0.46697058444753836</v>
      </c>
      <c r="AK26" s="37">
        <f t="shared" si="9"/>
        <v>0.47492982807449885</v>
      </c>
      <c r="AL26" s="37">
        <f t="shared" si="9"/>
        <v>0.48266109561867127</v>
      </c>
      <c r="AM26" s="37">
        <f t="shared" si="9"/>
        <v>0.49017364540403141</v>
      </c>
      <c r="AN26" s="37">
        <f t="shared" si="9"/>
        <v>0.49747627570942377</v>
      </c>
      <c r="AO26" s="37">
        <f t="shared" si="9"/>
        <v>0.50457734912177399</v>
      </c>
      <c r="AP26" s="37">
        <f t="shared" si="9"/>
        <v>0.51148481591013928</v>
      </c>
      <c r="AQ26" s="37">
        <f t="shared" si="9"/>
        <v>0.51820623636150831</v>
      </c>
      <c r="AR26" s="37">
        <f t="shared" si="9"/>
        <v>0.52474880205032026</v>
      </c>
      <c r="AS26" s="37">
        <f t="shared" si="9"/>
        <v>0.53111935603663152</v>
      </c>
      <c r="AT26" s="37">
        <f t="shared" si="9"/>
        <v>0.53732441200463577</v>
      </c>
      <c r="AU26" s="37">
        <f t="shared" si="9"/>
        <v>0.54337017236528629</v>
      </c>
      <c r="AV26" s="37">
        <f t="shared" si="9"/>
        <v>0.54926254535521413</v>
      </c>
      <c r="AW26" s="37">
        <f t="shared" si="9"/>
        <v>0.55500716116982374</v>
      </c>
      <c r="AX26" s="37">
        <f t="shared" si="9"/>
        <v>0.56060938717205522</v>
      </c>
      <c r="AY26" s="37">
        <f t="shared" si="9"/>
        <v>0.56607434222033826</v>
      </c>
      <c r="AZ26" s="58">
        <f t="shared" si="9"/>
        <v>0.57140691016010958</v>
      </c>
    </row>
    <row r="27" spans="1:52" x14ac:dyDescent="0.25">
      <c r="A27" s="72">
        <f t="shared" si="3"/>
        <v>24</v>
      </c>
      <c r="B27" s="2">
        <v>0</v>
      </c>
      <c r="C27" s="37">
        <f t="shared" si="7"/>
        <v>7.0960503866991688E-3</v>
      </c>
      <c r="D27" s="37">
        <f t="shared" si="7"/>
        <v>2.1354639183375553E-2</v>
      </c>
      <c r="E27" s="37">
        <f t="shared" si="7"/>
        <v>3.8519647894987262E-2</v>
      </c>
      <c r="F27" s="37">
        <f t="shared" si="7"/>
        <v>5.6989129307017855E-2</v>
      </c>
      <c r="G27" s="37">
        <f t="shared" si="7"/>
        <v>7.5977452714799318E-2</v>
      </c>
      <c r="H27" s="37">
        <f t="shared" si="7"/>
        <v>9.5049781024012361E-2</v>
      </c>
      <c r="I27" s="37">
        <f t="shared" si="7"/>
        <v>0.113949915944988</v>
      </c>
      <c r="J27" s="37">
        <f t="shared" si="7"/>
        <v>0.13252243982621553</v>
      </c>
      <c r="K27" s="37">
        <f t="shared" si="7"/>
        <v>0.15067272656322814</v>
      </c>
      <c r="L27" s="37">
        <f t="shared" si="7"/>
        <v>0.16834452609931955</v>
      </c>
      <c r="M27" s="37">
        <f t="shared" si="8"/>
        <v>0.18550658059782457</v>
      </c>
      <c r="N27" s="37">
        <f t="shared" si="8"/>
        <v>0.20214424774586046</v>
      </c>
      <c r="O27" s="37">
        <f t="shared" si="8"/>
        <v>0.21825406631100872</v>
      </c>
      <c r="P27" s="37">
        <f t="shared" si="8"/>
        <v>0.23384013155413794</v>
      </c>
      <c r="Q27" s="37">
        <f t="shared" si="8"/>
        <v>0.24891162547007062</v>
      </c>
      <c r="R27" s="37">
        <f t="shared" si="8"/>
        <v>0.26348110612401365</v>
      </c>
      <c r="S27" s="37">
        <f t="shared" si="8"/>
        <v>0.2775633082533015</v>
      </c>
      <c r="T27" s="37">
        <f t="shared" si="8"/>
        <v>0.29117429519148219</v>
      </c>
      <c r="U27" s="37">
        <f t="shared" si="8"/>
        <v>0.30433085623921335</v>
      </c>
      <c r="V27" s="37">
        <f t="shared" si="8"/>
        <v>0.31705007786853606</v>
      </c>
      <c r="W27" s="37">
        <f t="shared" si="8"/>
        <v>0.32934903942014732</v>
      </c>
      <c r="X27" s="37">
        <f t="shared" si="8"/>
        <v>0.34124459875672114</v>
      </c>
      <c r="Y27" s="37">
        <f t="shared" si="8"/>
        <v>0.35275324336603509</v>
      </c>
      <c r="Z27" s="37">
        <f t="shared" si="8"/>
        <v>0.36389098932037767</v>
      </c>
      <c r="AA27" s="37">
        <f t="shared" si="8"/>
        <v>0.37467331533409221</v>
      </c>
      <c r="AB27" s="37">
        <f t="shared" si="9"/>
        <v>0.38511512258808434</v>
      </c>
      <c r="AC27" s="37">
        <f t="shared" si="9"/>
        <v>0.39523071344726596</v>
      </c>
      <c r="AD27" s="37">
        <f t="shared" si="9"/>
        <v>0.40503378397683398</v>
      </c>
      <c r="AE27" s="37">
        <f t="shared" si="9"/>
        <v>0.41453742646439184</v>
      </c>
      <c r="AF27" s="37">
        <f t="shared" si="9"/>
        <v>0.42375413911364462</v>
      </c>
      <c r="AG27" s="37">
        <f t="shared" si="9"/>
        <v>0.43269584078681317</v>
      </c>
      <c r="AH27" s="37">
        <f t="shared" si="9"/>
        <v>0.44137388920405551</v>
      </c>
      <c r="AI27" s="37">
        <f t="shared" si="9"/>
        <v>0.44979910140681373</v>
      </c>
      <c r="AJ27" s="37">
        <f t="shared" si="9"/>
        <v>0.45798177559253911</v>
      </c>
      <c r="AK27" s="37">
        <f t="shared" si="9"/>
        <v>0.46593171365564301</v>
      </c>
      <c r="AL27" s="37">
        <f t="shared" si="9"/>
        <v>0.47365824394206846</v>
      </c>
      <c r="AM27" s="37">
        <f t="shared" si="9"/>
        <v>0.48117024385608742</v>
      </c>
      <c r="AN27" s="37">
        <f t="shared" si="9"/>
        <v>0.48847616205780992</v>
      </c>
      <c r="AO27" s="37">
        <f t="shared" si="9"/>
        <v>0.49558404006594975</v>
      </c>
      <c r="AP27" s="37">
        <f t="shared" si="9"/>
        <v>0.50250153313826429</v>
      </c>
      <c r="AQ27" s="37">
        <f t="shared" si="9"/>
        <v>0.5092359303460251</v>
      </c>
      <c r="AR27" s="37">
        <f t="shared" si="9"/>
        <v>0.51579417379213399</v>
      </c>
      <c r="AS27" s="37">
        <f t="shared" si="9"/>
        <v>0.52218287694752252</v>
      </c>
      <c r="AT27" s="37">
        <f t="shared" si="9"/>
        <v>0.52840834209917742</v>
      </c>
      <c r="AU27" s="37">
        <f t="shared" si="9"/>
        <v>0.53447657691695327</v>
      </c>
      <c r="AV27" s="37">
        <f t="shared" si="9"/>
        <v>0.5403933101563948</v>
      </c>
      <c r="AW27" s="37">
        <f t="shared" si="9"/>
        <v>0.54616400652196051</v>
      </c>
      <c r="AX27" s="37">
        <f t="shared" si="9"/>
        <v>0.55179388071998625</v>
      </c>
      <c r="AY27" s="37">
        <f t="shared" si="9"/>
        <v>0.55728791073397488</v>
      </c>
      <c r="AZ27" s="58">
        <f t="shared" si="9"/>
        <v>0.56265085035673512</v>
      </c>
    </row>
    <row r="28" spans="1:52" x14ac:dyDescent="0.25">
      <c r="A28" s="72">
        <f t="shared" si="3"/>
        <v>25</v>
      </c>
      <c r="B28" s="2">
        <v>0</v>
      </c>
      <c r="C28" s="37">
        <f t="shared" si="7"/>
        <v>6.8218089769898817E-3</v>
      </c>
      <c r="D28" s="37">
        <f t="shared" si="7"/>
        <v>2.0554221697383537E-2</v>
      </c>
      <c r="E28" s="37">
        <f t="shared" si="7"/>
        <v>3.7117692054799499E-2</v>
      </c>
      <c r="F28" s="37">
        <f t="shared" si="7"/>
        <v>5.497350852047822E-2</v>
      </c>
      <c r="G28" s="37">
        <f t="shared" si="7"/>
        <v>7.336434240351683E-2</v>
      </c>
      <c r="H28" s="37">
        <f t="shared" si="7"/>
        <v>9.1868835863476314E-2</v>
      </c>
      <c r="I28" s="37">
        <f t="shared" si="7"/>
        <v>0.11023696931531854</v>
      </c>
      <c r="J28" s="37">
        <f t="shared" si="7"/>
        <v>0.12831561346647294</v>
      </c>
      <c r="K28" s="37">
        <f t="shared" si="7"/>
        <v>0.14601027541553793</v>
      </c>
      <c r="L28" s="37">
        <f t="shared" si="7"/>
        <v>0.16326363398295565</v>
      </c>
      <c r="M28" s="37">
        <f t="shared" si="8"/>
        <v>0.18004270282805357</v>
      </c>
      <c r="N28" s="37">
        <f t="shared" si="8"/>
        <v>0.19633077820815481</v>
      </c>
      <c r="O28" s="37">
        <f t="shared" si="8"/>
        <v>0.21212220026458956</v>
      </c>
      <c r="P28" s="37">
        <f t="shared" si="8"/>
        <v>0.22741884696491108</v>
      </c>
      <c r="Q28" s="37">
        <f t="shared" si="8"/>
        <v>0.24222773535791722</v>
      </c>
      <c r="R28" s="37">
        <f t="shared" si="8"/>
        <v>0.25655935215327119</v>
      </c>
      <c r="S28" s="37">
        <f t="shared" si="8"/>
        <v>0.27042647671209086</v>
      </c>
      <c r="T28" s="37">
        <f t="shared" si="8"/>
        <v>0.28384334337485234</v>
      </c>
      <c r="U28" s="37">
        <f t="shared" si="8"/>
        <v>0.29682504164854578</v>
      </c>
      <c r="V28" s="37">
        <f t="shared" si="8"/>
        <v>0.30938708549039107</v>
      </c>
      <c r="W28" s="37">
        <f t="shared" si="8"/>
        <v>0.3215451042112199</v>
      </c>
      <c r="X28" s="37">
        <f t="shared" si="8"/>
        <v>0.33331462168462639</v>
      </c>
      <c r="Y28" s="37">
        <f t="shared" si="8"/>
        <v>0.34471090015787464</v>
      </c>
      <c r="Z28" s="37">
        <f t="shared" si="8"/>
        <v>0.35574883159400861</v>
      </c>
      <c r="AA28" s="37">
        <f t="shared" si="8"/>
        <v>0.36644286412332855</v>
      </c>
      <c r="AB28" s="37">
        <f t="shared" si="9"/>
        <v>0.3768069544840959</v>
      </c>
      <c r="AC28" s="37">
        <f t="shared" si="9"/>
        <v>0.38685453970527212</v>
      </c>
      <c r="AD28" s="37">
        <f t="shared" si="9"/>
        <v>0.39659852300756443</v>
      </c>
      <c r="AE28" s="37">
        <f t="shared" si="9"/>
        <v>0.4060512701625496</v>
      </c>
      <c r="AF28" s="37">
        <f t="shared" si="9"/>
        <v>0.41522461348360484</v>
      </c>
      <c r="AG28" s="37">
        <f t="shared" si="9"/>
        <v>0.42412986131783892</v>
      </c>
      <c r="AH28" s="37">
        <f t="shared" si="9"/>
        <v>0.43277781142939187</v>
      </c>
      <c r="AI28" s="37">
        <f t="shared" si="9"/>
        <v>0.44117876705727427</v>
      </c>
      <c r="AJ28" s="37">
        <f t="shared" si="9"/>
        <v>0.44934255472836632</v>
      </c>
      <c r="AK28" s="37">
        <f t="shared" si="9"/>
        <v>0.45727854313239619</v>
      </c>
      <c r="AL28" s="37">
        <f t="shared" si="9"/>
        <v>0.46499566253828867</v>
      </c>
      <c r="AM28" s="37">
        <f t="shared" si="9"/>
        <v>0.47250242436329892</v>
      </c>
      <c r="AN28" s="37">
        <f t="shared" si="9"/>
        <v>0.47980694060752427</v>
      </c>
      <c r="AO28" s="37">
        <f t="shared" si="9"/>
        <v>0.48691694294402404</v>
      </c>
      <c r="AP28" s="37">
        <f t="shared" si="9"/>
        <v>0.49383980131435051</v>
      </c>
      <c r="AQ28" s="37">
        <f t="shared" si="9"/>
        <v>0.50058254192498297</v>
      </c>
      <c r="AR28" s="37">
        <f t="shared" si="9"/>
        <v>0.50715186457512684</v>
      </c>
      <c r="AS28" s="37">
        <f t="shared" si="9"/>
        <v>0.51355415927301729</v>
      </c>
      <c r="AT28" s="37">
        <f t="shared" si="9"/>
        <v>0.51979552211813573</v>
      </c>
      <c r="AU28" s="37">
        <f t="shared" si="9"/>
        <v>0.52588177044201345</v>
      </c>
      <c r="AV28" s="37">
        <f t="shared" si="9"/>
        <v>0.53181845721172272</v>
      </c>
      <c r="AW28" s="37">
        <f t="shared" si="9"/>
        <v>0.53761088470855445</v>
      </c>
      <c r="AX28" s="37">
        <f t="shared" si="9"/>
        <v>0.54326411750046932</v>
      </c>
      <c r="AY28" s="37">
        <f t="shared" si="9"/>
        <v>0.54878299473118353</v>
      </c>
      <c r="AZ28" s="58">
        <f t="shared" si="9"/>
        <v>0.55417214175163687</v>
      </c>
    </row>
    <row r="29" spans="1:52" x14ac:dyDescent="0.25">
      <c r="A29" s="72">
        <f t="shared" si="3"/>
        <v>26</v>
      </c>
      <c r="B29" s="2">
        <v>0</v>
      </c>
      <c r="C29" s="37">
        <f t="shared" si="7"/>
        <v>6.567976533097584E-3</v>
      </c>
      <c r="D29" s="37">
        <f t="shared" si="7"/>
        <v>1.9811647447770791E-2</v>
      </c>
      <c r="E29" s="37">
        <f t="shared" si="7"/>
        <v>3.5814240381301057E-2</v>
      </c>
      <c r="F29" s="37">
        <f t="shared" si="7"/>
        <v>5.3095694242181038E-2</v>
      </c>
      <c r="G29" s="37">
        <f t="shared" si="7"/>
        <v>7.0925199054399354E-2</v>
      </c>
      <c r="H29" s="37">
        <f t="shared" si="7"/>
        <v>8.8894239361627825E-2</v>
      </c>
      <c r="I29" s="37">
        <f t="shared" si="7"/>
        <v>0.1067588656643618</v>
      </c>
      <c r="J29" s="37">
        <f t="shared" si="7"/>
        <v>0.12436838109244344</v>
      </c>
      <c r="K29" s="37">
        <f t="shared" si="7"/>
        <v>0.14162868726550137</v>
      </c>
      <c r="L29" s="37">
        <f t="shared" si="7"/>
        <v>0.15848170025813799</v>
      </c>
      <c r="M29" s="37">
        <f t="shared" si="8"/>
        <v>0.174893023464082</v>
      </c>
      <c r="N29" s="37">
        <f t="shared" si="8"/>
        <v>0.1908442002366664</v>
      </c>
      <c r="O29" s="37">
        <f t="shared" si="8"/>
        <v>0.20632766106915157</v>
      </c>
      <c r="P29" s="37">
        <f t="shared" si="8"/>
        <v>0.2213433317104915</v>
      </c>
      <c r="Q29" s="37">
        <f t="shared" si="8"/>
        <v>0.23589630416936813</v>
      </c>
      <c r="R29" s="37">
        <f t="shared" si="8"/>
        <v>0.24999520898785943</v>
      </c>
      <c r="S29" s="37">
        <f t="shared" si="8"/>
        <v>0.26365106198456401</v>
      </c>
      <c r="T29" s="37">
        <f t="shared" si="8"/>
        <v>0.27687643879006824</v>
      </c>
      <c r="U29" s="37">
        <f t="shared" si="8"/>
        <v>0.28968487981687818</v>
      </c>
      <c r="V29" s="37">
        <f t="shared" si="8"/>
        <v>0.30209045959190572</v>
      </c>
      <c r="W29" s="37">
        <f t="shared" si="8"/>
        <v>0.3141074747491131</v>
      </c>
      <c r="X29" s="37">
        <f t="shared" si="8"/>
        <v>0.3257502185455351</v>
      </c>
      <c r="Y29" s="37">
        <f t="shared" si="8"/>
        <v>0.33703281897894777</v>
      </c>
      <c r="Z29" s="37">
        <f t="shared" si="8"/>
        <v>0.34796912395505702</v>
      </c>
      <c r="AA29" s="37">
        <f t="shared" si="8"/>
        <v>0.3585726214230619</v>
      </c>
      <c r="AB29" s="37">
        <f t="shared" si="9"/>
        <v>0.36885638557969919</v>
      </c>
      <c r="AC29" s="37">
        <f t="shared" si="9"/>
        <v>0.37883304253297789</v>
      </c>
      <c r="AD29" s="37">
        <f t="shared" si="9"/>
        <v>0.38851475048465434</v>
      </c>
      <c r="AE29" s="37">
        <f t="shared" si="9"/>
        <v>0.39791319071629383</v>
      </c>
      <c r="AF29" s="37">
        <f t="shared" si="9"/>
        <v>0.40703956657240076</v>
      </c>
      <c r="AG29" s="37">
        <f t="shared" si="9"/>
        <v>0.41590460831272241</v>
      </c>
      <c r="AH29" s="37">
        <f t="shared" si="9"/>
        <v>0.42451858221610522</v>
      </c>
      <c r="AI29" s="37">
        <f t="shared" si="9"/>
        <v>0.43289130270422654</v>
      </c>
      <c r="AJ29" s="37">
        <f t="shared" si="9"/>
        <v>0.44103214654694861</v>
      </c>
      <c r="AK29" s="37">
        <f t="shared" si="9"/>
        <v>0.44895006843512514</v>
      </c>
      <c r="AL29" s="37">
        <f t="shared" si="9"/>
        <v>0.45665361737846166</v>
      </c>
      <c r="AM29" s="37">
        <f t="shared" si="9"/>
        <v>0.46415095351811103</v>
      </c>
      <c r="AN29" s="37">
        <f t="shared" si="9"/>
        <v>0.47144986504549707</v>
      </c>
      <c r="AO29" s="37">
        <f t="shared" si="9"/>
        <v>0.47855778499746787</v>
      </c>
      <c r="AP29" s="37">
        <f t="shared" si="9"/>
        <v>0.48548180775863853</v>
      </c>
      <c r="AQ29" s="37">
        <f t="shared" si="9"/>
        <v>0.49222870514874945</v>
      </c>
      <c r="AR29" s="37">
        <f t="shared" si="9"/>
        <v>0.49880494200915176</v>
      </c>
      <c r="AS29" s="37">
        <f t="shared" si="9"/>
        <v>0.50521669123050339</v>
      </c>
      <c r="AT29" s="37">
        <f t="shared" si="9"/>
        <v>0.51146984818528063</v>
      </c>
      <c r="AU29" s="37">
        <f t="shared" si="9"/>
        <v>0.51757004454516931</v>
      </c>
      <c r="AV29" s="37">
        <f t="shared" si="9"/>
        <v>0.52352266147593229</v>
      </c>
      <c r="AW29" s="37">
        <f t="shared" si="9"/>
        <v>0.529332842211795</v>
      </c>
      <c r="AX29" s="37">
        <f t="shared" si="9"/>
        <v>0.53500550401842384</v>
      </c>
      <c r="AY29" s="37">
        <f t="shared" si="9"/>
        <v>0.5405453495587379</v>
      </c>
      <c r="AZ29" s="58">
        <f t="shared" si="9"/>
        <v>0.54595687767947287</v>
      </c>
    </row>
    <row r="30" spans="1:52" x14ac:dyDescent="0.25">
      <c r="A30" s="72">
        <f t="shared" si="3"/>
        <v>27</v>
      </c>
      <c r="B30" s="2">
        <v>0</v>
      </c>
      <c r="C30" s="37">
        <f t="shared" si="7"/>
        <v>6.3323564975418817E-3</v>
      </c>
      <c r="D30" s="37">
        <f t="shared" si="7"/>
        <v>1.9120864097994437E-2</v>
      </c>
      <c r="E30" s="37">
        <f t="shared" si="7"/>
        <v>3.4599259959716168E-2</v>
      </c>
      <c r="F30" s="37">
        <f t="shared" si="7"/>
        <v>5.1342011646447638E-2</v>
      </c>
      <c r="G30" s="37">
        <f t="shared" si="7"/>
        <v>6.8643191066272161E-2</v>
      </c>
      <c r="H30" s="37">
        <f t="shared" si="7"/>
        <v>8.610651225698264E-2</v>
      </c>
      <c r="I30" s="37">
        <f t="shared" si="7"/>
        <v>0.10349396022351322</v>
      </c>
      <c r="J30" s="37">
        <f t="shared" si="7"/>
        <v>0.120657367461791</v>
      </c>
      <c r="K30" s="37">
        <f t="shared" si="7"/>
        <v>0.13750323839225387</v>
      </c>
      <c r="L30" s="37">
        <f t="shared" si="7"/>
        <v>0.15397298246990687</v>
      </c>
      <c r="M30" s="37">
        <f t="shared" si="8"/>
        <v>0.17003106263656129</v>
      </c>
      <c r="N30" s="37">
        <f t="shared" si="8"/>
        <v>0.1856575344598306</v>
      </c>
      <c r="O30" s="37">
        <f t="shared" si="8"/>
        <v>0.20084316962661727</v>
      </c>
      <c r="P30" s="37">
        <f t="shared" si="8"/>
        <v>0.21558617366643465</v>
      </c>
      <c r="Q30" s="37">
        <f t="shared" si="8"/>
        <v>0.22988992501626865</v>
      </c>
      <c r="R30" s="37">
        <f t="shared" si="8"/>
        <v>0.2437613889377433</v>
      </c>
      <c r="S30" s="37">
        <f t="shared" si="8"/>
        <v>0.25720998886701985</v>
      </c>
      <c r="T30" s="37">
        <f t="shared" si="8"/>
        <v>0.27024679447957545</v>
      </c>
      <c r="U30" s="37">
        <f t="shared" si="8"/>
        <v>0.28288393297101022</v>
      </c>
      <c r="V30" s="37">
        <f t="shared" si="8"/>
        <v>0.29513416001825837</v>
      </c>
      <c r="W30" s="37">
        <f t="shared" si="8"/>
        <v>0.30701054640410924</v>
      </c>
      <c r="X30" s="37">
        <f t="shared" si="8"/>
        <v>0.31852624929636336</v>
      </c>
      <c r="Y30" s="37">
        <f t="shared" si="8"/>
        <v>0.32969434601782638</v>
      </c>
      <c r="Z30" s="37">
        <f t="shared" si="8"/>
        <v>0.34052771426416406</v>
      </c>
      <c r="AA30" s="37">
        <f t="shared" si="8"/>
        <v>0.35103894702884447</v>
      </c>
      <c r="AB30" s="37">
        <f t="shared" si="9"/>
        <v>0.36124029356039444</v>
      </c>
      <c r="AC30" s="37">
        <f t="shared" si="9"/>
        <v>0.37114361988923295</v>
      </c>
      <c r="AD30" s="37">
        <f t="shared" si="9"/>
        <v>0.38076038407484447</v>
      </c>
      <c r="AE30" s="37">
        <f t="shared" si="9"/>
        <v>0.3901016225125491</v>
      </c>
      <c r="AF30" s="37">
        <f t="shared" si="9"/>
        <v>0.39917794452223138</v>
      </c>
      <c r="AG30" s="37">
        <f t="shared" si="9"/>
        <v>0.40799953310272963</v>
      </c>
      <c r="AH30" s="37">
        <f t="shared" si="9"/>
        <v>0.41657615023428091</v>
      </c>
      <c r="AI30" s="37">
        <f t="shared" si="9"/>
        <v>0.42491714548981502</v>
      </c>
      <c r="AJ30" s="37">
        <f t="shared" si="9"/>
        <v>0.43303146700455503</v>
      </c>
      <c r="AK30" s="37">
        <f t="shared" si="9"/>
        <v>0.44092767407465838</v>
      </c>
      <c r="AL30" s="37">
        <f t="shared" si="9"/>
        <v>0.44861395082594019</v>
      </c>
      <c r="AM30" s="37">
        <f t="shared" si="9"/>
        <v>0.4560981205252726</v>
      </c>
      <c r="AN30" s="37">
        <f t="shared" si="9"/>
        <v>0.46338766020913363</v>
      </c>
      <c r="AO30" s="37">
        <f t="shared" si="9"/>
        <v>0.47048971538288953</v>
      </c>
      <c r="AP30" s="37">
        <f t="shared" si="9"/>
        <v>0.47741111460588881</v>
      </c>
      <c r="AQ30" s="37">
        <f t="shared" si="9"/>
        <v>0.4841583838253139</v>
      </c>
      <c r="AR30" s="37">
        <f t="shared" si="9"/>
        <v>0.49073776035898703</v>
      </c>
      <c r="AS30" s="37">
        <f t="shared" si="9"/>
        <v>0.49715520645630557</v>
      </c>
      <c r="AT30" s="37">
        <f t="shared" si="9"/>
        <v>0.50341642238898288</v>
      </c>
      <c r="AU30" s="37">
        <f t="shared" si="9"/>
        <v>0.50952685904069661</v>
      </c>
      <c r="AV30" s="37">
        <f t="shared" si="9"/>
        <v>0.51549172997818427</v>
      </c>
      <c r="AW30" s="37">
        <f t="shared" si="9"/>
        <v>0.52131602299663649</v>
      </c>
      <c r="AX30" s="37">
        <f t="shared" si="9"/>
        <v>0.5270045111400723</v>
      </c>
      <c r="AY30" s="37">
        <f t="shared" si="9"/>
        <v>0.53256176320328386</v>
      </c>
      <c r="AZ30" s="58">
        <f t="shared" si="9"/>
        <v>0.53799215372631093</v>
      </c>
    </row>
    <row r="31" spans="1:52" x14ac:dyDescent="0.25">
      <c r="A31" s="72">
        <f t="shared" si="3"/>
        <v>28</v>
      </c>
      <c r="B31" s="2">
        <v>0</v>
      </c>
      <c r="C31" s="37">
        <f t="shared" si="7"/>
        <v>6.1130566140322638E-3</v>
      </c>
      <c r="D31" s="37">
        <f t="shared" si="7"/>
        <v>1.8476635327693364E-2</v>
      </c>
      <c r="E31" s="37">
        <f t="shared" si="7"/>
        <v>3.346403609464399E-2</v>
      </c>
      <c r="F31" s="37">
        <f t="shared" si="7"/>
        <v>4.9700538444743002E-2</v>
      </c>
      <c r="G31" s="37">
        <f t="shared" si="7"/>
        <v>6.6503592579609583E-2</v>
      </c>
      <c r="H31" s="37">
        <f t="shared" si="7"/>
        <v>8.3488556035696868E-2</v>
      </c>
      <c r="I31" s="37">
        <f t="shared" si="7"/>
        <v>0.10042319445900806</v>
      </c>
      <c r="J31" s="37">
        <f t="shared" si="7"/>
        <v>0.11716192974839595</v>
      </c>
      <c r="K31" s="37">
        <f t="shared" si="7"/>
        <v>0.13361203432663307</v>
      </c>
      <c r="L31" s="37">
        <f t="shared" si="7"/>
        <v>0.14971462389701298</v>
      </c>
      <c r="M31" s="37">
        <f t="shared" si="8"/>
        <v>0.16543325013943294</v>
      </c>
      <c r="N31" s="37">
        <f t="shared" si="8"/>
        <v>0.18074670915695296</v>
      </c>
      <c r="O31" s="37">
        <f t="shared" si="8"/>
        <v>0.19564433205311735</v>
      </c>
      <c r="P31" s="37">
        <f t="shared" si="8"/>
        <v>0.21012280761972318</v>
      </c>
      <c r="Q31" s="37">
        <f t="shared" si="8"/>
        <v>0.22418398748963103</v>
      </c>
      <c r="R31" s="37">
        <f t="shared" si="8"/>
        <v>0.23783334127491426</v>
      </c>
      <c r="S31" s="37">
        <f t="shared" si="8"/>
        <v>0.25107885298349863</v>
      </c>
      <c r="T31" s="37">
        <f t="shared" si="8"/>
        <v>0.26393022355248846</v>
      </c>
      <c r="U31" s="37">
        <f t="shared" si="8"/>
        <v>0.27639828961388174</v>
      </c>
      <c r="V31" s="37">
        <f t="shared" si="8"/>
        <v>0.28849459734577015</v>
      </c>
      <c r="W31" s="37">
        <f t="shared" si="8"/>
        <v>0.30023108898957052</v>
      </c>
      <c r="X31" s="37">
        <f t="shared" si="8"/>
        <v>0.31161987210235348</v>
      </c>
      <c r="Y31" s="37">
        <f t="shared" si="8"/>
        <v>0.32267305011132241</v>
      </c>
      <c r="Z31" s="37">
        <f t="shared" si="8"/>
        <v>0.33340259862397881</v>
      </c>
      <c r="AA31" s="37">
        <f t="shared" si="8"/>
        <v>0.34382027608981408</v>
      </c>
      <c r="AB31" s="37">
        <f t="shared" si="9"/>
        <v>0.35393756036543222</v>
      </c>
      <c r="AC31" s="37">
        <f t="shared" si="9"/>
        <v>0.36376560487101589</v>
      </c>
      <c r="AD31" s="37">
        <f t="shared" si="9"/>
        <v>0.37331520958682995</v>
      </c>
      <c r="AE31" s="37">
        <f t="shared" si="9"/>
        <v>0.38259680329032353</v>
      </c>
      <c r="AF31" s="37">
        <f t="shared" si="9"/>
        <v>0.39162043429213428</v>
      </c>
      <c r="AG31" s="37">
        <f t="shared" si="9"/>
        <v>0.40039576757312717</v>
      </c>
      <c r="AH31" s="37">
        <f t="shared" si="9"/>
        <v>0.40893208671135112</v>
      </c>
      <c r="AI31" s="37">
        <f t="shared" si="9"/>
        <v>0.41723829935814166</v>
      </c>
      <c r="AJ31" s="37">
        <f t="shared" si="9"/>
        <v>0.42532294530598719</v>
      </c>
      <c r="AK31" s="37">
        <f t="shared" si="9"/>
        <v>0.43319420640871287</v>
      </c>
      <c r="AL31" s="37">
        <f t="shared" si="9"/>
        <v>0.44085991778287875</v>
      </c>
      <c r="AM31" s="37">
        <f t="shared" si="9"/>
        <v>0.44832757984982086</v>
      </c>
      <c r="AN31" s="37">
        <f t="shared" si="9"/>
        <v>0.45560437087929284</v>
      </c>
      <c r="AO31" s="37">
        <f t="shared" si="9"/>
        <v>0.46269715977486015</v>
      </c>
      <c r="AP31" s="37">
        <f t="shared" si="9"/>
        <v>0.46961251890308464</v>
      </c>
      <c r="AQ31" s="37">
        <f t="shared" si="9"/>
        <v>0.4763567368169741</v>
      </c>
      <c r="AR31" s="37">
        <f t="shared" si="9"/>
        <v>0.48293583076211255</v>
      </c>
      <c r="AS31" s="37">
        <f t="shared" si="9"/>
        <v>0.48935555888360799</v>
      </c>
      <c r="AT31" s="37">
        <f t="shared" si="9"/>
        <v>0.49562143207526055</v>
      </c>
      <c r="AU31" s="37">
        <f t="shared" si="9"/>
        <v>0.50173872543054143</v>
      </c>
      <c r="AV31" s="37">
        <f t="shared" si="9"/>
        <v>0.50771248926915291</v>
      </c>
      <c r="AW31" s="37">
        <f t="shared" si="9"/>
        <v>0.51354755972395072</v>
      </c>
      <c r="AX31" s="37">
        <f t="shared" si="9"/>
        <v>0.51924856888151694</v>
      </c>
      <c r="AY31" s="37">
        <f t="shared" si="9"/>
        <v>0.52481995447620144</v>
      </c>
      <c r="AZ31" s="58">
        <f t="shared" si="9"/>
        <v>0.53026596914239565</v>
      </c>
    </row>
    <row r="32" spans="1:52" x14ac:dyDescent="0.25">
      <c r="A32" s="72">
        <f t="shared" si="3"/>
        <v>29</v>
      </c>
      <c r="B32" s="2">
        <v>0</v>
      </c>
      <c r="C32" s="37">
        <f t="shared" si="7"/>
        <v>5.9084379948573813E-3</v>
      </c>
      <c r="D32" s="37">
        <f t="shared" si="7"/>
        <v>1.7874407775063144E-2</v>
      </c>
      <c r="E32" s="37">
        <f t="shared" si="7"/>
        <v>3.2400962626319516E-2</v>
      </c>
      <c r="F32" s="37">
        <f t="shared" si="7"/>
        <v>4.8160832675842299E-2</v>
      </c>
      <c r="G32" s="37">
        <f t="shared" si="7"/>
        <v>6.4493463826264169E-2</v>
      </c>
      <c r="H32" s="37">
        <f t="shared" si="7"/>
        <v>8.1025299448567192E-2</v>
      </c>
      <c r="I32" s="37">
        <f t="shared" si="7"/>
        <v>9.7529720194533487E-2</v>
      </c>
      <c r="J32" s="37">
        <f t="shared" si="7"/>
        <v>0.11386376851955585</v>
      </c>
      <c r="K32" s="37">
        <f t="shared" si="7"/>
        <v>0.12993561496969508</v>
      </c>
      <c r="L32" s="37">
        <f t="shared" si="7"/>
        <v>0.1456862584345219</v>
      </c>
      <c r="M32" s="37">
        <f t="shared" si="8"/>
        <v>0.16107853433143091</v>
      </c>
      <c r="N32" s="37">
        <f t="shared" si="8"/>
        <v>0.17609017633058882</v>
      </c>
      <c r="O32" s="37">
        <f t="shared" si="8"/>
        <v>0.19070926519722731</v>
      </c>
      <c r="P32" s="37">
        <f t="shared" si="8"/>
        <v>0.20493115181779817</v>
      </c>
      <c r="Q32" s="37">
        <f t="shared" si="8"/>
        <v>0.21875632628639943</v>
      </c>
      <c r="R32" s="37">
        <f t="shared" si="8"/>
        <v>0.23218891356904045</v>
      </c>
      <c r="S32" s="37">
        <f t="shared" si="8"/>
        <v>0.24523559514309495</v>
      </c>
      <c r="T32" s="37">
        <f t="shared" si="8"/>
        <v>0.25790482663513081</v>
      </c>
      <c r="U32" s="37">
        <f t="shared" si="8"/>
        <v>0.27020626495950578</v>
      </c>
      <c r="V32" s="37">
        <f t="shared" si="8"/>
        <v>0.28215034605971051</v>
      </c>
      <c r="W32" s="37">
        <f t="shared" si="8"/>
        <v>0.29374797234566929</v>
      </c>
      <c r="X32" s="37">
        <f t="shared" si="8"/>
        <v>0.30501028092334309</v>
      </c>
      <c r="Y32" s="37">
        <f t="shared" si="8"/>
        <v>0.31594847188588088</v>
      </c>
      <c r="Z32" s="37">
        <f t="shared" si="8"/>
        <v>0.32657368160147465</v>
      </c>
      <c r="AA32" s="37">
        <f t="shared" si="8"/>
        <v>0.33689688992410527</v>
      </c>
      <c r="AB32" s="37">
        <f t="shared" si="9"/>
        <v>0.34692885310480803</v>
      </c>
      <c r="AC32" s="37">
        <f t="shared" si="9"/>
        <v>0.35668005624426746</v>
      </c>
      <c r="AD32" s="37">
        <f t="shared" si="9"/>
        <v>0.36616068063740181</v>
      </c>
      <c r="AE32" s="37">
        <f t="shared" si="9"/>
        <v>0.37538058247679279</v>
      </c>
      <c r="AF32" s="37">
        <f t="shared" si="9"/>
        <v>0.38434928021453441</v>
      </c>
      <c r="AG32" s="37">
        <f t="shared" si="9"/>
        <v>0.39307594850843575</v>
      </c>
      <c r="AH32" s="37">
        <f t="shared" si="9"/>
        <v>0.40156941715311012</v>
      </c>
      <c r="AI32" s="37">
        <f t="shared" si="9"/>
        <v>0.40983817375848008</v>
      </c>
      <c r="AJ32" s="37">
        <f t="shared" si="9"/>
        <v>0.41789036921596129</v>
      </c>
      <c r="AK32" s="37">
        <f t="shared" si="9"/>
        <v>0.42573382520679781</v>
      </c>
      <c r="AL32" s="37">
        <f t="shared" si="9"/>
        <v>0.43337604317300876</v>
      </c>
      <c r="AM32" s="37">
        <f t="shared" si="9"/>
        <v>0.44082421430053925</v>
      </c>
      <c r="AN32" s="37">
        <f t="shared" si="9"/>
        <v>0.44808523016503921</v>
      </c>
      <c r="AO32" s="37">
        <f t="shared" si="9"/>
        <v>0.455165693769645</v>
      </c>
      <c r="AP32" s="37">
        <f t="shared" si="9"/>
        <v>0.46207193076612163</v>
      </c>
      <c r="AQ32" s="37">
        <f t="shared" si="9"/>
        <v>0.46881000069946455</v>
      </c>
      <c r="AR32" s="37">
        <f t="shared" si="9"/>
        <v>0.47538570815444975</v>
      </c>
      <c r="AS32" s="37">
        <f t="shared" si="9"/>
        <v>0.48180461371287259</v>
      </c>
      <c r="AT32" s="37">
        <f t="shared" si="9"/>
        <v>0.48807204465405674</v>
      </c>
      <c r="AU32" s="37">
        <f t="shared" si="9"/>
        <v>0.49419310534999844</v>
      </c>
      <c r="AV32" s="37">
        <f t="shared" si="9"/>
        <v>0.50017268732127429</v>
      </c>
      <c r="AW32" s="37">
        <f t="shared" si="9"/>
        <v>0.50601547893143728</v>
      </c>
      <c r="AX32" s="37">
        <f t="shared" si="9"/>
        <v>0.51172597470667303</v>
      </c>
      <c r="AY32" s="37">
        <f t="shared" si="9"/>
        <v>0.51730848427454867</v>
      </c>
      <c r="AZ32" s="58">
        <f t="shared" si="9"/>
        <v>0.52276714092111976</v>
      </c>
    </row>
    <row r="33" spans="1:52" x14ac:dyDescent="0.25">
      <c r="A33" s="72">
        <f t="shared" si="3"/>
        <v>30</v>
      </c>
      <c r="B33" s="2">
        <v>0</v>
      </c>
      <c r="C33" s="37">
        <f t="shared" si="7"/>
        <v>5.7170740869444403E-3</v>
      </c>
      <c r="D33" s="37">
        <f t="shared" si="7"/>
        <v>1.7310203195157241E-2</v>
      </c>
      <c r="E33" s="37">
        <f t="shared" si="7"/>
        <v>3.1403371049263058E-2</v>
      </c>
      <c r="F33" s="37">
        <f t="shared" si="7"/>
        <v>4.6713709734361203E-2</v>
      </c>
      <c r="G33" s="37">
        <f t="shared" si="7"/>
        <v>6.2601388048534976E-2</v>
      </c>
      <c r="H33" s="37">
        <f t="shared" si="7"/>
        <v>7.8703406285640973E-2</v>
      </c>
      <c r="I33" s="37">
        <f t="shared" si="7"/>
        <v>9.4798587573371257E-2</v>
      </c>
      <c r="J33" s="37">
        <f t="shared" si="7"/>
        <v>0.11074660352095932</v>
      </c>
      <c r="K33" s="37">
        <f t="shared" si="7"/>
        <v>0.1264566242878376</v>
      </c>
      <c r="L33" s="37">
        <f t="shared" si="7"/>
        <v>0.14186967895549518</v>
      </c>
      <c r="M33" s="37">
        <f t="shared" si="8"/>
        <v>0.15694805281336685</v>
      </c>
      <c r="N33" s="37">
        <f t="shared" si="8"/>
        <v>0.17166858744575669</v>
      </c>
      <c r="O33" s="37">
        <f t="shared" si="8"/>
        <v>0.18601827946182875</v>
      </c>
      <c r="P33" s="37">
        <f t="shared" si="8"/>
        <v>0.19999129931673565</v>
      </c>
      <c r="Q33" s="37">
        <f t="shared" si="8"/>
        <v>0.21358692207276764</v>
      </c>
      <c r="R33" s="37">
        <f t="shared" si="8"/>
        <v>0.22680806269918058</v>
      </c>
      <c r="S33" s="37">
        <f t="shared" si="8"/>
        <v>0.2396602228576844</v>
      </c>
      <c r="T33" s="37">
        <f t="shared" si="8"/>
        <v>0.25215072404068117</v>
      </c>
      <c r="U33" s="37">
        <f t="shared" si="8"/>
        <v>0.26428814373960496</v>
      </c>
      <c r="V33" s="37">
        <f t="shared" si="8"/>
        <v>0.27608189786245746</v>
      </c>
      <c r="W33" s="37">
        <f t="shared" si="8"/>
        <v>0.28754192992486893</v>
      </c>
      <c r="X33" s="37">
        <f t="shared" si="8"/>
        <v>0.29867847908860451</v>
      </c>
      <c r="Y33" s="37">
        <f t="shared" si="8"/>
        <v>0.30950190698960345</v>
      </c>
      <c r="Z33" s="37">
        <f t="shared" si="8"/>
        <v>0.32002256875597812</v>
      </c>
      <c r="AA33" s="37">
        <f t="shared" si="8"/>
        <v>0.330250717464462</v>
      </c>
      <c r="AB33" s="37">
        <f t="shared" si="9"/>
        <v>0.3401964340358376</v>
      </c>
      <c r="AC33" s="37">
        <f t="shared" si="9"/>
        <v>0.34986957656346629</v>
      </c>
      <c r="AD33" s="37">
        <f t="shared" si="9"/>
        <v>0.35927974452990297</v>
      </c>
      <c r="AE33" s="37">
        <f t="shared" si="9"/>
        <v>0.36843625444816314</v>
      </c>
      <c r="AF33" s="37">
        <f t="shared" si="9"/>
        <v>0.37734812427246284</v>
      </c>
      <c r="AG33" s="37">
        <f t="shared" si="9"/>
        <v>0.38602406453230198</v>
      </c>
      <c r="AH33" s="37">
        <f t="shared" si="9"/>
        <v>0.3944724746061819</v>
      </c>
      <c r="AI33" s="37">
        <f t="shared" si="9"/>
        <v>0.40270144290471921</v>
      </c>
      <c r="AJ33" s="37">
        <f t="shared" si="9"/>
        <v>0.41071875000475133</v>
      </c>
      <c r="AK33" s="37">
        <f t="shared" si="9"/>
        <v>0.4185318739862352</v>
      </c>
      <c r="AL33" s="37">
        <f t="shared" si="9"/>
        <v>0.42614799738706416</v>
      </c>
      <c r="AM33" s="37">
        <f t="shared" si="9"/>
        <v>0.43357401531838863</v>
      </c>
      <c r="AN33" s="37">
        <f t="shared" si="9"/>
        <v>0.44081654438286205</v>
      </c>
      <c r="AO33" s="37">
        <f t="shared" si="9"/>
        <v>0.44788193211669552</v>
      </c>
      <c r="AP33" s="37">
        <f t="shared" si="9"/>
        <v>0.4547762667382278</v>
      </c>
      <c r="AQ33" s="37">
        <f t="shared" si="9"/>
        <v>0.46150538703455535</v>
      </c>
      <c r="AR33" s="37">
        <f t="shared" si="9"/>
        <v>0.46807489225639837</v>
      </c>
      <c r="AS33" s="37">
        <f t="shared" si="9"/>
        <v>0.47449015192198341</v>
      </c>
      <c r="AT33" s="37">
        <f t="shared" si="9"/>
        <v>0.4807563154549811</v>
      </c>
      <c r="AU33" s="37">
        <f t="shared" si="9"/>
        <v>0.48687832160076588</v>
      </c>
      <c r="AV33" s="37">
        <f t="shared" si="9"/>
        <v>0.49286090758049772</v>
      </c>
      <c r="AW33" s="37">
        <f t="shared" si="9"/>
        <v>0.49870861795457122</v>
      </c>
      <c r="AX33" s="37">
        <f t="shared" si="9"/>
        <v>0.50442581317649415</v>
      </c>
      <c r="AY33" s="37">
        <f t="shared" si="9"/>
        <v>0.51001667782573046</v>
      </c>
      <c r="AZ33" s="58">
        <f t="shared" si="9"/>
        <v>0.51548522851390399</v>
      </c>
    </row>
    <row r="34" spans="1:52" x14ac:dyDescent="0.25">
      <c r="A34" s="72">
        <f t="shared" si="3"/>
        <v>31</v>
      </c>
      <c r="B34" s="2">
        <v>0</v>
      </c>
      <c r="C34" s="37">
        <f t="shared" ref="C34:L43" si="10">(C$2/(C$2+$A34)+1.96*1.96/(2*(C$2+$A34))-1.96*SQRT((C$2/(C$2+$A34)*(1-C$2/(C$2+$A34))+1.96*1.96/(4*(C$2+$A34)))/(C$2+$A34)))/(1+1.96*1.96/(C$2+$A34))</f>
        <v>5.5377173625509564E-3</v>
      </c>
      <c r="D34" s="37">
        <f t="shared" si="10"/>
        <v>1.6780530429070947E-2</v>
      </c>
      <c r="E34" s="37">
        <f t="shared" si="10"/>
        <v>3.0465390304310145E-2</v>
      </c>
      <c r="F34" s="37">
        <f t="shared" si="10"/>
        <v>4.5351058544897502E-2</v>
      </c>
      <c r="G34" s="37">
        <f t="shared" si="10"/>
        <v>6.081725363115098E-2</v>
      </c>
      <c r="H34" s="37">
        <f t="shared" si="10"/>
        <v>7.6511032352970992E-2</v>
      </c>
      <c r="I34" s="37">
        <f t="shared" si="10"/>
        <v>9.2216484532574902E-2</v>
      </c>
      <c r="J34" s="37">
        <f t="shared" si="10"/>
        <v>0.10779590197911117</v>
      </c>
      <c r="K34" s="37">
        <f t="shared" si="10"/>
        <v>0.12315953254678531</v>
      </c>
      <c r="L34" s="37">
        <f t="shared" si="10"/>
        <v>0.13824855751022433</v>
      </c>
      <c r="M34" s="37">
        <f t="shared" ref="M34:AB43" si="11">(M$2/(M$2+$A34)+1.96*1.96/(2*(M$2+$A34))-1.96*SQRT((M$2/(M$2+$A34)*(1-M$2/(M$2+$A34))+1.96*1.96/(4*(M$2+$A34)))/(M$2+$A34)))/(1+1.96*1.96/(M$2+$A34))</f>
        <v>0.15302485372603591</v>
      </c>
      <c r="N34" s="37">
        <f t="shared" si="11"/>
        <v>0.16746451821827155</v>
      </c>
      <c r="O34" s="37">
        <f t="shared" si="11"/>
        <v>0.18155360887243294</v>
      </c>
      <c r="P34" s="37">
        <f t="shared" si="11"/>
        <v>0.19528525463541907</v>
      </c>
      <c r="Q34" s="37">
        <f t="shared" si="11"/>
        <v>0.20865764564493355</v>
      </c>
      <c r="R34" s="37">
        <f t="shared" si="11"/>
        <v>0.22167260713762191</v>
      </c>
      <c r="S34" s="37">
        <f t="shared" si="11"/>
        <v>0.23433457112685732</v>
      </c>
      <c r="T34" s="37">
        <f t="shared" si="11"/>
        <v>0.24664982524781223</v>
      </c>
      <c r="U34" s="37">
        <f t="shared" si="11"/>
        <v>0.25862595842577224</v>
      </c>
      <c r="V34" s="37">
        <f t="shared" si="11"/>
        <v>0.27027144858027696</v>
      </c>
      <c r="W34" s="37">
        <f t="shared" si="11"/>
        <v>0.28159535424282278</v>
      </c>
      <c r="X34" s="37">
        <f t="shared" si="11"/>
        <v>0.29260708309128652</v>
      </c>
      <c r="Y34" s="37">
        <f t="shared" si="11"/>
        <v>0.30331621798657443</v>
      </c>
      <c r="Z34" s="37">
        <f t="shared" si="11"/>
        <v>0.31373238636001305</v>
      </c>
      <c r="AA34" s="37">
        <f t="shared" si="11"/>
        <v>0.32386516251299408</v>
      </c>
      <c r="AB34" s="37">
        <f t="shared" si="11"/>
        <v>0.33372399504811395</v>
      </c>
      <c r="AC34" s="37">
        <f t="shared" si="9"/>
        <v>0.34331815357826712</v>
      </c>
      <c r="AD34" s="37">
        <f t="shared" si="9"/>
        <v>0.35265669027401325</v>
      </c>
      <c r="AE34" s="37">
        <f t="shared" si="9"/>
        <v>0.3617484128577001</v>
      </c>
      <c r="AF34" s="37">
        <f t="shared" si="9"/>
        <v>0.37060186643725185</v>
      </c>
      <c r="AG34" s="37">
        <f t="shared" si="9"/>
        <v>0.37922532216457727</v>
      </c>
      <c r="AH34" s="37">
        <f t="shared" si="9"/>
        <v>0.3876267711538755</v>
      </c>
      <c r="AI34" s="37">
        <f t="shared" si="9"/>
        <v>0.39581392243999036</v>
      </c>
      <c r="AJ34" s="37">
        <f t="shared" si="9"/>
        <v>0.40379420402276267</v>
      </c>
      <c r="AK34" s="37">
        <f t="shared" si="9"/>
        <v>0.41157476624932443</v>
      </c>
      <c r="AL34" s="37">
        <f t="shared" si="9"/>
        <v>0.41916248694673824</v>
      </c>
      <c r="AM34" s="37">
        <f t="shared" si="9"/>
        <v>0.42656397784293448</v>
      </c>
      <c r="AN34" s="37">
        <f t="shared" si="9"/>
        <v>0.43378559191253319</v>
      </c>
      <c r="AO34" s="37">
        <f t="shared" si="9"/>
        <v>0.44083343136188757</v>
      </c>
      <c r="AP34" s="37">
        <f t="shared" si="9"/>
        <v>0.44771335602917078</v>
      </c>
      <c r="AQ34" s="37">
        <f t="shared" si="9"/>
        <v>0.45443099202405968</v>
      </c>
      <c r="AR34" s="37">
        <f t="shared" si="9"/>
        <v>0.46099174047029373</v>
      </c>
      <c r="AS34" s="37">
        <f t="shared" si="9"/>
        <v>0.46740078624518278</v>
      </c>
      <c r="AT34" s="37">
        <f t="shared" si="9"/>
        <v>0.4736631066346822</v>
      </c>
      <c r="AU34" s="37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7">
        <f t="shared" si="12"/>
        <v>0.48576649330491523</v>
      </c>
      <c r="AW34" s="37">
        <f t="shared" si="12"/>
        <v>0.49161655178370739</v>
      </c>
      <c r="AX34" s="37">
        <f t="shared" si="12"/>
        <v>0.49733788520285227</v>
      </c>
      <c r="AY34" s="37">
        <f t="shared" si="12"/>
        <v>0.50293455622324768</v>
      </c>
      <c r="AZ34" s="58">
        <f t="shared" si="12"/>
        <v>0.50841046753931596</v>
      </c>
    </row>
    <row r="35" spans="1:52" x14ac:dyDescent="0.25">
      <c r="A35" s="72">
        <f t="shared" si="3"/>
        <v>32</v>
      </c>
      <c r="B35" s="2">
        <v>0</v>
      </c>
      <c r="C35" s="37">
        <f t="shared" si="10"/>
        <v>5.3692720896517188E-3</v>
      </c>
      <c r="D35" s="37">
        <f t="shared" si="10"/>
        <v>1.6282313063842441E-2</v>
      </c>
      <c r="E35" s="37">
        <f t="shared" si="10"/>
        <v>2.9581831005296912E-2</v>
      </c>
      <c r="F35" s="37">
        <f t="shared" si="10"/>
        <v>4.4065689087418335E-2</v>
      </c>
      <c r="G35" s="37">
        <f t="shared" si="10"/>
        <v>5.9132072625076235E-2</v>
      </c>
      <c r="H35" s="37">
        <f t="shared" si="10"/>
        <v>7.4437622237226844E-2</v>
      </c>
      <c r="I35" s="37">
        <f t="shared" si="10"/>
        <v>8.9771518114699966E-2</v>
      </c>
      <c r="J35" s="37">
        <f t="shared" si="10"/>
        <v>0.10499864973166873</v>
      </c>
      <c r="K35" s="37">
        <f t="shared" si="10"/>
        <v>0.12003040155386345</v>
      </c>
      <c r="L35" s="37">
        <f t="shared" si="10"/>
        <v>0.13480820811018185</v>
      </c>
      <c r="M35" s="37">
        <f t="shared" si="11"/>
        <v>0.14929365877065542</v>
      </c>
      <c r="N35" s="37">
        <f t="shared" si="11"/>
        <v>0.16346223395491324</v>
      </c>
      <c r="O35" s="37">
        <f t="shared" si="11"/>
        <v>0.17729918031900158</v>
      </c>
      <c r="P35" s="37">
        <f t="shared" si="11"/>
        <v>0.19079670807448901</v>
      </c>
      <c r="Q35" s="37">
        <f t="shared" si="11"/>
        <v>0.20395203817398991</v>
      </c>
      <c r="R35" s="37">
        <f t="shared" si="11"/>
        <v>0.21676601370896784</v>
      </c>
      <c r="S35" s="37">
        <f t="shared" si="11"/>
        <v>0.22924209609314436</v>
      </c>
      <c r="T35" s="37">
        <f t="shared" si="11"/>
        <v>0.24138562967182875</v>
      </c>
      <c r="U35" s="37">
        <f t="shared" si="11"/>
        <v>0.25320329720990103</v>
      </c>
      <c r="V35" s="37">
        <f t="shared" si="11"/>
        <v>0.26470271334885215</v>
      </c>
      <c r="W35" s="37">
        <f t="shared" si="11"/>
        <v>0.27589211919038936</v>
      </c>
      <c r="X35" s="37">
        <f t="shared" si="11"/>
        <v>0.28678015189240452</v>
      </c>
      <c r="Y35" s="37">
        <f t="shared" si="11"/>
        <v>0.29737567047718927</v>
      </c>
      <c r="Z35" s="37">
        <f t="shared" si="11"/>
        <v>0.3076876241309292</v>
      </c>
      <c r="AA35" s="37">
        <f t="shared" si="11"/>
        <v>0.31772495285894004</v>
      </c>
      <c r="AB35" s="37">
        <f t="shared" si="12"/>
        <v>0.32749651292941145</v>
      </c>
      <c r="AC35" s="37">
        <f t="shared" si="12"/>
        <v>0.33701102140242434</v>
      </c>
      <c r="AD35" s="37">
        <f t="shared" si="12"/>
        <v>0.34627701540987998</v>
      </c>
      <c r="AE35" s="37">
        <f t="shared" si="12"/>
        <v>0.35530282286795978</v>
      </c>
      <c r="AF35" s="37">
        <f t="shared" si="12"/>
        <v>0.36409654206505287</v>
      </c>
      <c r="AG35" s="37">
        <f t="shared" si="12"/>
        <v>0.37266602814353461</v>
      </c>
      <c r="AH35" s="37">
        <f t="shared" si="12"/>
        <v>0.38101888493214953</v>
      </c>
      <c r="AI35" s="37">
        <f t="shared" si="12"/>
        <v>0.38916246092206641</v>
      </c>
      <c r="AJ35" s="37">
        <f t="shared" si="12"/>
        <v>0.39710384843935753</v>
      </c>
      <c r="AK35" s="37">
        <f t="shared" si="12"/>
        <v>0.4048498852683165</v>
      </c>
      <c r="AL35" s="37">
        <f t="shared" si="12"/>
        <v>0.41240715813747064</v>
      </c>
      <c r="AM35" s="37">
        <f t="shared" si="12"/>
        <v>0.41978200760361839</v>
      </c>
      <c r="AN35" s="37">
        <f t="shared" si="12"/>
        <v>0.42698053396647745</v>
      </c>
      <c r="AO35" s="37">
        <f t="shared" si="12"/>
        <v>0.43400860392341162</v>
      </c>
      <c r="AP35" s="37">
        <f t="shared" si="12"/>
        <v>0.44087185773467513</v>
      </c>
      <c r="AQ35" s="37">
        <f t="shared" si="12"/>
        <v>0.4475757167181133</v>
      </c>
      <c r="AR35" s="37">
        <f t="shared" si="12"/>
        <v>0.45412539093091314</v>
      </c>
      <c r="AS35" s="37">
        <f t="shared" si="12"/>
        <v>0.46052588692688001</v>
      </c>
      <c r="AT35" s="37">
        <f t="shared" si="12"/>
        <v>0.46678201550241605</v>
      </c>
      <c r="AU35" s="37">
        <f t="shared" si="12"/>
        <v>0.47289839936415395</v>
      </c>
      <c r="AV35" s="37">
        <f t="shared" si="12"/>
        <v>0.47887948066704611</v>
      </c>
      <c r="AW35" s="37">
        <f t="shared" si="12"/>
        <v>0.48472952838439759</v>
      </c>
      <c r="AX35" s="37">
        <f t="shared" si="12"/>
        <v>0.49045264548149986</v>
      </c>
      <c r="AY35" s="37">
        <f t="shared" si="12"/>
        <v>0.4960527758726388</v>
      </c>
      <c r="AZ35" s="58">
        <f t="shared" si="12"/>
        <v>0.5015337111477397</v>
      </c>
    </row>
    <row r="36" spans="1:52" x14ac:dyDescent="0.25">
      <c r="A36" s="72">
        <f t="shared" si="3"/>
        <v>33</v>
      </c>
      <c r="B36" s="2">
        <v>0</v>
      </c>
      <c r="C36" s="37">
        <f t="shared" si="10"/>
        <v>5.2107719255966552E-3</v>
      </c>
      <c r="D36" s="37">
        <f t="shared" si="10"/>
        <v>1.5812829614043959E-2</v>
      </c>
      <c r="E36" s="37">
        <f t="shared" si="10"/>
        <v>2.8748089271291792E-2</v>
      </c>
      <c r="F36" s="37">
        <f t="shared" si="10"/>
        <v>4.2851205205062692E-2</v>
      </c>
      <c r="G36" s="37">
        <f t="shared" si="10"/>
        <v>5.7537828757314363E-2</v>
      </c>
      <c r="H36" s="37">
        <f t="shared" si="10"/>
        <v>7.2473738450514677E-2</v>
      </c>
      <c r="I36" s="37">
        <f t="shared" si="10"/>
        <v>8.7453029968830642E-2</v>
      </c>
      <c r="J36" s="37">
        <f t="shared" si="10"/>
        <v>0.1023431574920593</v>
      </c>
      <c r="K36" s="37">
        <f t="shared" si="10"/>
        <v>0.11705668531051239</v>
      </c>
      <c r="L36" s="37">
        <f t="shared" si="10"/>
        <v>0.1315353846924483</v>
      </c>
      <c r="M36" s="37">
        <f t="shared" si="11"/>
        <v>0.14574066080685741</v>
      </c>
      <c r="N36" s="37">
        <f t="shared" si="11"/>
        <v>0.15964748860054623</v>
      </c>
      <c r="O36" s="37">
        <f t="shared" si="11"/>
        <v>0.17324041544914071</v>
      </c>
      <c r="P36" s="37">
        <f t="shared" si="11"/>
        <v>0.18651084151016264</v>
      </c>
      <c r="Q36" s="37">
        <f t="shared" si="11"/>
        <v>0.19945512167731494</v>
      </c>
      <c r="R36" s="37">
        <f t="shared" si="11"/>
        <v>0.21207321329264214</v>
      </c>
      <c r="S36" s="37">
        <f t="shared" si="11"/>
        <v>0.2243676963506106</v>
      </c>
      <c r="T36" s="37">
        <f t="shared" si="11"/>
        <v>0.2363430538125979</v>
      </c>
      <c r="U36" s="37">
        <f t="shared" si="11"/>
        <v>0.24800513711301839</v>
      </c>
      <c r="V36" s="37">
        <f t="shared" si="11"/>
        <v>0.25936076571733824</v>
      </c>
      <c r="W36" s="37">
        <f t="shared" si="11"/>
        <v>0.27041742509975042</v>
      </c>
      <c r="X36" s="37">
        <f t="shared" si="11"/>
        <v>0.28118303786433579</v>
      </c>
      <c r="Y36" s="37">
        <f t="shared" si="11"/>
        <v>0.29166578979562857</v>
      </c>
      <c r="Z36" s="37">
        <f t="shared" si="11"/>
        <v>0.30187399753051852</v>
      </c>
      <c r="AA36" s="37">
        <f t="shared" si="11"/>
        <v>0.31181600800834919</v>
      </c>
      <c r="AB36" s="37">
        <f t="shared" si="12"/>
        <v>0.32150012233962733</v>
      </c>
      <c r="AC36" s="37">
        <f t="shared" si="12"/>
        <v>0.33093453853760829</v>
      </c>
      <c r="AD36" s="37">
        <f t="shared" si="12"/>
        <v>0.34012730888289117</v>
      </c>
      <c r="AE36" s="37">
        <f t="shared" si="12"/>
        <v>0.34908630867622209</v>
      </c>
      <c r="AF36" s="37">
        <f t="shared" si="12"/>
        <v>0.35781921387369653</v>
      </c>
      <c r="AG36" s="37">
        <f t="shared" si="12"/>
        <v>0.36633348565783902</v>
      </c>
      <c r="AH36" s="37">
        <f t="shared" si="12"/>
        <v>0.37463636042469278</v>
      </c>
      <c r="AI36" s="37">
        <f t="shared" si="12"/>
        <v>0.38273484399489194</v>
      </c>
      <c r="AJ36" s="37">
        <f t="shared" si="12"/>
        <v>0.3906357091102442</v>
      </c>
      <c r="AK36" s="37">
        <f t="shared" si="12"/>
        <v>0.39834549547462922</v>
      </c>
      <c r="AL36" s="37">
        <f t="shared" si="12"/>
        <v>0.40587051175232491</v>
      </c>
      <c r="AM36" s="37">
        <f t="shared" si="12"/>
        <v>0.41321683905816031</v>
      </c>
      <c r="AN36" s="37">
        <f t="shared" si="12"/>
        <v>0.42039033556964189</v>
      </c>
      <c r="AO36" s="37">
        <f t="shared" si="12"/>
        <v>0.42739664196707616</v>
      </c>
      <c r="AP36" s="37">
        <f t="shared" si="12"/>
        <v>0.4342411874680529</v>
      </c>
      <c r="AQ36" s="37">
        <f t="shared" si="12"/>
        <v>0.44092919627078447</v>
      </c>
      <c r="AR36" s="37">
        <f t="shared" si="12"/>
        <v>0.44746569425928456</v>
      </c>
      <c r="AS36" s="37">
        <f t="shared" si="12"/>
        <v>0.4538555158542199</v>
      </c>
      <c r="AT36" s="37">
        <f t="shared" si="12"/>
        <v>0.46010331091803652</v>
      </c>
      <c r="AU36" s="37">
        <f t="shared" si="12"/>
        <v>0.46621355164287304</v>
      </c>
      <c r="AV36" s="37">
        <f t="shared" si="12"/>
        <v>0.47219053936580124</v>
      </c>
      <c r="AW36" s="37">
        <f t="shared" si="12"/>
        <v>0.47803841126883023</v>
      </c>
      <c r="AX36" s="37">
        <f t="shared" si="12"/>
        <v>0.48376114693149969</v>
      </c>
      <c r="AY36" s="37">
        <f t="shared" si="12"/>
        <v>0.48936257471223799</v>
      </c>
      <c r="AZ36" s="58">
        <f t="shared" si="12"/>
        <v>0.49484637794137742</v>
      </c>
    </row>
    <row r="37" spans="1:52" x14ac:dyDescent="0.25">
      <c r="A37" s="72">
        <f t="shared" si="3"/>
        <v>34</v>
      </c>
      <c r="B37" s="2">
        <v>0</v>
      </c>
      <c r="C37" s="37">
        <f t="shared" si="10"/>
        <v>5.0613613658533566E-3</v>
      </c>
      <c r="D37" s="37">
        <f t="shared" si="10"/>
        <v>1.5369663767066846E-2</v>
      </c>
      <c r="E37" s="37">
        <f t="shared" si="10"/>
        <v>2.7960066396321405E-2</v>
      </c>
      <c r="F37" s="37">
        <f t="shared" si="10"/>
        <v>4.1701897932665807E-2</v>
      </c>
      <c r="G37" s="37">
        <f t="shared" si="10"/>
        <v>5.6027349480283178E-2</v>
      </c>
      <c r="H37" s="37">
        <f t="shared" si="10"/>
        <v>7.0610917085074359E-2</v>
      </c>
      <c r="I37" s="37">
        <f t="shared" si="10"/>
        <v>8.5251439952738983E-2</v>
      </c>
      <c r="J37" s="37">
        <f t="shared" si="10"/>
        <v>9.9818896098564369E-2</v>
      </c>
      <c r="K37" s="37">
        <f t="shared" si="10"/>
        <v>0.11422705997811458</v>
      </c>
      <c r="L37" s="37">
        <f t="shared" si="10"/>
        <v>0.12841810830185088</v>
      </c>
      <c r="M37" s="37">
        <f t="shared" si="11"/>
        <v>0.14235335025509285</v>
      </c>
      <c r="N37" s="37">
        <f t="shared" si="11"/>
        <v>0.15600735194449336</v>
      </c>
      <c r="O37" s="37">
        <f t="shared" si="11"/>
        <v>0.16936405991152934</v>
      </c>
      <c r="P37" s="37">
        <f t="shared" si="11"/>
        <v>0.18241416061863377</v>
      </c>
      <c r="Q37" s="37">
        <f t="shared" si="11"/>
        <v>0.19515323493147479</v>
      </c>
      <c r="R37" s="37">
        <f t="shared" si="11"/>
        <v>0.207580440939994</v>
      </c>
      <c r="S37" s="37">
        <f t="shared" si="11"/>
        <v>0.21969755762722828</v>
      </c>
      <c r="T37" s="37">
        <f t="shared" si="11"/>
        <v>0.23150828073938615</v>
      </c>
      <c r="U37" s="37">
        <f t="shared" si="11"/>
        <v>0.24301769841123622</v>
      </c>
      <c r="V37" s="37">
        <f t="shared" si="11"/>
        <v>0.2542318970762551</v>
      </c>
      <c r="W37" s="37">
        <f t="shared" si="11"/>
        <v>0.26515766317415235</v>
      </c>
      <c r="X37" s="37">
        <f t="shared" si="11"/>
        <v>0.27580225617512844</v>
      </c>
      <c r="Y37" s="37">
        <f t="shared" si="11"/>
        <v>0.28617323526539978</v>
      </c>
      <c r="Z37" s="37">
        <f t="shared" si="11"/>
        <v>0.29627832678138283</v>
      </c>
      <c r="AA37" s="37">
        <f t="shared" si="11"/>
        <v>0.30612532283102439</v>
      </c>
      <c r="AB37" s="37">
        <f t="shared" si="12"/>
        <v>0.3157220039440064</v>
      </c>
      <c r="AC37" s="37">
        <f t="shared" si="12"/>
        <v>0.32507608033920443</v>
      </c>
      <c r="AD37" s="37">
        <f t="shared" si="12"/>
        <v>0.33419514768260022</v>
      </c>
      <c r="AE37" s="37">
        <f t="shared" si="12"/>
        <v>0.34308665416425693</v>
      </c>
      <c r="AF37" s="37">
        <f t="shared" si="12"/>
        <v>0.35175787644044859</v>
      </c>
      <c r="AG37" s="37">
        <f t="shared" si="12"/>
        <v>0.36021590253064156</v>
      </c>
      <c r="AH37" s="37">
        <f t="shared" si="12"/>
        <v>0.36846762017425483</v>
      </c>
      <c r="AI37" s="37">
        <f t="shared" si="12"/>
        <v>0.37651970947161373</v>
      </c>
      <c r="AJ37" s="37">
        <f t="shared" si="12"/>
        <v>0.38437863888099083</v>
      </c>
      <c r="AK37" s="37">
        <f t="shared" si="12"/>
        <v>0.39205066383648352</v>
      </c>
      <c r="AL37" s="37">
        <f t="shared" si="12"/>
        <v>0.39954182740260175</v>
      </c>
      <c r="AM37" s="37">
        <f t="shared" si="12"/>
        <v>0.40685796250044981</v>
      </c>
      <c r="AN37" s="37">
        <f t="shared" si="12"/>
        <v>0.41400469533452572</v>
      </c>
      <c r="AO37" s="37">
        <f t="shared" si="12"/>
        <v>0.42098744972394109</v>
      </c>
      <c r="AP37" s="37">
        <f t="shared" si="12"/>
        <v>0.42781145210146759</v>
      </c>
      <c r="AQ37" s="37">
        <f t="shared" si="12"/>
        <v>0.43448173699148246</v>
      </c>
      <c r="AR37" s="37">
        <f t="shared" si="12"/>
        <v>0.44100315281611452</v>
      </c>
      <c r="AS37" s="37">
        <f t="shared" si="12"/>
        <v>0.4473803679096196</v>
      </c>
      <c r="AT37" s="37">
        <f t="shared" si="12"/>
        <v>0.45361787664577374</v>
      </c>
      <c r="AU37" s="37">
        <f t="shared" si="12"/>
        <v>0.45972000560303722</v>
      </c>
      <c r="AV37" s="37">
        <f t="shared" si="12"/>
        <v>0.465690919708387</v>
      </c>
      <c r="AW37" s="37">
        <f t="shared" si="12"/>
        <v>0.47153462831375703</v>
      </c>
      <c r="AX37" s="37">
        <f t="shared" si="12"/>
        <v>0.47725499116957398</v>
      </c>
      <c r="AY37" s="37">
        <f t="shared" si="12"/>
        <v>0.48285572426841999</v>
      </c>
      <c r="AZ37" s="58">
        <f t="shared" si="12"/>
        <v>0.48834040553873787</v>
      </c>
    </row>
    <row r="38" spans="1:52" x14ac:dyDescent="0.25">
      <c r="A38" s="72">
        <f t="shared" si="3"/>
        <v>35</v>
      </c>
      <c r="B38" s="2">
        <v>0</v>
      </c>
      <c r="C38" s="37">
        <f t="shared" si="10"/>
        <v>4.9202802955696781E-3</v>
      </c>
      <c r="D38" s="37">
        <f t="shared" si="10"/>
        <v>1.4950662770539937E-2</v>
      </c>
      <c r="E38" s="37">
        <f t="shared" si="10"/>
        <v>2.7214101394264934E-2</v>
      </c>
      <c r="F38" s="37">
        <f t="shared" si="10"/>
        <v>4.0612655582869875E-2</v>
      </c>
      <c r="G38" s="37">
        <f t="shared" si="10"/>
        <v>5.4594197735412832E-2</v>
      </c>
      <c r="H38" s="37">
        <f t="shared" si="10"/>
        <v>6.8841545294554093E-2</v>
      </c>
      <c r="I38" s="37">
        <f t="shared" si="10"/>
        <v>8.3158112958365032E-2</v>
      </c>
      <c r="J38" s="37">
        <f t="shared" si="10"/>
        <v>9.7416355801059812E-2</v>
      </c>
      <c r="K38" s="37">
        <f t="shared" si="10"/>
        <v>0.11153127823467596</v>
      </c>
      <c r="L38" s="37">
        <f t="shared" si="10"/>
        <v>0.12544551866005635</v>
      </c>
      <c r="M38" s="37">
        <f t="shared" si="11"/>
        <v>0.13912036561131397</v>
      </c>
      <c r="N38" s="37">
        <f t="shared" si="11"/>
        <v>0.15253006046383735</v>
      </c>
      <c r="O38" s="37">
        <f t="shared" si="11"/>
        <v>0.16565803561632889</v>
      </c>
      <c r="P38" s="37">
        <f t="shared" si="11"/>
        <v>0.17849434939724171</v>
      </c>
      <c r="Q38" s="37">
        <f t="shared" si="11"/>
        <v>0.1910338908960936</v>
      </c>
      <c r="R38" s="37">
        <f t="shared" si="11"/>
        <v>0.20327509667785154</v>
      </c>
      <c r="S38" s="37">
        <f t="shared" si="11"/>
        <v>0.21521901731104059</v>
      </c>
      <c r="T38" s="37">
        <f t="shared" si="11"/>
        <v>0.22686862857429077</v>
      </c>
      <c r="U38" s="37">
        <f t="shared" si="11"/>
        <v>0.23822831722420018</v>
      </c>
      <c r="V38" s="37">
        <f t="shared" si="11"/>
        <v>0.24930349342940838</v>
      </c>
      <c r="W38" s="37">
        <f t="shared" si="11"/>
        <v>0.2601002964669219</v>
      </c>
      <c r="X38" s="37">
        <f t="shared" si="11"/>
        <v>0.27062536995524716</v>
      </c>
      <c r="Y38" s="37">
        <f t="shared" si="11"/>
        <v>0.28088568950111137</v>
      </c>
      <c r="Z38" s="37">
        <f t="shared" si="11"/>
        <v>0.29088843022555849</v>
      </c>
      <c r="AA38" s="37">
        <f t="shared" si="11"/>
        <v>0.30064086487871833</v>
      </c>
      <c r="AB38" s="37">
        <f t="shared" si="12"/>
        <v>0.31015028557967433</v>
      </c>
      <c r="AC38" s="37">
        <f t="shared" si="12"/>
        <v>0.31942394391014228</v>
      </c>
      <c r="AD38" s="37">
        <f t="shared" si="12"/>
        <v>0.32846900533632672</v>
      </c>
      <c r="AE38" s="37">
        <f t="shared" si="12"/>
        <v>0.33729251486034373</v>
      </c>
      <c r="AF38" s="37">
        <f t="shared" si="12"/>
        <v>0.34590137149936684</v>
      </c>
      <c r="AG38" s="37">
        <f t="shared" si="12"/>
        <v>0.35430230971911897</v>
      </c>
      <c r="AH38" s="37">
        <f t="shared" si="12"/>
        <v>0.36250188635242525</v>
      </c>
      <c r="AI38" s="37">
        <f t="shared" si="12"/>
        <v>0.37050647184486607</v>
      </c>
      <c r="AJ38" s="37">
        <f t="shared" si="12"/>
        <v>0.37832224491103428</v>
      </c>
      <c r="AK38" s="37">
        <f t="shared" si="12"/>
        <v>0.38595518987336214</v>
      </c>
      <c r="AL38" s="37">
        <f t="shared" si="12"/>
        <v>0.39341109610338432</v>
      </c>
      <c r="AM38" s="37">
        <f t="shared" si="12"/>
        <v>0.40069555910198951</v>
      </c>
      <c r="AN38" s="37">
        <f t="shared" si="12"/>
        <v>0.40781398284768294</v>
      </c>
      <c r="AO38" s="37">
        <f t="shared" si="12"/>
        <v>0.4147715831154743</v>
      </c>
      <c r="AP38" s="37">
        <f t="shared" si="12"/>
        <v>0.42157339152780321</v>
      </c>
      <c r="AQ38" s="37">
        <f t="shared" si="12"/>
        <v>0.42822426014603332</v>
      </c>
      <c r="AR38" s="37">
        <f t="shared" si="12"/>
        <v>0.43472886644893932</v>
      </c>
      <c r="AS38" s="37">
        <f t="shared" si="12"/>
        <v>0.44109171857514629</v>
      </c>
      <c r="AT38" s="37">
        <f t="shared" si="12"/>
        <v>0.44731716073115668</v>
      </c>
      <c r="AU38" s="37">
        <f t="shared" si="12"/>
        <v>0.45340937868656955</v>
      </c>
      <c r="AV38" s="37">
        <f t="shared" si="12"/>
        <v>0.45937240529428491</v>
      </c>
      <c r="AW38" s="37">
        <f t="shared" si="12"/>
        <v>0.46521012598662703</v>
      </c>
      <c r="AX38" s="37">
        <f t="shared" si="12"/>
        <v>0.47092628420898824</v>
      </c>
      <c r="AY38" s="37">
        <f t="shared" si="12"/>
        <v>0.47652448676126641</v>
      </c>
      <c r="AZ38" s="58">
        <f t="shared" si="12"/>
        <v>0.48200820902440999</v>
      </c>
    </row>
    <row r="39" spans="1:52" x14ac:dyDescent="0.25">
      <c r="A39" s="72">
        <f t="shared" si="3"/>
        <v>36</v>
      </c>
      <c r="B39" s="2">
        <v>0</v>
      </c>
      <c r="C39" s="37">
        <f t="shared" si="10"/>
        <v>4.7868510549077424E-3</v>
      </c>
      <c r="D39" s="37">
        <f t="shared" si="10"/>
        <v>1.45539024485368E-2</v>
      </c>
      <c r="E39" s="37">
        <f t="shared" si="10"/>
        <v>2.6506914073495681E-2</v>
      </c>
      <c r="F39" s="37">
        <f t="shared" si="10"/>
        <v>3.957888759557486E-2</v>
      </c>
      <c r="G39" s="37">
        <f t="shared" si="10"/>
        <v>5.3232579973408231E-2</v>
      </c>
      <c r="H39" s="37">
        <f t="shared" si="10"/>
        <v>6.7158756841899342E-2</v>
      </c>
      <c r="I39" s="37">
        <f t="shared" si="10"/>
        <v>8.1165245028575472E-2</v>
      </c>
      <c r="J39" s="37">
        <f t="shared" si="10"/>
        <v>9.512692558258555E-2</v>
      </c>
      <c r="K39" s="37">
        <f t="shared" si="10"/>
        <v>0.10896004402509006</v>
      </c>
      <c r="L39" s="37">
        <f t="shared" si="10"/>
        <v>0.1226077461858075</v>
      </c>
      <c r="M39" s="37">
        <f t="shared" si="11"/>
        <v>0.13603136423924592</v>
      </c>
      <c r="N39" s="37">
        <f t="shared" si="11"/>
        <v>0.14920488809710031</v>
      </c>
      <c r="O39" s="37">
        <f t="shared" si="11"/>
        <v>0.1621113124514944</v>
      </c>
      <c r="P39" s="37">
        <f t="shared" si="11"/>
        <v>0.17474014357680362</v>
      </c>
      <c r="Q39" s="37">
        <f t="shared" si="11"/>
        <v>0.18708565240312031</v>
      </c>
      <c r="R39" s="37">
        <f t="shared" si="11"/>
        <v>0.19914562391353519</v>
      </c>
      <c r="S39" s="37">
        <f t="shared" si="11"/>
        <v>0.21092044589340303</v>
      </c>
      <c r="T39" s="37">
        <f t="shared" si="11"/>
        <v>0.22241243520150358</v>
      </c>
      <c r="U39" s="37">
        <f t="shared" si="11"/>
        <v>0.23362533364154048</v>
      </c>
      <c r="V39" s="37">
        <f t="shared" si="11"/>
        <v>0.24456392702705987</v>
      </c>
      <c r="W39" s="37">
        <f t="shared" si="11"/>
        <v>0.25523375506165075</v>
      </c>
      <c r="X39" s="37">
        <f t="shared" si="11"/>
        <v>0.26564088902603683</v>
      </c>
      <c r="Y39" s="37">
        <f t="shared" si="11"/>
        <v>0.27579176065584404</v>
      </c>
      <c r="Z39" s="37">
        <f t="shared" si="11"/>
        <v>0.28569303003765506</v>
      </c>
      <c r="AA39" s="37">
        <f t="shared" si="11"/>
        <v>0.29535148349273771</v>
      </c>
      <c r="AB39" s="37">
        <f t="shared" si="12"/>
        <v>0.30477395467281665</v>
      </c>
      <c r="AC39" s="37">
        <f t="shared" si="12"/>
        <v>0.31396726373287243</v>
      </c>
      <c r="AD39" s="37">
        <f t="shared" si="12"/>
        <v>0.32293817065427327</v>
      </c>
      <c r="AE39" s="37">
        <f t="shared" si="12"/>
        <v>0.33169333969139292</v>
      </c>
      <c r="AF39" s="37">
        <f t="shared" si="12"/>
        <v>0.34023931259175594</v>
      </c>
      <c r="AG39" s="37">
        <f t="shared" si="12"/>
        <v>0.34858248875358622</v>
      </c>
      <c r="AH39" s="37">
        <f t="shared" si="12"/>
        <v>0.35672911087794412</v>
      </c>
      <c r="AI39" s="37">
        <f t="shared" si="12"/>
        <v>0.36468525497597737</v>
      </c>
      <c r="AJ39" s="37">
        <f t="shared" si="12"/>
        <v>0.37245682382738132</v>
      </c>
      <c r="AK39" s="37">
        <f t="shared" si="12"/>
        <v>0.38004954317025624</v>
      </c>
      <c r="AL39" s="37">
        <f t="shared" si="12"/>
        <v>0.38746896004724252</v>
      </c>
      <c r="AM39" s="37">
        <f t="shared" si="12"/>
        <v>0.39472044284713675</v>
      </c>
      <c r="AN39" s="37">
        <f t="shared" si="12"/>
        <v>0.40180918267194504</v>
      </c>
      <c r="AO39" s="37">
        <f t="shared" si="12"/>
        <v>0.40874019573169268</v>
      </c>
      <c r="AP39" s="37">
        <f t="shared" si="12"/>
        <v>0.41551832652722021</v>
      </c>
      <c r="AQ39" s="37">
        <f t="shared" si="12"/>
        <v>0.42214825162772768</v>
      </c>
      <c r="AR39" s="37">
        <f t="shared" si="12"/>
        <v>0.42863448388730346</v>
      </c>
      <c r="AS39" s="37">
        <f t="shared" si="12"/>
        <v>0.43498137697497413</v>
      </c>
      <c r="AT39" s="37">
        <f t="shared" si="12"/>
        <v>0.44119313011734018</v>
      </c>
      <c r="AU39" s="37">
        <f t="shared" si="12"/>
        <v>0.44727379297278019</v>
      </c>
      <c r="AV39" s="37">
        <f t="shared" si="12"/>
        <v>0.45322727057239914</v>
      </c>
      <c r="AW39" s="37">
        <f t="shared" si="12"/>
        <v>0.45905732827608059</v>
      </c>
      <c r="AX39" s="37">
        <f t="shared" si="12"/>
        <v>0.46476759670275469</v>
      </c>
      <c r="AY39" s="37">
        <f t="shared" si="12"/>
        <v>0.47036157660275524</v>
      </c>
      <c r="AZ39" s="58">
        <f t="shared" si="12"/>
        <v>0.4758426436472955</v>
      </c>
    </row>
    <row r="40" spans="1:52" x14ac:dyDescent="0.25">
      <c r="A40" s="72">
        <f t="shared" si="3"/>
        <v>37</v>
      </c>
      <c r="B40" s="2">
        <v>0</v>
      </c>
      <c r="C40" s="37">
        <f t="shared" si="10"/>
        <v>4.660467553530041E-3</v>
      </c>
      <c r="D40" s="37">
        <f t="shared" si="10"/>
        <v>1.4177657646399524E-2</v>
      </c>
      <c r="E40" s="37">
        <f t="shared" si="10"/>
        <v>2.5835556771858243E-2</v>
      </c>
      <c r="F40" s="37">
        <f t="shared" si="10"/>
        <v>3.8596459752961408E-2</v>
      </c>
      <c r="G40" s="37">
        <f t="shared" si="10"/>
        <v>5.1937267650190848E-2</v>
      </c>
      <c r="H40" s="37">
        <f t="shared" si="10"/>
        <v>6.5556342677139459E-2</v>
      </c>
      <c r="I40" s="37">
        <f t="shared" si="10"/>
        <v>7.9265765577183983E-2</v>
      </c>
      <c r="J40" s="37">
        <f t="shared" si="10"/>
        <v>9.29427892585383E-2</v>
      </c>
      <c r="K40" s="37">
        <f t="shared" si="10"/>
        <v>0.106504904441218</v>
      </c>
      <c r="L40" s="37">
        <f t="shared" si="10"/>
        <v>0.11989580124247318</v>
      </c>
      <c r="M40" s="37">
        <f t="shared" si="11"/>
        <v>0.13307691028989044</v>
      </c>
      <c r="N40" s="37">
        <f t="shared" si="11"/>
        <v>0.14602203389475285</v>
      </c>
      <c r="O40" s="37">
        <f t="shared" si="11"/>
        <v>0.15871379651367384</v>
      </c>
      <c r="P40" s="37">
        <f t="shared" si="11"/>
        <v>0.1711412201054317</v>
      </c>
      <c r="Q40" s="37">
        <f t="shared" si="11"/>
        <v>0.18329802341828694</v>
      </c>
      <c r="R40" s="37">
        <f t="shared" si="11"/>
        <v>0.19518140287607169</v>
      </c>
      <c r="S40" s="37">
        <f t="shared" si="11"/>
        <v>0.20679114289098216</v>
      </c>
      <c r="T40" s="37">
        <f t="shared" si="11"/>
        <v>0.21812895688825165</v>
      </c>
      <c r="U40" s="37">
        <f t="shared" si="11"/>
        <v>0.22919799319334652</v>
      </c>
      <c r="V40" s="37">
        <f t="shared" si="11"/>
        <v>0.24000246078174028</v>
      </c>
      <c r="W40" s="37">
        <f t="shared" si="11"/>
        <v>0.25054734348500335</v>
      </c>
      <c r="X40" s="37">
        <f t="shared" si="11"/>
        <v>0.26083818032585149</v>
      </c>
      <c r="Y40" s="37">
        <f t="shared" si="11"/>
        <v>0.27088089584888247</v>
      </c>
      <c r="Z40" s="37">
        <f t="shared" si="11"/>
        <v>0.28068166862043625</v>
      </c>
      <c r="AA40" s="37">
        <f t="shared" si="11"/>
        <v>0.29024682911652488</v>
      </c>
      <c r="AB40" s="37">
        <f t="shared" si="12"/>
        <v>0.29958278040436148</v>
      </c>
      <c r="AC40" s="37">
        <f t="shared" si="12"/>
        <v>0.30869593661451578</v>
      </c>
      <c r="AD40" s="37">
        <f t="shared" si="12"/>
        <v>0.31759267537345776</v>
      </c>
      <c r="AE40" s="37">
        <f t="shared" si="12"/>
        <v>0.32627930124012833</v>
      </c>
      <c r="AF40" s="37">
        <f t="shared" si="12"/>
        <v>0.3347620178479756</v>
      </c>
      <c r="AG40" s="37">
        <f t="shared" si="12"/>
        <v>0.34304690695364476</v>
      </c>
      <c r="AH40" s="37">
        <f t="shared" si="12"/>
        <v>0.35113991297637237</v>
      </c>
      <c r="AI40" s="37">
        <f t="shared" si="12"/>
        <v>0.35904683190771935</v>
      </c>
      <c r="AJ40" s="37">
        <f t="shared" si="12"/>
        <v>0.36677330370106559</v>
      </c>
      <c r="AK40" s="37">
        <f t="shared" si="12"/>
        <v>0.37432480743008384</v>
      </c>
      <c r="AL40" s="37">
        <f t="shared" si="12"/>
        <v>0.38170665864691183</v>
      </c>
      <c r="AM40" s="37">
        <f t="shared" si="12"/>
        <v>0.38892400848268727</v>
      </c>
      <c r="AN40" s="37">
        <f t="shared" si="12"/>
        <v>0.39598184412213266</v>
      </c>
      <c r="AO40" s="37">
        <f t="shared" si="12"/>
        <v>0.4028849903549509</v>
      </c>
      <c r="AP40" s="37">
        <f t="shared" si="12"/>
        <v>0.40963811196379801</v>
      </c>
      <c r="AQ40" s="37">
        <f t="shared" si="12"/>
        <v>0.41624571675446642</v>
      </c>
      <c r="AR40" s="37">
        <f t="shared" si="12"/>
        <v>0.42271215907094595</v>
      </c>
      <c r="AS40" s="37">
        <f t="shared" si="12"/>
        <v>0.42904164366802688</v>
      </c>
      <c r="AT40" s="37">
        <f t="shared" si="12"/>
        <v>0.43523822983845284</v>
      </c>
      <c r="AU40" s="37">
        <f t="shared" si="12"/>
        <v>0.44130583571145188</v>
      </c>
      <c r="AV40" s="37">
        <f t="shared" si="12"/>
        <v>0.4472482426556269</v>
      </c>
      <c r="AW40" s="37">
        <f t="shared" si="12"/>
        <v>0.45306909973238424</v>
      </c>
      <c r="AX40" s="37">
        <f t="shared" si="12"/>
        <v>0.45877192815686446</v>
      </c>
      <c r="AY40" s="37">
        <f t="shared" si="12"/>
        <v>0.46436012573217667</v>
      </c>
      <c r="AZ40" s="58">
        <f t="shared" si="12"/>
        <v>0.46983697122996571</v>
      </c>
    </row>
    <row r="41" spans="1:52" x14ac:dyDescent="0.25">
      <c r="A41" s="72">
        <f t="shared" si="3"/>
        <v>38</v>
      </c>
      <c r="B41" s="2">
        <v>0</v>
      </c>
      <c r="C41" s="37">
        <f t="shared" si="10"/>
        <v>4.5405860652373703E-3</v>
      </c>
      <c r="D41" s="37">
        <f t="shared" si="10"/>
        <v>1.3820377146101093E-2</v>
      </c>
      <c r="E41" s="37">
        <f t="shared" si="10"/>
        <v>2.5197373252564128E-2</v>
      </c>
      <c r="F41" s="37">
        <f t="shared" si="10"/>
        <v>3.7661638828312104E-2</v>
      </c>
      <c r="G41" s="37">
        <f t="shared" si="10"/>
        <v>5.0703529948620846E-2</v>
      </c>
      <c r="H41" s="37">
        <f t="shared" si="10"/>
        <v>6.4028674078600509E-2</v>
      </c>
      <c r="I41" s="37">
        <f t="shared" si="10"/>
        <v>7.7453253113286741E-2</v>
      </c>
      <c r="J41" s="37">
        <f t="shared" si="10"/>
        <v>9.0856835688892523E-2</v>
      </c>
      <c r="K41" s="37">
        <f t="shared" si="10"/>
        <v>0.10415815605310119</v>
      </c>
      <c r="L41" s="37">
        <f t="shared" si="10"/>
        <v>0.11730147795889814</v>
      </c>
      <c r="M41" s="37">
        <f t="shared" si="11"/>
        <v>0.1302483771472861</v>
      </c>
      <c r="N41" s="37">
        <f t="shared" si="11"/>
        <v>0.14297252401872207</v>
      </c>
      <c r="O41" s="37">
        <f t="shared" si="11"/>
        <v>0.1554562324126639</v>
      </c>
      <c r="P41" s="37">
        <f t="shared" si="11"/>
        <v>0.16768810035825871</v>
      </c>
      <c r="Q41" s="37">
        <f t="shared" si="11"/>
        <v>0.17966135362950317</v>
      </c>
      <c r="R41" s="37">
        <f t="shared" si="11"/>
        <v>0.19137265695067046</v>
      </c>
      <c r="S41" s="37">
        <f t="shared" si="11"/>
        <v>0.20282124520577244</v>
      </c>
      <c r="T41" s="37">
        <f t="shared" si="11"/>
        <v>0.21400827887722296</v>
      </c>
      <c r="U41" s="37">
        <f t="shared" si="11"/>
        <v>0.2249363598222627</v>
      </c>
      <c r="V41" s="37">
        <f t="shared" si="11"/>
        <v>0.23560916371859547</v>
      </c>
      <c r="W41" s="37">
        <f t="shared" si="11"/>
        <v>0.24603115869434763</v>
      </c>
      <c r="X41" s="37">
        <f t="shared" si="11"/>
        <v>0.25620738846208269</v>
      </c>
      <c r="Y41" s="37">
        <f t="shared" si="11"/>
        <v>0.26614330428367233</v>
      </c>
      <c r="Z41" s="37">
        <f t="shared" si="11"/>
        <v>0.27584463426990685</v>
      </c>
      <c r="AA41" s="37">
        <f t="shared" si="11"/>
        <v>0.28531728147309299</v>
      </c>
      <c r="AB41" s="37">
        <f t="shared" si="12"/>
        <v>0.29456724435258885</v>
      </c>
      <c r="AC41" s="37">
        <f t="shared" si="12"/>
        <v>0.30360055473802311</v>
      </c>
      <c r="AD41" s="37">
        <f t="shared" si="12"/>
        <v>0.31242322955377905</v>
      </c>
      <c r="AE41" s="37">
        <f t="shared" si="12"/>
        <v>0.32104123341736546</v>
      </c>
      <c r="AF41" s="37">
        <f t="shared" si="12"/>
        <v>0.32946044986380901</v>
      </c>
      <c r="AG41" s="37">
        <f t="shared" si="12"/>
        <v>0.33768665943438886</v>
      </c>
      <c r="AH41" s="37">
        <f t="shared" si="12"/>
        <v>0.34572552324081601</v>
      </c>
      <c r="AI41" s="37">
        <f t="shared" si="12"/>
        <v>0.35358257090400147</v>
      </c>
      <c r="AJ41" s="37">
        <f t="shared" si="12"/>
        <v>0.36126319199071438</v>
      </c>
      <c r="AK41" s="37">
        <f t="shared" si="12"/>
        <v>0.36877263024700824</v>
      </c>
      <c r="AL41" s="37">
        <f t="shared" si="12"/>
        <v>0.37611598006562663</v>
      </c>
      <c r="AM41" s="37">
        <f t="shared" si="12"/>
        <v>0.38329818473419525</v>
      </c>
      <c r="AN41" s="37">
        <f t="shared" si="12"/>
        <v>0.39032403609826632</v>
      </c>
      <c r="AO41" s="37">
        <f t="shared" si="12"/>
        <v>0.39719817534305912</v>
      </c>
      <c r="AP41" s="37">
        <f t="shared" si="12"/>
        <v>0.40392509465379506</v>
      </c>
      <c r="AQ41" s="37">
        <f t="shared" si="12"/>
        <v>0.41050913955969848</v>
      </c>
      <c r="AR41" s="37">
        <f t="shared" si="12"/>
        <v>0.41695451180328752</v>
      </c>
      <c r="AS41" s="37">
        <f t="shared" si="12"/>
        <v>0.42326527260622981</v>
      </c>
      <c r="AT41" s="37">
        <f t="shared" si="12"/>
        <v>0.42944534622716574</v>
      </c>
      <c r="AU41" s="37">
        <f t="shared" si="12"/>
        <v>0.43549852372657977</v>
      </c>
      <c r="AV41" s="37">
        <f t="shared" si="12"/>
        <v>0.44142846686988813</v>
      </c>
      <c r="AW41" s="37">
        <f t="shared" si="12"/>
        <v>0.44723871211307475</v>
      </c>
      <c r="AX41" s="37">
        <f t="shared" si="12"/>
        <v>0.45293267462601688</v>
      </c>
      <c r="AY41" s="37">
        <f t="shared" si="12"/>
        <v>0.45851365231750213</v>
      </c>
      <c r="AZ41" s="58">
        <f t="shared" si="12"/>
        <v>0.46398482983322931</v>
      </c>
    </row>
    <row r="42" spans="1:52" x14ac:dyDescent="0.25">
      <c r="A42" s="72">
        <f t="shared" si="3"/>
        <v>39</v>
      </c>
      <c r="B42" s="2">
        <v>0</v>
      </c>
      <c r="C42" s="37">
        <f t="shared" si="10"/>
        <v>4.4267174077949186E-3</v>
      </c>
      <c r="D42" s="37">
        <f t="shared" si="10"/>
        <v>1.3480662282573547E-2</v>
      </c>
      <c r="E42" s="37">
        <f t="shared" si="10"/>
        <v>2.4589963551172864E-2</v>
      </c>
      <c r="F42" s="37">
        <f t="shared" si="10"/>
        <v>3.6771045103346514E-2</v>
      </c>
      <c r="G42" s="37">
        <f t="shared" si="10"/>
        <v>4.9527075895674941E-2</v>
      </c>
      <c r="H42" s="37">
        <f t="shared" si="10"/>
        <v>6.2570636343496813E-2</v>
      </c>
      <c r="I42" s="37">
        <f t="shared" si="10"/>
        <v>7.5721862340174778E-2</v>
      </c>
      <c r="J42" s="37">
        <f t="shared" si="10"/>
        <v>8.886258091263928E-2</v>
      </c>
      <c r="K42" s="37">
        <f t="shared" si="10"/>
        <v>0.10191276348200173</v>
      </c>
      <c r="L42" s="37">
        <f t="shared" si="10"/>
        <v>0.11481727042813812</v>
      </c>
      <c r="M42" s="37">
        <f t="shared" si="11"/>
        <v>0.12753786224302291</v>
      </c>
      <c r="N42" s="37">
        <f t="shared" si="11"/>
        <v>0.14004812598862518</v>
      </c>
      <c r="O42" s="37">
        <f t="shared" si="11"/>
        <v>0.15233011761438867</v>
      </c>
      <c r="P42" s="37">
        <f t="shared" si="11"/>
        <v>0.16437206511316813</v>
      </c>
      <c r="Q42" s="37">
        <f t="shared" si="11"/>
        <v>0.17616675448211214</v>
      </c>
      <c r="R42" s="37">
        <f t="shared" si="11"/>
        <v>0.18771037010850325</v>
      </c>
      <c r="S42" s="37">
        <f t="shared" si="11"/>
        <v>0.19900164620775923</v>
      </c>
      <c r="T42" s="37">
        <f t="shared" si="11"/>
        <v>0.21004123631681518</v>
      </c>
      <c r="U42" s="37">
        <f t="shared" si="11"/>
        <v>0.22083123880342101</v>
      </c>
      <c r="V42" s="37">
        <f t="shared" si="11"/>
        <v>0.23137483598383493</v>
      </c>
      <c r="W42" s="37">
        <f t="shared" si="11"/>
        <v>0.24167601723815485</v>
      </c>
      <c r="X42" s="37">
        <f t="shared" si="11"/>
        <v>0.25173936505814554</v>
      </c>
      <c r="Y42" s="37">
        <f t="shared" si="11"/>
        <v>0.2615698887927419</v>
      </c>
      <c r="Z42" s="37">
        <f t="shared" si="11"/>
        <v>0.27117289491083674</v>
      </c>
      <c r="AA42" s="37">
        <f t="shared" si="11"/>
        <v>0.28055388546896454</v>
      </c>
      <c r="AB42" s="37">
        <f t="shared" si="12"/>
        <v>0.28971847853161004</v>
      </c>
      <c r="AC42" s="37">
        <f t="shared" si="12"/>
        <v>0.29867234579227303</v>
      </c>
      <c r="AD42" s="37">
        <f t="shared" si="12"/>
        <v>0.30742116374992556</v>
      </c>
      <c r="AE42" s="37">
        <f t="shared" si="12"/>
        <v>0.31597057562082875</v>
      </c>
      <c r="AF42" s="37">
        <f t="shared" si="12"/>
        <v>0.32432616178765278</v>
      </c>
      <c r="AG42" s="37">
        <f t="shared" si="12"/>
        <v>0.33249341706100566</v>
      </c>
      <c r="AH42" s="37">
        <f t="shared" si="12"/>
        <v>0.34047773339151494</v>
      </c>
      <c r="AI42" s="37">
        <f t="shared" si="12"/>
        <v>0.34828438695135916</v>
      </c>
      <c r="AJ42" s="37">
        <f t="shared" si="12"/>
        <v>0.35591852872281665</v>
      </c>
      <c r="AK42" s="37">
        <f t="shared" si="12"/>
        <v>0.36338517790283736</v>
      </c>
      <c r="AL42" s="37">
        <f t="shared" si="12"/>
        <v>0.37068921756788065</v>
      </c>
      <c r="AM42" s="37">
        <f t="shared" si="12"/>
        <v>0.37783539215050599</v>
      </c>
      <c r="AN42" s="37">
        <f t="shared" si="12"/>
        <v>0.38482830636471138</v>
      </c>
      <c r="AO42" s="37">
        <f t="shared" si="12"/>
        <v>0.39167242528547985</v>
      </c>
      <c r="AP42" s="37">
        <f t="shared" si="12"/>
        <v>0.3983720753430729</v>
      </c>
      <c r="AQ42" s="37">
        <f t="shared" si="12"/>
        <v>0.40493144603706888</v>
      </c>
      <c r="AR42" s="37">
        <f t="shared" si="12"/>
        <v>0.41135459221117726</v>
      </c>
      <c r="AS42" s="37">
        <f t="shared" si="12"/>
        <v>0.41764543675913912</v>
      </c>
      <c r="AT42" s="37">
        <f t="shared" si="12"/>
        <v>0.42380777365590233</v>
      </c>
      <c r="AU42" s="37">
        <f t="shared" si="12"/>
        <v>0.42984527122776911</v>
      </c>
      <c r="AV42" s="37">
        <f t="shared" si="12"/>
        <v>0.43576147559119544</v>
      </c>
      <c r="AW42" s="37">
        <f t="shared" si="12"/>
        <v>0.44155981420304113</v>
      </c>
      <c r="AX42" s="37">
        <f t="shared" si="12"/>
        <v>0.44724359947585801</v>
      </c>
      <c r="AY42" s="37">
        <f t="shared" si="12"/>
        <v>0.45281603242067786</v>
      </c>
      <c r="AZ42" s="58">
        <f t="shared" si="12"/>
        <v>0.45828020628708993</v>
      </c>
    </row>
    <row r="43" spans="1:52" x14ac:dyDescent="0.25">
      <c r="A43" s="72">
        <f t="shared" si="3"/>
        <v>40</v>
      </c>
      <c r="B43" s="2">
        <v>0</v>
      </c>
      <c r="C43" s="37">
        <f t="shared" si="10"/>
        <v>4.3184202707164778E-3</v>
      </c>
      <c r="D43" s="37">
        <f t="shared" si="10"/>
        <v>1.315724863920636E-2</v>
      </c>
      <c r="E43" s="37">
        <f t="shared" si="10"/>
        <v>2.4011153791962503E-2</v>
      </c>
      <c r="F43" s="37">
        <f t="shared" si="10"/>
        <v>3.5921611478836546E-2</v>
      </c>
      <c r="G43" s="37">
        <f t="shared" si="10"/>
        <v>4.8404004378255573E-2</v>
      </c>
      <c r="H43" s="37">
        <f t="shared" si="10"/>
        <v>6.1177571374920248E-2</v>
      </c>
      <c r="I43" s="37">
        <f t="shared" si="10"/>
        <v>7.4066260874975032E-2</v>
      </c>
      <c r="J43" s="37">
        <f t="shared" si="10"/>
        <v>8.6954100394532233E-2</v>
      </c>
      <c r="K43" s="37">
        <f t="shared" si="10"/>
        <v>9.9762288384583564E-2</v>
      </c>
      <c r="L43" s="37">
        <f t="shared" si="10"/>
        <v>0.11243629945973886</v>
      </c>
      <c r="M43" s="37">
        <f t="shared" si="11"/>
        <v>0.12493811244188556</v>
      </c>
      <c r="N43" s="37">
        <f t="shared" si="11"/>
        <v>0.13724127341871611</v>
      </c>
      <c r="O43" s="37">
        <f t="shared" si="11"/>
        <v>0.14932762711854577</v>
      </c>
      <c r="P43" s="37">
        <f t="shared" si="11"/>
        <v>0.16118507964793902</v>
      </c>
      <c r="Q43" s="37">
        <f t="shared" si="11"/>
        <v>0.17280602508013646</v>
      </c>
      <c r="R43" s="37">
        <f t="shared" si="11"/>
        <v>0.18418621391703333</v>
      </c>
      <c r="S43" s="37">
        <f t="shared" si="11"/>
        <v>0.1953239240924326</v>
      </c>
      <c r="T43" s="37">
        <f t="shared" si="11"/>
        <v>0.20621934414805676</v>
      </c>
      <c r="U43" s="37">
        <f t="shared" si="11"/>
        <v>0.21687410829652445</v>
      </c>
      <c r="V43" s="37">
        <f t="shared" si="11"/>
        <v>0.22729094215927831</v>
      </c>
      <c r="W43" s="37">
        <f t="shared" si="11"/>
        <v>0.23747339039863211</v>
      </c>
      <c r="X43" s="37">
        <f t="shared" si="11"/>
        <v>0.24742560576386041</v>
      </c>
      <c r="Y43" s="37">
        <f t="shared" si="11"/>
        <v>0.25715218473434465</v>
      </c>
      <c r="Z43" s="37">
        <f t="shared" si="11"/>
        <v>0.26665803888105327</v>
      </c>
      <c r="AA43" s="37">
        <f t="shared" si="11"/>
        <v>0.27594829385374525</v>
      </c>
      <c r="AB43" s="37">
        <f t="shared" si="12"/>
        <v>0.28502820990291922</v>
      </c>
      <c r="AC43" s="37">
        <f t="shared" si="12"/>
        <v>0.29390311930369351</v>
      </c>
      <c r="AD43" s="37">
        <f t="shared" si="12"/>
        <v>0.30257837712450508</v>
      </c>
      <c r="AE43" s="37">
        <f t="shared" si="12"/>
        <v>0.31105932258618046</v>
      </c>
      <c r="AF43" s="37">
        <f t="shared" si="12"/>
        <v>0.31935124886212546</v>
      </c>
      <c r="AG43" s="37">
        <f t="shared" si="12"/>
        <v>0.32745937963101779</v>
      </c>
      <c r="AH43" s="37">
        <f t="shared" si="12"/>
        <v>0.33538885104705246</v>
      </c>
      <c r="AI43" s="37">
        <f t="shared" si="12"/>
        <v>0.34314469806647879</v>
      </c>
      <c r="AJ43" s="37">
        <f t="shared" si="12"/>
        <v>0.35073184428251214</v>
      </c>
      <c r="AK43" s="37">
        <f t="shared" si="12"/>
        <v>0.35815509458811656</v>
      </c>
      <c r="AL43" s="37">
        <f t="shared" si="12"/>
        <v>0.3654191301183306</v>
      </c>
      <c r="AM43" s="37">
        <f t="shared" si="12"/>
        <v>0.37252850502875479</v>
      </c>
      <c r="AN43" s="37">
        <f t="shared" si="12"/>
        <v>0.37948764475056745</v>
      </c>
      <c r="AO43" s="37">
        <f t="shared" si="12"/>
        <v>0.38630084542959942</v>
      </c>
      <c r="AP43" s="37">
        <f t="shared" si="12"/>
        <v>0.39297227431107501</v>
      </c>
      <c r="AQ43" s="37">
        <f t="shared" si="12"/>
        <v>0.39950597087536205</v>
      </c>
      <c r="AR43" s="37">
        <f t="shared" si="12"/>
        <v>0.40590584856555767</v>
      </c>
      <c r="AS43" s="37">
        <f t="shared" si="12"/>
        <v>0.41217569697662826</v>
      </c>
      <c r="AT43" s="37">
        <f t="shared" si="12"/>
        <v>0.41831918439941579</v>
      </c>
      <c r="AU43" s="37">
        <f t="shared" si="12"/>
        <v>0.42433986063214207</v>
      </c>
      <c r="AV43" s="37">
        <f t="shared" si="12"/>
        <v>0.43024115998789875</v>
      </c>
      <c r="AW43" s="37">
        <f t="shared" si="12"/>
        <v>0.43602640443965585</v>
      </c>
      <c r="AX43" s="37">
        <f t="shared" si="12"/>
        <v>0.44169880685506685</v>
      </c>
      <c r="AY43" s="37">
        <f t="shared" si="12"/>
        <v>0.4472614742822269</v>
      </c>
      <c r="AZ43" s="58">
        <f t="shared" si="12"/>
        <v>0.45271741125486509</v>
      </c>
    </row>
    <row r="44" spans="1:52" x14ac:dyDescent="0.25">
      <c r="A44" s="72">
        <f t="shared" si="3"/>
        <v>41</v>
      </c>
      <c r="B44" s="2">
        <v>0</v>
      </c>
      <c r="C44" s="37">
        <f t="shared" ref="C44:L53" si="13">(C$2/(C$2+$A44)+1.96*1.96/(2*(C$2+$A44))-1.96*SQRT((C$2/(C$2+$A44)*(1-C$2/(C$2+$A44))+1.96*1.96/(4*(C$2+$A44)))/(C$2+$A44)))/(1+1.96*1.96/(C$2+$A44))</f>
        <v>4.2152954991002932E-3</v>
      </c>
      <c r="D44" s="37">
        <f t="shared" si="13"/>
        <v>1.2848990317319691E-2</v>
      </c>
      <c r="E44" s="37">
        <f t="shared" si="13"/>
        <v>2.345897017284013E-2</v>
      </c>
      <c r="F44" s="37">
        <f t="shared" si="13"/>
        <v>3.5110548134203154E-2</v>
      </c>
      <c r="G44" s="37">
        <f t="shared" si="13"/>
        <v>4.7330760827426863E-2</v>
      </c>
      <c r="H44" s="37">
        <f t="shared" si="13"/>
        <v>5.9845227802024781E-2</v>
      </c>
      <c r="I44" s="37">
        <f t="shared" si="13"/>
        <v>7.2481574137939625E-2</v>
      </c>
      <c r="J44" s="37">
        <f t="shared" si="13"/>
        <v>8.5125969882089758E-2</v>
      </c>
      <c r="K44" s="37">
        <f t="shared" si="13"/>
        <v>9.7700827324537914E-2</v>
      </c>
      <c r="L44" s="37">
        <f t="shared" si="13"/>
        <v>0.11015224836299274</v>
      </c>
      <c r="M44" s="37">
        <f t="shared" ref="M44:AB53" si="14">(M$2/(M$2+$A44)+1.96*1.96/(2*(M$2+$A44))-1.96*SQRT((M$2/(M$2+$A44)*(1-M$2/(M$2+$A44))+1.96*1.96/(4*(M$2+$A44)))/(M$2+$A44)))/(1+1.96*1.96/(M$2+$A44))</f>
        <v>0.12244245849448493</v>
      </c>
      <c r="N44" s="37">
        <f t="shared" si="14"/>
        <v>0.13454499977265524</v>
      </c>
      <c r="O44" s="37">
        <f t="shared" si="14"/>
        <v>0.14644154703850742</v>
      </c>
      <c r="P44" s="37">
        <f t="shared" si="14"/>
        <v>0.1581197275732498</v>
      </c>
      <c r="Q44" s="37">
        <f t="shared" si="14"/>
        <v>0.16957158661894964</v>
      </c>
      <c r="R44" s="37">
        <f t="shared" si="14"/>
        <v>0.18079248284972232</v>
      </c>
      <c r="S44" s="37">
        <f t="shared" si="14"/>
        <v>0.19178027828644717</v>
      </c>
      <c r="T44" s="37">
        <f t="shared" si="14"/>
        <v>0.20253473477602127</v>
      </c>
      <c r="U44" s="37">
        <f t="shared" si="14"/>
        <v>0.2130570584117433</v>
      </c>
      <c r="V44" s="37">
        <f t="shared" si="14"/>
        <v>0.22334955181726071</v>
      </c>
      <c r="W44" s="37">
        <f t="shared" si="14"/>
        <v>0.2334153463018197</v>
      </c>
      <c r="X44" s="37">
        <f t="shared" si="14"/>
        <v>0.2432581939635419</v>
      </c>
      <c r="Y44" s="37">
        <f t="shared" si="14"/>
        <v>0.25288230532214612</v>
      </c>
      <c r="Z44" s="37">
        <f t="shared" si="14"/>
        <v>0.26229222189067253</v>
      </c>
      <c r="AA44" s="37">
        <f t="shared" si="14"/>
        <v>0.27149271580416101</v>
      </c>
      <c r="AB44" s="37">
        <f t="shared" si="14"/>
        <v>0.28048871056929331</v>
      </c>
      <c r="AC44" s="37">
        <f t="shared" si="12"/>
        <v>0.28928521841697119</v>
      </c>
      <c r="AD44" s="37">
        <f t="shared" si="12"/>
        <v>0.29788729078613463</v>
      </c>
      <c r="AE44" s="37">
        <f t="shared" si="12"/>
        <v>0.30629997924814173</v>
      </c>
      <c r="AF44" s="37">
        <f t="shared" si="12"/>
        <v>0.31452830477014626</v>
      </c>
      <c r="AG44" s="37">
        <f t="shared" si="12"/>
        <v>0.32257723366453145</v>
      </c>
      <c r="AH44" s="37">
        <f t="shared" si="12"/>
        <v>0.33045165891608941</v>
      </c>
      <c r="AI44" s="37">
        <f t="shared" si="12"/>
        <v>0.33815638584551055</v>
      </c>
      <c r="AJ44" s="37">
        <f t="shared" si="12"/>
        <v>0.34569612127592114</v>
      </c>
      <c r="AK44" s="37">
        <f t="shared" si="12"/>
        <v>0.35307546553269892</v>
      </c>
      <c r="AL44" s="37">
        <f t="shared" si="12"/>
        <v>0.36029890673598886</v>
      </c>
      <c r="AM44" s="37">
        <f t="shared" si="12"/>
        <v>0.36737081694801099</v>
      </c>
      <c r="AN44" s="37">
        <f t="shared" si="12"/>
        <v>0.3742954498192782</v>
      </c>
      <c r="AO44" s="37">
        <f t="shared" si="12"/>
        <v>0.38107693944368332</v>
      </c>
      <c r="AP44" s="37">
        <f t="shared" si="12"/>
        <v>0.38771930018551176</v>
      </c>
      <c r="AQ44" s="37">
        <f t="shared" si="12"/>
        <v>0.39422642728441165</v>
      </c>
      <c r="AR44" s="37">
        <f t="shared" si="12"/>
        <v>0.40060209807928632</v>
      </c>
      <c r="AS44" s="37">
        <f t="shared" si="12"/>
        <v>0.40684997372055182</v>
      </c>
      <c r="AT44" s="37">
        <f t="shared" si="12"/>
        <v>0.41297360126349636</v>
      </c>
      <c r="AU44" s="37">
        <f t="shared" si="12"/>
        <v>0.41897641605458519</v>
      </c>
      <c r="AV44" s="37">
        <f t="shared" si="12"/>
        <v>0.42486174433826479</v>
      </c>
      <c r="AW44" s="37">
        <f t="shared" si="12"/>
        <v>0.43063280602477044</v>
      </c>
      <c r="AX44" s="37">
        <f t="shared" si="12"/>
        <v>0.43629271757013099</v>
      </c>
      <c r="AY44" s="37">
        <f t="shared" si="12"/>
        <v>0.44184449492841482</v>
      </c>
      <c r="AZ44" s="58">
        <f t="shared" si="12"/>
        <v>0.44729105654358564</v>
      </c>
    </row>
    <row r="45" spans="1:52" x14ac:dyDescent="0.25">
      <c r="A45" s="72">
        <f t="shared" si="3"/>
        <v>42</v>
      </c>
      <c r="B45" s="2">
        <v>0</v>
      </c>
      <c r="C45" s="37">
        <f t="shared" si="13"/>
        <v>4.116981177419916E-3</v>
      </c>
      <c r="D45" s="37">
        <f t="shared" si="13"/>
        <v>1.2554846366981074E-2</v>
      </c>
      <c r="E45" s="37">
        <f t="shared" si="13"/>
        <v>2.2931616462147076E-2</v>
      </c>
      <c r="F45" s="37">
        <f t="shared" si="13"/>
        <v>3.4335311876707492E-2</v>
      </c>
      <c r="G45" s="37">
        <f t="shared" si="13"/>
        <v>4.6304099555199402E-2</v>
      </c>
      <c r="H45" s="37">
        <f t="shared" si="13"/>
        <v>5.8569717504008446E-2</v>
      </c>
      <c r="I45" s="37">
        <f t="shared" si="13"/>
        <v>7.0963337205445842E-2</v>
      </c>
      <c r="J45" s="37">
        <f t="shared" si="13"/>
        <v>8.3373213620876963E-2</v>
      </c>
      <c r="K45" s="37">
        <f t="shared" si="13"/>
        <v>9.5722957258098984E-2</v>
      </c>
      <c r="L45" s="37">
        <f t="shared" si="13"/>
        <v>0.10795930648521072</v>
      </c>
      <c r="M45" s="37">
        <f t="shared" si="14"/>
        <v>0.12004475729322059</v>
      </c>
      <c r="N45" s="37">
        <f t="shared" si="14"/>
        <v>0.13195287989578958</v>
      </c>
      <c r="O45" s="37">
        <f t="shared" si="14"/>
        <v>0.1436652158745749</v>
      </c>
      <c r="P45" s="37">
        <f t="shared" si="14"/>
        <v>0.1551691522297384</v>
      </c>
      <c r="Q45" s="37">
        <f t="shared" si="14"/>
        <v>0.16645642421847712</v>
      </c>
      <c r="R45" s="37">
        <f t="shared" si="14"/>
        <v>0.17752203680746195</v>
      </c>
      <c r="S45" s="37">
        <f t="shared" si="14"/>
        <v>0.18836347285820826</v>
      </c>
      <c r="T45" s="37">
        <f t="shared" si="14"/>
        <v>0.19898010252726894</v>
      </c>
      <c r="U45" s="37">
        <f t="shared" si="14"/>
        <v>0.20937273683536858</v>
      </c>
      <c r="V45" s="37">
        <f t="shared" si="14"/>
        <v>0.21954328640542628</v>
      </c>
      <c r="W45" s="37">
        <f t="shared" si="14"/>
        <v>0.2294944981270832</v>
      </c>
      <c r="X45" s="37">
        <f t="shared" si="14"/>
        <v>0.2392297503546903</v>
      </c>
      <c r="Y45" s="37">
        <f t="shared" si="14"/>
        <v>0.24875289260022027</v>
      </c>
      <c r="Z45" s="37">
        <f t="shared" si="14"/>
        <v>0.25806811940620938</v>
      </c>
      <c r="AA45" s="37">
        <f t="shared" si="14"/>
        <v>0.26717987071840976</v>
      </c>
      <c r="AB45" s="37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7">
        <f t="shared" si="15"/>
        <v>0.28481147647724914</v>
      </c>
      <c r="AD45" s="37">
        <f t="shared" si="15"/>
        <v>0.29334080573556931</v>
      </c>
      <c r="AE45" s="37">
        <f t="shared" si="15"/>
        <v>0.30168552002378451</v>
      </c>
      <c r="AF45" s="37">
        <f t="shared" si="15"/>
        <v>0.30985038222496442</v>
      </c>
      <c r="AG45" s="37">
        <f t="shared" si="15"/>
        <v>0.31784011426782005</v>
      </c>
      <c r="AH45" s="37">
        <f t="shared" si="15"/>
        <v>0.32565937789932076</v>
      </c>
      <c r="AI45" s="37">
        <f t="shared" si="15"/>
        <v>0.33331275976784852</v>
      </c>
      <c r="AJ45" s="37">
        <f t="shared" si="15"/>
        <v>0.3408047599983352</v>
      </c>
      <c r="AK45" s="37">
        <f t="shared" si="15"/>
        <v>0.3481397836005049</v>
      </c>
      <c r="AL45" s="37">
        <f t="shared" si="15"/>
        <v>0.35532213417762043</v>
      </c>
      <c r="AM45" s="37">
        <f t="shared" si="15"/>
        <v>0.36235600950357894</v>
      </c>
      <c r="AN45" s="37">
        <f t="shared" si="15"/>
        <v>0.36924549861651623</v>
      </c>
      <c r="AO45" s="37">
        <f t="shared" si="15"/>
        <v>0.37599458014162646</v>
      </c>
      <c r="AP45" s="37">
        <f t="shared" si="15"/>
        <v>0.38260712160799859</v>
      </c>
      <c r="AQ45" s="37">
        <f t="shared" si="15"/>
        <v>0.3890868795664999</v>
      </c>
      <c r="AR45" s="37">
        <f t="shared" si="15"/>
        <v>0.39543750035009761</v>
      </c>
      <c r="AS45" s="37">
        <f t="shared" si="15"/>
        <v>0.40166252134606184</v>
      </c>
      <c r="AT45" s="37">
        <f t="shared" si="15"/>
        <v>0.40776537267247004</v>
      </c>
      <c r="AU45" s="37">
        <f t="shared" si="15"/>
        <v>0.41374937917031585</v>
      </c>
      <c r="AV45" s="37">
        <f t="shared" si="15"/>
        <v>0.41961776263806772</v>
      </c>
      <c r="AW45" s="37">
        <f t="shared" si="15"/>
        <v>0.42537364424836405</v>
      </c>
      <c r="AX45" s="37">
        <f t="shared" si="15"/>
        <v>0.43102004709715058</v>
      </c>
      <c r="AY45" s="37">
        <f t="shared" si="15"/>
        <v>0.43655989884437113</v>
      </c>
      <c r="AZ45" s="58">
        <f t="shared" si="15"/>
        <v>0.44199603441263408</v>
      </c>
    </row>
    <row r="46" spans="1:52" x14ac:dyDescent="0.25">
      <c r="A46" s="72">
        <f t="shared" si="3"/>
        <v>43</v>
      </c>
      <c r="B46" s="2">
        <v>0</v>
      </c>
      <c r="C46" s="37">
        <f t="shared" si="13"/>
        <v>4.02314838563701E-3</v>
      </c>
      <c r="D46" s="37">
        <f t="shared" si="13"/>
        <v>1.227386904044434E-2</v>
      </c>
      <c r="E46" s="37">
        <f t="shared" si="13"/>
        <v>2.2427454466343578E-2</v>
      </c>
      <c r="F46" s="37">
        <f t="shared" si="13"/>
        <v>3.3593579469713079E-2</v>
      </c>
      <c r="G46" s="37">
        <f t="shared" si="13"/>
        <v>4.5321050901178252E-2</v>
      </c>
      <c r="H46" s="37">
        <f t="shared" si="13"/>
        <v>5.7347477598098245E-2</v>
      </c>
      <c r="I46" s="37">
        <f t="shared" si="13"/>
        <v>6.9507452620228616E-2</v>
      </c>
      <c r="J46" s="37">
        <f t="shared" si="13"/>
        <v>8.1691258880213252E-2</v>
      </c>
      <c r="K46" s="37">
        <f t="shared" si="13"/>
        <v>9.3823687564677807E-2</v>
      </c>
      <c r="L46" s="37">
        <f t="shared" si="13"/>
        <v>0.10585211943149556</v>
      </c>
      <c r="M46" s="37">
        <f t="shared" si="14"/>
        <v>0.11773934086585382</v>
      </c>
      <c r="N46" s="37">
        <f t="shared" si="14"/>
        <v>0.12945897827653213</v>
      </c>
      <c r="O46" s="37">
        <f t="shared" si="14"/>
        <v>0.1409924724565329</v>
      </c>
      <c r="P46" s="37">
        <f t="shared" si="14"/>
        <v>0.15232700465447838</v>
      </c>
      <c r="Q46" s="37">
        <f t="shared" si="14"/>
        <v>0.16345403519517457</v>
      </c>
      <c r="R46" s="37">
        <f t="shared" si="14"/>
        <v>0.17436824992508337</v>
      </c>
      <c r="S46" s="37">
        <f t="shared" si="14"/>
        <v>0.18506678604308591</v>
      </c>
      <c r="T46" s="37">
        <f t="shared" si="14"/>
        <v>0.19554865403985322</v>
      </c>
      <c r="U46" s="37">
        <f t="shared" si="14"/>
        <v>0.20581430019850633</v>
      </c>
      <c r="V46" s="37">
        <f t="shared" si="14"/>
        <v>0.21586527168091207</v>
      </c>
      <c r="W46" s="37">
        <f t="shared" si="14"/>
        <v>0.22570395767087759</v>
      </c>
      <c r="X46" s="37">
        <f t="shared" si="14"/>
        <v>0.23533338768646594</v>
      </c>
      <c r="Y46" s="37">
        <f t="shared" si="14"/>
        <v>0.2447570733856041</v>
      </c>
      <c r="Z46" s="37">
        <f t="shared" si="14"/>
        <v>0.25397888381354478</v>
      </c>
      <c r="AA46" s="37">
        <f t="shared" si="14"/>
        <v>0.26300294660514806</v>
      </c>
      <c r="AB46" s="37">
        <f t="shared" si="15"/>
        <v>0.27183356949786719</v>
      </c>
      <c r="AC46" s="37">
        <f t="shared" si="15"/>
        <v>0.28047517785454174</v>
      </c>
      <c r="AD46" s="37">
        <f t="shared" si="15"/>
        <v>0.2889322648866865</v>
      </c>
      <c r="AE46" s="37">
        <f t="shared" si="15"/>
        <v>0.29720935200953302</v>
      </c>
      <c r="AF46" s="37">
        <f t="shared" si="15"/>
        <v>0.30531095731905994</v>
      </c>
      <c r="AG46" s="37">
        <f t="shared" si="15"/>
        <v>0.31324157060727192</v>
      </c>
      <c r="AH46" s="37">
        <f t="shared" si="15"/>
        <v>0.32100563365956936</v>
      </c>
      <c r="AI46" s="37">
        <f t="shared" si="15"/>
        <v>0.3286075248319959</v>
      </c>
      <c r="AJ46" s="37">
        <f t="shared" si="15"/>
        <v>0.33605154710448959</v>
      </c>
      <c r="AK46" s="37">
        <f t="shared" si="15"/>
        <v>0.34334191896223548</v>
      </c>
      <c r="AL46" s="37">
        <f t="shared" si="15"/>
        <v>0.35048276758066016</v>
      </c>
      <c r="AM46" s="37">
        <f t="shared" si="15"/>
        <v>0.35747812388787009</v>
      </c>
      <c r="AN46" s="37">
        <f t="shared" si="15"/>
        <v>0.36433191915697849</v>
      </c>
      <c r="AO46" s="37">
        <f t="shared" si="15"/>
        <v>0.37104798284402102</v>
      </c>
      <c r="AP46" s="37">
        <f t="shared" si="15"/>
        <v>0.37763004143826873</v>
      </c>
      <c r="AQ46" s="37">
        <f t="shared" si="15"/>
        <v>0.38408171813322184</v>
      </c>
      <c r="AR46" s="37">
        <f t="shared" si="15"/>
        <v>0.39040653316034707</v>
      </c>
      <c r="AS46" s="37">
        <f t="shared" si="15"/>
        <v>0.39660790465524204</v>
      </c>
      <c r="AT46" s="37">
        <f t="shared" si="15"/>
        <v>0.40268914994856181</v>
      </c>
      <c r="AU46" s="37">
        <f t="shared" si="15"/>
        <v>0.40865348719267547</v>
      </c>
      <c r="AV46" s="37">
        <f t="shared" si="15"/>
        <v>0.41450403725039653</v>
      </c>
      <c r="AW46" s="37">
        <f t="shared" si="15"/>
        <v>0.42024382578483982</v>
      </c>
      <c r="AX46" s="37">
        <f t="shared" si="15"/>
        <v>0.42587578549999744</v>
      </c>
      <c r="AY46" s="37">
        <f t="shared" si="15"/>
        <v>0.43140275849037324</v>
      </c>
      <c r="AZ46" s="58">
        <f t="shared" si="15"/>
        <v>0.43682749866529708</v>
      </c>
    </row>
    <row r="47" spans="1:52" x14ac:dyDescent="0.25">
      <c r="A47" s="72">
        <f t="shared" si="3"/>
        <v>44</v>
      </c>
      <c r="B47" s="2">
        <v>0</v>
      </c>
      <c r="C47" s="37">
        <f t="shared" si="13"/>
        <v>3.9334975227575068E-3</v>
      </c>
      <c r="D47" s="37">
        <f t="shared" si="13"/>
        <v>1.2005193588830823E-2</v>
      </c>
      <c r="E47" s="37">
        <f t="shared" si="13"/>
        <v>2.1944987020772803E-2</v>
      </c>
      <c r="F47" s="37">
        <f t="shared" si="13"/>
        <v>3.2883224349955553E-2</v>
      </c>
      <c r="G47" s="37">
        <f t="shared" si="13"/>
        <v>4.4378892487039891E-2</v>
      </c>
      <c r="H47" s="37">
        <f t="shared" si="13"/>
        <v>5.6175237106246466E-2</v>
      </c>
      <c r="I47" s="37">
        <f t="shared" si="13"/>
        <v>6.8110153315427246E-2</v>
      </c>
      <c r="J47" s="37">
        <f t="shared" si="13"/>
        <v>8.007589590882648E-2</v>
      </c>
      <c r="K47" s="37">
        <f t="shared" si="13"/>
        <v>9.1998417722237533E-2</v>
      </c>
      <c r="L47" s="37">
        <f t="shared" si="13"/>
        <v>0.10382574505942958</v>
      </c>
      <c r="M47" s="37">
        <f t="shared" si="14"/>
        <v>0.11552097120459739</v>
      </c>
      <c r="N47" s="37">
        <f t="shared" si="14"/>
        <v>0.12705780314744497</v>
      </c>
      <c r="O47" s="37">
        <f t="shared" si="14"/>
        <v>0.13841760968495656</v>
      </c>
      <c r="P47" s="37">
        <f t="shared" si="14"/>
        <v>0.14958739726966278</v>
      </c>
      <c r="Q47" s="37">
        <f t="shared" si="14"/>
        <v>0.16055838295205821</v>
      </c>
      <c r="R47" s="37">
        <f t="shared" si="14"/>
        <v>0.17132496487078855</v>
      </c>
      <c r="S47" s="37">
        <f t="shared" si="14"/>
        <v>0.18188396512091543</v>
      </c>
      <c r="T47" s="37">
        <f t="shared" si="14"/>
        <v>0.192234063853952</v>
      </c>
      <c r="U47" s="37">
        <f t="shared" si="14"/>
        <v>0.20237537048735993</v>
      </c>
      <c r="V47" s="37">
        <f t="shared" si="14"/>
        <v>0.21230909502265741</v>
      </c>
      <c r="W47" s="37">
        <f t="shared" si="14"/>
        <v>0.22203729362311722</v>
      </c>
      <c r="X47" s="37">
        <f t="shared" si="14"/>
        <v>0.23156267004508024</v>
      </c>
      <c r="Y47" s="37">
        <f t="shared" si="14"/>
        <v>0.24088841959339713</v>
      </c>
      <c r="Z47" s="37">
        <f t="shared" si="14"/>
        <v>0.25001810580154482</v>
      </c>
      <c r="AA47" s="37">
        <f t="shared" si="14"/>
        <v>0.25895556253460111</v>
      </c>
      <c r="AB47" s="37">
        <f t="shared" si="15"/>
        <v>0.26770481600829643</v>
      </c>
      <c r="AC47" s="37">
        <f t="shared" si="15"/>
        <v>0.27627002252580524</v>
      </c>
      <c r="AD47" s="37">
        <f t="shared" si="15"/>
        <v>0.28465541870001521</v>
      </c>
      <c r="AE47" s="37">
        <f t="shared" si="15"/>
        <v>0.29286528165068365</v>
      </c>
      <c r="AF47" s="37">
        <f t="shared" si="15"/>
        <v>0.30090389721075173</v>
      </c>
      <c r="AG47" s="37">
        <f t="shared" si="15"/>
        <v>0.30877553459149687</v>
      </c>
      <c r="AH47" s="37">
        <f t="shared" si="15"/>
        <v>0.31648442627574719</v>
      </c>
      <c r="AI47" s="37">
        <f t="shared" si="15"/>
        <v>0.32403475215621097</v>
      </c>
      <c r="AJ47" s="37">
        <f t="shared" si="15"/>
        <v>0.33143062712963528</v>
      </c>
      <c r="AK47" s="37">
        <f t="shared" si="15"/>
        <v>0.33867609150989586</v>
      </c>
      <c r="AL47" s="37">
        <f t="shared" si="15"/>
        <v>0.34577510374379766</v>
      </c>
      <c r="AM47" s="37">
        <f t="shared" si="15"/>
        <v>0.352731535009501</v>
      </c>
      <c r="AN47" s="37">
        <f t="shared" si="15"/>
        <v>0.35954916535448861</v>
      </c>
      <c r="AO47" s="37">
        <f t="shared" si="15"/>
        <v>0.36623168109196985</v>
      </c>
      <c r="AP47" s="37">
        <f t="shared" si="15"/>
        <v>0.37278267322475589</v>
      </c>
      <c r="AQ47" s="37">
        <f t="shared" si="15"/>
        <v>0.37920563670635199</v>
      </c>
      <c r="AR47" s="37">
        <f t="shared" si="15"/>
        <v>0.38550397038221695</v>
      </c>
      <c r="AS47" s="37">
        <f t="shared" si="15"/>
        <v>0.39168097748132213</v>
      </c>
      <c r="AT47" s="37">
        <f t="shared" si="15"/>
        <v>0.3977398665504473</v>
      </c>
      <c r="AU47" s="37">
        <f t="shared" si="15"/>
        <v>0.40368375274204521</v>
      </c>
      <c r="AV47" s="37">
        <f t="shared" si="15"/>
        <v>0.40951565938168349</v>
      </c>
      <c r="AW47" s="37">
        <f t="shared" si="15"/>
        <v>0.41523851975365456</v>
      </c>
      <c r="AX47" s="37">
        <f t="shared" si="15"/>
        <v>0.42085517905378028</v>
      </c>
      <c r="AY47" s="37">
        <f t="shared" si="15"/>
        <v>0.42636839646712893</v>
      </c>
      <c r="AZ47" s="58">
        <f t="shared" si="15"/>
        <v>0.43178084733559291</v>
      </c>
    </row>
    <row r="48" spans="1:52" x14ac:dyDescent="0.25">
      <c r="A48" s="72">
        <f t="shared" si="3"/>
        <v>45</v>
      </c>
      <c r="B48" s="2">
        <v>0</v>
      </c>
      <c r="C48" s="37">
        <f t="shared" si="13"/>
        <v>3.8477551112426319E-3</v>
      </c>
      <c r="D48" s="37">
        <f t="shared" si="13"/>
        <v>1.1748029370569716E-2</v>
      </c>
      <c r="E48" s="37">
        <f t="shared" si="13"/>
        <v>2.1482843131227235E-2</v>
      </c>
      <c r="F48" s="37">
        <f t="shared" si="13"/>
        <v>3.2202296241712232E-2</v>
      </c>
      <c r="G48" s="37">
        <f t="shared" si="13"/>
        <v>4.34751239915711E-2</v>
      </c>
      <c r="H48" s="37">
        <f t="shared" si="13"/>
        <v>5.5049987641727673E-2</v>
      </c>
      <c r="I48" s="37">
        <f t="shared" si="13"/>
        <v>6.6767969942926247E-2</v>
      </c>
      <c r="J48" s="37">
        <f t="shared" si="13"/>
        <v>7.852324257781651E-2</v>
      </c>
      <c r="K48" s="37">
        <f t="shared" si="13"/>
        <v>9.0242899866103898E-2</v>
      </c>
      <c r="L48" s="37">
        <f t="shared" si="13"/>
        <v>0.10187561448030713</v>
      </c>
      <c r="M48" s="37">
        <f t="shared" si="14"/>
        <v>0.11338480016444108</v>
      </c>
      <c r="N48" s="37">
        <f t="shared" si="14"/>
        <v>0.12474426566891902</v>
      </c>
      <c r="O48" s="37">
        <f t="shared" si="14"/>
        <v>0.13593533332871563</v>
      </c>
      <c r="P48" s="37">
        <f t="shared" si="14"/>
        <v>0.14694486256946127</v>
      </c>
      <c r="Q48" s="37">
        <f t="shared" si="14"/>
        <v>0.1577638557841185</v>
      </c>
      <c r="R48" s="37">
        <f t="shared" si="14"/>
        <v>0.16838645195913182</v>
      </c>
      <c r="S48" s="37">
        <f t="shared" si="14"/>
        <v>0.17880918599092133</v>
      </c>
      <c r="T48" s="37">
        <f t="shared" si="14"/>
        <v>0.18903043457341692</v>
      </c>
      <c r="U48" s="37">
        <f t="shared" si="14"/>
        <v>0.19904999589075245</v>
      </c>
      <c r="V48" s="37">
        <f t="shared" si="14"/>
        <v>0.20886876704271462</v>
      </c>
      <c r="W48" s="37">
        <f t="shared" si="14"/>
        <v>0.21848849400185993</v>
      </c>
      <c r="X48" s="37">
        <f t="shared" si="14"/>
        <v>0.2279115761560597</v>
      </c>
      <c r="Y48" s="37">
        <f t="shared" si="14"/>
        <v>0.23714091243789054</v>
      </c>
      <c r="Z48" s="37">
        <f t="shared" si="14"/>
        <v>0.24617977948252021</v>
      </c>
      <c r="AA48" s="37">
        <f t="shared" si="14"/>
        <v>0.25503173468980878</v>
      </c>
      <c r="AB48" s="37">
        <f t="shared" si="15"/>
        <v>0.26370053881573541</v>
      </c>
      <c r="AC48" s="37">
        <f t="shared" si="15"/>
        <v>0.27219009399354571</v>
      </c>
      <c r="AD48" s="37">
        <f t="shared" si="15"/>
        <v>0.2805043940267184</v>
      </c>
      <c r="AE48" s="37">
        <f t="shared" si="15"/>
        <v>0.28864748449945055</v>
      </c>
      <c r="AF48" s="37">
        <f t="shared" si="15"/>
        <v>0.296623430781706</v>
      </c>
      <c r="AG48" s="37">
        <f t="shared" si="15"/>
        <v>0.3044362924110896</v>
      </c>
      <c r="AH48" s="37">
        <f t="shared" si="15"/>
        <v>0.31209010264563292</v>
      </c>
      <c r="AI48" s="37">
        <f t="shared" si="15"/>
        <v>0.31958885222350686</v>
      </c>
      <c r="AJ48" s="37">
        <f t="shared" si="15"/>
        <v>0.32693647655482955</v>
      </c>
      <c r="AK48" s="37">
        <f t="shared" si="15"/>
        <v>0.33413684571964142</v>
      </c>
      <c r="AL48" s="37">
        <f t="shared" si="15"/>
        <v>0.34119375676412778</v>
      </c>
      <c r="AM48" s="37">
        <f t="shared" si="15"/>
        <v>0.34811092788121567</v>
      </c>
      <c r="AN48" s="37">
        <f t="shared" si="15"/>
        <v>0.35489199413707428</v>
      </c>
      <c r="AO48" s="37">
        <f t="shared" si="15"/>
        <v>0.36154050446577934</v>
      </c>
      <c r="AP48" s="37">
        <f t="shared" si="15"/>
        <v>0.36805991970356805</v>
      </c>
      <c r="AQ48" s="37">
        <f t="shared" si="15"/>
        <v>0.37445361147407896</v>
      </c>
      <c r="AR48" s="37">
        <f t="shared" si="15"/>
        <v>0.38072486176859682</v>
      </c>
      <c r="AS48" s="37">
        <f t="shared" si="15"/>
        <v>0.38687686309205005</v>
      </c>
      <c r="AT48" s="37">
        <f t="shared" si="15"/>
        <v>0.39291271906748548</v>
      </c>
      <c r="AU48" s="37">
        <f t="shared" si="15"/>
        <v>0.39883544540986599</v>
      </c>
      <c r="AV48" s="37">
        <f t="shared" si="15"/>
        <v>0.40464797119502821</v>
      </c>
      <c r="AW48" s="37">
        <f t="shared" si="15"/>
        <v>0.41035314036206955</v>
      </c>
      <c r="AX48" s="37">
        <f t="shared" si="15"/>
        <v>0.41595371339776682</v>
      </c>
      <c r="AY48" s="37">
        <f t="shared" si="15"/>
        <v>0.42145236916024287</v>
      </c>
      <c r="AZ48" s="58">
        <f t="shared" si="15"/>
        <v>0.42685170680628148</v>
      </c>
    </row>
    <row r="49" spans="1:52" x14ac:dyDescent="0.25">
      <c r="A49" s="72">
        <f t="shared" si="3"/>
        <v>46</v>
      </c>
      <c r="B49" s="2">
        <v>0</v>
      </c>
      <c r="C49" s="37">
        <f t="shared" si="13"/>
        <v>3.7656710104649982E-3</v>
      </c>
      <c r="D49" s="37">
        <f t="shared" si="13"/>
        <v>1.1501652078965609E-2</v>
      </c>
      <c r="E49" s="37">
        <f t="shared" si="13"/>
        <v>2.1039764955529193E-2</v>
      </c>
      <c r="F49" s="37">
        <f t="shared" si="13"/>
        <v>3.1549003255790686E-2</v>
      </c>
      <c r="G49" s="37">
        <f t="shared" si="13"/>
        <v>4.2607444953076973E-2</v>
      </c>
      <c r="H49" s="37">
        <f t="shared" si="13"/>
        <v>5.3968957560827258E-2</v>
      </c>
      <c r="I49" s="37">
        <f t="shared" si="13"/>
        <v>6.5477702006895705E-2</v>
      </c>
      <c r="J49" s="37">
        <f t="shared" si="13"/>
        <v>7.7029713082294116E-2</v>
      </c>
      <c r="K49" s="37">
        <f t="shared" si="13"/>
        <v>8.8553205585224518E-2</v>
      </c>
      <c r="L49" s="37">
        <f t="shared" si="13"/>
        <v>9.9997497413441799E-2</v>
      </c>
      <c r="M49" s="37">
        <f t="shared" si="14"/>
        <v>0.11132633377760479</v>
      </c>
      <c r="N49" s="37">
        <f t="shared" si="14"/>
        <v>0.12251364354883215</v>
      </c>
      <c r="O49" s="37">
        <f t="shared" si="14"/>
        <v>0.13354072524323757</v>
      </c>
      <c r="P49" s="37">
        <f t="shared" si="14"/>
        <v>0.1443943161843107</v>
      </c>
      <c r="Q49" s="37">
        <f t="shared" si="14"/>
        <v>0.15506522999562844</v>
      </c>
      <c r="R49" s="37">
        <f t="shared" si="14"/>
        <v>0.16554737249309678</v>
      </c>
      <c r="S49" s="37">
        <f t="shared" si="14"/>
        <v>0.17583701687980416</v>
      </c>
      <c r="T49" s="37">
        <f t="shared" si="14"/>
        <v>0.18593226105484584</v>
      </c>
      <c r="U49" s="37">
        <f t="shared" si="14"/>
        <v>0.19583261556264242</v>
      </c>
      <c r="V49" s="37">
        <f t="shared" si="14"/>
        <v>0.20553868699544753</v>
      </c>
      <c r="W49" s="37">
        <f t="shared" si="14"/>
        <v>0.21505193226607791</v>
      </c>
      <c r="X49" s="37">
        <f t="shared" si="14"/>
        <v>0.22437446624362381</v>
      </c>
      <c r="Y49" s="37">
        <f t="shared" si="14"/>
        <v>0.23350891006988281</v>
      </c>
      <c r="Z49" s="37">
        <f t="shared" si="14"/>
        <v>0.24245827082896973</v>
      </c>
      <c r="AA49" s="37">
        <f t="shared" si="14"/>
        <v>0.25122584561603251</v>
      </c>
      <c r="AB49" s="37">
        <f t="shared" si="15"/>
        <v>0.25981514475687584</v>
      </c>
      <c r="AC49" s="37">
        <f t="shared" si="15"/>
        <v>0.26822983017391167</v>
      </c>
      <c r="AD49" s="37">
        <f t="shared" si="15"/>
        <v>0.27647366581228672</v>
      </c>
      <c r="AE49" s="37">
        <f t="shared" si="15"/>
        <v>0.28455047772633973</v>
      </c>
      <c r="AF49" s="37">
        <f t="shared" si="15"/>
        <v>0.29246412194493931</v>
      </c>
      <c r="AG49" s="37">
        <f t="shared" si="15"/>
        <v>0.30021845862969854</v>
      </c>
      <c r="AH49" s="37">
        <f t="shared" si="15"/>
        <v>0.30781733134445222</v>
      </c>
      <c r="AI49" s="37">
        <f t="shared" si="15"/>
        <v>0.31526455049064678</v>
      </c>
      <c r="AJ49" s="37">
        <f t="shared" si="15"/>
        <v>0.3225638801480733</v>
      </c>
      <c r="AK49" s="37">
        <f t="shared" si="15"/>
        <v>0.32971902770593203</v>
      </c>
      <c r="AL49" s="37">
        <f t="shared" si="15"/>
        <v>0.3367336357846038</v>
      </c>
      <c r="AM49" s="37">
        <f t="shared" si="15"/>
        <v>0.34361127604054847</v>
      </c>
      <c r="AN49" s="37">
        <f t="shared" si="15"/>
        <v>0.35035544452056833</v>
      </c>
      <c r="AO49" s="37">
        <f t="shared" si="15"/>
        <v>0.35696955829119192</v>
      </c>
      <c r="AP49" s="37">
        <f t="shared" si="15"/>
        <v>0.3634569531171396</v>
      </c>
      <c r="AQ49" s="37">
        <f t="shared" si="15"/>
        <v>0.36982088200206642</v>
      </c>
      <c r="AR49" s="37">
        <f t="shared" si="15"/>
        <v>0.37606451443681693</v>
      </c>
      <c r="AS49" s="37">
        <f t="shared" si="15"/>
        <v>0.38219093622671751</v>
      </c>
      <c r="AT49" s="37">
        <f t="shared" si="15"/>
        <v>0.38820314979105419</v>
      </c>
      <c r="AU49" s="37">
        <f t="shared" si="15"/>
        <v>0.39410407484574694</v>
      </c>
      <c r="AV49" s="37">
        <f t="shared" si="15"/>
        <v>0.39989654939501507</v>
      </c>
      <c r="AW49" s="37">
        <f t="shared" si="15"/>
        <v>0.40558333097011484</v>
      </c>
      <c r="AX49" s="37">
        <f t="shared" si="15"/>
        <v>0.41116709806344404</v>
      </c>
      <c r="AY49" s="37">
        <f t="shared" si="15"/>
        <v>0.41665045171484527</v>
      </c>
      <c r="AZ49" s="58">
        <f t="shared" si="15"/>
        <v>0.42203591721406519</v>
      </c>
    </row>
    <row r="50" spans="1:52" x14ac:dyDescent="0.25">
      <c r="A50" s="72">
        <f t="shared" si="3"/>
        <v>47</v>
      </c>
      <c r="B50" s="2">
        <v>0</v>
      </c>
      <c r="C50" s="37">
        <f t="shared" si="13"/>
        <v>3.6870159793996895E-3</v>
      </c>
      <c r="D50" s="37">
        <f t="shared" si="13"/>
        <v>1.1265396927928273E-2</v>
      </c>
      <c r="E50" s="37">
        <f t="shared" si="13"/>
        <v>2.0614596364630481E-2</v>
      </c>
      <c r="F50" s="37">
        <f t="shared" si="13"/>
        <v>3.0921696126931502E-2</v>
      </c>
      <c r="G50" s="37">
        <f t="shared" si="13"/>
        <v>4.1773735183410265E-2</v>
      </c>
      <c r="H50" s="37">
        <f t="shared" si="13"/>
        <v>5.2929589110686681E-2</v>
      </c>
      <c r="I50" s="37">
        <f t="shared" si="13"/>
        <v>6.4236392294879818E-2</v>
      </c>
      <c r="J50" s="37">
        <f t="shared" si="13"/>
        <v>7.5591990167717768E-2</v>
      </c>
      <c r="K50" s="37">
        <f t="shared" si="13"/>
        <v>8.6925696405892733E-2</v>
      </c>
      <c r="L50" s="37">
        <f t="shared" si="13"/>
        <v>9.8187471335966073E-2</v>
      </c>
      <c r="M50" s="37">
        <f t="shared" si="14"/>
        <v>0.10934140042567435</v>
      </c>
      <c r="N50" s="37">
        <f t="shared" si="14"/>
        <v>0.12036154854418066</v>
      </c>
      <c r="O50" s="37">
        <f t="shared" si="14"/>
        <v>0.13122921046407013</v>
      </c>
      <c r="P50" s="37">
        <f t="shared" si="14"/>
        <v>0.14193102378883196</v>
      </c>
      <c r="Q50" s="37">
        <f t="shared" si="14"/>
        <v>0.1524576368094854</v>
      </c>
      <c r="R50" s="37">
        <f t="shared" si="14"/>
        <v>0.1628027458309815</v>
      </c>
      <c r="S50" s="37">
        <f t="shared" si="14"/>
        <v>0.17296238569537761</v>
      </c>
      <c r="T50" s="37">
        <f t="shared" si="14"/>
        <v>0.18293439815390553</v>
      </c>
      <c r="U50" s="37">
        <f t="shared" si="14"/>
        <v>0.19271802784703906</v>
      </c>
      <c r="V50" s="37">
        <f t="shared" si="14"/>
        <v>0.20231361154976887</v>
      </c>
      <c r="W50" s="37">
        <f t="shared" si="14"/>
        <v>0.21172233668927842</v>
      </c>
      <c r="X50" s="37">
        <f t="shared" si="14"/>
        <v>0.2209460520472577</v>
      </c>
      <c r="Y50" s="37">
        <f t="shared" si="14"/>
        <v>0.2299871182671781</v>
      </c>
      <c r="Z50" s="37">
        <f t="shared" si="14"/>
        <v>0.23884828906001415</v>
      </c>
      <c r="AA50" s="37">
        <f t="shared" si="14"/>
        <v>0.24753261631759219</v>
      </c>
      <c r="AB50" s="37">
        <f t="shared" si="15"/>
        <v>0.2560433740070725</v>
      </c>
      <c r="AC50" s="37">
        <f t="shared" si="15"/>
        <v>0.26438399693345177</v>
      </c>
      <c r="AD50" s="37">
        <f t="shared" si="15"/>
        <v>0.27255803135314144</v>
      </c>
      <c r="AE50" s="37">
        <f t="shared" si="15"/>
        <v>0.28056909509143407</v>
      </c>
      <c r="AF50" s="37">
        <f t="shared" si="15"/>
        <v>0.28842084532265894</v>
      </c>
      <c r="AG50" s="37">
        <f t="shared" si="15"/>
        <v>0.29611695255788584</v>
      </c>
      <c r="AH50" s="37">
        <f t="shared" si="15"/>
        <v>0.30366107968229633</v>
      </c>
      <c r="AI50" s="37">
        <f t="shared" si="15"/>
        <v>0.31105686511513087</v>
      </c>
      <c r="AJ50" s="37">
        <f t="shared" si="15"/>
        <v>0.31830790934570352</v>
      </c>
      <c r="AK50" s="37">
        <f t="shared" si="15"/>
        <v>0.32541776424127283</v>
      </c>
      <c r="AL50" s="37">
        <f t="shared" si="15"/>
        <v>0.3323899246354291</v>
      </c>
      <c r="AM50" s="37">
        <f t="shared" si="15"/>
        <v>0.33922782179573452</v>
      </c>
      <c r="AN50" s="37">
        <f t="shared" si="15"/>
        <v>0.34593481844164159</v>
      </c>
      <c r="AO50" s="37">
        <f t="shared" si="15"/>
        <v>0.35251420504202896</v>
      </c>
      <c r="AP50" s="37">
        <f t="shared" si="15"/>
        <v>0.35896919716897818</v>
      </c>
      <c r="AQ50" s="37">
        <f t="shared" si="15"/>
        <v>0.36530293372289424</v>
      </c>
      <c r="AR50" s="37">
        <f t="shared" si="15"/>
        <v>0.37151847587556575</v>
      </c>
      <c r="AS50" s="37">
        <f t="shared" si="15"/>
        <v>0.37761880660358116</v>
      </c>
      <c r="AT50" s="37">
        <f t="shared" si="15"/>
        <v>0.38360683070581059</v>
      </c>
      <c r="AU50" s="37">
        <f t="shared" si="15"/>
        <v>0.38948537521624549</v>
      </c>
      <c r="AV50" s="37">
        <f t="shared" si="15"/>
        <v>0.39525719013807575</v>
      </c>
      <c r="AW50" s="37">
        <f t="shared" si="15"/>
        <v>0.40092494943699791</v>
      </c>
      <c r="AX50" s="37">
        <f t="shared" si="15"/>
        <v>0.40649125224186222</v>
      </c>
      <c r="AY50" s="37">
        <f t="shared" si="15"/>
        <v>0.41195862420919654</v>
      </c>
      <c r="AZ50" s="58">
        <f t="shared" si="15"/>
        <v>0.41732951901522114</v>
      </c>
    </row>
    <row r="51" spans="1:52" x14ac:dyDescent="0.25">
      <c r="A51" s="72">
        <f t="shared" si="3"/>
        <v>48</v>
      </c>
      <c r="B51" s="2">
        <v>0</v>
      </c>
      <c r="C51" s="37">
        <f t="shared" si="13"/>
        <v>3.611579538530689E-3</v>
      </c>
      <c r="D51" s="37">
        <f t="shared" si="13"/>
        <v>1.1038652660826579E-2</v>
      </c>
      <c r="E51" s="37">
        <f t="shared" si="13"/>
        <v>2.0206272864052074E-2</v>
      </c>
      <c r="F51" s="37">
        <f t="shared" si="13"/>
        <v>3.031885429734589E-2</v>
      </c>
      <c r="G51" s="37">
        <f t="shared" si="13"/>
        <v>4.0972037441896848E-2</v>
      </c>
      <c r="H51" s="37">
        <f t="shared" si="13"/>
        <v>5.1929518175567534E-2</v>
      </c>
      <c r="I51" s="37">
        <f t="shared" si="13"/>
        <v>6.3041304174801957E-2</v>
      </c>
      <c r="J51" s="37">
        <f t="shared" si="13"/>
        <v>7.4207000425852807E-2</v>
      </c>
      <c r="K51" s="37">
        <f t="shared" si="13"/>
        <v>8.5356997493168441E-2</v>
      </c>
      <c r="L51" s="37">
        <f t="shared" si="13"/>
        <v>9.6441893950851093E-2</v>
      </c>
      <c r="M51" s="37">
        <f t="shared" si="14"/>
        <v>0.10742612239043586</v>
      </c>
      <c r="N51" s="37">
        <f t="shared" si="14"/>
        <v>0.11828389736858964</v>
      </c>
      <c r="O51" s="37">
        <f t="shared" si="14"/>
        <v>0.1289965277061263</v>
      </c>
      <c r="P51" s="37">
        <f t="shared" si="14"/>
        <v>0.13955057139297952</v>
      </c>
      <c r="Q51" s="37">
        <f t="shared" si="14"/>
        <v>0.14993653261946965</v>
      </c>
      <c r="R51" s="37">
        <f t="shared" si="14"/>
        <v>0.16014791974174092</v>
      </c>
      <c r="S51" s="37">
        <f t="shared" si="14"/>
        <v>0.17018055060319134</v>
      </c>
      <c r="T51" s="37">
        <f t="shared" si="14"/>
        <v>0.18003203162079101</v>
      </c>
      <c r="U51" s="37">
        <f t="shared" si="14"/>
        <v>0.18970136157200854</v>
      </c>
      <c r="V51" s="37">
        <f t="shared" si="14"/>
        <v>0.19918862654604719</v>
      </c>
      <c r="W51" s="37">
        <f t="shared" si="14"/>
        <v>0.20849476263048561</v>
      </c>
      <c r="X51" s="37">
        <f t="shared" si="14"/>
        <v>0.21762136964668136</v>
      </c>
      <c r="Y51" s="37">
        <f t="shared" si="14"/>
        <v>0.22657056384385282</v>
      </c>
      <c r="Z51" s="37">
        <f t="shared" si="14"/>
        <v>0.2353448606571184</v>
      </c>
      <c r="AA51" s="37">
        <f t="shared" si="14"/>
        <v>0.24394708089529712</v>
      </c>
      <c r="AB51" s="37">
        <f t="shared" si="15"/>
        <v>0.25238027534892055</v>
      </c>
      <c r="AC51" s="37">
        <f t="shared" si="15"/>
        <v>0.26064766399338823</v>
      </c>
      <c r="AD51" s="37">
        <f t="shared" si="15"/>
        <v>0.26875258683706899</v>
      </c>
      <c r="AE51" s="37">
        <f t="shared" si="15"/>
        <v>0.27669846411806526</v>
      </c>
      <c r="AF51" s="37">
        <f t="shared" si="15"/>
        <v>0.28448876404744494</v>
      </c>
      <c r="AG51" s="37">
        <f t="shared" si="15"/>
        <v>0.29212697667380405</v>
      </c>
      <c r="AH51" s="37">
        <f t="shared" si="15"/>
        <v>0.29961659273441493</v>
      </c>
      <c r="AI51" s="37">
        <f t="shared" si="15"/>
        <v>0.30696108658374571</v>
      </c>
      <c r="AJ51" s="37">
        <f t="shared" si="15"/>
        <v>0.31416390246666076</v>
      </c>
      <c r="AK51" s="37">
        <f t="shared" si="15"/>
        <v>0.32122844354276386</v>
      </c>
      <c r="AL51" s="37">
        <f t="shared" si="15"/>
        <v>0.32815806317877522</v>
      </c>
      <c r="AM51" s="37">
        <f t="shared" si="15"/>
        <v>0.33495605811400164</v>
      </c>
      <c r="AN51" s="37">
        <f t="shared" si="15"/>
        <v>0.34162566317475163</v>
      </c>
      <c r="AO51" s="37">
        <f t="shared" si="15"/>
        <v>0.348170047270701</v>
      </c>
      <c r="AP51" s="37">
        <f t="shared" si="15"/>
        <v>0.35459231045256523</v>
      </c>
      <c r="AQ51" s="37">
        <f t="shared" si="15"/>
        <v>0.36089548184821324</v>
      </c>
      <c r="AR51" s="37">
        <f t="shared" si="15"/>
        <v>0.36708251832526262</v>
      </c>
      <c r="AS51" s="37">
        <f t="shared" si="15"/>
        <v>0.37315630375359088</v>
      </c>
      <c r="AT51" s="37">
        <f t="shared" si="15"/>
        <v>0.37911964876213239</v>
      </c>
      <c r="AU51" s="37">
        <f t="shared" si="15"/>
        <v>0.3849752909016495</v>
      </c>
      <c r="AV51" s="37">
        <f t="shared" si="15"/>
        <v>0.39072589513953448</v>
      </c>
      <c r="AW51" s="37">
        <f t="shared" si="15"/>
        <v>0.39637405462466457</v>
      </c>
      <c r="AX51" s="37">
        <f t="shared" si="15"/>
        <v>0.40192229167030874</v>
      </c>
      <c r="AY51" s="37">
        <f t="shared" si="15"/>
        <v>0.40737305891143216</v>
      </c>
      <c r="AZ51" s="58">
        <f t="shared" si="15"/>
        <v>0.41272874059974574</v>
      </c>
    </row>
    <row r="52" spans="1:52" x14ac:dyDescent="0.25">
      <c r="A52" s="72">
        <f t="shared" si="3"/>
        <v>49</v>
      </c>
      <c r="B52" s="2">
        <v>0</v>
      </c>
      <c r="C52" s="37">
        <f t="shared" si="13"/>
        <v>3.5391680889764613E-3</v>
      </c>
      <c r="D52" s="37">
        <f t="shared" si="13"/>
        <v>1.0820856268751211E-2</v>
      </c>
      <c r="E52" s="37">
        <f t="shared" si="13"/>
        <v>1.981381269057321E-2</v>
      </c>
      <c r="F52" s="37">
        <f t="shared" si="13"/>
        <v>2.9739073598901801E-2</v>
      </c>
      <c r="G52" s="37">
        <f t="shared" si="13"/>
        <v>4.0200542070567336E-2</v>
      </c>
      <c r="H52" s="37">
        <f t="shared" si="13"/>
        <v>5.0966556283051322E-2</v>
      </c>
      <c r="I52" s="37">
        <f t="shared" si="13"/>
        <v>6.1889901389692532E-2</v>
      </c>
      <c r="J52" s="37">
        <f t="shared" si="13"/>
        <v>7.2871892271282851E-2</v>
      </c>
      <c r="K52" s="37">
        <f t="shared" si="13"/>
        <v>8.3843974167502E-2</v>
      </c>
      <c r="L52" s="37">
        <f t="shared" si="13"/>
        <v>9.4757378563376293E-2</v>
      </c>
      <c r="M52" s="37">
        <f t="shared" si="14"/>
        <v>0.10557689037136128</v>
      </c>
      <c r="N52" s="37">
        <f t="shared" si="14"/>
        <v>0.1162768855953685</v>
      </c>
      <c r="O52" s="37">
        <f t="shared" si="14"/>
        <v>0.1268387028631334</v>
      </c>
      <c r="P52" s="37">
        <f t="shared" si="14"/>
        <v>0.13724883861823153</v>
      </c>
      <c r="Q52" s="37">
        <f t="shared" si="14"/>
        <v>0.14749767219635021</v>
      </c>
      <c r="R52" s="37">
        <f t="shared" si="14"/>
        <v>0.15757854367018589</v>
      </c>
      <c r="S52" s="37">
        <f t="shared" si="14"/>
        <v>0.1674870734589668</v>
      </c>
      <c r="T52" s="37">
        <f t="shared" si="14"/>
        <v>0.17722065178970134</v>
      </c>
      <c r="U52" s="37">
        <f t="shared" si="14"/>
        <v>0.18677805007008424</v>
      </c>
      <c r="V52" s="37">
        <f t="shared" si="14"/>
        <v>0.19615912140759176</v>
      </c>
      <c r="W52" s="37">
        <f t="shared" si="14"/>
        <v>0.20536456738510148</v>
      </c>
      <c r="X52" s="37">
        <f t="shared" si="14"/>
        <v>0.21439575479021811</v>
      </c>
      <c r="Y52" s="37">
        <f t="shared" si="14"/>
        <v>0.22325457048556471</v>
      </c>
      <c r="Z52" s="37">
        <f t="shared" si="14"/>
        <v>0.23194330572835289</v>
      </c>
      <c r="AA52" s="37">
        <f t="shared" si="14"/>
        <v>0.24046456345536177</v>
      </c>
      <c r="AB52" s="37">
        <f t="shared" si="15"/>
        <v>0.24882118363617925</v>
      </c>
      <c r="AC52" s="37">
        <f t="shared" si="15"/>
        <v>0.25701618295439105</v>
      </c>
      <c r="AD52" s="37">
        <f t="shared" si="15"/>
        <v>0.26505270593089819</v>
      </c>
      <c r="AE52" s="37">
        <f t="shared" si="15"/>
        <v>0.27293398524227169</v>
      </c>
      <c r="AF52" s="37">
        <f t="shared" si="15"/>
        <v>0.2806633094697355</v>
      </c>
      <c r="AG52" s="37">
        <f t="shared" si="15"/>
        <v>0.28824399688277708</v>
      </c>
      <c r="AH52" s="37">
        <f t="shared" si="15"/>
        <v>0.29567937414518425</v>
      </c>
      <c r="AI52" s="37">
        <f t="shared" si="15"/>
        <v>0.30297275905176574</v>
      </c>
      <c r="AJ52" s="37">
        <f t="shared" si="15"/>
        <v>0.3101274465766225</v>
      </c>
      <c r="AK52" s="37">
        <f t="shared" si="15"/>
        <v>0.3171466976499569</v>
      </c>
      <c r="AL52" s="37">
        <f t="shared" si="15"/>
        <v>0.32403373018846293</v>
      </c>
      <c r="AM52" s="37">
        <f t="shared" si="15"/>
        <v>0.33079171199065832</v>
      </c>
      <c r="AN52" s="37">
        <f t="shared" si="15"/>
        <v>0.33742375517786577</v>
      </c>
      <c r="AO52" s="37">
        <f t="shared" si="15"/>
        <v>0.34393291191755088</v>
      </c>
      <c r="AP52" s="37">
        <f t="shared" si="15"/>
        <v>0.35032217121118975</v>
      </c>
      <c r="AQ52" s="37">
        <f t="shared" si="15"/>
        <v>0.35659445656589756</v>
      </c>
      <c r="AR52" s="37">
        <f t="shared" si="15"/>
        <v>0.36275262439940192</v>
      </c>
      <c r="AS52" s="37">
        <f t="shared" si="15"/>
        <v>0.36879946305290146</v>
      </c>
      <c r="AT52" s="37">
        <f t="shared" si="15"/>
        <v>0.37473769230693338</v>
      </c>
      <c r="AU52" s="37">
        <f t="shared" si="15"/>
        <v>0.3805699633124236</v>
      </c>
      <c r="AV52" s="37">
        <f t="shared" si="15"/>
        <v>0.38629885886325244</v>
      </c>
      <c r="AW52" s="37">
        <f t="shared" si="15"/>
        <v>0.39192689394846358</v>
      </c>
      <c r="AX52" s="37">
        <f t="shared" si="15"/>
        <v>0.39745651653209668</v>
      </c>
      <c r="AY52" s="37">
        <f t="shared" si="15"/>
        <v>0.40289010851687396</v>
      </c>
      <c r="AZ52" s="58">
        <f t="shared" si="15"/>
        <v>0.40822998685489836</v>
      </c>
    </row>
    <row r="53" spans="1:52" x14ac:dyDescent="0.25">
      <c r="A53" s="72">
        <f t="shared" si="3"/>
        <v>50</v>
      </c>
      <c r="B53" s="2">
        <v>0</v>
      </c>
      <c r="C53" s="37">
        <f t="shared" si="13"/>
        <v>3.4696032534422454E-3</v>
      </c>
      <c r="D53" s="37">
        <f t="shared" si="13"/>
        <v>1.0611488322077558E-2</v>
      </c>
      <c r="E53" s="37">
        <f t="shared" si="13"/>
        <v>1.943630892731418E-2</v>
      </c>
      <c r="F53" s="37">
        <f t="shared" si="13"/>
        <v>2.9181055323684167E-2</v>
      </c>
      <c r="G53" s="37">
        <f t="shared" si="13"/>
        <v>3.9457573336373924E-2</v>
      </c>
      <c r="H53" s="37">
        <f t="shared" si="13"/>
        <v>5.0038674581190878E-2</v>
      </c>
      <c r="I53" s="37">
        <f t="shared" si="13"/>
        <v>6.0779830035074998E-2</v>
      </c>
      <c r="J53" s="37">
        <f t="shared" si="13"/>
        <v>7.1584016264821831E-2</v>
      </c>
      <c r="K53" s="37">
        <f t="shared" si="13"/>
        <v>8.2383710890673631E-2</v>
      </c>
      <c r="L53" s="37">
        <f t="shared" si="13"/>
        <v>9.3130772013210336E-2</v>
      </c>
      <c r="M53" s="37">
        <f t="shared" si="14"/>
        <v>0.10379034061426573</v>
      </c>
      <c r="N53" s="37">
        <f t="shared" si="14"/>
        <v>0.11433696420146607</v>
      </c>
      <c r="O53" s="37">
        <f t="shared" si="14"/>
        <v>0.12475202515622912</v>
      </c>
      <c r="P53" s="37">
        <f t="shared" si="14"/>
        <v>0.13502197461349752</v>
      </c>
      <c r="Q53" s="37">
        <f t="shared" si="14"/>
        <v>0.14513708450988846</v>
      </c>
      <c r="R53" s="37">
        <f t="shared" si="14"/>
        <v>0.15509054458269064</v>
      </c>
      <c r="S53" s="37">
        <f t="shared" si="14"/>
        <v>0.1648777957769739</v>
      </c>
      <c r="T53" s="37">
        <f t="shared" si="14"/>
        <v>0.17449602975254203</v>
      </c>
      <c r="U53" s="37">
        <f t="shared" si="14"/>
        <v>0.18394380762574333</v>
      </c>
      <c r="V53" s="37">
        <f t="shared" si="14"/>
        <v>0.19322076591803128</v>
      </c>
      <c r="W53" s="37">
        <f t="shared" si="14"/>
        <v>0.20232738733765723</v>
      </c>
      <c r="X53" s="37">
        <f t="shared" si="14"/>
        <v>0.2112648204592105</v>
      </c>
      <c r="Y53" s="37">
        <f t="shared" si="14"/>
        <v>0.22003473675403795</v>
      </c>
      <c r="Z53" s="37">
        <f t="shared" si="14"/>
        <v>0.22863921647459504</v>
      </c>
      <c r="AA53" s="37">
        <f t="shared" si="14"/>
        <v>0.23708065705320358</v>
      </c>
      <c r="AB53" s="37">
        <f t="shared" si="15"/>
        <v>0.24536169922613521</v>
      </c>
      <c r="AC53" s="37">
        <f t="shared" si="15"/>
        <v>0.25348516722431202</v>
      </c>
      <c r="AD53" s="37">
        <f t="shared" si="15"/>
        <v>0.26145402020689096</v>
      </c>
      <c r="AE53" s="37">
        <f t="shared" si="15"/>
        <v>0.26927131273817784</v>
      </c>
      <c r="AF53" s="37">
        <f t="shared" si="15"/>
        <v>0.27694016258004778</v>
      </c>
      <c r="AG53" s="37">
        <f t="shared" si="15"/>
        <v>0.28446372443216095</v>
      </c>
      <c r="AH53" s="37">
        <f t="shared" si="15"/>
        <v>0.29184516852970838</v>
      </c>
      <c r="AI53" s="37">
        <f t="shared" si="15"/>
        <v>0.29908766322400693</v>
      </c>
      <c r="AJ53" s="37">
        <f t="shared" si="15"/>
        <v>0.30619436084009855</v>
      </c>
      <c r="AK53" s="37">
        <f t="shared" si="15"/>
        <v>0.31316838623868792</v>
      </c>
      <c r="AL53" s="37">
        <f t="shared" si="15"/>
        <v>0.32001282761552408</v>
      </c>
      <c r="AM53" s="37">
        <f t="shared" si="15"/>
        <v>0.32673072915584994</v>
      </c>
      <c r="AN53" s="37">
        <f t="shared" si="15"/>
        <v>0.33332508522947679</v>
      </c>
      <c r="AO53" s="37">
        <f t="shared" si="15"/>
        <v>0.33979883586693344</v>
      </c>
      <c r="AP53" s="37">
        <f t="shared" si="15"/>
        <v>0.34615486330171846</v>
      </c>
      <c r="AQ53" s="37">
        <f t="shared" si="15"/>
        <v>0.35239598940005368</v>
      </c>
      <c r="AR53" s="37">
        <f t="shared" si="15"/>
        <v>0.35852497382933834</v>
      </c>
      <c r="AS53" s="37">
        <f t="shared" si="15"/>
        <v>0.36454451284102329</v>
      </c>
      <c r="AT53" s="37">
        <f t="shared" si="15"/>
        <v>0.37045723856386392</v>
      </c>
      <c r="AU53" s="37">
        <f t="shared" si="15"/>
        <v>0.37626571872029341</v>
      </c>
      <c r="AV53" s="37">
        <f t="shared" si="15"/>
        <v>0.38197245669259922</v>
      </c>
      <c r="AW53" s="37">
        <f t="shared" si="15"/>
        <v>0.38757989187721464</v>
      </c>
      <c r="AX53" s="37">
        <f t="shared" si="15"/>
        <v>0.39309040027516318</v>
      </c>
      <c r="AY53" s="37">
        <f t="shared" si="15"/>
        <v>0.39850629527483739</v>
      </c>
      <c r="AZ53" s="58">
        <f t="shared" si="15"/>
        <v>0.40382982859014716</v>
      </c>
    </row>
    <row r="54" spans="1:52" x14ac:dyDescent="0.25">
      <c r="A54" s="72">
        <f t="shared" si="3"/>
        <v>51</v>
      </c>
      <c r="B54" s="2">
        <v>0</v>
      </c>
      <c r="C54" s="37">
        <f t="shared" ref="C54:L63" si="16">(C$2/(C$2+$A54)+1.96*1.96/(2*(C$2+$A54))-1.96*SQRT((C$2/(C$2+$A54)*(1-C$2/(C$2+$A54))+1.96*1.96/(4*(C$2+$A54)))/(C$2+$A54)))/(1+1.96*1.96/(C$2+$A54))</f>
        <v>3.402720409065522E-3</v>
      </c>
      <c r="D54" s="37">
        <f t="shared" si="16"/>
        <v>1.0410068833819272E-2</v>
      </c>
      <c r="E54" s="37">
        <f t="shared" si="16"/>
        <v>1.9072922503838914E-2</v>
      </c>
      <c r="F54" s="37">
        <f t="shared" si="16"/>
        <v>2.8643596503688543E-2</v>
      </c>
      <c r="G54" s="37">
        <f t="shared" si="16"/>
        <v>3.8741577263088287E-2</v>
      </c>
      <c r="H54" s="37">
        <f t="shared" si="16"/>
        <v>4.9143989539126909E-2</v>
      </c>
      <c r="I54" s="37">
        <f t="shared" si="16"/>
        <v>5.9708902448596689E-2</v>
      </c>
      <c r="J54" s="37">
        <f t="shared" si="16"/>
        <v>7.034090749685569E-2</v>
      </c>
      <c r="K54" s="37">
        <f t="shared" si="16"/>
        <v>8.0973492422956872E-2</v>
      </c>
      <c r="L54" s="37">
        <f t="shared" si="16"/>
        <v>9.1559134857429503E-2</v>
      </c>
      <c r="M54" s="37">
        <f t="shared" ref="M54:AB63" si="17">(M$2/(M$2+$A54)+1.96*1.96/(2*(M$2+$A54))-1.96*SQRT((M$2/(M$2+$A54)*(1-M$2/(M$2+$A54))+1.96*1.96/(4*(M$2+$A54)))/(M$2+$A54)))/(1+1.96*1.96/(M$2+$A54))</f>
        <v>0.10206333434361749</v>
      </c>
      <c r="N54" s="37">
        <f t="shared" si="17"/>
        <v>0.11246081844498509</v>
      </c>
      <c r="O54" s="37">
        <f t="shared" si="17"/>
        <v>0.12273302562695813</v>
      </c>
      <c r="P54" s="37">
        <f t="shared" si="17"/>
        <v>0.1328663763104895</v>
      </c>
      <c r="Q54" s="37">
        <f t="shared" si="17"/>
        <v>0.14285105087244671</v>
      </c>
      <c r="R54" s="37">
        <f t="shared" si="17"/>
        <v>0.15268010510617858</v>
      </c>
      <c r="S54" s="37">
        <f t="shared" si="17"/>
        <v>0.16234881695499528</v>
      </c>
      <c r="T54" s="37">
        <f t="shared" si="17"/>
        <v>0.17185419574593985</v>
      </c>
      <c r="U54" s="37">
        <f t="shared" si="17"/>
        <v>0.18119460808784751</v>
      </c>
      <c r="V54" s="37">
        <f t="shared" si="17"/>
        <v>0.19036948911149792</v>
      </c>
      <c r="W54" s="37">
        <f t="shared" si="17"/>
        <v>0.19937911717246709</v>
      </c>
      <c r="X54" s="37">
        <f t="shared" si="17"/>
        <v>0.20822443643357461</v>
      </c>
      <c r="Y54" s="37">
        <f t="shared" si="17"/>
        <v>0.21690691603479306</v>
      </c>
      <c r="Z54" s="37">
        <f t="shared" si="17"/>
        <v>0.22542843754055916</v>
      </c>
      <c r="AA54" s="37">
        <f t="shared" si="17"/>
        <v>0.23379120446362089</v>
      </c>
      <c r="AB54" s="37">
        <f t="shared" si="17"/>
        <v>0.24199766918027013</v>
      </c>
      <c r="AC54" s="37">
        <f t="shared" si="15"/>
        <v>0.25005047365684191</v>
      </c>
      <c r="AD54" s="37">
        <f t="shared" si="15"/>
        <v>0.25795240122363011</v>
      </c>
      <c r="AE54" s="37">
        <f t="shared" si="15"/>
        <v>0.26570633724259446</v>
      </c>
      <c r="AF54" s="37">
        <f t="shared" si="15"/>
        <v>0.27331523697645854</v>
      </c>
      <c r="AG54" s="37">
        <f t="shared" si="15"/>
        <v>0.28078209931893028</v>
      </c>
      <c r="AH54" s="37">
        <f t="shared" si="15"/>
        <v>0.28810994531712142</v>
      </c>
      <c r="AI54" s="37">
        <f t="shared" si="15"/>
        <v>0.2953018006281275</v>
      </c>
      <c r="AJ54" s="37">
        <f t="shared" si="15"/>
        <v>0.30236068121692405</v>
      </c>
      <c r="AK54" s="37">
        <f t="shared" si="15"/>
        <v>0.30928958173307775</v>
      </c>
      <c r="AL54" s="37">
        <f t="shared" si="15"/>
        <v>0.31609146610733152</v>
      </c>
      <c r="AM54" s="37">
        <f t="shared" si="15"/>
        <v>0.32276925999189043</v>
      </c>
      <c r="AN54" s="37">
        <f t="shared" si="15"/>
        <v>0.32932584473480481</v>
      </c>
      <c r="AO54" s="37">
        <f t="shared" si="15"/>
        <v>0.33576405263265091</v>
      </c>
      <c r="AP54" s="37">
        <f t="shared" si="15"/>
        <v>0.34208666324942982</v>
      </c>
      <c r="AQ54" s="37">
        <f t="shared" si="15"/>
        <v>0.34829640062529765</v>
      </c>
      <c r="AR54" s="37">
        <f t="shared" si="15"/>
        <v>0.35439593122799956</v>
      </c>
      <c r="AS54" s="37">
        <f t="shared" si="15"/>
        <v>0.36038786252396654</v>
      </c>
      <c r="AT54" s="37">
        <f t="shared" si="15"/>
        <v>0.36627474206594207</v>
      </c>
      <c r="AU54" s="37">
        <f t="shared" si="15"/>
        <v>0.37205905701050979</v>
      </c>
      <c r="AV54" s="37">
        <f t="shared" si="15"/>
        <v>0.37774323399262683</v>
      </c>
      <c r="AW54" s="37">
        <f t="shared" si="15"/>
        <v>0.38332963929572578</v>
      </c>
      <c r="AX54" s="37">
        <f t="shared" si="15"/>
        <v>0.38882057926554131</v>
      </c>
      <c r="AY54" s="37">
        <f t="shared" si="15"/>
        <v>0.39421830092386145</v>
      </c>
      <c r="AZ54" s="58">
        <f t="shared" si="15"/>
        <v>0.39952499274517511</v>
      </c>
    </row>
    <row r="55" spans="1:52" x14ac:dyDescent="0.25">
      <c r="A55" s="72">
        <f t="shared" si="3"/>
        <v>52</v>
      </c>
      <c r="B55" s="2">
        <v>0</v>
      </c>
      <c r="C55" s="37">
        <f t="shared" si="16"/>
        <v>3.3383673867493999E-3</v>
      </c>
      <c r="D55" s="37">
        <f t="shared" si="16"/>
        <v>1.0216153585413053E-2</v>
      </c>
      <c r="E55" s="37">
        <f t="shared" si="16"/>
        <v>1.872287596750009E-2</v>
      </c>
      <c r="F55" s="37">
        <f t="shared" si="16"/>
        <v>2.8125581246379629E-2</v>
      </c>
      <c r="G55" s="37">
        <f t="shared" si="16"/>
        <v>3.8051110766638301E-2</v>
      </c>
      <c r="H55" s="37">
        <f t="shared" si="16"/>
        <v>4.8280750158591554E-2</v>
      </c>
      <c r="I55" s="37">
        <f t="shared" si="16"/>
        <v>5.8675082779139999E-2</v>
      </c>
      <c r="J55" s="37">
        <f t="shared" si="16"/>
        <v>6.9140269783096411E-2</v>
      </c>
      <c r="K55" s="37">
        <f t="shared" si="16"/>
        <v>7.961078689389503E-2</v>
      </c>
      <c r="L55" s="37">
        <f t="shared" si="16"/>
        <v>9.0039723540684347E-2</v>
      </c>
      <c r="M55" s="37">
        <f t="shared" si="17"/>
        <v>0.10039293923176863</v>
      </c>
      <c r="N55" s="37">
        <f t="shared" si="17"/>
        <v>0.11064534880922097</v>
      </c>
      <c r="O55" s="37">
        <f t="shared" si="17"/>
        <v>0.12077845770945214</v>
      </c>
      <c r="P55" s="37">
        <f t="shared" si="17"/>
        <v>0.13077866875683972</v>
      </c>
      <c r="Q55" s="37">
        <f t="shared" si="17"/>
        <v>0.1406360851472927</v>
      </c>
      <c r="R55" s="37">
        <f t="shared" si="17"/>
        <v>0.15034364370928721</v>
      </c>
      <c r="S55" s="37">
        <f t="shared" si="17"/>
        <v>0.1598964745113261</v>
      </c>
      <c r="T55" s="37">
        <f t="shared" si="17"/>
        <v>0.16929141951409768</v>
      </c>
      <c r="U55" s="37">
        <f t="shared" si="17"/>
        <v>0.17852666541700804</v>
      </c>
      <c r="V55" s="37">
        <f t="shared" si="17"/>
        <v>0.18760146005322942</v>
      </c>
      <c r="W55" s="37">
        <f t="shared" si="17"/>
        <v>0.19651589092755167</v>
      </c>
      <c r="X55" s="37">
        <f t="shared" si="17"/>
        <v>0.20527071065162364</v>
      </c>
      <c r="Y55" s="37">
        <f t="shared" si="17"/>
        <v>0.21386719822895708</v>
      </c>
      <c r="Z55" s="37">
        <f t="shared" si="17"/>
        <v>0.22230704805907556</v>
      </c>
      <c r="AA55" s="37">
        <f t="shared" si="17"/>
        <v>0.23059228059320139</v>
      </c>
      <c r="AB55" s="37">
        <f t="shared" si="15"/>
        <v>0.23872517005631877</v>
      </c>
      <c r="AC55" s="37">
        <f t="shared" si="15"/>
        <v>0.24670818573119843</v>
      </c>
      <c r="AD55" s="37">
        <f t="shared" si="15"/>
        <v>0.25454394409829689</v>
      </c>
      <c r="AE55" s="37">
        <f t="shared" si="15"/>
        <v>0.26223516972228395</v>
      </c>
      <c r="AF55" s="37">
        <f t="shared" si="15"/>
        <v>0.26978466322708194</v>
      </c>
      <c r="AG55" s="37">
        <f t="shared" si="15"/>
        <v>0.27719527504576807</v>
      </c>
      <c r="AH55" s="37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7">
        <f t="shared" si="18"/>
        <v>0.29161137914729079</v>
      </c>
      <c r="AJ55" s="37">
        <f t="shared" si="18"/>
        <v>0.29862264637556252</v>
      </c>
      <c r="AK55" s="37">
        <f t="shared" si="18"/>
        <v>0.30550655559317641</v>
      </c>
      <c r="AL55" s="37">
        <f t="shared" si="18"/>
        <v>0.31226595166259363</v>
      </c>
      <c r="AM55" s="37">
        <f t="shared" si="18"/>
        <v>0.31890364654807501</v>
      </c>
      <c r="AN55" s="37">
        <f t="shared" si="18"/>
        <v>0.32542241309246966</v>
      </c>
      <c r="AO55" s="37">
        <f t="shared" si="18"/>
        <v>0.33182498006821148</v>
      </c>
      <c r="AP55" s="37">
        <f t="shared" si="18"/>
        <v>0.33811402829335852</v>
      </c>
      <c r="AQ55" s="37">
        <f t="shared" si="18"/>
        <v>0.34429218763853459</v>
      </c>
      <c r="AR55" s="37">
        <f t="shared" si="18"/>
        <v>0.35036203477936345</v>
      </c>
      <c r="AS55" s="37">
        <f t="shared" si="18"/>
        <v>0.35632609157265266</v>
      </c>
      <c r="AT55" s="37">
        <f t="shared" si="18"/>
        <v>0.36218682395415019</v>
      </c>
      <c r="AU55" s="37">
        <f t="shared" si="18"/>
        <v>0.36794664127193955</v>
      </c>
      <c r="AV55" s="37">
        <f t="shared" si="18"/>
        <v>0.37360789598305366</v>
      </c>
      <c r="AW55" s="37">
        <f t="shared" si="18"/>
        <v>0.37917288365218244</v>
      </c>
      <c r="AX55" s="37">
        <f t="shared" si="18"/>
        <v>0.38464384320080547</v>
      </c>
      <c r="AY55" s="37">
        <f t="shared" si="18"/>
        <v>0.39002295736302139</v>
      </c>
      <c r="AZ55" s="58">
        <f t="shared" si="18"/>
        <v>0.39531235331103515</v>
      </c>
    </row>
    <row r="56" spans="1:52" x14ac:dyDescent="0.25">
      <c r="A56" s="72">
        <f t="shared" si="3"/>
        <v>53</v>
      </c>
      <c r="B56" s="2">
        <v>0</v>
      </c>
      <c r="C56" s="37">
        <f t="shared" si="16"/>
        <v>3.2764033153519826E-3</v>
      </c>
      <c r="D56" s="37">
        <f t="shared" si="16"/>
        <v>1.0029330855724924E-2</v>
      </c>
      <c r="E56" s="37">
        <f t="shared" si="16"/>
        <v>1.838544792866792E-2</v>
      </c>
      <c r="F56" s="37">
        <f t="shared" si="16"/>
        <v>2.762597299465902E-2</v>
      </c>
      <c r="G56" s="37">
        <f t="shared" si="16"/>
        <v>3.7384831933793369E-2</v>
      </c>
      <c r="H56" s="37">
        <f t="shared" si="16"/>
        <v>4.7447326513182495E-2</v>
      </c>
      <c r="I56" s="37">
        <f t="shared" si="16"/>
        <v>5.7676474034500484E-2</v>
      </c>
      <c r="J56" s="37">
        <f t="shared" si="16"/>
        <v>6.7979961458680987E-2</v>
      </c>
      <c r="K56" s="37">
        <f t="shared" si="16"/>
        <v>7.8293230563470068E-2</v>
      </c>
      <c r="L56" s="37">
        <f t="shared" si="16"/>
        <v>8.856997432352591E-2</v>
      </c>
      <c r="M56" s="37">
        <f t="shared" si="17"/>
        <v>9.8776412673162284E-2</v>
      </c>
      <c r="N56" s="37">
        <f t="shared" si="17"/>
        <v>0.10888765378062987</v>
      </c>
      <c r="O56" s="37">
        <f t="shared" si="17"/>
        <v>0.11888527965041439</v>
      </c>
      <c r="P56" s="37">
        <f t="shared" si="17"/>
        <v>0.12875568729828918</v>
      </c>
      <c r="Q56" s="37">
        <f t="shared" si="17"/>
        <v>0.13848891579679651</v>
      </c>
      <c r="R56" s="37">
        <f t="shared" si="17"/>
        <v>0.14807779670568116</v>
      </c>
      <c r="S56" s="37">
        <f t="shared" si="17"/>
        <v>0.15751732611923111</v>
      </c>
      <c r="T56" s="37">
        <f t="shared" si="17"/>
        <v>0.16680419243885528</v>
      </c>
      <c r="U56" s="37">
        <f t="shared" si="17"/>
        <v>0.17593641596552725</v>
      </c>
      <c r="V56" s="37">
        <f t="shared" si="17"/>
        <v>0.1849130703147441</v>
      </c>
      <c r="W56" s="37">
        <f t="shared" si="17"/>
        <v>0.19373406470259974</v>
      </c>
      <c r="X56" s="37">
        <f t="shared" si="17"/>
        <v>0.20239997218158162</v>
      </c>
      <c r="Y56" s="37">
        <f t="shared" si="17"/>
        <v>0.21091189301319777</v>
      </c>
      <c r="Z56" s="37">
        <f t="shared" si="17"/>
        <v>0.2192713452192063</v>
      </c>
      <c r="AA56" s="37">
        <f t="shared" si="17"/>
        <v>0.2274801763719686</v>
      </c>
      <c r="AB56" s="37">
        <f t="shared" si="18"/>
        <v>0.23554049213499628</v>
      </c>
      <c r="AC56" s="37">
        <f t="shared" si="18"/>
        <v>0.24345459812221978</v>
      </c>
      <c r="AD56" s="37">
        <f t="shared" si="18"/>
        <v>0.25122495242562354</v>
      </c>
      <c r="AE56" s="37">
        <f t="shared" si="18"/>
        <v>0.25885412674487729</v>
      </c>
      <c r="AF56" s="37">
        <f t="shared" si="18"/>
        <v>0.2663447744940311</v>
      </c>
      <c r="AG56" s="37">
        <f t="shared" si="18"/>
        <v>0.27369960459743709</v>
      </c>
      <c r="AH56" s="37">
        <f t="shared" si="18"/>
        <v>0.28092135994688072</v>
      </c>
      <c r="AI56" s="37">
        <f t="shared" si="18"/>
        <v>0.28801279969390331</v>
      </c>
      <c r="AJ56" s="37">
        <f t="shared" si="18"/>
        <v>0.29497668470959071</v>
      </c>
      <c r="AK56" s="37">
        <f t="shared" si="18"/>
        <v>0.30181576566907076</v>
      </c>
      <c r="AL56" s="37">
        <f t="shared" si="18"/>
        <v>0.30853277331729134</v>
      </c>
      <c r="AM56" s="37">
        <f t="shared" si="18"/>
        <v>0.31513041055210816</v>
      </c>
      <c r="AN56" s="37">
        <f t="shared" si="18"/>
        <v>0.32161134602464442</v>
      </c>
      <c r="AO56" s="37">
        <f t="shared" si="18"/>
        <v>0.32797820900861518</v>
      </c>
      <c r="AP56" s="37">
        <f t="shared" si="18"/>
        <v>0.33423358533237524</v>
      </c>
      <c r="AQ56" s="37">
        <f t="shared" si="18"/>
        <v>0.34038001420181918</v>
      </c>
      <c r="AR56" s="37">
        <f t="shared" si="18"/>
        <v>0.34641998577047961</v>
      </c>
      <c r="AS56" s="37">
        <f t="shared" si="18"/>
        <v>0.35235593933641579</v>
      </c>
      <c r="AT56" s="37">
        <f t="shared" si="18"/>
        <v>0.35819026206472421</v>
      </c>
      <c r="AU56" s="37">
        <f t="shared" si="18"/>
        <v>0.36392528815047381</v>
      </c>
      <c r="AV56" s="37">
        <f t="shared" si="18"/>
        <v>0.36956329835017782</v>
      </c>
      <c r="AW56" s="37">
        <f t="shared" si="18"/>
        <v>0.37510651982103738</v>
      </c>
      <c r="AX56" s="37">
        <f t="shared" si="18"/>
        <v>0.38055712621651289</v>
      </c>
      <c r="AY56" s="37">
        <f t="shared" si="18"/>
        <v>0.38591723799461608</v>
      </c>
      <c r="AZ56" s="58">
        <f t="shared" si="18"/>
        <v>0.39118892290191981</v>
      </c>
    </row>
    <row r="57" spans="1:52" x14ac:dyDescent="0.25">
      <c r="A57" s="72">
        <f t="shared" si="3"/>
        <v>54</v>
      </c>
      <c r="B57" s="2">
        <v>0</v>
      </c>
      <c r="C57" s="37">
        <f t="shared" si="16"/>
        <v>3.2166975922527864E-3</v>
      </c>
      <c r="D57" s="37">
        <f t="shared" si="16"/>
        <v>9.8492185025776426E-3</v>
      </c>
      <c r="E57" s="37">
        <f t="shared" si="16"/>
        <v>1.8059968096281003E-2</v>
      </c>
      <c r="F57" s="37">
        <f t="shared" si="16"/>
        <v>2.7143807598168333E-2</v>
      </c>
      <c r="G57" s="37">
        <f t="shared" si="16"/>
        <v>3.6741491306199775E-2</v>
      </c>
      <c r="H57" s="37">
        <f t="shared" si="16"/>
        <v>4.6642199457235869E-2</v>
      </c>
      <c r="I57" s="37">
        <f t="shared" si="16"/>
        <v>5.6711306433743079E-2</v>
      </c>
      <c r="J57" s="37">
        <f t="shared" si="16"/>
        <v>6.6857982584987541E-2</v>
      </c>
      <c r="K57" s="37">
        <f t="shared" si="16"/>
        <v>7.7018614079750469E-2</v>
      </c>
      <c r="L57" s="37">
        <f t="shared" si="16"/>
        <v>8.7147488769616741E-2</v>
      </c>
      <c r="M57" s="37">
        <f t="shared" si="17"/>
        <v>9.7211186661327678E-2</v>
      </c>
      <c r="N57" s="37">
        <f t="shared" si="17"/>
        <v>0.1071850142576424</v>
      </c>
      <c r="O57" s="37">
        <f t="shared" si="17"/>
        <v>0.11705063857457097</v>
      </c>
      <c r="P57" s="37">
        <f t="shared" si="17"/>
        <v>0.12679446140967612</v>
      </c>
      <c r="Q57" s="37">
        <f t="shared" si="17"/>
        <v>0.13640646957336042</v>
      </c>
      <c r="R57" s="37">
        <f t="shared" si="17"/>
        <v>0.14587940188627677</v>
      </c>
      <c r="S57" s="37">
        <f t="shared" si="17"/>
        <v>0.15520813325016361</v>
      </c>
      <c r="T57" s="37">
        <f t="shared" si="17"/>
        <v>0.16438921125325756</v>
      </c>
      <c r="U57" s="37">
        <f t="shared" si="17"/>
        <v>0.17342050231153916</v>
      </c>
      <c r="V57" s="37">
        <f t="shared" si="17"/>
        <v>0.18230091797074338</v>
      </c>
      <c r="W57" s="37">
        <f t="shared" si="17"/>
        <v>0.19103020085378442</v>
      </c>
      <c r="X57" s="37">
        <f t="shared" si="17"/>
        <v>0.19960875564331393</v>
      </c>
      <c r="Y57" s="37">
        <f t="shared" si="17"/>
        <v>0.20803751451201041</v>
      </c>
      <c r="Z57" s="37">
        <f t="shared" si="17"/>
        <v>0.21631782920807441</v>
      </c>
      <c r="AA57" s="37">
        <f t="shared" si="17"/>
        <v>0.22445138397970427</v>
      </c>
      <c r="AB57" s="37">
        <f t="shared" si="18"/>
        <v>0.23244012494227473</v>
      </c>
      <c r="AC57" s="37">
        <f t="shared" si="18"/>
        <v>0.24028620252704977</v>
      </c>
      <c r="AD57" s="37">
        <f t="shared" si="18"/>
        <v>0.2479919244148541</v>
      </c>
      <c r="AE57" s="37">
        <f t="shared" si="18"/>
        <v>0.25555971692976304</v>
      </c>
      <c r="AF57" s="37">
        <f t="shared" si="18"/>
        <v>0.26299209329999573</v>
      </c>
      <c r="AG57" s="37">
        <f t="shared" si="18"/>
        <v>0.27029162752319608</v>
      </c>
      <c r="AH57" s="37">
        <f t="shared" si="18"/>
        <v>0.27746093282766765</v>
      </c>
      <c r="AI57" s="37">
        <f t="shared" si="18"/>
        <v>0.28450264391892643</v>
      </c>
      <c r="AJ57" s="37">
        <f t="shared" si="18"/>
        <v>0.29141940235595687</v>
      </c>
      <c r="AK57" s="37">
        <f t="shared" si="18"/>
        <v>0.29821384452397615</v>
      </c>
      <c r="AL57" s="37">
        <f t="shared" si="18"/>
        <v>0.30488859176782823</v>
      </c>
      <c r="AM57" s="37">
        <f t="shared" si="18"/>
        <v>0.311446242328006</v>
      </c>
      <c r="AN57" s="37">
        <f t="shared" si="18"/>
        <v>0.31788936478397756</v>
      </c>
      <c r="AO57" s="37">
        <f t="shared" si="18"/>
        <v>0.32422049276022619</v>
      </c>
      <c r="AP57" s="37">
        <f t="shared" si="18"/>
        <v>0.33044212069168122</v>
      </c>
      <c r="AQ57" s="37">
        <f t="shared" si="18"/>
        <v>0.33655670047895903</v>
      </c>
      <c r="AR57" s="37">
        <f t="shared" si="18"/>
        <v>0.34256663889153366</v>
      </c>
      <c r="AS57" s="37">
        <f t="shared" si="18"/>
        <v>0.3484742955998032</v>
      </c>
      <c r="AT57" s="37">
        <f t="shared" si="18"/>
        <v>0.35428198173592451</v>
      </c>
      <c r="AU57" s="37">
        <f t="shared" si="18"/>
        <v>0.35999195889900248</v>
      </c>
      <c r="AV57" s="37">
        <f t="shared" si="18"/>
        <v>0.36560643853331865</v>
      </c>
      <c r="AW57" s="37">
        <f t="shared" si="18"/>
        <v>0.37112758161923531</v>
      </c>
      <c r="AX57" s="37">
        <f t="shared" si="18"/>
        <v>0.37655749862560378</v>
      </c>
      <c r="AY57" s="37">
        <f t="shared" si="18"/>
        <v>0.38189824968023145</v>
      </c>
      <c r="AZ57" s="58">
        <f t="shared" si="18"/>
        <v>0.38715184492148302</v>
      </c>
    </row>
    <row r="58" spans="1:52" x14ac:dyDescent="0.25">
      <c r="A58" s="72">
        <f t="shared" si="3"/>
        <v>55</v>
      </c>
      <c r="B58" s="2">
        <v>0</v>
      </c>
      <c r="C58" s="37">
        <f t="shared" si="16"/>
        <v>3.1591289644639828E-3</v>
      </c>
      <c r="D58" s="37">
        <f t="shared" si="16"/>
        <v>9.6754613532557682E-3</v>
      </c>
      <c r="E58" s="37">
        <f t="shared" si="16"/>
        <v>1.7745812831795677E-2</v>
      </c>
      <c r="F58" s="37">
        <f t="shared" si="16"/>
        <v>2.6678187098391572E-2</v>
      </c>
      <c r="G58" s="37">
        <f t="shared" si="16"/>
        <v>3.6119924050485898E-2</v>
      </c>
      <c r="H58" s="37">
        <f t="shared" si="16"/>
        <v>4.5863951367309717E-2</v>
      </c>
      <c r="I58" s="37">
        <f t="shared" si="16"/>
        <v>5.5777926913349249E-2</v>
      </c>
      <c r="J58" s="37">
        <f t="shared" si="16"/>
        <v>6.5772463407801726E-2</v>
      </c>
      <c r="K58" s="37">
        <f t="shared" si="16"/>
        <v>7.5784870064144361E-2</v>
      </c>
      <c r="L58" s="37">
        <f t="shared" si="16"/>
        <v>8.5770020617989731E-2</v>
      </c>
      <c r="M58" s="37">
        <f t="shared" si="17"/>
        <v>9.5694854091996545E-2</v>
      </c>
      <c r="N58" s="37">
        <f t="shared" si="17"/>
        <v>0.10553487941259442</v>
      </c>
      <c r="O58" s="37">
        <f t="shared" si="17"/>
        <v>0.11527185601824744</v>
      </c>
      <c r="P58" s="37">
        <f t="shared" si="17"/>
        <v>0.12489219999893796</v>
      </c>
      <c r="Q58" s="37">
        <f t="shared" si="17"/>
        <v>0.13438585667978445</v>
      </c>
      <c r="R58" s="37">
        <f t="shared" si="17"/>
        <v>0.1437454836103039</v>
      </c>
      <c r="S58" s="37">
        <f t="shared" si="17"/>
        <v>0.15296584625945536</v>
      </c>
      <c r="T58" s="37">
        <f t="shared" si="17"/>
        <v>0.16204336317654705</v>
      </c>
      <c r="U58" s="37">
        <f t="shared" si="17"/>
        <v>0.17097575848977575</v>
      </c>
      <c r="V58" s="37">
        <f t="shared" si="17"/>
        <v>0.17976179296488751</v>
      </c>
      <c r="W58" s="37">
        <f t="shared" si="17"/>
        <v>0.18840105352742306</v>
      </c>
      <c r="X58" s="37">
        <f t="shared" si="17"/>
        <v>0.19689378693717191</v>
      </c>
      <c r="Y58" s="37">
        <f t="shared" si="17"/>
        <v>0.205240767244175</v>
      </c>
      <c r="Z58" s="37">
        <f t="shared" si="17"/>
        <v>0.21344318939311352</v>
      </c>
      <c r="AA58" s="37">
        <f t="shared" si="17"/>
        <v>0.22150258327847641</v>
      </c>
      <c r="AB58" s="37">
        <f t="shared" si="18"/>
        <v>0.22942074394347287</v>
      </c>
      <c r="AC58" s="37">
        <f t="shared" si="18"/>
        <v>0.23719967462929969</v>
      </c>
      <c r="AD58" s="37">
        <f t="shared" si="18"/>
        <v>0.2448415401300969</v>
      </c>
      <c r="AE58" s="37">
        <f t="shared" si="18"/>
        <v>0.2523486284686916</v>
      </c>
      <c r="AF58" s="37">
        <f t="shared" si="18"/>
        <v>0.25972331933139431</v>
      </c>
      <c r="AG58" s="37">
        <f t="shared" si="18"/>
        <v>0.26696805802328827</v>
      </c>
      <c r="AH58" s="37">
        <f t="shared" si="18"/>
        <v>0.27408533395459922</v>
      </c>
      <c r="AI58" s="37">
        <f t="shared" si="18"/>
        <v>0.2810776628624691</v>
      </c>
      <c r="AJ58" s="37">
        <f t="shared" si="18"/>
        <v>0.28794757212434102</v>
      </c>
      <c r="AK58" s="37">
        <f t="shared" si="18"/>
        <v>0.29469758863910056</v>
      </c>
      <c r="AL58" s="37">
        <f t="shared" si="18"/>
        <v>0.30133022884750355</v>
      </c>
      <c r="AM58" s="37">
        <f t="shared" si="18"/>
        <v>0.30784799053976031</v>
      </c>
      <c r="AN58" s="37">
        <f t="shared" si="18"/>
        <v>0.31425334615960665</v>
      </c>
      <c r="AO58" s="37">
        <f t="shared" si="18"/>
        <v>0.32054873736395484</v>
      </c>
      <c r="AP58" s="37">
        <f t="shared" si="18"/>
        <v>0.326736570637716</v>
      </c>
      <c r="AQ58" s="37">
        <f t="shared" si="18"/>
        <v>0.33281921379650242</v>
      </c>
      <c r="AR58" s="37">
        <f t="shared" si="18"/>
        <v>0.33879899323712642</v>
      </c>
      <c r="AS58" s="37">
        <f t="shared" si="18"/>
        <v>0.34467819181825515</v>
      </c>
      <c r="AT58" s="37">
        <f t="shared" si="18"/>
        <v>0.3504590472721702</v>
      </c>
      <c r="AU58" s="37">
        <f t="shared" si="18"/>
        <v>0.35614375106403467</v>
      </c>
      <c r="AV58" s="37">
        <f t="shared" si="18"/>
        <v>0.36173444762795837</v>
      </c>
      <c r="AW58" s="37">
        <f t="shared" si="18"/>
        <v>0.36723323391994317</v>
      </c>
      <c r="AX58" s="37">
        <f t="shared" si="18"/>
        <v>0.37264215923684024</v>
      </c>
      <c r="AY58" s="37">
        <f t="shared" si="18"/>
        <v>0.37796322525807768</v>
      </c>
      <c r="AZ58" s="58">
        <f t="shared" si="18"/>
        <v>0.3831983862733474</v>
      </c>
    </row>
    <row r="59" spans="1:52" x14ac:dyDescent="0.25">
      <c r="A59" s="72">
        <f t="shared" si="3"/>
        <v>56</v>
      </c>
      <c r="B59" s="2">
        <v>0</v>
      </c>
      <c r="C59" s="37">
        <f t="shared" si="16"/>
        <v>3.103584706680092E-3</v>
      </c>
      <c r="D59" s="37">
        <f t="shared" si="16"/>
        <v>9.5077288664856818E-3</v>
      </c>
      <c r="E59" s="37">
        <f t="shared" si="16"/>
        <v>1.7442401159453304E-2</v>
      </c>
      <c r="F59" s="37">
        <f t="shared" si="16"/>
        <v>2.6228274143197929E-2</v>
      </c>
      <c r="G59" s="37">
        <f t="shared" si="16"/>
        <v>3.5519042911066313E-2</v>
      </c>
      <c r="H59" s="37">
        <f t="shared" si="16"/>
        <v>4.5111257797333194E-2</v>
      </c>
      <c r="I59" s="37">
        <f t="shared" si="16"/>
        <v>5.4874789655898329E-2</v>
      </c>
      <c r="J59" s="37">
        <f t="shared" si="16"/>
        <v>6.4721653926208017E-2</v>
      </c>
      <c r="K59" s="37">
        <f t="shared" si="16"/>
        <v>7.459006187684232E-2</v>
      </c>
      <c r="L59" s="37">
        <f t="shared" si="16"/>
        <v>8.4435463888355183E-2</v>
      </c>
      <c r="M59" s="37">
        <f t="shared" si="17"/>
        <v>9.4225156337620602E-2</v>
      </c>
      <c r="N59" s="37">
        <f t="shared" si="17"/>
        <v>0.10393485385088719</v>
      </c>
      <c r="O59" s="37">
        <f t="shared" si="17"/>
        <v>0.11354641477529213</v>
      </c>
      <c r="P59" s="37">
        <f t="shared" si="17"/>
        <v>0.12304627802949916</v>
      </c>
      <c r="Q59" s="37">
        <f t="shared" si="17"/>
        <v>0.13242435724642301</v>
      </c>
      <c r="R59" s="37">
        <f t="shared" si="17"/>
        <v>0.1416732392052012</v>
      </c>
      <c r="S59" s="37">
        <f t="shared" si="17"/>
        <v>0.15078759076763013</v>
      </c>
      <c r="T59" s="37">
        <f t="shared" si="17"/>
        <v>0.15976371232727529</v>
      </c>
      <c r="U59" s="37">
        <f t="shared" si="17"/>
        <v>0.16859919647948149</v>
      </c>
      <c r="V59" s="37">
        <f t="shared" si="17"/>
        <v>0.17729266370899457</v>
      </c>
      <c r="W59" s="37">
        <f t="shared" si="17"/>
        <v>0.18584355540118841</v>
      </c>
      <c r="X59" s="37">
        <f t="shared" si="17"/>
        <v>0.19425197015288573</v>
      </c>
      <c r="Y59" s="37">
        <f t="shared" si="17"/>
        <v>0.2025185332205674</v>
      </c>
      <c r="Z59" s="37">
        <f t="shared" si="17"/>
        <v>0.21064429162615705</v>
      </c>
      <c r="AA59" s="37">
        <f t="shared" si="17"/>
        <v>0.2186306293369854</v>
      </c>
      <c r="AB59" s="37">
        <f t="shared" si="18"/>
        <v>0.22647919829889349</v>
      </c>
      <c r="AC59" s="37">
        <f t="shared" si="18"/>
        <v>0.23419186209445622</v>
      </c>
      <c r="AD59" s="37">
        <f t="shared" si="18"/>
        <v>0.24177064973177226</v>
      </c>
      <c r="AE59" s="37">
        <f t="shared" si="18"/>
        <v>0.24921771761762071</v>
      </c>
      <c r="AF59" s="37">
        <f t="shared" si="18"/>
        <v>0.25653531818332953</v>
      </c>
      <c r="AG59" s="37">
        <f t="shared" si="18"/>
        <v>0.26372577394831054</v>
      </c>
      <c r="AH59" s="37">
        <f t="shared" si="18"/>
        <v>0.27079145605030691</v>
      </c>
      <c r="AI59" s="37">
        <f t="shared" si="18"/>
        <v>0.27773476646124162</v>
      </c>
      <c r="AJ59" s="37">
        <f t="shared" si="18"/>
        <v>0.28455812325638419</v>
      </c>
      <c r="AK59" s="37">
        <f t="shared" si="18"/>
        <v>0.29126394842211661</v>
      </c>
      <c r="AL59" s="37">
        <f t="shared" si="18"/>
        <v>0.29785465778108122</v>
      </c>
      <c r="AM59" s="37">
        <f t="shared" si="18"/>
        <v>0.3043326526883518</v>
      </c>
      <c r="AN59" s="37">
        <f t="shared" si="18"/>
        <v>0.31070031321254499</v>
      </c>
      <c r="AO59" s="37">
        <f t="shared" si="18"/>
        <v>0.31695999256461327</v>
      </c>
      <c r="AP59" s="37">
        <f t="shared" si="18"/>
        <v>0.32311401257680628</v>
      </c>
      <c r="AQ59" s="37">
        <f t="shared" si="18"/>
        <v>0.32916466006679812</v>
      </c>
      <c r="AR59" s="37">
        <f t="shared" si="18"/>
        <v>0.33511418394870368</v>
      </c>
      <c r="AS59" s="37">
        <f t="shared" si="18"/>
        <v>0.34096479297475402</v>
      </c>
      <c r="AT59" s="37">
        <f t="shared" si="18"/>
        <v>0.34671865400968327</v>
      </c>
      <c r="AU59" s="37">
        <f t="shared" si="18"/>
        <v>0.35237789075506931</v>
      </c>
      <c r="AV59" s="37">
        <f t="shared" si="18"/>
        <v>0.35794458285356251</v>
      </c>
      <c r="AW59" s="37">
        <f t="shared" si="18"/>
        <v>0.36342076531355338</v>
      </c>
      <c r="AX59" s="37">
        <f t="shared" si="18"/>
        <v>0.36880842820375681</v>
      </c>
      <c r="AY59" s="37">
        <f t="shared" si="18"/>
        <v>0.37410951657470093</v>
      </c>
      <c r="AZ59" s="58">
        <f t="shared" si="18"/>
        <v>0.37932593057045705</v>
      </c>
    </row>
    <row r="60" spans="1:52" x14ac:dyDescent="0.25">
      <c r="A60" s="72">
        <f t="shared" si="3"/>
        <v>57</v>
      </c>
      <c r="B60" s="2">
        <v>0</v>
      </c>
      <c r="C60" s="37">
        <f t="shared" si="16"/>
        <v>3.0499598845417628E-3</v>
      </c>
      <c r="D60" s="37">
        <f t="shared" si="16"/>
        <v>9.3457130335015126E-3</v>
      </c>
      <c r="E60" s="37">
        <f t="shared" si="16"/>
        <v>1.714919117914121E-2</v>
      </c>
      <c r="F60" s="37">
        <f t="shared" si="16"/>
        <v>2.5793286957672874E-2</v>
      </c>
      <c r="G60" s="37">
        <f t="shared" si="16"/>
        <v>3.4937831855833754E-2</v>
      </c>
      <c r="H60" s="37">
        <f t="shared" si="16"/>
        <v>4.4382879943887808E-2</v>
      </c>
      <c r="I60" s="37">
        <f t="shared" si="16"/>
        <v>5.4000447526830544E-2</v>
      </c>
      <c r="J60" s="37">
        <f t="shared" si="16"/>
        <v>6.3703914449373247E-2</v>
      </c>
      <c r="K60" s="37">
        <f t="shared" si="16"/>
        <v>7.3432373433468923E-2</v>
      </c>
      <c r="L60" s="37">
        <f t="shared" si="16"/>
        <v>8.3141842086250611E-2</v>
      </c>
      <c r="M60" s="37">
        <f t="shared" si="17"/>
        <v>9.2799971957491484E-2</v>
      </c>
      <c r="N60" s="37">
        <f t="shared" si="17"/>
        <v>0.10238268593034994</v>
      </c>
      <c r="O60" s="37">
        <f t="shared" si="17"/>
        <v>0.11187194691822094</v>
      </c>
      <c r="P60" s="37">
        <f t="shared" si="17"/>
        <v>0.1212542243247428</v>
      </c>
      <c r="Q60" s="37">
        <f t="shared" si="17"/>
        <v>0.1305194089904011</v>
      </c>
      <c r="R60" s="37">
        <f t="shared" si="17"/>
        <v>0.13966002654277956</v>
      </c>
      <c r="S60" s="37">
        <f t="shared" si="17"/>
        <v>0.1486706552074038</v>
      </c>
      <c r="T60" s="37">
        <f t="shared" si="17"/>
        <v>0.1575474872875825</v>
      </c>
      <c r="U60" s="37">
        <f t="shared" si="17"/>
        <v>0.16628799382577897</v>
      </c>
      <c r="V60" s="37">
        <f t="shared" si="17"/>
        <v>0.17489066479540771</v>
      </c>
      <c r="W60" s="37">
        <f t="shared" si="17"/>
        <v>0.18335480551618466</v>
      </c>
      <c r="X60" s="37">
        <f t="shared" si="17"/>
        <v>0.19168037554546477</v>
      </c>
      <c r="Y60" s="37">
        <f t="shared" si="17"/>
        <v>0.19986786008396254</v>
      </c>
      <c r="Z60" s="37">
        <f t="shared" si="17"/>
        <v>0.207918166563683</v>
      </c>
      <c r="AA60" s="37">
        <f t="shared" si="17"/>
        <v>0.21583254094468945</v>
      </c>
      <c r="AB60" s="37">
        <f t="shared" si="18"/>
        <v>0.22361249958256627</v>
      </c>
      <c r="AC60" s="37">
        <f t="shared" si="18"/>
        <v>0.23125977350162447</v>
      </c>
      <c r="AD60" s="37">
        <f t="shared" si="18"/>
        <v>0.23877626262769044</v>
      </c>
      <c r="AE60" s="37">
        <f t="shared" si="18"/>
        <v>0.24616399807168984</v>
      </c>
      <c r="AF60" s="37">
        <f t="shared" si="18"/>
        <v>0.25342511096149267</v>
      </c>
      <c r="AG60" s="37">
        <f t="shared" si="18"/>
        <v>0.26056180662975564</v>
      </c>
      <c r="AH60" s="37">
        <f t="shared" si="18"/>
        <v>0.26757634320473961</v>
      </c>
      <c r="AI60" s="37">
        <f t="shared" si="18"/>
        <v>0.27447101383714217</v>
      </c>
      <c r="AJ60" s="37">
        <f t="shared" si="18"/>
        <v>0.28124813194188497</v>
      </c>
      <c r="AK60" s="37">
        <f t="shared" si="18"/>
        <v>0.28791001894905327</v>
      </c>
      <c r="AL60" s="37">
        <f t="shared" si="18"/>
        <v>0.29445899414987403</v>
      </c>
      <c r="AM60" s="37">
        <f t="shared" si="18"/>
        <v>0.30089736629703168</v>
      </c>
      <c r="AN60" s="37">
        <f t="shared" si="18"/>
        <v>0.30722742667775987</v>
      </c>
      <c r="AO60" s="37">
        <f t="shared" si="18"/>
        <v>0.31345144342605452</v>
      </c>
      <c r="AP60" s="37">
        <f t="shared" si="18"/>
        <v>0.31957165687936323</v>
      </c>
      <c r="AQ60" s="37">
        <f t="shared" si="18"/>
        <v>0.32559027581703481</v>
      </c>
      <c r="AR60" s="37">
        <f t="shared" si="18"/>
        <v>0.33150947444405698</v>
      </c>
      <c r="AS60" s="37">
        <f t="shared" si="18"/>
        <v>0.33733139000528378</v>
      </c>
      <c r="AT60" s="37">
        <f t="shared" si="18"/>
        <v>0.34305812093331606</v>
      </c>
      <c r="AU60" s="37">
        <f t="shared" si="18"/>
        <v>0.34869172544814991</v>
      </c>
      <c r="AV60" s="37">
        <f t="shared" si="18"/>
        <v>0.35423422053918807</v>
      </c>
      <c r="AW60" s="37">
        <f t="shared" si="18"/>
        <v>0.35968758127067046</v>
      </c>
      <c r="AX60" s="37">
        <f t="shared" si="18"/>
        <v>0.36505374036036614</v>
      </c>
      <c r="AY60" s="37">
        <f t="shared" si="18"/>
        <v>0.37033458798877916</v>
      </c>
      <c r="AZ60" s="58">
        <f t="shared" si="18"/>
        <v>0.37553197180237941</v>
      </c>
    </row>
    <row r="61" spans="1:52" x14ac:dyDescent="0.25">
      <c r="A61" s="72">
        <f t="shared" si="3"/>
        <v>58</v>
      </c>
      <c r="B61" s="2">
        <v>0</v>
      </c>
      <c r="C61" s="37">
        <f t="shared" si="16"/>
        <v>2.9981566929815229E-3</v>
      </c>
      <c r="D61" s="37">
        <f t="shared" si="16"/>
        <v>9.1891264901502456E-3</v>
      </c>
      <c r="E61" s="37">
        <f t="shared" si="16"/>
        <v>1.6865676835230683E-2</v>
      </c>
      <c r="F61" s="37">
        <f t="shared" si="16"/>
        <v>2.5372494807643999E-2</v>
      </c>
      <c r="G61" s="37">
        <f t="shared" si="16"/>
        <v>3.4375340336519372E-2</v>
      </c>
      <c r="H61" s="37">
        <f t="shared" si="16"/>
        <v>4.3677657831287853E-2</v>
      </c>
      <c r="I61" s="37">
        <f t="shared" si="16"/>
        <v>5.3153544319256056E-2</v>
      </c>
      <c r="J61" s="37">
        <f t="shared" si="16"/>
        <v>6.2717707033682832E-2</v>
      </c>
      <c r="K61" s="37">
        <f t="shared" si="16"/>
        <v>7.2310099959839905E-2</v>
      </c>
      <c r="L61" s="37">
        <f t="shared" si="16"/>
        <v>8.1887298391045416E-2</v>
      </c>
      <c r="M61" s="37">
        <f t="shared" si="17"/>
        <v>9.1417306424018671E-2</v>
      </c>
      <c r="N61" s="37">
        <f t="shared" si="17"/>
        <v>0.10087625712010548</v>
      </c>
      <c r="O61" s="37">
        <f t="shared" si="17"/>
        <v>0.11024622287362806</v>
      </c>
      <c r="P61" s="37">
        <f t="shared" si="17"/>
        <v>0.11951371043417634</v>
      </c>
      <c r="Q61" s="37">
        <f t="shared" si="17"/>
        <v>0.12866859593773389</v>
      </c>
      <c r="R61" s="37">
        <f t="shared" si="17"/>
        <v>0.13770335267426506</v>
      </c>
      <c r="S61" s="37">
        <f t="shared" si="17"/>
        <v>0.14661247942117508</v>
      </c>
      <c r="T61" s="37">
        <f t="shared" si="17"/>
        <v>0.15539206970596958</v>
      </c>
      <c r="U61" s="37">
        <f t="shared" si="17"/>
        <v>0.16403948228457529</v>
      </c>
      <c r="V61" s="37">
        <f t="shared" si="17"/>
        <v>0.17255308571556624</v>
      </c>
      <c r="W61" s="37">
        <f t="shared" si="17"/>
        <v>0.18093205809599439</v>
      </c>
      <c r="X61" s="37">
        <f t="shared" si="17"/>
        <v>0.18917622847735993</v>
      </c>
      <c r="Y61" s="37">
        <f t="shared" si="17"/>
        <v>0.19728595019327252</v>
      </c>
      <c r="Z61" s="37">
        <f t="shared" si="17"/>
        <v>0.2052619989088515</v>
      </c>
      <c r="AA61" s="37">
        <f t="shared" si="17"/>
        <v>0.21310549002452867</v>
      </c>
      <c r="AB61" s="37">
        <f t="shared" si="18"/>
        <v>0.22081781137605916</v>
      </c>
      <c r="AC61" s="37">
        <f t="shared" si="18"/>
        <v>0.22840056812665599</v>
      </c>
      <c r="AD61" s="37">
        <f t="shared" si="18"/>
        <v>0.23585553745183332</v>
      </c>
      <c r="AE61" s="37">
        <f t="shared" si="18"/>
        <v>0.2431846311443509</v>
      </c>
      <c r="AF61" s="37">
        <f t="shared" si="18"/>
        <v>0.25038986466490581</v>
      </c>
      <c r="AG61" s="37">
        <f t="shared" si="18"/>
        <v>0.25747333146840212</v>
      </c>
      <c r="AH61" s="37">
        <f t="shared" si="18"/>
        <v>0.26443718167016894</v>
      </c>
      <c r="AI61" s="37">
        <f t="shared" si="18"/>
        <v>0.27128360429893433</v>
      </c>
      <c r="AJ61" s="37">
        <f t="shared" si="18"/>
        <v>0.27801481252642296</v>
      </c>
      <c r="AK61" s="37">
        <f t="shared" si="18"/>
        <v>0.284633031376476</v>
      </c>
      <c r="AL61" s="37">
        <f t="shared" si="18"/>
        <v>0.29114048750652571</v>
      </c>
      <c r="AM61" s="37">
        <f t="shared" si="18"/>
        <v>0.29753940072627749</v>
      </c>
      <c r="AN61" s="37">
        <f t="shared" si="18"/>
        <v>0.30383197697647957</v>
      </c>
      <c r="AO61" s="37">
        <f t="shared" si="18"/>
        <v>0.31002040253768065</v>
      </c>
      <c r="AP61" s="37">
        <f t="shared" si="18"/>
        <v>0.31610683927717403</v>
      </c>
      <c r="AQ61" s="37">
        <f t="shared" si="18"/>
        <v>0.32209342077368147</v>
      </c>
      <c r="AR61" s="37">
        <f t="shared" si="18"/>
        <v>0.32798224918511304</v>
      </c>
      <c r="AS61" s="37">
        <f t="shared" si="18"/>
        <v>0.33377539274603552</v>
      </c>
      <c r="AT61" s="37">
        <f t="shared" si="18"/>
        <v>0.33947488379914736</v>
      </c>
      <c r="AU61" s="37">
        <f t="shared" si="18"/>
        <v>0.34508271727975537</v>
      </c>
      <c r="AV61" s="37">
        <f t="shared" si="18"/>
        <v>0.35060084958453969</v>
      </c>
      <c r="AW61" s="37">
        <f t="shared" si="18"/>
        <v>0.35603119776618125</v>
      </c>
      <c r="AX61" s="37">
        <f t="shared" si="18"/>
        <v>0.36137563900409242</v>
      </c>
      <c r="AY61" s="37">
        <f t="shared" si="18"/>
        <v>0.36663601030878662</v>
      </c>
      <c r="AZ61" s="58">
        <f t="shared" si="18"/>
        <v>0.37181410842360219</v>
      </c>
    </row>
    <row r="62" spans="1:52" x14ac:dyDescent="0.25">
      <c r="A62" s="72">
        <f t="shared" si="3"/>
        <v>59</v>
      </c>
      <c r="B62" s="2">
        <v>0</v>
      </c>
      <c r="C62" s="37">
        <f t="shared" si="16"/>
        <v>2.9480838608736811E-3</v>
      </c>
      <c r="D62" s="37">
        <f t="shared" si="16"/>
        <v>9.0377008156878793E-3</v>
      </c>
      <c r="E62" s="37">
        <f t="shared" si="16"/>
        <v>1.6591385000846112E-2</v>
      </c>
      <c r="F62" s="37">
        <f t="shared" si="16"/>
        <v>2.4965213900485041E-2</v>
      </c>
      <c r="G62" s="37">
        <f t="shared" si="16"/>
        <v>3.3830678095435461E-2</v>
      </c>
      <c r="H62" s="37">
        <f t="shared" si="16"/>
        <v>4.2994504137461968E-2</v>
      </c>
      <c r="I62" s="37">
        <f t="shared" si="16"/>
        <v>5.2332807719182438E-2</v>
      </c>
      <c r="J62" s="37">
        <f t="shared" si="16"/>
        <v>6.1761587705875323E-2</v>
      </c>
      <c r="K62" s="37">
        <f t="shared" si="16"/>
        <v>7.1221639585433261E-2</v>
      </c>
      <c r="L62" s="37">
        <f t="shared" si="16"/>
        <v>8.0670086723837117E-2</v>
      </c>
      <c r="M62" s="37">
        <f t="shared" si="17"/>
        <v>9.0075282759886813E-2</v>
      </c>
      <c r="N62" s="37">
        <f t="shared" si="17"/>
        <v>9.9413572292404717E-2</v>
      </c>
      <c r="O62" s="37">
        <f t="shared" si="17"/>
        <v>0.10866714144495851</v>
      </c>
      <c r="P62" s="37">
        <f t="shared" si="17"/>
        <v>0.11782254045474989</v>
      </c>
      <c r="Q62" s="37">
        <f t="shared" si="17"/>
        <v>0.12686963810276669</v>
      </c>
      <c r="R62" s="37">
        <f t="shared" si="17"/>
        <v>0.13580086342007996</v>
      </c>
      <c r="S62" s="37">
        <f t="shared" si="17"/>
        <v>0.14461064420669051</v>
      </c>
      <c r="T62" s="37">
        <f t="shared" si="17"/>
        <v>0.15329498383837081</v>
      </c>
      <c r="U62" s="37">
        <f t="shared" si="17"/>
        <v>0.16185113739317145</v>
      </c>
      <c r="V62" s="37">
        <f t="shared" si="17"/>
        <v>0.17027736048946779</v>
      </c>
      <c r="W62" s="37">
        <f t="shared" si="17"/>
        <v>0.1785727122600286</v>
      </c>
      <c r="X62" s="37">
        <f t="shared" si="17"/>
        <v>0.1867368992369412</v>
      </c>
      <c r="Y62" s="37">
        <f t="shared" si="17"/>
        <v>0.1947701505650378</v>
      </c>
      <c r="Z62" s="37">
        <f t="shared" si="17"/>
        <v>0.20267311749093844</v>
      </c>
      <c r="AA62" s="37">
        <f t="shared" si="17"/>
        <v>0.2104467918626258</v>
      </c>
      <c r="AB62" s="37">
        <f t="shared" si="18"/>
        <v>0.21809243965848635</v>
      </c>
      <c r="AC62" s="37">
        <f t="shared" si="18"/>
        <v>0.22561154650050072</v>
      </c>
      <c r="AD62" s="37">
        <f t="shared" si="18"/>
        <v>0.23300577279734025</v>
      </c>
      <c r="AE62" s="37">
        <f t="shared" si="18"/>
        <v>0.24027691667974599</v>
      </c>
      <c r="AF62" s="37">
        <f t="shared" si="18"/>
        <v>0.247426883281129</v>
      </c>
      <c r="AG62" s="37">
        <f t="shared" si="18"/>
        <v>0.25445765921462965</v>
      </c>
      <c r="AH62" s="37">
        <f t="shared" si="18"/>
        <v>0.26137129132789688</v>
      </c>
      <c r="AI62" s="37">
        <f t="shared" si="18"/>
        <v>0.268169868995772</v>
      </c>
      <c r="AJ62" s="37">
        <f t="shared" si="18"/>
        <v>0.27485550935138847</v>
      </c>
      <c r="AK62" s="37">
        <f t="shared" si="18"/>
        <v>0.28143034496707231</v>
      </c>
      <c r="AL62" s="37">
        <f t="shared" si="18"/>
        <v>0.28789651358466833</v>
      </c>
      <c r="AM62" s="37">
        <f t="shared" si="18"/>
        <v>0.29425614956558316</v>
      </c>
      <c r="AN62" s="37">
        <f t="shared" si="18"/>
        <v>0.30051137678779111</v>
      </c>
      <c r="AO62" s="37">
        <f t="shared" si="18"/>
        <v>0.30666430276320522</v>
      </c>
      <c r="AP62" s="37">
        <f t="shared" si="18"/>
        <v>0.31271701378642186</v>
      </c>
      <c r="AQ62" s="37">
        <f t="shared" si="18"/>
        <v>0.31867157095664655</v>
      </c>
      <c r="AR62" s="37">
        <f t="shared" si="18"/>
        <v>0.32453000693993522</v>
      </c>
      <c r="AS62" s="37">
        <f t="shared" si="18"/>
        <v>0.3302943233598245</v>
      </c>
      <c r="AT62" s="37">
        <f t="shared" si="18"/>
        <v>0.33596648872178242</v>
      </c>
      <c r="AU62" s="37">
        <f t="shared" si="18"/>
        <v>0.34154843679138158</v>
      </c>
      <c r="AV62" s="37">
        <f t="shared" si="18"/>
        <v>0.34704206535817461</v>
      </c>
      <c r="AW62" s="37">
        <f t="shared" si="18"/>
        <v>0.3524492353273998</v>
      </c>
      <c r="AX62" s="37">
        <f t="shared" si="18"/>
        <v>0.35777177009016287</v>
      </c>
      <c r="AY62" s="37">
        <f t="shared" si="18"/>
        <v>0.36301145512994509</v>
      </c>
      <c r="AZ62" s="58">
        <f t="shared" si="18"/>
        <v>0.36817003782937135</v>
      </c>
    </row>
    <row r="63" spans="1:52" x14ac:dyDescent="0.25">
      <c r="A63" s="72">
        <f t="shared" si="3"/>
        <v>60</v>
      </c>
      <c r="B63" s="2">
        <v>0</v>
      </c>
      <c r="C63" s="37">
        <f t="shared" si="16"/>
        <v>2.8996561143639805E-3</v>
      </c>
      <c r="D63" s="37">
        <f t="shared" si="16"/>
        <v>8.8911849970764022E-3</v>
      </c>
      <c r="E63" s="37">
        <f t="shared" si="16"/>
        <v>1.6325872842212413E-2</v>
      </c>
      <c r="F63" s="37">
        <f t="shared" si="16"/>
        <v>2.4570803674792932E-2</v>
      </c>
      <c r="G63" s="37">
        <f t="shared" si="16"/>
        <v>3.3303010458851381E-2</v>
      </c>
      <c r="H63" s="37">
        <f t="shared" si="16"/>
        <v>4.2332398591397709E-2</v>
      </c>
      <c r="I63" s="37">
        <f t="shared" si="16"/>
        <v>5.1537042914232133E-2</v>
      </c>
      <c r="J63" s="37">
        <f t="shared" si="16"/>
        <v>6.083419938921196E-2</v>
      </c>
      <c r="K63" s="37">
        <f t="shared" si="16"/>
        <v>7.016548568804834E-2</v>
      </c>
      <c r="L63" s="37">
        <f t="shared" si="16"/>
        <v>7.9488563604437026E-2</v>
      </c>
      <c r="M63" s="37">
        <f t="shared" si="17"/>
        <v>8.8772132993116051E-2</v>
      </c>
      <c r="N63" s="37">
        <f t="shared" si="17"/>
        <v>9.7992750853216237E-2</v>
      </c>
      <c r="O63" s="37">
        <f t="shared" si="17"/>
        <v>0.10713272068797697</v>
      </c>
      <c r="P63" s="37">
        <f t="shared" si="17"/>
        <v>0.11617864171285916</v>
      </c>
      <c r="Q63" s="37">
        <f t="shared" si="17"/>
        <v>0.12512038203120296</v>
      </c>
      <c r="R63" s="37">
        <f t="shared" si="17"/>
        <v>0.13395033382180127</v>
      </c>
      <c r="S63" s="37">
        <f t="shared" si="17"/>
        <v>0.14266286171984086</v>
      </c>
      <c r="T63" s="37">
        <f t="shared" si="17"/>
        <v>0.15125388693827768</v>
      </c>
      <c r="U63" s="37">
        <f t="shared" si="17"/>
        <v>0.15972056887933211</v>
      </c>
      <c r="V63" s="37">
        <f t="shared" si="17"/>
        <v>0.1680610581209431</v>
      </c>
      <c r="W63" s="37">
        <f t="shared" si="17"/>
        <v>0.17627430254837978</v>
      </c>
      <c r="X63" s="37">
        <f t="shared" si="17"/>
        <v>0.18435989365284997</v>
      </c>
      <c r="Y63" s="37">
        <f t="shared" si="17"/>
        <v>0.19231794359413659</v>
      </c>
      <c r="Z63" s="37">
        <f t="shared" si="17"/>
        <v>0.20014898610655452</v>
      </c>
      <c r="AA63" s="37">
        <f t="shared" si="17"/>
        <v>0.20785389608177998</v>
      </c>
      <c r="AB63" s="37">
        <f t="shared" si="18"/>
        <v>0.21543382392193752</v>
      </c>
      <c r="AC63" s="37">
        <f t="shared" si="18"/>
        <v>0.22289014167438978</v>
      </c>
      <c r="AD63" s="37">
        <f t="shared" si="18"/>
        <v>0.23022439863763886</v>
      </c>
      <c r="AE63" s="37">
        <f t="shared" si="18"/>
        <v>0.23743828463457048</v>
      </c>
      <c r="AF63" s="37">
        <f t="shared" si="18"/>
        <v>0.24453359953239737</v>
      </c>
      <c r="AG63" s="37">
        <f t="shared" si="18"/>
        <v>0.25151222788130057</v>
      </c>
      <c r="AH63" s="37">
        <f t="shared" si="18"/>
        <v>0.25837611776941677</v>
      </c>
      <c r="AI63" s="37">
        <f t="shared" si="18"/>
        <v>0.26512726316736557</v>
      </c>
      <c r="AJ63" s="37">
        <f t="shared" si="18"/>
        <v>0.27176768917318012</v>
      </c>
      <c r="AK63" s="37">
        <f t="shared" si="18"/>
        <v>0.27829943967731119</v>
      </c>
      <c r="AL63" s="37">
        <f t="shared" si="18"/>
        <v>0.28472456705395832</v>
      </c>
      <c r="AM63" s="37">
        <f t="shared" si="18"/>
        <v>0.29104512355434897</v>
      </c>
      <c r="AN63" s="37">
        <f t="shared" si="18"/>
        <v>0.29726315413349397</v>
      </c>
      <c r="AO63" s="37">
        <f t="shared" si="18"/>
        <v>0.3033806904872684</v>
      </c>
      <c r="AP63" s="37">
        <f t="shared" si="18"/>
        <v>0.30939974611360288</v>
      </c>
      <c r="AQ63" s="37">
        <f t="shared" si="18"/>
        <v>0.31532231224182006</v>
      </c>
      <c r="AR63" s="37">
        <f t="shared" si="18"/>
        <v>0.32115035449904739</v>
      </c>
      <c r="AS63" s="37">
        <f t="shared" si="18"/>
        <v>0.32688581020320867</v>
      </c>
      <c r="AT63" s="37">
        <f t="shared" si="18"/>
        <v>0.33253058618917686</v>
      </c>
      <c r="AU63" s="37">
        <f t="shared" si="18"/>
        <v>0.33808655708889324</v>
      </c>
      <c r="AV63" s="37">
        <f t="shared" si="18"/>
        <v>0.3435555639981549</v>
      </c>
      <c r="AW63" s="37">
        <f t="shared" si="18"/>
        <v>0.34893941347275176</v>
      </c>
      <c r="AX63" s="37">
        <f t="shared" si="18"/>
        <v>0.35423987680503688</v>
      </c>
      <c r="AY63" s="37">
        <f t="shared" si="18"/>
        <v>0.35945868953910198</v>
      </c>
      <c r="AZ63" s="58">
        <f t="shared" si="18"/>
        <v>0.36459755118873494</v>
      </c>
    </row>
    <row r="64" spans="1:52" x14ac:dyDescent="0.25">
      <c r="A64" s="72">
        <f t="shared" si="3"/>
        <v>61</v>
      </c>
      <c r="B64" s="2">
        <v>0</v>
      </c>
      <c r="C64" s="37">
        <f t="shared" ref="C64:L73" si="19">(C$2/(C$2+$A64)+1.96*1.96/(2*(C$2+$A64))-1.96*SQRT((C$2/(C$2+$A64)*(1-C$2/(C$2+$A64))+1.96*1.96/(4*(C$2+$A64)))/(C$2+$A64)))/(1+1.96*1.96/(C$2+$A64))</f>
        <v>2.8527936922403941E-3</v>
      </c>
      <c r="D64" s="37">
        <f t="shared" si="19"/>
        <v>8.7493440402969837E-3</v>
      </c>
      <c r="E64" s="37">
        <f t="shared" si="19"/>
        <v>1.6068725432185193E-2</v>
      </c>
      <c r="F64" s="37">
        <f t="shared" si="19"/>
        <v>2.418866343656222E-2</v>
      </c>
      <c r="G64" s="37">
        <f t="shared" si="19"/>
        <v>3.2791554064608174E-2</v>
      </c>
      <c r="H64" s="37">
        <f t="shared" si="19"/>
        <v>4.1690382881334122E-2</v>
      </c>
      <c r="I64" s="37">
        <f t="shared" si="19"/>
        <v>5.0765126778174775E-2</v>
      </c>
      <c r="J64" s="37">
        <f t="shared" si="19"/>
        <v>5.9934265459584066E-2</v>
      </c>
      <c r="K64" s="37">
        <f t="shared" si="19"/>
        <v>6.9140219912422626E-2</v>
      </c>
      <c r="L64" s="37">
        <f t="shared" si="19"/>
        <v>7.8341180717208123E-2</v>
      </c>
      <c r="M64" s="37">
        <f t="shared" ref="M64:AB73" si="20">(M$2/(M$2+$A64)+1.96*1.96/(2*(M$2+$A64))-1.96*SQRT((M$2/(M$2+$A64)*(1-M$2/(M$2+$A64))+1.96*1.96/(4*(M$2+$A64)))/(M$2+$A64)))/(1+1.96*1.96/(M$2+$A64))</f>
        <v>8.7506190347754406E-2</v>
      </c>
      <c r="N64" s="37">
        <f t="shared" si="20"/>
        <v>9.6612018628094029E-2</v>
      </c>
      <c r="O64" s="37">
        <f t="shared" si="20"/>
        <v>0.10564108955494537</v>
      </c>
      <c r="P64" s="37">
        <f t="shared" si="20"/>
        <v>0.11458005622312066</v>
      </c>
      <c r="Q64" s="37">
        <f t="shared" si="20"/>
        <v>0.12341879212336242</v>
      </c>
      <c r="R64" s="37">
        <f t="shared" si="20"/>
        <v>0.13214965937388248</v>
      </c>
      <c r="S64" s="37">
        <f t="shared" si="20"/>
        <v>0.14076696665343855</v>
      </c>
      <c r="T64" s="37">
        <f t="shared" si="20"/>
        <v>0.14926656041627731</v>
      </c>
      <c r="U64" s="37">
        <f t="shared" si="20"/>
        <v>0.15764551183088746</v>
      </c>
      <c r="V64" s="37">
        <f t="shared" si="20"/>
        <v>0.16590187380267349</v>
      </c>
      <c r="W64" s="37">
        <f t="shared" si="20"/>
        <v>0.17403449018407666</v>
      </c>
      <c r="X64" s="37">
        <f t="shared" si="20"/>
        <v>0.18204284443216528</v>
      </c>
      <c r="Y64" s="37">
        <f t="shared" si="20"/>
        <v>0.18992693848374495</v>
      </c>
      <c r="Z64" s="37">
        <f t="shared" si="20"/>
        <v>0.19768719505480048</v>
      </c>
      <c r="AA64" s="37">
        <f t="shared" si="20"/>
        <v>0.20532437829302616</v>
      </c>
      <c r="AB64" s="37">
        <f t="shared" si="20"/>
        <v>0.21283952894872077</v>
      </c>
      <c r="AC64" s="37">
        <f t="shared" si="18"/>
        <v>0.22023391113033136</v>
      </c>
      <c r="AD64" s="37">
        <f t="shared" si="18"/>
        <v>0.22750896837627055</v>
      </c>
      <c r="AE64" s="37">
        <f t="shared" si="18"/>
        <v>0.23466628727198596</v>
      </c>
      <c r="AF64" s="37">
        <f t="shared" si="18"/>
        <v>0.24170756721723363</v>
      </c>
      <c r="AG64" s="37">
        <f t="shared" si="18"/>
        <v>0.24863459523567621</v>
      </c>
      <c r="AH64" s="37">
        <f t="shared" si="18"/>
        <v>0.25544922494036565</v>
      </c>
      <c r="AI64" s="37">
        <f t="shared" si="18"/>
        <v>0.2621533589409395</v>
      </c>
      <c r="AJ64" s="37">
        <f t="shared" si="18"/>
        <v>0.26874893411348122</v>
      </c>
      <c r="AK64" s="37">
        <f t="shared" si="18"/>
        <v>0.27523790926078118</v>
      </c>
      <c r="AL64" s="37">
        <f t="shared" si="18"/>
        <v>0.28162225477573227</v>
      </c>
      <c r="AM64" s="37">
        <f t="shared" si="18"/>
        <v>0.28790394398869279</v>
      </c>
      <c r="AN64" s="37">
        <f t="shared" si="18"/>
        <v>0.29408494593454731</v>
      </c>
      <c r="AO64" s="37">
        <f t="shared" si="18"/>
        <v>0.30016721931970203</v>
      </c>
      <c r="AP64" s="37">
        <f t="shared" si="18"/>
        <v>0.30615270750553591</v>
      </c>
      <c r="AQ64" s="37">
        <f t="shared" si="18"/>
        <v>0.31204333435454978</v>
      </c>
      <c r="AR64" s="37">
        <f t="shared" si="18"/>
        <v>0.31784100080991978</v>
      </c>
      <c r="AS64" s="37">
        <f t="shared" si="18"/>
        <v>0.32354758209939372</v>
      </c>
      <c r="AT64" s="37">
        <f t="shared" si="18"/>
        <v>0.32916492547125298</v>
      </c>
      <c r="AU64" s="37">
        <f t="shared" si="18"/>
        <v>0.33469484838406588</v>
      </c>
      <c r="AV64" s="37">
        <f t="shared" si="18"/>
        <v>0.34013913708365806</v>
      </c>
      <c r="AW64" s="37">
        <f t="shared" si="18"/>
        <v>0.34549954551055639</v>
      </c>
      <c r="AX64" s="37">
        <f t="shared" si="18"/>
        <v>0.35077779448943258</v>
      </c>
      <c r="AY64" s="37">
        <f t="shared" si="18"/>
        <v>0.35597557115906309</v>
      </c>
      <c r="AZ64" s="58">
        <f t="shared" si="18"/>
        <v>0.36109452860724189</v>
      </c>
    </row>
    <row r="65" spans="1:52" x14ac:dyDescent="0.25">
      <c r="A65" s="72">
        <f t="shared" si="3"/>
        <v>62</v>
      </c>
      <c r="B65" s="2">
        <v>0</v>
      </c>
      <c r="C65" s="37">
        <f t="shared" si="19"/>
        <v>2.8074219075510881E-3</v>
      </c>
      <c r="D65" s="37">
        <f t="shared" si="19"/>
        <v>8.6119577125165925E-3</v>
      </c>
      <c r="E65" s="37">
        <f t="shared" si="19"/>
        <v>1.5819553585903267E-2</v>
      </c>
      <c r="F65" s="37">
        <f t="shared" si="19"/>
        <v>2.3818229304678567E-2</v>
      </c>
      <c r="G65" s="37">
        <f t="shared" si="19"/>
        <v>3.2295572977927921E-2</v>
      </c>
      <c r="H65" s="37">
        <f t="shared" si="19"/>
        <v>4.1067556020173999E-2</v>
      </c>
      <c r="I65" s="37">
        <f t="shared" si="19"/>
        <v>5.0016002571615488E-2</v>
      </c>
      <c r="J65" s="37">
        <f t="shared" si="19"/>
        <v>5.9060583867026062E-2</v>
      </c>
      <c r="K65" s="37">
        <f t="shared" si="19"/>
        <v>6.8144505794526467E-2</v>
      </c>
      <c r="L65" s="37">
        <f t="shared" si="19"/>
        <v>7.7226478114719013E-2</v>
      </c>
      <c r="M65" s="37">
        <f t="shared" si="20"/>
        <v>8.627588209726772E-2</v>
      </c>
      <c r="N65" s="37">
        <f t="shared" si="20"/>
        <v>9.5269700429221976E-2</v>
      </c>
      <c r="O65" s="37">
        <f t="shared" si="20"/>
        <v>0.10419048023286545</v>
      </c>
      <c r="P65" s="37">
        <f t="shared" si="20"/>
        <v>0.11302493284924942</v>
      </c>
      <c r="Q65" s="37">
        <f t="shared" si="20"/>
        <v>0.12176294266340366</v>
      </c>
      <c r="R65" s="37">
        <f t="shared" si="20"/>
        <v>0.13039684796163398</v>
      </c>
      <c r="S65" s="37">
        <f t="shared" si="20"/>
        <v>0.13892090811951757</v>
      </c>
      <c r="T65" s="37">
        <f t="shared" si="20"/>
        <v>0.14733090169782392</v>
      </c>
      <c r="U65" s="37">
        <f t="shared" si="20"/>
        <v>0.15562381855614316</v>
      </c>
      <c r="V65" s="37">
        <f t="shared" si="20"/>
        <v>0.1637976208028234</v>
      </c>
      <c r="W65" s="37">
        <f t="shared" si="20"/>
        <v>0.17185105500631209</v>
      </c>
      <c r="X65" s="37">
        <f t="shared" si="20"/>
        <v>0.17978350315773353</v>
      </c>
      <c r="Y65" s="37">
        <f t="shared" si="20"/>
        <v>0.18759486332171668</v>
      </c>
      <c r="Z65" s="37">
        <f t="shared" si="20"/>
        <v>0.19528545330537803</v>
      </c>
      <c r="AA65" s="37">
        <f t="shared" si="20"/>
        <v>0.20285593236614669</v>
      </c>
      <c r="AB65" s="37">
        <f t="shared" si="18"/>
        <v>0.21030723719315761</v>
      </c>
      <c r="AC65" s="37">
        <f t="shared" si="18"/>
        <v>0.21764052928150573</v>
      </c>
      <c r="AD65" s="37">
        <f t="shared" si="18"/>
        <v>0.22485715147181132</v>
      </c>
      <c r="AE65" s="37">
        <f t="shared" si="18"/>
        <v>0.23195859191577631</v>
      </c>
      <c r="AF65" s="37">
        <f t="shared" si="18"/>
        <v>0.23894645409747611</v>
      </c>
      <c r="AG65" s="37">
        <f t="shared" si="18"/>
        <v>0.24582243182201946</v>
      </c>
      <c r="AH65" s="37">
        <f t="shared" si="18"/>
        <v>0.25258828830057922</v>
      </c>
      <c r="AI65" s="37">
        <f t="shared" si="18"/>
        <v>0.25924583862990869</v>
      </c>
      <c r="AJ65" s="37">
        <f t="shared" si="18"/>
        <v>0.265796935097103</v>
      </c>
      <c r="AK65" s="37">
        <f t="shared" si="18"/>
        <v>0.27224345484520945</v>
      </c>
      <c r="AL65" s="37">
        <f t="shared" si="18"/>
        <v>0.27858728951874556</v>
      </c>
      <c r="AM65" s="37">
        <f t="shared" si="18"/>
        <v>0.28483033657505374</v>
      </c>
      <c r="AN65" s="37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7">
        <f t="shared" si="21"/>
        <v>0.29702164422098598</v>
      </c>
      <c r="AP65" s="37">
        <f t="shared" si="21"/>
        <v>0.3029736690082715</v>
      </c>
      <c r="AQ65" s="37">
        <f t="shared" si="21"/>
        <v>0.3088324252600616</v>
      </c>
      <c r="AR65" s="37">
        <f t="shared" si="21"/>
        <v>0.3145997514967952</v>
      </c>
      <c r="AS65" s="37">
        <f t="shared" si="21"/>
        <v>0.32027746298521398</v>
      </c>
      <c r="AT65" s="37">
        <f t="shared" si="21"/>
        <v>0.32586734939167683</v>
      </c>
      <c r="AU65" s="37">
        <f t="shared" si="21"/>
        <v>0.33137117288870527</v>
      </c>
      <c r="AV65" s="37">
        <f t="shared" si="21"/>
        <v>0.33679066664892388</v>
      </c>
      <c r="AW65" s="37">
        <f t="shared" si="21"/>
        <v>0.3421275336702308</v>
      </c>
      <c r="AX65" s="37">
        <f t="shared" si="21"/>
        <v>0.34738344588418479</v>
      </c>
      <c r="AY65" s="37">
        <f t="shared" si="21"/>
        <v>0.35256004350648223</v>
      </c>
      <c r="AZ65" s="58">
        <f t="shared" si="21"/>
        <v>0.35765893459423009</v>
      </c>
    </row>
    <row r="66" spans="1:52" x14ac:dyDescent="0.25">
      <c r="A66" s="72">
        <f t="shared" si="3"/>
        <v>63</v>
      </c>
      <c r="B66" s="2">
        <v>0</v>
      </c>
      <c r="C66" s="37">
        <f t="shared" si="19"/>
        <v>2.7634707504014052E-3</v>
      </c>
      <c r="D66" s="37">
        <f t="shared" si="19"/>
        <v>8.4788194009453536E-3</v>
      </c>
      <c r="E66" s="37">
        <f t="shared" si="19"/>
        <v>1.5577991894810295E-2</v>
      </c>
      <c r="F66" s="37">
        <f t="shared" si="19"/>
        <v>2.3458971433043544E-2</v>
      </c>
      <c r="G66" s="37">
        <f t="shared" si="19"/>
        <v>3.1814375154871552E-2</v>
      </c>
      <c r="H66" s="37">
        <f t="shared" si="19"/>
        <v>4.0463070120907337E-2</v>
      </c>
      <c r="I66" s="37">
        <f t="shared" si="19"/>
        <v>4.9288675106146228E-2</v>
      </c>
      <c r="J66" s="37">
        <f t="shared" si="19"/>
        <v>5.8212021765552971E-2</v>
      </c>
      <c r="K66" s="37">
        <f t="shared" si="19"/>
        <v>6.7177082931055565E-2</v>
      </c>
      <c r="L66" s="37">
        <f t="shared" si="19"/>
        <v>7.6143077996208119E-2</v>
      </c>
      <c r="M66" s="37">
        <f t="shared" si="20"/>
        <v>8.5079723015851261E-2</v>
      </c>
      <c r="N66" s="37">
        <f t="shared" si="20"/>
        <v>9.3964213237742886E-2</v>
      </c>
      <c r="O66" s="37">
        <f t="shared" si="20"/>
        <v>0.10277922110932625</v>
      </c>
      <c r="P66" s="37">
        <f t="shared" si="20"/>
        <v>0.1115115201004776</v>
      </c>
      <c r="Q66" s="37">
        <f t="shared" si="20"/>
        <v>0.12015101048823743</v>
      </c>
      <c r="R66" s="37">
        <f t="shared" si="20"/>
        <v>0.12869001243979503</v>
      </c>
      <c r="S66" s="37">
        <f t="shared" si="20"/>
        <v>0.13712274217035494</v>
      </c>
      <c r="T66" s="37">
        <f t="shared" si="20"/>
        <v>0.14544491671551743</v>
      </c>
      <c r="U66" s="37">
        <f t="shared" si="20"/>
        <v>0.15365345107261638</v>
      </c>
      <c r="V66" s="37">
        <f t="shared" si="20"/>
        <v>0.16174622297217847</v>
      </c>
      <c r="W66" s="37">
        <f t="shared" si="20"/>
        <v>0.16972188801500593</v>
      </c>
      <c r="X66" s="37">
        <f t="shared" si="20"/>
        <v>0.1775797328865609</v>
      </c>
      <c r="Y66" s="37">
        <f t="shared" si="20"/>
        <v>0.1853195577468752</v>
      </c>
      <c r="Z66" s="37">
        <f t="shared" si="20"/>
        <v>0.19294158124476968</v>
      </c>
      <c r="AA66" s="37">
        <f t="shared" si="20"/>
        <v>0.20044636326587595</v>
      </c>
      <c r="AB66" s="37">
        <f t="shared" si="21"/>
        <v>0.2078347417163135</v>
      </c>
      <c r="AC66" s="37">
        <f t="shared" si="21"/>
        <v>0.21510778051256527</v>
      </c>
      <c r="AD66" s="37">
        <f t="shared" si="21"/>
        <v>0.22226672658950442</v>
      </c>
      <c r="AE66" s="37">
        <f t="shared" si="21"/>
        <v>0.2293129742179435</v>
      </c>
      <c r="AF66" s="37">
        <f t="shared" si="21"/>
        <v>0.23624803528547358</v>
      </c>
      <c r="AG66" s="37">
        <f t="shared" si="21"/>
        <v>0.24307351447114595</v>
      </c>
      <c r="AH66" s="37">
        <f t="shared" si="21"/>
        <v>0.24979108845799555</v>
      </c>
      <c r="AI66" s="37">
        <f t="shared" si="21"/>
        <v>0.2564024884934557</v>
      </c>
      <c r="AJ66" s="37">
        <f t="shared" si="21"/>
        <v>0.26290948573797346</v>
      </c>
      <c r="AK66" s="37">
        <f t="shared" si="21"/>
        <v>0.26931387894509207</v>
      </c>
      <c r="AL66" s="37">
        <f t="shared" si="21"/>
        <v>0.27561748409823289</v>
      </c>
      <c r="AM66" s="37">
        <f t="shared" si="21"/>
        <v>0.28182212569509163</v>
      </c>
      <c r="AN66" s="37">
        <f t="shared" si="21"/>
        <v>0.28792962942352879</v>
      </c>
      <c r="AO66" s="37">
        <f t="shared" si="21"/>
        <v>0.2939418160157895</v>
      </c>
      <c r="AP66" s="37">
        <f t="shared" si="21"/>
        <v>0.2998604961029176</v>
      </c>
      <c r="AQ66" s="37">
        <f t="shared" si="21"/>
        <v>0.30568746591993617</v>
      </c>
      <c r="AR66" s="37">
        <f t="shared" si="21"/>
        <v>0.31142450373600916</v>
      </c>
      <c r="AS66" s="37">
        <f t="shared" si="21"/>
        <v>0.31707336690335403</v>
      </c>
      <c r="AT66" s="37">
        <f t="shared" si="21"/>
        <v>0.32263578943492172</v>
      </c>
      <c r="AU66" s="37">
        <f t="shared" si="21"/>
        <v>0.32811348003440627</v>
      </c>
      <c r="AV66" s="37">
        <f t="shared" si="21"/>
        <v>0.333508120513485</v>
      </c>
      <c r="AW66" s="37">
        <f t="shared" si="21"/>
        <v>0.33882136454071754</v>
      </c>
      <c r="AX66" s="37">
        <f t="shared" si="21"/>
        <v>0.34405483667455772</v>
      </c>
      <c r="AY66" s="37">
        <f t="shared" si="21"/>
        <v>0.34921013163971659</v>
      </c>
      <c r="AZ66" s="58">
        <f t="shared" si="21"/>
        <v>0.35428881381187033</v>
      </c>
    </row>
    <row r="67" spans="1:52" x14ac:dyDescent="0.25">
      <c r="A67" s="72">
        <f t="shared" si="3"/>
        <v>64</v>
      </c>
      <c r="B67" s="2">
        <v>0</v>
      </c>
      <c r="C67" s="37">
        <f t="shared" si="19"/>
        <v>2.7208745274866189E-3</v>
      </c>
      <c r="D67" s="37">
        <f t="shared" si="19"/>
        <v>8.3497350759465083E-3</v>
      </c>
      <c r="E67" s="37">
        <f t="shared" si="19"/>
        <v>1.5343696938151807E-2</v>
      </c>
      <c r="F67" s="37">
        <f t="shared" si="19"/>
        <v>2.3110391480533059E-2</v>
      </c>
      <c r="G67" s="37">
        <f t="shared" si="19"/>
        <v>3.1347309217669046E-2</v>
      </c>
      <c r="H67" s="37">
        <f t="shared" si="19"/>
        <v>3.987612654032837E-2</v>
      </c>
      <c r="I67" s="37">
        <f t="shared" si="19"/>
        <v>4.8582206325328975E-2</v>
      </c>
      <c r="J67" s="37">
        <f t="shared" si="19"/>
        <v>5.7387510600737685E-2</v>
      </c>
      <c r="K67" s="37">
        <f t="shared" si="19"/>
        <v>6.6236761640452516E-2</v>
      </c>
      <c r="L67" s="37">
        <f t="shared" si="19"/>
        <v>7.5089679004872248E-2</v>
      </c>
      <c r="M67" s="37">
        <f t="shared" si="20"/>
        <v>8.3916309370033623E-2</v>
      </c>
      <c r="N67" s="37">
        <f t="shared" si="20"/>
        <v>9.2694059942674503E-2</v>
      </c>
      <c r="O67" s="37">
        <f t="shared" si="20"/>
        <v>0.1014057303066853</v>
      </c>
      <c r="P67" s="37">
        <f t="shared" si="20"/>
        <v>0.11003815950408477</v>
      </c>
      <c r="Q67" s="37">
        <f t="shared" si="20"/>
        <v>0.11858126823689084</v>
      </c>
      <c r="R67" s="37">
        <f t="shared" si="20"/>
        <v>0.1270273637929335</v>
      </c>
      <c r="S67" s="37">
        <f t="shared" si="20"/>
        <v>0.1353706249001661</v>
      </c>
      <c r="T67" s="37">
        <f t="shared" si="20"/>
        <v>0.1436067129787513</v>
      </c>
      <c r="U67" s="37">
        <f t="shared" si="20"/>
        <v>0.1517324741680183</v>
      </c>
      <c r="V67" s="37">
        <f t="shared" si="20"/>
        <v>0.15974570781689024</v>
      </c>
      <c r="W67" s="37">
        <f t="shared" si="20"/>
        <v>0.16764498447307555</v>
      </c>
      <c r="X67" s="37">
        <f t="shared" si="20"/>
        <v>0.17542950129698359</v>
      </c>
      <c r="Y67" s="37">
        <f t="shared" si="20"/>
        <v>0.18309896615432045</v>
      </c>
      <c r="Z67" s="37">
        <f t="shared" si="20"/>
        <v>0.19065350395100789</v>
      </c>
      <c r="AA67" s="37">
        <f t="shared" si="20"/>
        <v>0.19809358040575942</v>
      </c>
      <c r="AB67" s="37">
        <f t="shared" si="21"/>
        <v>0.20541993962705982</v>
      </c>
      <c r="AC67" s="37">
        <f t="shared" si="21"/>
        <v>0.21263355271467296</v>
      </c>
      <c r="AD67" s="37">
        <f t="shared" si="21"/>
        <v>0.21973557523585982</v>
      </c>
      <c r="AE67" s="37">
        <f t="shared" si="21"/>
        <v>0.22672731189740269</v>
      </c>
      <c r="AF67" s="37">
        <f t="shared" si="21"/>
        <v>0.23361018709048179</v>
      </c>
      <c r="AG67" s="37">
        <f t="shared" si="21"/>
        <v>0.24038572025731433</v>
      </c>
      <c r="AH67" s="37">
        <f t="shared" si="21"/>
        <v>0.24705550523810998</v>
      </c>
      <c r="AI67" s="37">
        <f t="shared" si="21"/>
        <v>0.25362119291999519</v>
      </c>
      <c r="AJ67" s="37">
        <f t="shared" si="21"/>
        <v>0.26008447663750445</v>
      </c>
      <c r="AK67" s="37">
        <f t="shared" si="21"/>
        <v>0.26644707987537569</v>
      </c>
      <c r="AL67" s="37">
        <f t="shared" si="21"/>
        <v>0.27271074590490141</v>
      </c>
      <c r="AM67" s="37">
        <f t="shared" si="21"/>
        <v>0.27887722904962386</v>
      </c>
      <c r="AN67" s="37">
        <f t="shared" si="21"/>
        <v>0.28494828732820177</v>
      </c>
      <c r="AO67" s="37">
        <f t="shared" si="21"/>
        <v>0.29092567626448879</v>
      </c>
      <c r="AP67" s="37">
        <f t="shared" si="21"/>
        <v>0.29681114368929629</v>
      </c>
      <c r="AQ67" s="37">
        <f t="shared" si="21"/>
        <v>0.30260642538652971</v>
      </c>
      <c r="AR67" s="37">
        <f t="shared" si="21"/>
        <v>0.30831324145963807</v>
      </c>
      <c r="AS67" s="37">
        <f t="shared" si="21"/>
        <v>0.3139332933135473</v>
      </c>
      <c r="AT67" s="37">
        <f t="shared" si="21"/>
        <v>0.31946826116323029</v>
      </c>
      <c r="AU67" s="37">
        <f t="shared" si="21"/>
        <v>0.32491980199339493</v>
      </c>
      <c r="AV67" s="37">
        <f t="shared" si="21"/>
        <v>0.33028954790493459</v>
      </c>
      <c r="AW67" s="37">
        <f t="shared" si="21"/>
        <v>0.33557910479316561</v>
      </c>
      <c r="AX67" s="37">
        <f t="shared" si="21"/>
        <v>0.34079005131078005</v>
      </c>
      <c r="AY67" s="37">
        <f t="shared" si="21"/>
        <v>0.34592393807513022</v>
      </c>
      <c r="AZ67" s="58">
        <f t="shared" si="21"/>
        <v>0.35098228708513207</v>
      </c>
    </row>
    <row r="68" spans="1:52" x14ac:dyDescent="0.25">
      <c r="A68" s="72">
        <f t="shared" si="3"/>
        <v>65</v>
      </c>
      <c r="B68" s="2">
        <v>0</v>
      </c>
      <c r="C68" s="37">
        <f t="shared" si="19"/>
        <v>2.6795715344567501E-3</v>
      </c>
      <c r="D68" s="37">
        <f t="shared" si="19"/>
        <v>8.2245223474539057E-3</v>
      </c>
      <c r="E68" s="37">
        <f t="shared" si="19"/>
        <v>1.5116345653532108E-2</v>
      </c>
      <c r="F68" s="37">
        <f t="shared" si="19"/>
        <v>2.2772020303367495E-2</v>
      </c>
      <c r="G68" s="37">
        <f t="shared" si="19"/>
        <v>3.0893761510293525E-2</v>
      </c>
      <c r="H68" s="37">
        <f t="shared" si="19"/>
        <v>3.9305972354112026E-2</v>
      </c>
      <c r="I68" s="37">
        <f t="shared" si="19"/>
        <v>4.7895711261167928E-2</v>
      </c>
      <c r="J68" s="37">
        <f t="shared" si="19"/>
        <v>5.6586041610119077E-2</v>
      </c>
      <c r="K68" s="37">
        <f t="shared" si="19"/>
        <v>6.5322418067745899E-2</v>
      </c>
      <c r="L68" s="37">
        <f t="shared" si="19"/>
        <v>7.4065050994147313E-2</v>
      </c>
      <c r="M68" s="37">
        <f t="shared" si="20"/>
        <v>8.2784313399212731E-2</v>
      </c>
      <c r="N68" s="37">
        <f t="shared" si="20"/>
        <v>9.1457823584038256E-2</v>
      </c>
      <c r="O68" s="37">
        <f t="shared" si="20"/>
        <v>0.10006850973163445</v>
      </c>
      <c r="P68" s="37">
        <f t="shared" si="20"/>
        <v>0.10860327950089017</v>
      </c>
      <c r="Q68" s="37">
        <f t="shared" si="20"/>
        <v>0.11705207812728377</v>
      </c>
      <c r="R68" s="37">
        <f t="shared" si="20"/>
        <v>0.12540720482500986</v>
      </c>
      <c r="S68" s="37">
        <f t="shared" si="20"/>
        <v>0.13366280607539824</v>
      </c>
      <c r="T68" s="37">
        <f t="shared" si="20"/>
        <v>0.14181449316941397</v>
      </c>
      <c r="U68" s="37">
        <f t="shared" si="20"/>
        <v>0.14985904898307537</v>
      </c>
      <c r="V68" s="37">
        <f t="shared" si="20"/>
        <v>0.15779420008743489</v>
      </c>
      <c r="W68" s="37">
        <f t="shared" si="20"/>
        <v>0.16561843751812286</v>
      </c>
      <c r="X68" s="37">
        <f t="shared" si="20"/>
        <v>0.17333087433749275</v>
      </c>
      <c r="Y68" s="37">
        <f t="shared" si="20"/>
        <v>0.18093113139383876</v>
      </c>
      <c r="Z68" s="37">
        <f t="shared" si="20"/>
        <v>0.18841924495236884</v>
      </c>
      <c r="AA68" s="37">
        <f t="shared" si="20"/>
        <v>0.19579559147626249</v>
      </c>
      <c r="AB68" s="37">
        <f t="shared" si="21"/>
        <v>0.2030608259873361</v>
      </c>
      <c r="AC68" s="37">
        <f t="shared" si="21"/>
        <v>0.21021583127441631</v>
      </c>
      <c r="AD68" s="37">
        <f t="shared" si="21"/>
        <v>0.21726167583661848</v>
      </c>
      <c r="AE68" s="37">
        <f t="shared" si="21"/>
        <v>0.22419957891141781</v>
      </c>
      <c r="AF68" s="37">
        <f t="shared" si="21"/>
        <v>0.23103088128713048</v>
      </c>
      <c r="AG68" s="37">
        <f t="shared" si="21"/>
        <v>0.23775702086652162</v>
      </c>
      <c r="AH68" s="37">
        <f t="shared" si="21"/>
        <v>0.2443795121542261</v>
      </c>
      <c r="AI68" s="37">
        <f t="shared" si="21"/>
        <v>0.25089992900091479</v>
      </c>
      <c r="AJ68" s="37">
        <f t="shared" si="21"/>
        <v>0.25731989006284084</v>
      </c>
      <c r="AK68" s="37">
        <f t="shared" si="21"/>
        <v>0.26364104653478027</v>
      </c>
      <c r="AL68" s="37">
        <f t="shared" si="21"/>
        <v>0.26986507179349312</v>
      </c>
      <c r="AM68" s="37">
        <f t="shared" si="21"/>
        <v>0.27599365265225301</v>
      </c>
      <c r="AN68" s="37">
        <f t="shared" si="21"/>
        <v>0.28202848197813429</v>
      </c>
      <c r="AO68" s="37">
        <f t="shared" si="21"/>
        <v>0.28797125246524385</v>
      </c>
      <c r="AP68" s="37">
        <f t="shared" si="21"/>
        <v>0.29382365139092603</v>
      </c>
      <c r="AQ68" s="37">
        <f t="shared" si="21"/>
        <v>0.29958735620971916</v>
      </c>
      <c r="AR68" s="37">
        <f t="shared" si="21"/>
        <v>0.30526403086270421</v>
      </c>
      <c r="AS68" s="37">
        <f t="shared" si="21"/>
        <v>0.31085532269880395</v>
      </c>
      <c r="AT68" s="37">
        <f t="shared" si="21"/>
        <v>0.31636285992031193</v>
      </c>
      <c r="AU68" s="37">
        <f t="shared" si="21"/>
        <v>0.32178824947805179</v>
      </c>
      <c r="AV68" s="37">
        <f t="shared" si="21"/>
        <v>0.32713307535255598</v>
      </c>
      <c r="AW68" s="37">
        <f t="shared" si="21"/>
        <v>0.33239889716688548</v>
      </c>
      <c r="AX68" s="37">
        <f t="shared" si="21"/>
        <v>0.33758724908450122</v>
      </c>
      <c r="AY68" s="37">
        <f t="shared" si="21"/>
        <v>0.34269963895219036</v>
      </c>
      <c r="AZ68" s="58">
        <f t="shared" si="21"/>
        <v>0.3477375476536349</v>
      </c>
    </row>
    <row r="69" spans="1:52" x14ac:dyDescent="0.25">
      <c r="A69" s="72">
        <f t="shared" si="3"/>
        <v>66</v>
      </c>
      <c r="B69" s="2">
        <v>0</v>
      </c>
      <c r="C69" s="37">
        <f t="shared" si="19"/>
        <v>2.6395037576767816E-3</v>
      </c>
      <c r="D69" s="37">
        <f t="shared" si="19"/>
        <v>8.1030096050453432E-3</v>
      </c>
      <c r="E69" s="37">
        <f t="shared" si="19"/>
        <v>1.4895633850267164E-2</v>
      </c>
      <c r="F69" s="37">
        <f t="shared" si="19"/>
        <v>2.2443415847410175E-2</v>
      </c>
      <c r="G69" s="37">
        <f t="shared" si="19"/>
        <v>3.0453153406264533E-2</v>
      </c>
      <c r="H69" s="37">
        <f t="shared" si="19"/>
        <v>3.8751897130490362E-2</v>
      </c>
      <c r="I69" s="37">
        <f t="shared" si="19"/>
        <v>4.7228354329351067E-2</v>
      </c>
      <c r="J69" s="37">
        <f t="shared" si="19"/>
        <v>5.5806661696501225E-2</v>
      </c>
      <c r="K69" s="37">
        <f t="shared" si="19"/>
        <v>6.4432989690721643E-2</v>
      </c>
      <c r="L69" s="37">
        <f t="shared" si="19"/>
        <v>7.3068030218550378E-2</v>
      </c>
      <c r="M69" s="37">
        <f t="shared" si="20"/>
        <v>8.1682478239274645E-2</v>
      </c>
      <c r="N69" s="37">
        <f t="shared" si="20"/>
        <v>9.0254162053391859E-2</v>
      </c>
      <c r="O69" s="37">
        <f t="shared" si="20"/>
        <v>9.8766139592776317E-2</v>
      </c>
      <c r="P69" s="37">
        <f t="shared" si="20"/>
        <v>0.10720538981609888</v>
      </c>
      <c r="Q69" s="37">
        <f t="shared" si="20"/>
        <v>0.11556188621286034</v>
      </c>
      <c r="R69" s="37">
        <f t="shared" si="20"/>
        <v>0.12382792433083327</v>
      </c>
      <c r="S69" s="37">
        <f t="shared" si="20"/>
        <v>0.13199762324683001</v>
      </c>
      <c r="T69" s="37">
        <f t="shared" si="20"/>
        <v>0.14006654921749656</v>
      </c>
      <c r="U69" s="37">
        <f t="shared" si="20"/>
        <v>0.1480314270708086</v>
      </c>
      <c r="V69" s="37">
        <f t="shared" si="20"/>
        <v>0.15588991583928091</v>
      </c>
      <c r="W69" s="37">
        <f t="shared" si="20"/>
        <v>0.1636404322399915</v>
      </c>
      <c r="X69" s="37">
        <f t="shared" si="20"/>
        <v>0.17128201033468107</v>
      </c>
      <c r="Y69" s="37">
        <f t="shared" si="20"/>
        <v>0.1788141889199488</v>
      </c>
      <c r="Z69" s="37">
        <f t="shared" si="20"/>
        <v>0.18623692042961368</v>
      </c>
      <c r="AA69" s="37">
        <f t="shared" si="20"/>
        <v>0.19355049670786545</v>
      </c>
      <c r="AB69" s="37">
        <f t="shared" si="21"/>
        <v>0.20075548814347025</v>
      </c>
      <c r="AC69" s="37">
        <f t="shared" si="21"/>
        <v>0.20785269347957885</v>
      </c>
      <c r="AD69" s="37">
        <f t="shared" si="21"/>
        <v>0.21484309822217873</v>
      </c>
      <c r="AE69" s="37">
        <f t="shared" si="21"/>
        <v>0.2217278400249833</v>
      </c>
      <c r="AF69" s="37">
        <f t="shared" si="21"/>
        <v>0.22850817977225668</v>
      </c>
      <c r="AG69" s="37">
        <f t="shared" si="21"/>
        <v>0.23518547734357254</v>
      </c>
      <c r="AH69" s="37">
        <f t="shared" si="21"/>
        <v>0.24176117124691768</v>
      </c>
      <c r="AI69" s="37">
        <f t="shared" si="21"/>
        <v>0.24823676146403359</v>
      </c>
      <c r="AJ69" s="37">
        <f t="shared" si="21"/>
        <v>0.25461379497543002</v>
      </c>
      <c r="AK69" s="37">
        <f t="shared" si="21"/>
        <v>0.26089385353016681</v>
      </c>
      <c r="AL69" s="37">
        <f t="shared" si="21"/>
        <v>0.26707854330326647</v>
      </c>
      <c r="AM69" s="37">
        <f t="shared" si="21"/>
        <v>0.27316948614594705</v>
      </c>
      <c r="AN69" s="37">
        <f t="shared" si="21"/>
        <v>0.27916831218415195</v>
      </c>
      <c r="AO69" s="37">
        <f t="shared" si="21"/>
        <v>0.28507665356163669</v>
      </c>
      <c r="AP69" s="37">
        <f t="shared" si="21"/>
        <v>0.29089613915715784</v>
      </c>
      <c r="AQ69" s="37">
        <f t="shared" si="21"/>
        <v>0.29662839013259595</v>
      </c>
      <c r="AR69" s="37">
        <f t="shared" si="21"/>
        <v>0.30227501619133068</v>
      </c>
      <c r="AS69" s="37">
        <f t="shared" si="21"/>
        <v>0.30783761244479607</v>
      </c>
      <c r="AT69" s="37">
        <f t="shared" si="21"/>
        <v>0.31331775680061763</v>
      </c>
      <c r="AU69" s="37">
        <f t="shared" si="21"/>
        <v>0.31871700779864365</v>
      </c>
      <c r="AV69" s="37">
        <f t="shared" si="21"/>
        <v>0.32403690283200165</v>
      </c>
      <c r="AW69" s="37">
        <f t="shared" si="21"/>
        <v>0.32927895669940405</v>
      </c>
      <c r="AX69" s="37">
        <f t="shared" si="21"/>
        <v>0.33444466044260179</v>
      </c>
      <c r="AY69" s="37">
        <f t="shared" si="21"/>
        <v>0.33953548042937687</v>
      </c>
      <c r="AZ69" s="58">
        <f t="shared" si="21"/>
        <v>0.34455285764797311</v>
      </c>
    </row>
    <row r="70" spans="1:52" x14ac:dyDescent="0.25">
      <c r="A70" s="72">
        <f t="shared" ref="A70:A103" si="22">A69+1</f>
        <v>67</v>
      </c>
      <c r="B70" s="2">
        <v>0</v>
      </c>
      <c r="C70" s="37">
        <f t="shared" si="19"/>
        <v>2.6006166023507821E-3</v>
      </c>
      <c r="D70" s="37">
        <f t="shared" si="19"/>
        <v>7.9850352331449336E-3</v>
      </c>
      <c r="E70" s="37">
        <f t="shared" si="19"/>
        <v>1.4681274851143573E-2</v>
      </c>
      <c r="F70" s="37">
        <f t="shared" si="19"/>
        <v>2.2124161220470236E-2</v>
      </c>
      <c r="G70" s="37">
        <f t="shared" si="19"/>
        <v>3.0024938843822721E-2</v>
      </c>
      <c r="H70" s="37">
        <f t="shared" si="19"/>
        <v>3.8213229973420255E-2</v>
      </c>
      <c r="I70" s="37">
        <f t="shared" si="19"/>
        <v>4.6579345930590606E-2</v>
      </c>
      <c r="J70" s="37">
        <f t="shared" si="19"/>
        <v>5.5048469638561637E-2</v>
      </c>
      <c r="K70" s="37">
        <f t="shared" si="19"/>
        <v>6.3567471189529212E-2</v>
      </c>
      <c r="L70" s="37">
        <f t="shared" si="19"/>
        <v>7.2097514909401916E-2</v>
      </c>
      <c r="M70" s="37">
        <f t="shared" si="20"/>
        <v>8.0609613248301071E-2</v>
      </c>
      <c r="N70" s="37">
        <f t="shared" si="20"/>
        <v>8.9081803209866445E-2</v>
      </c>
      <c r="O70" s="37">
        <f t="shared" si="20"/>
        <v>9.749727334375495E-2</v>
      </c>
      <c r="P70" s="37">
        <f t="shared" si="20"/>
        <v>0.10584307626279291</v>
      </c>
      <c r="Q70" s="37">
        <f t="shared" si="20"/>
        <v>0.1141092170763672</v>
      </c>
      <c r="R70" s="37">
        <f t="shared" si="20"/>
        <v>0.12228799170691443</v>
      </c>
      <c r="S70" s="37">
        <f t="shared" si="20"/>
        <v>0.13037349630137582</v>
      </c>
      <c r="T70" s="37">
        <f t="shared" si="20"/>
        <v>0.13836125681504122</v>
      </c>
      <c r="U70" s="37">
        <f t="shared" si="20"/>
        <v>0.14624794489136714</v>
      </c>
      <c r="V70" s="37">
        <f t="shared" si="20"/>
        <v>0.15403115692511479</v>
      </c>
      <c r="W70" s="37">
        <f t="shared" si="20"/>
        <v>0.1617092401848666</v>
      </c>
      <c r="X70" s="37">
        <f t="shared" si="20"/>
        <v>0.16928115452187478</v>
      </c>
      <c r="Y70" s="37">
        <f t="shared" si="20"/>
        <v>0.176746361356073</v>
      </c>
      <c r="Z70" s="37">
        <f t="shared" si="20"/>
        <v>0.18410473382523007</v>
      </c>
      <c r="AA70" s="37">
        <f t="shared" si="20"/>
        <v>0.19135648353357726</v>
      </c>
      <c r="AB70" s="37">
        <f t="shared" si="21"/>
        <v>0.19850210044898137</v>
      </c>
      <c r="AC70" s="37">
        <f t="shared" si="21"/>
        <v>0.20554230330818626</v>
      </c>
      <c r="AD70" s="37">
        <f t="shared" si="21"/>
        <v>0.21247799848789717</v>
      </c>
      <c r="AE70" s="37">
        <f t="shared" si="21"/>
        <v>0.21931024574654739</v>
      </c>
      <c r="AF70" s="37">
        <f t="shared" si="21"/>
        <v>0.22604022957947018</v>
      </c>
      <c r="AG70" s="37">
        <f t="shared" si="21"/>
        <v>0.23266923518824525</v>
      </c>
      <c r="AH70" s="37">
        <f t="shared" si="21"/>
        <v>0.23919862826396276</v>
      </c>
      <c r="AI70" s="37">
        <f t="shared" si="21"/>
        <v>0.24562983793895452</v>
      </c>
      <c r="AJ70" s="37">
        <f t="shared" si="21"/>
        <v>0.25196434238298415</v>
      </c>
      <c r="AK70" s="37">
        <f t="shared" si="21"/>
        <v>0.25820365661589834</v>
      </c>
      <c r="AL70" s="37">
        <f t="shared" si="21"/>
        <v>0.26434932218518686</v>
      </c>
      <c r="AM70" s="37">
        <f t="shared" si="21"/>
        <v>0.27040289841818516</v>
      </c>
      <c r="AN70" s="37">
        <f t="shared" si="21"/>
        <v>0.27636595500808658</v>
      </c>
      <c r="AO70" s="37">
        <f t="shared" si="21"/>
        <v>0.28224006573304644</v>
      </c>
      <c r="AP70" s="37">
        <f t="shared" si="21"/>
        <v>0.28802680314038603</v>
      </c>
      <c r="AQ70" s="37">
        <f t="shared" si="21"/>
        <v>0.29372773405474856</v>
      </c>
      <c r="AR70" s="37">
        <f t="shared" si="21"/>
        <v>0.29934441579117815</v>
      </c>
      <c r="AS70" s="37">
        <f t="shared" si="21"/>
        <v>0.30487839297240443</v>
      </c>
      <c r="AT70" s="37">
        <f t="shared" si="21"/>
        <v>0.31033119486484406</v>
      </c>
      <c r="AU70" s="37">
        <f t="shared" si="21"/>
        <v>0.31570433316053725</v>
      </c>
      <c r="AV70" s="37">
        <f t="shared" si="21"/>
        <v>0.32099930014289246</v>
      </c>
      <c r="AW70" s="37">
        <f t="shared" si="21"/>
        <v>0.32621756718306522</v>
      </c>
      <c r="AX70" s="37">
        <f t="shared" si="21"/>
        <v>0.33136058352136005</v>
      </c>
      <c r="AY70" s="37">
        <f t="shared" si="21"/>
        <v>0.33642977529443968</v>
      </c>
      <c r="AZ70" s="58">
        <f t="shared" si="21"/>
        <v>0.34142654477455808</v>
      </c>
    </row>
    <row r="71" spans="1:52" x14ac:dyDescent="0.25">
      <c r="A71" s="72">
        <f t="shared" si="22"/>
        <v>68</v>
      </c>
      <c r="B71" s="2">
        <v>0</v>
      </c>
      <c r="C71" s="37">
        <f t="shared" si="19"/>
        <v>2.5628586443303789E-3</v>
      </c>
      <c r="D71" s="37">
        <f t="shared" si="19"/>
        <v>7.8704468938062891E-3</v>
      </c>
      <c r="E71" s="37">
        <f t="shared" si="19"/>
        <v>1.4472998249826664E-2</v>
      </c>
      <c r="F71" s="37">
        <f t="shared" si="19"/>
        <v>2.1813862926925037E-2</v>
      </c>
      <c r="G71" s="37">
        <f t="shared" si="19"/>
        <v>2.960860206637889E-2</v>
      </c>
      <c r="H71" s="37">
        <f t="shared" si="19"/>
        <v>3.7689336809333382E-2</v>
      </c>
      <c r="I71" s="37">
        <f t="shared" si="19"/>
        <v>4.5947939328944823E-2</v>
      </c>
      <c r="J71" s="37">
        <f t="shared" si="19"/>
        <v>5.4310612607017979E-2</v>
      </c>
      <c r="K71" s="37">
        <f t="shared" si="19"/>
        <v>6.2724910645863149E-2</v>
      </c>
      <c r="L71" s="37">
        <f t="shared" si="19"/>
        <v>7.1152461199934597E-2</v>
      </c>
      <c r="M71" s="37">
        <f t="shared" si="20"/>
        <v>7.9564589697654065E-2</v>
      </c>
      <c r="N71" s="37">
        <f t="shared" si="20"/>
        <v>8.7939540374142089E-2</v>
      </c>
      <c r="O71" s="37">
        <f t="shared" si="20"/>
        <v>9.6260633013838928E-2</v>
      </c>
      <c r="P71" s="37">
        <f t="shared" si="20"/>
        <v>0.10451499593969747</v>
      </c>
      <c r="Q71" s="37">
        <f t="shared" si="20"/>
        <v>0.1126926689223679</v>
      </c>
      <c r="R71" s="37">
        <f t="shared" si="20"/>
        <v>0.12078595196346183</v>
      </c>
      <c r="S71" s="37">
        <f t="shared" si="20"/>
        <v>0.12878892241565565</v>
      </c>
      <c r="T71" s="37">
        <f t="shared" si="20"/>
        <v>0.13669707033094278</v>
      </c>
      <c r="U71" s="37">
        <f t="shared" si="20"/>
        <v>0.14450701870548618</v>
      </c>
      <c r="V71" s="37">
        <f t="shared" si="20"/>
        <v>0.15221630588234231</v>
      </c>
      <c r="W71" s="37">
        <f t="shared" si="20"/>
        <v>0.15982321425035884</v>
      </c>
      <c r="X71" s="37">
        <f t="shared" si="20"/>
        <v>0.16732663395366265</v>
      </c>
      <c r="Y71" s="37">
        <f t="shared" si="20"/>
        <v>0.17472595343886432</v>
      </c>
      <c r="Z71" s="37">
        <f t="shared" si="20"/>
        <v>0.18202097082654678</v>
      </c>
      <c r="AA71" s="37">
        <f t="shared" si="20"/>
        <v>0.18921182161860811</v>
      </c>
      <c r="AB71" s="37">
        <f t="shared" si="21"/>
        <v>0.19629891934748106</v>
      </c>
      <c r="AC71" s="37">
        <f t="shared" si="21"/>
        <v>0.20328290657032791</v>
      </c>
      <c r="AD71" s="37">
        <f t="shared" si="21"/>
        <v>0.21016461419964405</v>
      </c>
      <c r="AE71" s="37">
        <f t="shared" si="21"/>
        <v>0.21694502760133391</v>
      </c>
      <c r="AF71" s="37">
        <f t="shared" si="21"/>
        <v>0.22362525822357754</v>
      </c>
      <c r="AG71" s="37">
        <f t="shared" si="21"/>
        <v>0.23020651977353204</v>
      </c>
      <c r="AH71" s="37">
        <f t="shared" si="21"/>
        <v>0.23669010815456884</v>
      </c>
      <c r="AI71" s="37">
        <f t="shared" si="21"/>
        <v>0.24307738452895139</v>
      </c>
      <c r="AJ71" s="37">
        <f t="shared" si="21"/>
        <v>0.24936976099027819</v>
      </c>
      <c r="AK71" s="37">
        <f t="shared" si="21"/>
        <v>0.25556868842441471</v>
      </c>
      <c r="AL71" s="37">
        <f t="shared" si="21"/>
        <v>0.26167564621281442</v>
      </c>
      <c r="AM71" s="37">
        <f t="shared" si="21"/>
        <v>0.26769213349239385</v>
      </c>
      <c r="AN71" s="37">
        <f t="shared" si="21"/>
        <v>0.27361966173474206</v>
      </c>
      <c r="AO71" s="37">
        <f t="shared" si="21"/>
        <v>0.27945974844690114</v>
      </c>
      <c r="AP71" s="37">
        <f t="shared" si="21"/>
        <v>0.28521391182814521</v>
      </c>
      <c r="AQ71" s="37">
        <f t="shared" si="21"/>
        <v>0.29088366624359363</v>
      </c>
      <c r="AR71" s="37">
        <f t="shared" si="21"/>
        <v>0.29647051839725508</v>
      </c>
      <c r="AS71" s="37">
        <f t="shared" si="21"/>
        <v>0.30197596410512551</v>
      </c>
      <c r="AT71" s="37">
        <f t="shared" si="21"/>
        <v>0.30740148558394531</v>
      </c>
      <c r="AU71" s="37">
        <f t="shared" si="21"/>
        <v>0.31274854918373601</v>
      </c>
      <c r="AV71" s="37">
        <f t="shared" si="21"/>
        <v>0.31801860350272454</v>
      </c>
      <c r="AW71" s="37">
        <f t="shared" si="21"/>
        <v>0.3232130778320873</v>
      </c>
      <c r="AX71" s="37">
        <f t="shared" si="21"/>
        <v>0.3283333808853891</v>
      </c>
      <c r="AY71" s="37">
        <f t="shared" si="21"/>
        <v>0.33338089977390312</v>
      </c>
      <c r="AZ71" s="58">
        <f t="shared" si="21"/>
        <v>0.33835699919434897</v>
      </c>
    </row>
    <row r="72" spans="1:52" x14ac:dyDescent="0.25">
      <c r="A72" s="72">
        <f t="shared" si="22"/>
        <v>69</v>
      </c>
      <c r="B72" s="2">
        <v>0</v>
      </c>
      <c r="C72" s="37">
        <f t="shared" si="19"/>
        <v>2.5261814032348658E-3</v>
      </c>
      <c r="D72" s="37">
        <f t="shared" si="19"/>
        <v>7.7591008703830752E-3</v>
      </c>
      <c r="E72" s="37">
        <f t="shared" si="19"/>
        <v>1.427054877259009E-2</v>
      </c>
      <c r="F72" s="37">
        <f t="shared" si="19"/>
        <v>2.1512149248934791E-2</v>
      </c>
      <c r="G72" s="37">
        <f t="shared" si="19"/>
        <v>2.9203655548562042E-2</v>
      </c>
      <c r="H72" s="37">
        <f t="shared" si="19"/>
        <v>3.7179617894368071E-2</v>
      </c>
      <c r="I72" s="37">
        <f t="shared" si="19"/>
        <v>4.5333427781128623E-2</v>
      </c>
      <c r="J72" s="37">
        <f t="shared" si="19"/>
        <v>5.359228295797315E-2</v>
      </c>
      <c r="K72" s="37">
        <f t="shared" si="19"/>
        <v>6.1904406041422243E-2</v>
      </c>
      <c r="L72" s="37">
        <f t="shared" si="19"/>
        <v>7.0231879367990455E-2</v>
      </c>
      <c r="M72" s="37">
        <f t="shared" si="20"/>
        <v>7.8546336795511429E-2</v>
      </c>
      <c r="N72" s="37">
        <f t="shared" si="20"/>
        <v>8.6826228166634503E-2</v>
      </c>
      <c r="O72" s="37">
        <f t="shared" si="20"/>
        <v>9.5055004891709816E-2</v>
      </c>
      <c r="P72" s="37">
        <f t="shared" si="20"/>
        <v>0.10321987278869713</v>
      </c>
      <c r="Q72" s="37">
        <f t="shared" si="20"/>
        <v>0.11131090903390253</v>
      </c>
      <c r="R72" s="37">
        <f t="shared" si="20"/>
        <v>0.1193204211030341</v>
      </c>
      <c r="S72" s="37">
        <f t="shared" si="20"/>
        <v>0.1272424713770989</v>
      </c>
      <c r="T72" s="37">
        <f t="shared" si="20"/>
        <v>0.13507251809274734</v>
      </c>
      <c r="U72" s="37">
        <f t="shared" si="20"/>
        <v>0.14280713983318927</v>
      </c>
      <c r="V72" s="37">
        <f t="shared" si="20"/>
        <v>0.15044382118304631</v>
      </c>
      <c r="W72" s="37">
        <f t="shared" si="20"/>
        <v>0.15798078393937456</v>
      </c>
      <c r="X72" s="37">
        <f t="shared" si="20"/>
        <v>0.16541685277480106</v>
      </c>
      <c r="Y72" s="37">
        <f t="shared" si="20"/>
        <v>0.17275134731188044</v>
      </c>
      <c r="Z72" s="37">
        <f t="shared" si="20"/>
        <v>0.17998399469266022</v>
      </c>
      <c r="AA72" s="37">
        <f t="shared" si="20"/>
        <v>0.18711485822790061</v>
      </c>
      <c r="AB72" s="37">
        <f t="shared" si="21"/>
        <v>0.19414427878715154</v>
      </c>
      <c r="AC72" s="37">
        <f t="shared" si="21"/>
        <v>0.20107282637501533</v>
      </c>
      <c r="AD72" s="37">
        <f t="shared" si="21"/>
        <v>0.20790125991766101</v>
      </c>
      <c r="AE72" s="37">
        <f t="shared" si="21"/>
        <v>0.21463049371609197</v>
      </c>
      <c r="AF72" s="37">
        <f t="shared" si="21"/>
        <v>0.22126156934946595</v>
      </c>
      <c r="AG72" s="37">
        <f t="shared" si="21"/>
        <v>0.22779563206132378</v>
      </c>
      <c r="AH72" s="37">
        <f t="shared" si="21"/>
        <v>0.23423391085400688</v>
      </c>
      <c r="AI72" s="37">
        <f t="shared" si="21"/>
        <v>0.24057770166624781</v>
      </c>
      <c r="AJ72" s="37">
        <f t="shared" si="21"/>
        <v>0.24682835312636037</v>
      </c>
      <c r="AK72" s="37">
        <f t="shared" si="21"/>
        <v>0.25298725446630638</v>
      </c>
      <c r="AL72" s="37">
        <f t="shared" si="21"/>
        <v>0.25905582525585225</v>
      </c>
      <c r="AM72" s="37">
        <f t="shared" si="21"/>
        <v>0.26503550667530684</v>
      </c>
      <c r="AN72" s="37">
        <f t="shared" si="21"/>
        <v>0.27092775409315495</v>
      </c>
      <c r="AO72" s="37">
        <f t="shared" si="21"/>
        <v>0.27673403075371339</v>
      </c>
      <c r="AP72" s="37">
        <f t="shared" si="21"/>
        <v>0.28245580241160928</v>
      </c>
      <c r="AQ72" s="37">
        <f t="shared" si="21"/>
        <v>0.28809453277586256</v>
      </c>
      <c r="AR72" s="37">
        <f t="shared" si="21"/>
        <v>0.29365167964777411</v>
      </c>
      <c r="AS72" s="37">
        <f t="shared" si="21"/>
        <v>0.29912869165455791</v>
      </c>
      <c r="AT72" s="37">
        <f t="shared" si="21"/>
        <v>0.30452700549540734</v>
      </c>
      <c r="AU72" s="37">
        <f t="shared" si="21"/>
        <v>0.30984804362900914</v>
      </c>
      <c r="AV72" s="37">
        <f t="shared" si="21"/>
        <v>0.31509321234184529</v>
      </c>
      <c r="AW72" s="37">
        <f t="shared" si="21"/>
        <v>0.32026390014531392</v>
      </c>
      <c r="AX72" s="37">
        <f t="shared" si="21"/>
        <v>0.32536147645704011</v>
      </c>
      <c r="AY72" s="37">
        <f t="shared" si="21"/>
        <v>0.33038729052795845</v>
      </c>
      <c r="AZ72" s="58">
        <f t="shared" si="21"/>
        <v>0.33534267058203321</v>
      </c>
    </row>
    <row r="73" spans="1:52" x14ac:dyDescent="0.25">
      <c r="A73" s="72">
        <f t="shared" si="22"/>
        <v>70</v>
      </c>
      <c r="B73" s="2">
        <v>0</v>
      </c>
      <c r="C73" s="37">
        <f t="shared" si="19"/>
        <v>2.490539134778199E-3</v>
      </c>
      <c r="D73" s="37">
        <f t="shared" si="19"/>
        <v>7.6508614661404632E-3</v>
      </c>
      <c r="E73" s="37">
        <f t="shared" si="19"/>
        <v>1.4073685234288726E-2</v>
      </c>
      <c r="F73" s="37">
        <f t="shared" si="19"/>
        <v>2.1218668760240082E-2</v>
      </c>
      <c r="G73" s="37">
        <f t="shared" si="19"/>
        <v>2.88096380903172E-2</v>
      </c>
      <c r="H73" s="37">
        <f t="shared" si="19"/>
        <v>3.6683505521454267E-2</v>
      </c>
      <c r="I73" s="37">
        <f t="shared" si="19"/>
        <v>4.4735141893571646E-2</v>
      </c>
      <c r="J73" s="37">
        <f t="shared" si="19"/>
        <v>5.2892715278034977E-2</v>
      </c>
      <c r="K73" s="37">
        <f t="shared" si="19"/>
        <v>6.1105102028490836E-2</v>
      </c>
      <c r="L73" s="37">
        <f t="shared" si="19"/>
        <v>6.9334830367775144E-2</v>
      </c>
      <c r="M73" s="37">
        <f t="shared" si="20"/>
        <v>7.7553838013278212E-2</v>
      </c>
      <c r="N73" s="37">
        <f t="shared" si="20"/>
        <v>8.5740778659566058E-2</v>
      </c>
      <c r="O73" s="37">
        <f t="shared" si="20"/>
        <v>9.3879235531629163E-2</v>
      </c>
      <c r="P73" s="37">
        <f t="shared" si="20"/>
        <v>0.10195649348099849</v>
      </c>
      <c r="Q73" s="37">
        <f t="shared" si="20"/>
        <v>0.10996266956209358</v>
      </c>
      <c r="R73" s="37">
        <f t="shared" si="20"/>
        <v>0.11789008183471807</v>
      </c>
      <c r="S73" s="37">
        <f t="shared" si="20"/>
        <v>0.12573278124165052</v>
      </c>
      <c r="T73" s="37">
        <f t="shared" si="20"/>
        <v>0.13348619800482903</v>
      </c>
      <c r="U73" s="37">
        <f t="shared" si="20"/>
        <v>0.14114687024752387</v>
      </c>
      <c r="V73" s="37">
        <f t="shared" si="20"/>
        <v>0.14871223281666784</v>
      </c>
      <c r="W73" s="37">
        <f t="shared" si="20"/>
        <v>0.15618045094358188</v>
      </c>
      <c r="X73" s="37">
        <f t="shared" si="20"/>
        <v>0.16355028781489545</v>
      </c>
      <c r="Y73" s="37">
        <f t="shared" si="20"/>
        <v>0.17082099814063503</v>
      </c>
      <c r="Z73" s="37">
        <f t="shared" si="20"/>
        <v>0.1779922418978549</v>
      </c>
      <c r="AA73" s="37">
        <f t="shared" si="20"/>
        <v>0.18506401390488098</v>
      </c>
      <c r="AB73" s="37">
        <f t="shared" si="21"/>
        <v>0.19203658594085099</v>
      </c>
      <c r="AC73" s="37">
        <f t="shared" si="21"/>
        <v>0.19891045889682296</v>
      </c>
      <c r="AD73" s="37">
        <f t="shared" si="21"/>
        <v>0.20568632301416537</v>
      </c>
      <c r="AE73" s="37">
        <f t="shared" si="21"/>
        <v>0.21236502469141286</v>
      </c>
      <c r="AF73" s="37">
        <f t="shared" si="21"/>
        <v>0.21894753866228117</v>
      </c>
      <c r="AG73" s="37">
        <f t="shared" si="21"/>
        <v>0.22543494459305355</v>
      </c>
      <c r="AH73" s="37">
        <f t="shared" si="21"/>
        <v>0.23182840733684665</v>
      </c>
      <c r="AI73" s="37">
        <f t="shared" si="21"/>
        <v>0.23812916022953898</v>
      </c>
      <c r="AJ73" s="37">
        <f t="shared" si="21"/>
        <v>0.24433849092767745</v>
      </c>
      <c r="AK73" s="37">
        <f t="shared" si="21"/>
        <v>0.25045772938002059</v>
      </c>
      <c r="AL73" s="37">
        <f t="shared" si="21"/>
        <v>0.25648823759711248</v>
      </c>
      <c r="AM73" s="37">
        <f t="shared" si="21"/>
        <v>0.2624314009416045</v>
      </c>
      <c r="AN73" s="37">
        <f t="shared" si="21"/>
        <v>0.26828862070909015</v>
      </c>
      <c r="AO73" s="37">
        <f t="shared" si="21"/>
        <v>0.27406130780741028</v>
      </c>
      <c r="AP73" s="37">
        <f t="shared" si="21"/>
        <v>0.2797508773735517</v>
      </c>
      <c r="AQ73" s="37">
        <f t="shared" si="21"/>
        <v>0.28535874419283452</v>
      </c>
      <c r="AR73" s="37">
        <f t="shared" si="21"/>
        <v>0.29088631880616334</v>
      </c>
      <c r="AS73" s="37">
        <f t="shared" si="21"/>
        <v>0.296335004208579</v>
      </c>
      <c r="AT73" s="37">
        <f t="shared" si="21"/>
        <v>0.30170619305687441</v>
      </c>
      <c r="AU73" s="37">
        <f t="shared" si="21"/>
        <v>0.30700126531616739</v>
      </c>
      <c r="AV73" s="37">
        <f t="shared" si="21"/>
        <v>0.3122215862855004</v>
      </c>
      <c r="AW73" s="37">
        <f t="shared" si="21"/>
        <v>0.3173685049510957</v>
      </c>
      <c r="AX73" s="37">
        <f t="shared" si="21"/>
        <v>0.32244335262312795</v>
      </c>
      <c r="AY73" s="37">
        <f t="shared" si="21"/>
        <v>0.32744744181799823</v>
      </c>
      <c r="AZ73" s="58">
        <f t="shared" si="21"/>
        <v>0.33238206535330334</v>
      </c>
    </row>
    <row r="74" spans="1:52" x14ac:dyDescent="0.25">
      <c r="A74" s="72">
        <f t="shared" si="22"/>
        <v>71</v>
      </c>
      <c r="B74" s="2">
        <v>0</v>
      </c>
      <c r="C74" s="37">
        <f t="shared" ref="C74:L83" si="23">(C$2/(C$2+$A74)+1.96*1.96/(2*(C$2+$A74))-1.96*SQRT((C$2/(C$2+$A74)*(1-C$2/(C$2+$A74))+1.96*1.96/(4*(C$2+$A74)))/(C$2+$A74)))/(1+1.96*1.96/(C$2+$A74))</f>
        <v>2.4558886404321668E-3</v>
      </c>
      <c r="D74" s="37">
        <f t="shared" si="23"/>
        <v>7.5456004525155714E-3</v>
      </c>
      <c r="E74" s="37">
        <f t="shared" si="23"/>
        <v>1.3882179579595536E-2</v>
      </c>
      <c r="F74" s="37">
        <f t="shared" si="23"/>
        <v>2.0933088960043117E-2</v>
      </c>
      <c r="G74" s="37">
        <f t="shared" si="23"/>
        <v>2.8426113063375755E-2</v>
      </c>
      <c r="H74" s="37">
        <f t="shared" si="23"/>
        <v>3.6200461908799254E-2</v>
      </c>
      <c r="I74" s="37">
        <f t="shared" si="23"/>
        <v>4.4152447186411051E-2</v>
      </c>
      <c r="J74" s="37">
        <f t="shared" si="23"/>
        <v>5.2211183658433587E-2</v>
      </c>
      <c r="K74" s="37">
        <f t="shared" si="23"/>
        <v>6.0326186948270175E-2</v>
      </c>
      <c r="L74" s="37">
        <f t="shared" si="23"/>
        <v>6.8460422625033657E-2</v>
      </c>
      <c r="M74" s="37">
        <f t="shared" ref="M74:AB83" si="24">(M$2/(M$2+$A74)+1.96*1.96/(2*(M$2+$A74))-1.96*SQRT((M$2/(M$2+$A74)*(1-M$2/(M$2+$A74))+1.96*1.96/(4*(M$2+$A74)))/(M$2+$A74)))/(1+1.96*1.96/(M$2+$A74))</f>
        <v>7.6586127688272221E-2</v>
      </c>
      <c r="N74" s="37">
        <f t="shared" si="24"/>
        <v>8.4682157815612821E-2</v>
      </c>
      <c r="O74" s="37">
        <f t="shared" si="24"/>
        <v>9.2732228054201296E-2</v>
      </c>
      <c r="P74" s="37">
        <f t="shared" si="24"/>
        <v>0.1007237036038737</v>
      </c>
      <c r="Q74" s="37">
        <f t="shared" si="24"/>
        <v>0.10864674362052465</v>
      </c>
      <c r="R74" s="37">
        <f t="shared" si="24"/>
        <v>0.1164936795956926</v>
      </c>
      <c r="S74" s="37">
        <f t="shared" si="24"/>
        <v>0.12425855430009698</v>
      </c>
      <c r="T74" s="37">
        <f t="shared" si="24"/>
        <v>0.13193677347522109</v>
      </c>
      <c r="U74" s="37">
        <f t="shared" si="24"/>
        <v>0.13952483847594746</v>
      </c>
      <c r="V74" s="37">
        <f t="shared" si="24"/>
        <v>0.14702013817844428</v>
      </c>
      <c r="W74" s="37">
        <f t="shared" si="24"/>
        <v>0.15442078502997611</v>
      </c>
      <c r="X74" s="37">
        <f t="shared" si="24"/>
        <v>0.16172548448287755</v>
      </c>
      <c r="Y74" s="37">
        <f t="shared" si="24"/>
        <v>0.16893343002359543</v>
      </c>
      <c r="Z74" s="37">
        <f t="shared" si="24"/>
        <v>0.17604421806666851</v>
      </c>
      <c r="AA74" s="37">
        <f t="shared" si="24"/>
        <v>0.18305777843717666</v>
      </c>
      <c r="AB74" s="37">
        <f t="shared" si="24"/>
        <v>0.18997431720820315</v>
      </c>
      <c r="AC74" s="37">
        <f t="shared" si="21"/>
        <v>0.19679426941928946</v>
      </c>
      <c r="AD74" s="37">
        <f t="shared" si="21"/>
        <v>0.20351825976230095</v>
      </c>
      <c r="AE74" s="37">
        <f t="shared" si="21"/>
        <v>0.21014706973984149</v>
      </c>
      <c r="AF74" s="37">
        <f t="shared" si="21"/>
        <v>0.21668161011774309</v>
      </c>
      <c r="AG74" s="37">
        <f t="shared" si="21"/>
        <v>0.22312289773475899</v>
      </c>
      <c r="AH74" s="37">
        <f t="shared" si="21"/>
        <v>0.22947203591885548</v>
      </c>
      <c r="AI74" s="37">
        <f t="shared" si="21"/>
        <v>0.23573019790441693</v>
      </c>
      <c r="AJ74" s="37">
        <f t="shared" si="21"/>
        <v>0.24189861275835717</v>
      </c>
      <c r="AK74" s="37">
        <f t="shared" si="21"/>
        <v>0.24797855341301295</v>
      </c>
      <c r="AL74" s="37">
        <f t="shared" si="21"/>
        <v>0.25397132647526838</v>
      </c>
      <c r="AM74" s="37">
        <f t="shared" si="21"/>
        <v>0.25987826353874716</v>
      </c>
      <c r="AN74" s="37">
        <f t="shared" si="21"/>
        <v>0.26570071377221438</v>
      </c>
      <c r="AO74" s="37">
        <f t="shared" si="21"/>
        <v>0.2714400375949107</v>
      </c>
      <c r="AP74" s="37">
        <f t="shared" si="21"/>
        <v>0.27709760128022254</v>
      </c>
      <c r="AQ74" s="37">
        <f t="shared" si="21"/>
        <v>0.28267477235425587</v>
      </c>
      <c r="AR74" s="37">
        <f t="shared" si="21"/>
        <v>0.28817291567663905</v>
      </c>
      <c r="AS74" s="37">
        <f t="shared" si="21"/>
        <v>0.29359339010807006</v>
      </c>
      <c r="AT74" s="37">
        <f t="shared" si="21"/>
        <v>0.29893754568342634</v>
      </c>
      <c r="AU74" s="37">
        <f t="shared" si="21"/>
        <v>0.30420672122120562</v>
      </c>
      <c r="AV74" s="37">
        <f t="shared" si="21"/>
        <v>0.30940224231008551</v>
      </c>
      <c r="AW74" s="37">
        <f t="shared" si="21"/>
        <v>0.31452541962182934</v>
      </c>
      <c r="AX74" s="37">
        <f t="shared" si="21"/>
        <v>0.31957754750688561</v>
      </c>
      <c r="AY74" s="37">
        <f t="shared" si="21"/>
        <v>0.32455990283507163</v>
      </c>
      <c r="AZ74" s="58">
        <f t="shared" si="21"/>
        <v>0.32947374404886082</v>
      </c>
    </row>
    <row r="75" spans="1:52" x14ac:dyDescent="0.25">
      <c r="A75" s="72">
        <f t="shared" si="22"/>
        <v>72</v>
      </c>
      <c r="B75" s="2">
        <v>0</v>
      </c>
      <c r="C75" s="37">
        <f t="shared" si="23"/>
        <v>2.4221890927605232E-3</v>
      </c>
      <c r="D75" s="37">
        <f t="shared" si="23"/>
        <v>7.4431965623096832E-3</v>
      </c>
      <c r="E75" s="37">
        <f t="shared" si="23"/>
        <v>1.3695816001486484E-2</v>
      </c>
      <c r="F75" s="37">
        <f t="shared" si="23"/>
        <v>2.0655095015801955E-2</v>
      </c>
      <c r="G75" s="37">
        <f t="shared" si="23"/>
        <v>2.805266679607037E-2</v>
      </c>
      <c r="H75" s="37">
        <f t="shared" si="23"/>
        <v>3.5729977253244921E-2</v>
      </c>
      <c r="I75" s="37">
        <f t="shared" si="23"/>
        <v>4.3584741845753533E-2</v>
      </c>
      <c r="J75" s="37">
        <f t="shared" si="23"/>
        <v>5.1546999177685536E-2</v>
      </c>
      <c r="K75" s="37">
        <f t="shared" si="23"/>
        <v>5.9566890075051344E-2</v>
      </c>
      <c r="L75" s="37">
        <f t="shared" si="23"/>
        <v>6.7607809072579184E-2</v>
      </c>
      <c r="M75" s="37">
        <f t="shared" si="24"/>
        <v>7.5642287878719738E-2</v>
      </c>
      <c r="N75" s="37">
        <f t="shared" si="24"/>
        <v>8.3649382188505775E-2</v>
      </c>
      <c r="O75" s="37">
        <f t="shared" si="24"/>
        <v>9.1612938716652992E-2</v>
      </c>
      <c r="P75" s="37">
        <f t="shared" si="24"/>
        <v>9.9520404122632133E-2</v>
      </c>
      <c r="Q75" s="37">
        <f t="shared" si="24"/>
        <v>0.10736198165891475</v>
      </c>
      <c r="R75" s="37">
        <f t="shared" si="24"/>
        <v>0.11513001885470897</v>
      </c>
      <c r="S75" s="37">
        <f t="shared" si="24"/>
        <v>0.12281855332766228</v>
      </c>
      <c r="T75" s="37">
        <f t="shared" si="24"/>
        <v>0.13042296962596497</v>
      </c>
      <c r="U75" s="37">
        <f t="shared" si="24"/>
        <v>0.13793973578452018</v>
      </c>
      <c r="V75" s="37">
        <f t="shared" si="24"/>
        <v>0.14536619823911476</v>
      </c>
      <c r="W75" s="37">
        <f t="shared" si="24"/>
        <v>0.15270042020646624</v>
      </c>
      <c r="X75" s="37">
        <f t="shared" si="24"/>
        <v>0.15994105293764951</v>
      </c>
      <c r="Y75" s="37">
        <f t="shared" si="24"/>
        <v>0.16708723217598367</v>
      </c>
      <c r="Z75" s="37">
        <f t="shared" si="24"/>
        <v>0.17413849417796742</v>
      </c>
      <c r="AA75" s="37">
        <f t="shared" si="24"/>
        <v>0.18109470708719705</v>
      </c>
      <c r="AB75" s="37">
        <f t="shared" si="21"/>
        <v>0.18795601447811169</v>
      </c>
      <c r="AC75" s="37">
        <f t="shared" si="21"/>
        <v>0.1947227886340705</v>
      </c>
      <c r="AD75" s="37">
        <f t="shared" si="21"/>
        <v>0.20139559167598364</v>
      </c>
      <c r="AE75" s="37">
        <f t="shared" si="21"/>
        <v>0.20797514306988282</v>
      </c>
      <c r="AF75" s="37">
        <f t="shared" si="21"/>
        <v>0.21446229235325731</v>
      </c>
      <c r="AG75" s="37">
        <f t="shared" si="21"/>
        <v>0.22085799615777002</v>
      </c>
      <c r="AH75" s="37">
        <f t="shared" si="21"/>
        <v>0.22716329878931368</v>
      </c>
      <c r="AI75" s="37">
        <f t="shared" si="21"/>
        <v>0.23337931576898624</v>
      </c>
      <c r="AJ75" s="37">
        <f t="shared" si="21"/>
        <v>0.23950721985046017</v>
      </c>
      <c r="AK75" s="37">
        <f t="shared" si="21"/>
        <v>0.24554822911767421</v>
      </c>
      <c r="AL75" s="37">
        <f t="shared" si="21"/>
        <v>0.25150359683722601</v>
      </c>
      <c r="AM75" s="37">
        <f t="shared" si="21"/>
        <v>0.25737460279632612</v>
      </c>
      <c r="AN75" s="37">
        <f t="shared" si="21"/>
        <v>0.26316254590275023</v>
      </c>
      <c r="AO75" s="37">
        <f t="shared" si="21"/>
        <v>0.26886873786022281</v>
      </c>
      <c r="AP75" s="37">
        <f t="shared" si="21"/>
        <v>0.27449449776286322</v>
      </c>
      <c r="AQ75" s="37">
        <f t="shared" si="21"/>
        <v>0.28004114747710351</v>
      </c>
      <c r="AR75" s="37">
        <f t="shared" si="21"/>
        <v>0.28551000769992574</v>
      </c>
      <c r="AS75" s="37">
        <f t="shared" si="21"/>
        <v>0.29090239459918776</v>
      </c>
      <c r="AT75" s="37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7">
        <f t="shared" si="25"/>
        <v>0.30146297374009678</v>
      </c>
      <c r="AV75" s="37">
        <f t="shared" si="25"/>
        <v>0.30663375206175597</v>
      </c>
      <c r="AW75" s="37">
        <f t="shared" si="25"/>
        <v>0.31173322544666904</v>
      </c>
      <c r="AX75" s="37">
        <f t="shared" si="25"/>
        <v>0.31676265239401125</v>
      </c>
      <c r="AY75" s="37">
        <f t="shared" si="25"/>
        <v>0.32172327517845639</v>
      </c>
      <c r="AZ75" s="58">
        <f t="shared" si="25"/>
        <v>0.32661631886466974</v>
      </c>
    </row>
    <row r="76" spans="1:52" x14ac:dyDescent="0.25">
      <c r="A76" s="72">
        <f t="shared" si="22"/>
        <v>73</v>
      </c>
      <c r="B76" s="2">
        <v>0</v>
      </c>
      <c r="C76" s="37">
        <f t="shared" si="23"/>
        <v>2.3894018749393269E-3</v>
      </c>
      <c r="D76" s="37">
        <f t="shared" si="23"/>
        <v>7.3435350236005512E-3</v>
      </c>
      <c r="E76" s="37">
        <f t="shared" si="23"/>
        <v>1.3514390129808604E-2</v>
      </c>
      <c r="F76" s="37">
        <f t="shared" si="23"/>
        <v>2.0384388604939376E-2</v>
      </c>
      <c r="G76" s="37">
        <f t="shared" si="23"/>
        <v>2.7688907083923672E-2</v>
      </c>
      <c r="H76" s="37">
        <f t="shared" si="23"/>
        <v>3.527156793366646E-2</v>
      </c>
      <c r="I76" s="37">
        <f t="shared" si="23"/>
        <v>4.3031454647439876E-2</v>
      </c>
      <c r="J76" s="37">
        <f t="shared" si="23"/>
        <v>5.0899507574416615E-2</v>
      </c>
      <c r="K76" s="37">
        <f t="shared" si="23"/>
        <v>5.8826479066509917E-2</v>
      </c>
      <c r="L76" s="37">
        <f t="shared" si="23"/>
        <v>6.6776184405388794E-2</v>
      </c>
      <c r="M76" s="37">
        <f t="shared" si="24"/>
        <v>7.4721445449448601E-2</v>
      </c>
      <c r="N76" s="37">
        <f t="shared" si="24"/>
        <v>8.264151586335422E-2</v>
      </c>
      <c r="O76" s="37">
        <f t="shared" si="24"/>
        <v>9.0520373729967546E-2</v>
      </c>
      <c r="P76" s="37">
        <f t="shared" si="24"/>
        <v>9.8345548094884966E-2</v>
      </c>
      <c r="Q76" s="37">
        <f t="shared" si="24"/>
        <v>0.10610728809302103</v>
      </c>
      <c r="R76" s="37">
        <f t="shared" si="24"/>
        <v>0.11379795967440831</v>
      </c>
      <c r="S76" s="37">
        <f t="shared" si="24"/>
        <v>0.1214115980938824</v>
      </c>
      <c r="T76" s="37">
        <f t="shared" si="24"/>
        <v>0.12894356976415927</v>
      </c>
      <c r="U76" s="37">
        <f t="shared" si="24"/>
        <v>0.13639031262233317</v>
      </c>
      <c r="V76" s="37">
        <f t="shared" si="24"/>
        <v>0.14374913397362912</v>
      </c>
      <c r="W76" s="37">
        <f t="shared" si="24"/>
        <v>0.15101805114456934</v>
      </c>
      <c r="X76" s="37">
        <f t="shared" si="24"/>
        <v>0.15819566451338007</v>
      </c>
      <c r="Y76" s="37">
        <f t="shared" si="24"/>
        <v>0.16528105536529172</v>
      </c>
      <c r="Z76" s="37">
        <f t="shared" si="24"/>
        <v>0.172273703017395</v>
      </c>
      <c r="AA76" s="37">
        <f t="shared" si="24"/>
        <v>0.17917341706740805</v>
      </c>
      <c r="AB76" s="37">
        <f t="shared" si="25"/>
        <v>0.18598028163201125</v>
      </c>
      <c r="AC76" s="37">
        <f t="shared" si="25"/>
        <v>0.19269460917664821</v>
      </c>
      <c r="AD76" s="37">
        <f t="shared" si="25"/>
        <v>0.19931690208194319</v>
      </c>
      <c r="AE76" s="37">
        <f t="shared" si="25"/>
        <v>0.20584782049770634</v>
      </c>
      <c r="AF76" s="37">
        <f t="shared" si="25"/>
        <v>0.21228815534212059</v>
      </c>
      <c r="AG76" s="37">
        <f t="shared" si="25"/>
        <v>0.21863880553781623</v>
      </c>
      <c r="AH76" s="37">
        <f t="shared" si="25"/>
        <v>0.22490075875702692</v>
      </c>
      <c r="AI76" s="37">
        <f t="shared" si="25"/>
        <v>0.23107507508843311</v>
      </c>
      <c r="AJ76" s="37">
        <f t="shared" si="25"/>
        <v>0.23716287314844187</v>
      </c>
      <c r="AK76" s="37">
        <f t="shared" si="25"/>
        <v>0.24316531824673593</v>
      </c>
      <c r="AL76" s="37">
        <f t="shared" si="25"/>
        <v>0.24908361228527498</v>
      </c>
      <c r="AM76" s="37">
        <f t="shared" si="25"/>
        <v>0.2549189851255354</v>
      </c>
      <c r="AN76" s="37">
        <f t="shared" si="25"/>
        <v>0.26067268720364861</v>
      </c>
      <c r="AO76" s="37">
        <f t="shared" si="25"/>
        <v>0.2663459832095178</v>
      </c>
      <c r="AP76" s="37">
        <f t="shared" si="25"/>
        <v>0.27194014667572775</v>
      </c>
      <c r="AQ76" s="37">
        <f t="shared" si="25"/>
        <v>0.27745645534646424</v>
      </c>
      <c r="AR76" s="37">
        <f t="shared" si="25"/>
        <v>0.28289618721677939</v>
      </c>
      <c r="AS76" s="37">
        <f t="shared" si="25"/>
        <v>0.28826061714921475</v>
      </c>
      <c r="AT76" s="37">
        <f t="shared" si="25"/>
        <v>0.29355101398866745</v>
      </c>
      <c r="AU76" s="37">
        <f t="shared" si="25"/>
        <v>0.29876863810798276</v>
      </c>
      <c r="AV76" s="37">
        <f t="shared" si="25"/>
        <v>0.30391473932648189</v>
      </c>
      <c r="AW76" s="37">
        <f t="shared" si="25"/>
        <v>0.30899055515182583</v>
      </c>
      <c r="AX76" s="37">
        <f t="shared" si="25"/>
        <v>0.31399730930254011</v>
      </c>
      <c r="AY76" s="37">
        <f t="shared" si="25"/>
        <v>0.3189362104743908</v>
      </c>
      <c r="AZ76" s="58">
        <f t="shared" si="25"/>
        <v>0.32380845131879504</v>
      </c>
    </row>
    <row r="77" spans="1:52" x14ac:dyDescent="0.25">
      <c r="A77" s="72">
        <f t="shared" si="22"/>
        <v>74</v>
      </c>
      <c r="B77" s="2">
        <v>0</v>
      </c>
      <c r="C77" s="37">
        <f t="shared" si="23"/>
        <v>2.3574904331369155E-3</v>
      </c>
      <c r="D77" s="37">
        <f t="shared" si="23"/>
        <v>7.2465071306078198E-3</v>
      </c>
      <c r="E77" s="37">
        <f t="shared" si="23"/>
        <v>1.3337708283515265E-2</v>
      </c>
      <c r="F77" s="37">
        <f t="shared" si="23"/>
        <v>2.0120686846503352E-2</v>
      </c>
      <c r="G77" s="37">
        <f t="shared" si="23"/>
        <v>2.7334461814729392E-2</v>
      </c>
      <c r="H77" s="37">
        <f t="shared" si="23"/>
        <v>3.482477485108787E-2</v>
      </c>
      <c r="I77" s="37">
        <f t="shared" si="23"/>
        <v>4.249204303723253E-2</v>
      </c>
      <c r="J77" s="37">
        <f t="shared" si="23"/>
        <v>5.0268087093785004E-2</v>
      </c>
      <c r="K77" s="37">
        <f t="shared" si="23"/>
        <v>5.8104257602346991E-2</v>
      </c>
      <c r="L77" s="37">
        <f t="shared" si="23"/>
        <v>6.5964782536511002E-2</v>
      </c>
      <c r="M77" s="37">
        <f t="shared" si="24"/>
        <v>7.3822769368755758E-2</v>
      </c>
      <c r="N77" s="37">
        <f t="shared" si="24"/>
        <v>8.1657667616593085E-2</v>
      </c>
      <c r="O77" s="37">
        <f t="shared" si="24"/>
        <v>8.9453586302364274E-2</v>
      </c>
      <c r="P77" s="37">
        <f t="shared" si="24"/>
        <v>9.7198137616329186E-2</v>
      </c>
      <c r="Q77" s="37">
        <f t="shared" si="24"/>
        <v>0.10488161816985909</v>
      </c>
      <c r="R77" s="37">
        <f t="shared" si="24"/>
        <v>0.11249641451153418</v>
      </c>
      <c r="S77" s="37">
        <f t="shared" si="24"/>
        <v>0.12003656211187942</v>
      </c>
      <c r="T77" s="37">
        <f t="shared" si="24"/>
        <v>0.12749741209297205</v>
      </c>
      <c r="U77" s="37">
        <f t="shared" si="24"/>
        <v>0.13487537530564259</v>
      </c>
      <c r="V77" s="37">
        <f t="shared" si="24"/>
        <v>0.14216772302859196</v>
      </c>
      <c r="W77" s="37">
        <f t="shared" si="24"/>
        <v>0.14937242983925722</v>
      </c>
      <c r="X77" s="37">
        <f t="shared" si="24"/>
        <v>0.15648804837983804</v>
      </c>
      <c r="Y77" s="37">
        <f t="shared" si="24"/>
        <v>0.16351360857927175</v>
      </c>
      <c r="Z77" s="37">
        <f t="shared" si="24"/>
        <v>0.17044853585935213</v>
      </c>
      <c r="AA77" s="37">
        <f t="shared" si="24"/>
        <v>0.17729258424187705</v>
      </c>
      <c r="AB77" s="37">
        <f t="shared" si="25"/>
        <v>0.18404578126986462</v>
      </c>
      <c r="AC77" s="37">
        <f t="shared" si="25"/>
        <v>0.19070838238104168</v>
      </c>
      <c r="AD77" s="37">
        <f t="shared" si="25"/>
        <v>0.19728083290685014</v>
      </c>
      <c r="AE77" s="37">
        <f t="shared" si="25"/>
        <v>0.20376373626988126</v>
      </c>
      <c r="AF77" s="37">
        <f t="shared" si="25"/>
        <v>0.21015782725460305</v>
      </c>
      <c r="AG77" s="37">
        <f t="shared" si="25"/>
        <v>0.2164639494567783</v>
      </c>
      <c r="AH77" s="37">
        <f t="shared" si="25"/>
        <v>0.22268303619470345</v>
      </c>
      <c r="AI77" s="37">
        <f t="shared" si="25"/>
        <v>0.2288160943036506</v>
      </c>
      <c r="AJ77" s="37">
        <f t="shared" si="25"/>
        <v>0.23486419034335099</v>
      </c>
      <c r="AK77" s="37">
        <f t="shared" si="25"/>
        <v>0.24082843883410393</v>
      </c>
      <c r="AL77" s="37">
        <f t="shared" si="25"/>
        <v>0.24670999220537854</v>
      </c>
      <c r="AM77" s="37">
        <f t="shared" si="25"/>
        <v>0.25251003219553059</v>
      </c>
      <c r="AN77" s="37">
        <f t="shared" si="25"/>
        <v>0.25822976248543739</v>
      </c>
      <c r="AO77" s="37">
        <f t="shared" si="25"/>
        <v>0.2638704023847232</v>
      </c>
      <c r="AP77" s="37">
        <f t="shared" si="25"/>
        <v>0.26943318141852846</v>
      </c>
      <c r="AQ77" s="37">
        <f t="shared" si="25"/>
        <v>0.27491933468680518</v>
      </c>
      <c r="AR77" s="37">
        <f t="shared" si="25"/>
        <v>0.2803300988879438</v>
      </c>
      <c r="AS77" s="37">
        <f t="shared" si="25"/>
        <v>0.2856667089149571</v>
      </c>
      <c r="AT77" s="37">
        <f t="shared" si="25"/>
        <v>0.29093039494611966</v>
      </c>
      <c r="AU77" s="37">
        <f t="shared" si="25"/>
        <v>0.29612237996338414</v>
      </c>
      <c r="AV77" s="37">
        <f t="shared" si="25"/>
        <v>0.30124387764148153</v>
      </c>
      <c r="AW77" s="37">
        <f t="shared" si="25"/>
        <v>0.30629609055868845</v>
      </c>
      <c r="AX77" s="37">
        <f t="shared" si="25"/>
        <v>0.31128020868706735</v>
      </c>
      <c r="AY77" s="37">
        <f t="shared" si="25"/>
        <v>0.31619740812576747</v>
      </c>
      <c r="AZ77" s="58">
        <f t="shared" si="25"/>
        <v>0.32104885004590483</v>
      </c>
    </row>
    <row r="78" spans="1:52" x14ac:dyDescent="0.25">
      <c r="A78" s="72">
        <f t="shared" si="22"/>
        <v>75</v>
      </c>
      <c r="B78" s="2">
        <v>0</v>
      </c>
      <c r="C78" s="37">
        <f t="shared" si="23"/>
        <v>2.3264201405674635E-3</v>
      </c>
      <c r="D78" s="37">
        <f t="shared" si="23"/>
        <v>7.1520098481384214E-3</v>
      </c>
      <c r="E78" s="37">
        <f t="shared" si="23"/>
        <v>1.3165586780815215E-2</v>
      </c>
      <c r="F78" s="37">
        <f t="shared" si="23"/>
        <v>1.9863721314733046E-2</v>
      </c>
      <c r="G78" s="37">
        <f t="shared" si="23"/>
        <v>2.6988977697985542E-2</v>
      </c>
      <c r="H78" s="37">
        <f t="shared" si="23"/>
        <v>3.4389161893526081E-2</v>
      </c>
      <c r="I78" s="37">
        <f t="shared" si="23"/>
        <v>4.1965991353843053E-2</v>
      </c>
      <c r="J78" s="37">
        <f t="shared" si="23"/>
        <v>4.9652146492575308E-2</v>
      </c>
      <c r="K78" s="37">
        <f t="shared" si="23"/>
        <v>5.7399563195232366E-2</v>
      </c>
      <c r="L78" s="37">
        <f t="shared" si="23"/>
        <v>6.5172874236839748E-2</v>
      </c>
      <c r="M78" s="37">
        <f t="shared" si="24"/>
        <v>7.2945468198795257E-2</v>
      </c>
      <c r="N78" s="37">
        <f t="shared" si="24"/>
        <v>8.0696988277360701E-2</v>
      </c>
      <c r="O78" s="37">
        <f t="shared" si="24"/>
        <v>8.8411673890541206E-2</v>
      </c>
      <c r="P78" s="37">
        <f t="shared" si="24"/>
        <v>9.6077220979213826E-2</v>
      </c>
      <c r="Q78" s="37">
        <f t="shared" si="24"/>
        <v>0.10368397504925965</v>
      </c>
      <c r="R78" s="37">
        <f t="shared" si="24"/>
        <v>0.11122434523601707</v>
      </c>
      <c r="S78" s="37">
        <f t="shared" si="24"/>
        <v>0.11869236960805385</v>
      </c>
      <c r="T78" s="37">
        <f t="shared" si="24"/>
        <v>0.12608338664374871</v>
      </c>
      <c r="U78" s="37">
        <f t="shared" si="24"/>
        <v>0.13339378292301518</v>
      </c>
      <c r="V78" s="37">
        <f t="shared" si="24"/>
        <v>0.14062079660997454</v>
      </c>
      <c r="W78" s="37">
        <f t="shared" si="24"/>
        <v>0.14776236248775229</v>
      </c>
      <c r="X78" s="37">
        <f t="shared" si="24"/>
        <v>0.15481698841986685</v>
      </c>
      <c r="Y78" s="37">
        <f t="shared" si="24"/>
        <v>0.16178365590883514</v>
      </c>
      <c r="Z78" s="37">
        <f t="shared" si="24"/>
        <v>0.16866173936129494</v>
      </c>
      <c r="AA78" s="37">
        <f t="shared" si="24"/>
        <v>0.17545094003724265</v>
      </c>
      <c r="AB78" s="37">
        <f t="shared" si="25"/>
        <v>0.18215123164243846</v>
      </c>
      <c r="AC78" s="37">
        <f t="shared" si="25"/>
        <v>0.18876281523744701</v>
      </c>
      <c r="AD78" s="37">
        <f t="shared" si="25"/>
        <v>0.19528608166385128</v>
      </c>
      <c r="AE78" s="37">
        <f t="shared" si="25"/>
        <v>0.20172158008187036</v>
      </c>
      <c r="AF78" s="37">
        <f t="shared" si="25"/>
        <v>0.20806999151103064</v>
      </c>
      <c r="AG78" s="37">
        <f t="shared" si="25"/>
        <v>0.21433210649260998</v>
      </c>
      <c r="AH78" s="37">
        <f t="shared" si="25"/>
        <v>0.22050880616761667</v>
      </c>
      <c r="AI78" s="37">
        <f t="shared" si="25"/>
        <v>0.22660104620023358</v>
      </c>
      <c r="AJ78" s="37">
        <f t="shared" si="25"/>
        <v>0.23260984308346908</v>
      </c>
      <c r="AK78" s="37">
        <f t="shared" si="25"/>
        <v>0.23853626244820214</v>
      </c>
      <c r="AL78" s="37">
        <f t="shared" si="25"/>
        <v>0.24438140906406047</v>
      </c>
      <c r="AM78" s="37">
        <f t="shared" si="25"/>
        <v>0.2501464182744943</v>
      </c>
      <c r="AN78" s="37">
        <f t="shared" si="25"/>
        <v>0.25583244865192328</v>
      </c>
      <c r="AO78" s="37">
        <f t="shared" si="25"/>
        <v>0.26144067569416146</v>
      </c>
      <c r="AP78" s="37">
        <f t="shared" si="25"/>
        <v>0.26697228641216703</v>
      </c>
      <c r="AQ78" s="37">
        <f t="shared" si="25"/>
        <v>0.27242847468283177</v>
      </c>
      <c r="AR78" s="37">
        <f t="shared" si="25"/>
        <v>0.27781043726005444</v>
      </c>
      <c r="AS78" s="37">
        <f t="shared" si="25"/>
        <v>0.28311937035351992</v>
      </c>
      <c r="AT78" s="37">
        <f t="shared" si="25"/>
        <v>0.28835646669807535</v>
      </c>
      <c r="AU78" s="37">
        <f t="shared" si="25"/>
        <v>0.29352291304785322</v>
      </c>
      <c r="AV78" s="37">
        <f t="shared" si="25"/>
        <v>0.29861988803874046</v>
      </c>
      <c r="AW78" s="37">
        <f t="shared" si="25"/>
        <v>0.30364856037074855</v>
      </c>
      <c r="AX78" s="37">
        <f t="shared" si="25"/>
        <v>0.30861008726856798</v>
      </c>
      <c r="AY78" s="37">
        <f t="shared" si="25"/>
        <v>0.31350561318429698</v>
      </c>
      <c r="AZ78" s="58">
        <f t="shared" si="25"/>
        <v>0.31833626871118842</v>
      </c>
    </row>
    <row r="79" spans="1:52" x14ac:dyDescent="0.25">
      <c r="A79" s="72">
        <f t="shared" si="22"/>
        <v>76</v>
      </c>
      <c r="B79" s="2">
        <v>0</v>
      </c>
      <c r="C79" s="37">
        <f t="shared" si="23"/>
        <v>2.2961581721549491E-3</v>
      </c>
      <c r="D79" s="37">
        <f t="shared" si="23"/>
        <v>7.0599454465853752E-3</v>
      </c>
      <c r="E79" s="37">
        <f t="shared" si="23"/>
        <v>1.2997851302069412E-2</v>
      </c>
      <c r="F79" s="37">
        <f t="shared" si="23"/>
        <v>1.9613237127295572E-2</v>
      </c>
      <c r="G79" s="37">
        <f t="shared" si="23"/>
        <v>2.6652119089554067E-2</v>
      </c>
      <c r="H79" s="37">
        <f t="shared" si="23"/>
        <v>3.3964314514761194E-2</v>
      </c>
      <c r="I79" s="37">
        <f t="shared" si="23"/>
        <v>4.1452809182547887E-2</v>
      </c>
      <c r="J79" s="37">
        <f t="shared" si="23"/>
        <v>4.9051123189484368E-2</v>
      </c>
      <c r="K79" s="37">
        <f t="shared" si="23"/>
        <v>5.6711765159551238E-2</v>
      </c>
      <c r="L79" s="37">
        <f t="shared" si="23"/>
        <v>6.4399764943425725E-2</v>
      </c>
      <c r="M79" s="37">
        <f t="shared" si="24"/>
        <v>7.2088787763500362E-2</v>
      </c>
      <c r="N79" s="37">
        <f t="shared" si="24"/>
        <v>7.9758668273817196E-2</v>
      </c>
      <c r="O79" s="37">
        <f t="shared" si="24"/>
        <v>8.7393775641825738E-2</v>
      </c>
      <c r="P79" s="37">
        <f t="shared" si="24"/>
        <v>9.4981890026383284E-2</v>
      </c>
      <c r="Q79" s="37">
        <f t="shared" si="24"/>
        <v>0.10251340708451503</v>
      </c>
      <c r="R79" s="37">
        <f t="shared" si="24"/>
        <v>0.10998076035163003</v>
      </c>
      <c r="S79" s="37">
        <f t="shared" si="24"/>
        <v>0.11737799269491769</v>
      </c>
      <c r="T79" s="37">
        <f t="shared" si="24"/>
        <v>0.12470043241202647</v>
      </c>
      <c r="U79" s="37">
        <f t="shared" si="24"/>
        <v>0.13194444444444448</v>
      </c>
      <c r="V79" s="37">
        <f t="shared" si="24"/>
        <v>0.13910723657424498</v>
      </c>
      <c r="W79" s="37">
        <f t="shared" si="24"/>
        <v>0.14618670657065766</v>
      </c>
      <c r="X79" s="37">
        <f t="shared" si="24"/>
        <v>0.1531813203076455</v>
      </c>
      <c r="Y79" s="37">
        <f t="shared" si="24"/>
        <v>0.16009001362979594</v>
      </c>
      <c r="Z79" s="37">
        <f t="shared" si="24"/>
        <v>0.16691211265459965</v>
      </c>
      <c r="AA79" s="37">
        <f t="shared" si="24"/>
        <v>0.17364726854768731</v>
      </c>
      <c r="AB79" s="37">
        <f t="shared" si="25"/>
        <v>0.18029540377477937</v>
      </c>
      <c r="AC79" s="37">
        <f t="shared" si="25"/>
        <v>0.18685666753807445</v>
      </c>
      <c r="AD79" s="37">
        <f t="shared" si="25"/>
        <v>0.19333139862414106</v>
      </c>
      <c r="AE79" s="37">
        <f t="shared" si="25"/>
        <v>0.19972009427826307</v>
      </c>
      <c r="AF79" s="37">
        <f t="shared" si="25"/>
        <v>0.20602338401321438</v>
      </c>
      <c r="AG79" s="37">
        <f t="shared" si="25"/>
        <v>0.21224200748413424</v>
      </c>
      <c r="AH79" s="37">
        <f t="shared" si="25"/>
        <v>0.21837679573361612</v>
      </c>
      <c r="AI79" s="37">
        <f t="shared" si="25"/>
        <v>0.22442865524526034</v>
      </c>
      <c r="AJ79" s="37">
        <f t="shared" si="25"/>
        <v>0.23039855434915507</v>
      </c>
      <c r="AK79" s="37">
        <f t="shared" si="25"/>
        <v>0.23628751160593822</v>
      </c>
      <c r="AL79" s="37">
        <f t="shared" si="25"/>
        <v>0.24209658586233546</v>
      </c>
      <c r="AM79" s="37">
        <f t="shared" si="25"/>
        <v>0.2478268677241881</v>
      </c>
      <c r="AN79" s="37">
        <f t="shared" si="25"/>
        <v>0.25347947223585288</v>
      </c>
      <c r="AO79" s="37">
        <f t="shared" si="25"/>
        <v>0.25905553258965458</v>
      </c>
      <c r="AP79" s="37">
        <f t="shared" si="25"/>
        <v>0.26455619471748454</v>
      </c>
      <c r="AQ79" s="37">
        <f t="shared" si="25"/>
        <v>0.26998261263996287</v>
      </c>
      <c r="AR79" s="37">
        <f t="shared" si="25"/>
        <v>0.27533594446781612</v>
      </c>
      <c r="AS79" s="37">
        <f t="shared" si="25"/>
        <v>0.2806173489660671</v>
      </c>
      <c r="AT79" s="37">
        <f t="shared" si="25"/>
        <v>0.28582798260490788</v>
      </c>
      <c r="AU79" s="37">
        <f t="shared" si="25"/>
        <v>0.29096899703222084</v>
      </c>
      <c r="AV79" s="37">
        <f t="shared" si="25"/>
        <v>0.296041536912028</v>
      </c>
      <c r="AW79" s="37">
        <f t="shared" si="25"/>
        <v>0.30104673808099086</v>
      </c>
      <c r="AX79" s="37">
        <f t="shared" si="25"/>
        <v>0.30598572598172064</v>
      </c>
      <c r="AY79" s="37">
        <f t="shared" si="25"/>
        <v>0.31085961433728171</v>
      </c>
      <c r="AZ79" s="58">
        <f t="shared" si="25"/>
        <v>0.31566950403605964</v>
      </c>
    </row>
    <row r="80" spans="1:52" x14ac:dyDescent="0.25">
      <c r="A80" s="72">
        <f t="shared" si="22"/>
        <v>77</v>
      </c>
      <c r="B80" s="2">
        <v>0</v>
      </c>
      <c r="C80" s="37">
        <f t="shared" si="23"/>
        <v>2.266673388853785E-3</v>
      </c>
      <c r="D80" s="37">
        <f t="shared" si="23"/>
        <v>6.9702211647619068E-3</v>
      </c>
      <c r="E80" s="37">
        <f t="shared" si="23"/>
        <v>1.2834336300788755E-2</v>
      </c>
      <c r="F80" s="37">
        <f t="shared" si="23"/>
        <v>1.9368992101681116E-2</v>
      </c>
      <c r="G80" s="37">
        <f t="shared" si="23"/>
        <v>2.6323566903321858E-2</v>
      </c>
      <c r="H80" s="37">
        <f t="shared" si="23"/>
        <v>3.3549838417288064E-2</v>
      </c>
      <c r="I80" s="37">
        <f t="shared" si="23"/>
        <v>4.0952029828328511E-2</v>
      </c>
      <c r="J80" s="37">
        <f t="shared" si="23"/>
        <v>4.8464481548412638E-2</v>
      </c>
      <c r="K80" s="37">
        <f t="shared" si="23"/>
        <v>5.6040262724831764E-2</v>
      </c>
      <c r="L80" s="37">
        <f t="shared" si="23"/>
        <v>6.364479272244053E-2</v>
      </c>
      <c r="M80" s="37">
        <f t="shared" si="24"/>
        <v>7.1252008979545881E-2</v>
      </c>
      <c r="N80" s="37">
        <f t="shared" si="24"/>
        <v>7.8841935349441353E-2</v>
      </c>
      <c r="O80" s="37">
        <f t="shared" si="24"/>
        <v>8.6399070011922444E-2</v>
      </c>
      <c r="P80" s="37">
        <f t="shared" si="24"/>
        <v>9.3911277685350972E-2</v>
      </c>
      <c r="Q80" s="37">
        <f t="shared" si="24"/>
        <v>0.10136900528642381</v>
      </c>
      <c r="R80" s="37">
        <f t="shared" si="24"/>
        <v>0.10876471240246263</v>
      </c>
      <c r="S80" s="37">
        <f t="shared" si="24"/>
        <v>0.1160924487313244</v>
      </c>
      <c r="T80" s="37">
        <f t="shared" si="24"/>
        <v>0.12334753468178351</v>
      </c>
      <c r="U80" s="37">
        <f t="shared" si="24"/>
        <v>0.13052631601888467</v>
      </c>
      <c r="V80" s="37">
        <f t="shared" si="24"/>
        <v>0.13762597270753013</v>
      </c>
      <c r="W80" s="37">
        <f t="shared" si="24"/>
        <v>0.14464436812023421</v>
      </c>
      <c r="X80" s="37">
        <f t="shared" si="24"/>
        <v>0.15157992877278331</v>
      </c>
      <c r="Y80" s="37">
        <f t="shared" si="24"/>
        <v>0.15843154746876406</v>
      </c>
      <c r="Z80" s="37">
        <f t="shared" si="24"/>
        <v>0.1651985046175726</v>
      </c>
      <c r="AA80" s="37">
        <f t="shared" si="24"/>
        <v>0.17188040381978262</v>
      </c>
      <c r="AB80" s="37">
        <f t="shared" si="25"/>
        <v>0.17847711876706254</v>
      </c>
      <c r="AC80" s="37">
        <f t="shared" si="25"/>
        <v>0.18498874919767011</v>
      </c>
      <c r="AD80" s="37">
        <f t="shared" si="25"/>
        <v>0.19141558416037008</v>
      </c>
      <c r="AE80" s="37">
        <f t="shared" si="25"/>
        <v>0.19775807122187763</v>
      </c>
      <c r="AF80" s="37">
        <f t="shared" si="25"/>
        <v>0.20401679054167657</v>
      </c>
      <c r="AG80" s="37">
        <f t="shared" si="25"/>
        <v>0.21019243295848952</v>
      </c>
      <c r="AH80" s="37">
        <f t="shared" si="25"/>
        <v>0.21628578140258625</v>
      </c>
      <c r="AI80" s="37">
        <f t="shared" si="25"/>
        <v>0.22229769508028016</v>
      </c>
      <c r="AJ80" s="37">
        <f t="shared" si="25"/>
        <v>0.22822909598063226</v>
      </c>
      <c r="AK80" s="37">
        <f t="shared" si="25"/>
        <v>0.23408095733633788</v>
      </c>
      <c r="AL80" s="37">
        <f t="shared" si="25"/>
        <v>0.23985429373603992</v>
      </c>
      <c r="AM80" s="37">
        <f t="shared" si="25"/>
        <v>0.24555015263764907</v>
      </c>
      <c r="AN80" s="37">
        <f t="shared" si="25"/>
        <v>0.25116960707448399</v>
      </c>
      <c r="AO80" s="37">
        <f t="shared" si="25"/>
        <v>0.25671374938033492</v>
      </c>
      <c r="AP80" s="37">
        <f t="shared" si="25"/>
        <v>0.26218368578754919</v>
      </c>
      <c r="AQ80" s="37">
        <f t="shared" si="25"/>
        <v>0.26758053177522007</v>
      </c>
      <c r="AR80" s="37">
        <f t="shared" si="25"/>
        <v>0.27290540806351382</v>
      </c>
      <c r="AS80" s="37">
        <f t="shared" si="25"/>
        <v>0.27815943716588615</v>
      </c>
      <c r="AT80" s="37">
        <f t="shared" si="25"/>
        <v>0.2833437404240205</v>
      </c>
      <c r="AU80" s="37">
        <f t="shared" si="25"/>
        <v>0.28845943546125768</v>
      </c>
      <c r="AV80" s="37">
        <f t="shared" si="25"/>
        <v>0.29350763399946533</v>
      </c>
      <c r="AW80" s="37">
        <f t="shared" si="25"/>
        <v>0.29848943999203742</v>
      </c>
      <c r="AX80" s="37">
        <f t="shared" si="25"/>
        <v>0.30340594803224619</v>
      </c>
      <c r="AY80" s="37">
        <f t="shared" si="25"/>
        <v>0.3082582420017253</v>
      </c>
      <c r="AZ80" s="58">
        <f t="shared" si="25"/>
        <v>0.31304739392858366</v>
      </c>
    </row>
    <row r="81" spans="1:52" x14ac:dyDescent="0.25">
      <c r="A81" s="72">
        <f t="shared" si="22"/>
        <v>78</v>
      </c>
      <c r="B81" s="2">
        <v>0</v>
      </c>
      <c r="C81" s="37">
        <f t="shared" si="23"/>
        <v>2.2379362307692087E-3</v>
      </c>
      <c r="D81" s="37">
        <f t="shared" si="23"/>
        <v>6.8827488981252315E-3</v>
      </c>
      <c r="E81" s="37">
        <f t="shared" si="23"/>
        <v>1.2674884458548488E-2</v>
      </c>
      <c r="F81" s="37">
        <f t="shared" si="23"/>
        <v>1.9130755973884299E-2</v>
      </c>
      <c r="G81" s="37">
        <f t="shared" si="23"/>
        <v>2.6003017602439862E-2</v>
      </c>
      <c r="H81" s="37">
        <f t="shared" si="23"/>
        <v>3.3145358330644359E-2</v>
      </c>
      <c r="I81" s="37">
        <f t="shared" si="23"/>
        <v>4.0463208898530237E-2</v>
      </c>
      <c r="J81" s="37">
        <f t="shared" si="23"/>
        <v>4.7891711283730924E-2</v>
      </c>
      <c r="K81" s="37">
        <f t="shared" si="23"/>
        <v>5.538448328196699E-2</v>
      </c>
      <c r="L81" s="37">
        <f t="shared" si="23"/>
        <v>6.2907326374200906E-2</v>
      </c>
      <c r="M81" s="37">
        <f t="shared" si="24"/>
        <v>7.043444583719613E-2</v>
      </c>
      <c r="N81" s="37">
        <f t="shared" si="24"/>
        <v>7.7946052435711052E-2</v>
      </c>
      <c r="O81" s="37">
        <f t="shared" si="24"/>
        <v>8.5426772544338642E-2</v>
      </c>
      <c r="P81" s="37">
        <f t="shared" si="24"/>
        <v>9.2864555668253995E-2</v>
      </c>
      <c r="Q81" s="37">
        <f t="shared" si="24"/>
        <v>0.10024990095644241</v>
      </c>
      <c r="R81" s="37">
        <f t="shared" si="24"/>
        <v>0.10757529555085371</v>
      </c>
      <c r="S81" s="37">
        <f t="shared" si="24"/>
        <v>0.11483479785573532</v>
      </c>
      <c r="T81" s="37">
        <f t="shared" si="24"/>
        <v>0.12202372252361303</v>
      </c>
      <c r="U81" s="37">
        <f t="shared" si="24"/>
        <v>0.12913839844599526</v>
      </c>
      <c r="V81" s="37">
        <f t="shared" si="24"/>
        <v>0.13617598017874119</v>
      </c>
      <c r="W81" s="37">
        <f t="shared" si="24"/>
        <v>0.14313429916193274</v>
      </c>
      <c r="X81" s="37">
        <f t="shared" si="24"/>
        <v>0.15001174503655804</v>
      </c>
      <c r="Y81" s="37">
        <f t="shared" si="24"/>
        <v>0.15680717003972039</v>
      </c>
      <c r="Z81" s="37">
        <f t="shared" si="24"/>
        <v>0.16351981131738558</v>
      </c>
      <c r="AA81" s="37">
        <f t="shared" si="24"/>
        <v>0.17014922730424603</v>
      </c>
      <c r="AB81" s="37">
        <f t="shared" si="25"/>
        <v>0.17669524526012348</v>
      </c>
      <c r="AC81" s="37">
        <f t="shared" si="25"/>
        <v>0.18315791773630993</v>
      </c>
      <c r="AD81" s="37">
        <f t="shared" si="25"/>
        <v>0.18953748624976913</v>
      </c>
      <c r="AE81" s="37">
        <f t="shared" si="25"/>
        <v>0.19583435081989597</v>
      </c>
      <c r="AF81" s="37">
        <f t="shared" si="25"/>
        <v>0.20204904430713197</v>
      </c>
      <c r="AG81" s="37">
        <f t="shared" si="25"/>
        <v>0.20818221070997711</v>
      </c>
      <c r="AH81" s="37">
        <f t="shared" si="25"/>
        <v>0.214234586744393</v>
      </c>
      <c r="AI81" s="37">
        <f t="shared" si="25"/>
        <v>0.22020698615983769</v>
      </c>
      <c r="AJ81" s="37">
        <f t="shared" si="25"/>
        <v>0.22610028634833562</v>
      </c>
      <c r="AK81" s="37">
        <f t="shared" si="25"/>
        <v>0.23191541688374978</v>
      </c>
      <c r="AL81" s="37">
        <f t="shared" si="25"/>
        <v>0.23765334969274224</v>
      </c>
      <c r="AM81" s="37">
        <f t="shared" si="25"/>
        <v>0.24331509061048323</v>
      </c>
      <c r="AN81" s="37">
        <f t="shared" si="25"/>
        <v>0.24890167211578704</v>
      </c>
      <c r="AO81" s="37">
        <f t="shared" si="25"/>
        <v>0.25441414707414578</v>
      </c>
      <c r="AP81" s="37">
        <f t="shared" si="25"/>
        <v>0.25985358334472392</v>
      </c>
      <c r="AQ81" s="37">
        <f t="shared" si="25"/>
        <v>0.26522105913002003</v>
      </c>
      <c r="AR81" s="37">
        <f t="shared" si="25"/>
        <v>0.27051765896559277</v>
      </c>
      <c r="AS81" s="37">
        <f t="shared" si="25"/>
        <v>0.2757444702627318</v>
      </c>
      <c r="AT81" s="37">
        <f t="shared" si="25"/>
        <v>0.28090258032985244</v>
      </c>
      <c r="AU81" s="37">
        <f t="shared" si="25"/>
        <v>0.28599307380917349</v>
      </c>
      <c r="AV81" s="37">
        <f t="shared" si="25"/>
        <v>0.29101703047429306</v>
      </c>
      <c r="AW81" s="37">
        <f t="shared" si="25"/>
        <v>0.29597552334190091</v>
      </c>
      <c r="AX81" s="37">
        <f t="shared" si="25"/>
        <v>0.30086961705731946</v>
      </c>
      <c r="AY81" s="37">
        <f t="shared" si="25"/>
        <v>0.30570036651903992</v>
      </c>
      <c r="AZ81" s="58">
        <f t="shared" si="25"/>
        <v>0.31046881571207507</v>
      </c>
    </row>
    <row r="82" spans="1:52" x14ac:dyDescent="0.25">
      <c r="A82" s="72">
        <f t="shared" si="22"/>
        <v>79</v>
      </c>
      <c r="B82" s="2">
        <v>0</v>
      </c>
      <c r="C82" s="37">
        <f t="shared" si="23"/>
        <v>2.2099186183062243E-3</v>
      </c>
      <c r="D82" s="37">
        <f t="shared" si="23"/>
        <v>6.7974449101870322E-3</v>
      </c>
      <c r="E82" s="37">
        <f t="shared" si="23"/>
        <v>1.2519346180045791E-2</v>
      </c>
      <c r="F82" s="37">
        <f t="shared" si="23"/>
        <v>1.8898309674071523E-2</v>
      </c>
      <c r="G82" s="37">
        <f t="shared" si="23"/>
        <v>2.5690182263433017E-2</v>
      </c>
      <c r="H82" s="37">
        <f t="shared" si="23"/>
        <v>3.2750516877152358E-2</v>
      </c>
      <c r="I82" s="37">
        <f t="shared" si="23"/>
        <v>3.99859229859802E-2</v>
      </c>
      <c r="J82" s="37">
        <f t="shared" si="23"/>
        <v>4.7332325977526041E-2</v>
      </c>
      <c r="K82" s="37">
        <f t="shared" si="23"/>
        <v>5.4743880751445935E-2</v>
      </c>
      <c r="L82" s="37">
        <f t="shared" si="23"/>
        <v>6.2186763668821504E-2</v>
      </c>
      <c r="M82" s="37">
        <f t="shared" si="24"/>
        <v>6.9635443519081991E-2</v>
      </c>
      <c r="N82" s="37">
        <f t="shared" si="24"/>
        <v>7.7070315668803874E-2</v>
      </c>
      <c r="O82" s="37">
        <f t="shared" si="24"/>
        <v>8.447613379881469E-2</v>
      </c>
      <c r="P82" s="37">
        <f t="shared" si="24"/>
        <v>9.1840932324798327E-2</v>
      </c>
      <c r="Q82" s="37">
        <f t="shared" si="24"/>
        <v>9.9155263475912941E-2</v>
      </c>
      <c r="R82" s="37">
        <f t="shared" si="24"/>
        <v>0.10641164331368241</v>
      </c>
      <c r="S82" s="37">
        <f t="shared" si="24"/>
        <v>0.11360414067940663</v>
      </c>
      <c r="T82" s="37">
        <f t="shared" si="24"/>
        <v>0.12072806645374706</v>
      </c>
      <c r="U82" s="37">
        <f t="shared" si="24"/>
        <v>0.12777973480910126</v>
      </c>
      <c r="V82" s="37">
        <f t="shared" si="24"/>
        <v>0.13475627715378938</v>
      </c>
      <c r="W82" s="37">
        <f t="shared" si="24"/>
        <v>0.14165549531645785</v>
      </c>
      <c r="X82" s="37">
        <f t="shared" si="24"/>
        <v>0.14847574440775013</v>
      </c>
      <c r="Y82" s="37">
        <f t="shared" si="24"/>
        <v>0.15521583843892919</v>
      </c>
      <c r="Z82" s="37">
        <f t="shared" si="24"/>
        <v>0.16187497360880485</v>
      </c>
      <c r="AA82" s="37">
        <f t="shared" si="24"/>
        <v>0.16845266546271026</v>
      </c>
      <c r="AB82" s="37">
        <f t="shared" si="25"/>
        <v>0.17494869705401508</v>
      </c>
      <c r="AC82" s="37">
        <f t="shared" si="25"/>
        <v>0.18136307591306167</v>
      </c>
      <c r="AD82" s="37">
        <f t="shared" si="25"/>
        <v>0.1876959981258367</v>
      </c>
      <c r="AE82" s="37">
        <f t="shared" si="25"/>
        <v>0.19394781819614243</v>
      </c>
      <c r="AF82" s="37">
        <f t="shared" si="25"/>
        <v>0.20011902364559714</v>
      </c>
      <c r="AG82" s="37">
        <f t="shared" si="25"/>
        <v>0.20621021351994501</v>
      </c>
      <c r="AH82" s="37">
        <f t="shared" si="25"/>
        <v>0.21222208013522115</v>
      </c>
      <c r="AI82" s="37">
        <f t="shared" si="25"/>
        <v>0.21815539352569849</v>
      </c>
      <c r="AJ82" s="37">
        <f t="shared" si="25"/>
        <v>0.22401098815624215</v>
      </c>
      <c r="AK82" s="37">
        <f t="shared" si="25"/>
        <v>0.22978975154130196</v>
      </c>
      <c r="AL82" s="37">
        <f t="shared" si="25"/>
        <v>0.23549261447616679</v>
      </c>
      <c r="AM82" s="37">
        <f t="shared" si="25"/>
        <v>0.24112054263693899</v>
      </c>
      <c r="AN82" s="37">
        <f t="shared" si="25"/>
        <v>0.24667452934670642</v>
      </c>
      <c r="AO82" s="37">
        <f t="shared" si="25"/>
        <v>0.25215558933869953</v>
      </c>
      <c r="AP82" s="37">
        <f t="shared" si="25"/>
        <v>0.25756475337441331</v>
      </c>
      <c r="AQ82" s="37">
        <f t="shared" si="25"/>
        <v>0.26290306359700033</v>
      </c>
      <c r="AR82" s="37">
        <f t="shared" si="25"/>
        <v>0.26817156951865989</v>
      </c>
      <c r="AS82" s="37">
        <f t="shared" si="25"/>
        <v>0.27337132455601726</v>
      </c>
      <c r="AT82" s="37">
        <f t="shared" si="25"/>
        <v>0.278503383040199</v>
      </c>
      <c r="AU82" s="37">
        <f t="shared" si="25"/>
        <v>0.28356879763894488</v>
      </c>
      <c r="AV82" s="37">
        <f t="shared" si="25"/>
        <v>0.28856861713702142</v>
      </c>
      <c r="AW82" s="37">
        <f t="shared" si="25"/>
        <v>0.29350388452872506</v>
      </c>
      <c r="AX82" s="37">
        <f t="shared" si="25"/>
        <v>0.29837563538262502</v>
      </c>
      <c r="AY82" s="37">
        <f t="shared" si="25"/>
        <v>0.30318489644409718</v>
      </c>
      <c r="AZ82" s="58">
        <f t="shared" si="25"/>
        <v>0.3079326844457963</v>
      </c>
    </row>
    <row r="83" spans="1:52" x14ac:dyDescent="0.25">
      <c r="A83" s="72">
        <f t="shared" si="22"/>
        <v>80</v>
      </c>
      <c r="B83" s="2">
        <v>0</v>
      </c>
      <c r="C83" s="37">
        <f t="shared" si="23"/>
        <v>2.1825938606520106E-3</v>
      </c>
      <c r="D83" s="37">
        <f t="shared" si="23"/>
        <v>6.7142295651235447E-3</v>
      </c>
      <c r="E83" s="37">
        <f t="shared" si="23"/>
        <v>1.2367579124893054E-2</v>
      </c>
      <c r="F83" s="37">
        <f t="shared" si="23"/>
        <v>1.8671444654442908E-2</v>
      </c>
      <c r="G83" s="37">
        <f t="shared" si="23"/>
        <v>2.5384785707111474E-2</v>
      </c>
      <c r="H83" s="37">
        <f t="shared" si="23"/>
        <v>3.2364973517860725E-2</v>
      </c>
      <c r="I83" s="37">
        <f t="shared" si="23"/>
        <v>3.9519768444352343E-2</v>
      </c>
      <c r="J83" s="37">
        <f t="shared" si="23"/>
        <v>4.6785861699754072E-2</v>
      </c>
      <c r="K83" s="37">
        <f t="shared" si="23"/>
        <v>5.4117934063799833E-2</v>
      </c>
      <c r="L83" s="37">
        <f t="shared" si="23"/>
        <v>6.1482529702102391E-2</v>
      </c>
      <c r="M83" s="37">
        <f t="shared" si="24"/>
        <v>6.8854376646031057E-2</v>
      </c>
      <c r="N83" s="37">
        <f t="shared" si="24"/>
        <v>7.621405253905901E-2</v>
      </c>
      <c r="O83" s="37">
        <f t="shared" si="24"/>
        <v>8.3546437417211544E-2</v>
      </c>
      <c r="P83" s="37">
        <f t="shared" si="24"/>
        <v>9.0839650636437591E-2</v>
      </c>
      <c r="Q83" s="37">
        <f t="shared" si="24"/>
        <v>9.8084298239473372E-2</v>
      </c>
      <c r="R83" s="37">
        <f t="shared" si="24"/>
        <v>0.10527292644504677</v>
      </c>
      <c r="S83" s="37">
        <f t="shared" si="24"/>
        <v>0.11239961612750933</v>
      </c>
      <c r="T83" s="37">
        <f t="shared" si="24"/>
        <v>0.11945967624196772</v>
      </c>
      <c r="U83" s="37">
        <f t="shared" si="24"/>
        <v>0.12644940825747544</v>
      </c>
      <c r="V83" s="37">
        <f t="shared" si="24"/>
        <v>0.13336592255909879</v>
      </c>
      <c r="W83" s="37">
        <f t="shared" si="24"/>
        <v>0.14020699355070068</v>
      </c>
      <c r="X83" s="37">
        <f t="shared" si="24"/>
        <v>0.14697094402656705</v>
      </c>
      <c r="Y83" s="37">
        <f t="shared" si="24"/>
        <v>0.15365655198685371</v>
      </c>
      <c r="Z83" s="37">
        <f t="shared" si="24"/>
        <v>0.1602629748785753</v>
      </c>
      <c r="AA83" s="37">
        <f t="shared" si="24"/>
        <v>0.16678968751856937</v>
      </c>
      <c r="AB83" s="37">
        <f t="shared" si="25"/>
        <v>0.17323643086887056</v>
      </c>
      <c r="AC83" s="37">
        <f t="shared" si="25"/>
        <v>0.17960316950001598</v>
      </c>
      <c r="AD83" s="37">
        <f t="shared" si="25"/>
        <v>0.18589005606832509</v>
      </c>
      <c r="AE83" s="37">
        <f t="shared" si="25"/>
        <v>0.19209740149947543</v>
      </c>
      <c r="AF83" s="37">
        <f t="shared" si="25"/>
        <v>0.19822564984733446</v>
      </c>
      <c r="AG83" s="37">
        <f t="shared" si="25"/>
        <v>0.20427535700815577</v>
      </c>
      <c r="AH83" s="37">
        <f t="shared" si="25"/>
        <v>0.21024717263298542</v>
      </c>
      <c r="AI83" s="37">
        <f t="shared" si="25"/>
        <v>0.21614182470769669</v>
      </c>
      <c r="AJ83" s="37">
        <f t="shared" si="25"/>
        <v>0.22196010636934352</v>
      </c>
      <c r="AK83" s="37">
        <f t="shared" si="25"/>
        <v>0.22770286460600048</v>
      </c>
      <c r="AL83" s="37">
        <f t="shared" si="25"/>
        <v>0.23337099054975249</v>
      </c>
      <c r="AM83" s="37">
        <f t="shared" si="25"/>
        <v>0.23896541112260819</v>
      </c>
      <c r="AN83" s="37">
        <f t="shared" si="25"/>
        <v>0.2444870818355514</v>
      </c>
      <c r="AO83" s="37">
        <f t="shared" si="25"/>
        <v>0.2499369805737803</v>
      </c>
      <c r="AP83" s="37">
        <f t="shared" si="25"/>
        <v>0.255316102227993</v>
      </c>
      <c r="AQ83" s="37">
        <f t="shared" si="25"/>
        <v>0.26062545405358972</v>
      </c>
      <c r="AR83" s="37">
        <f t="shared" si="25"/>
        <v>0.26586605165782129</v>
      </c>
      <c r="AS83" s="37">
        <f t="shared" si="25"/>
        <v>0.27103891552996556</v>
      </c>
      <c r="AT83" s="37">
        <f t="shared" si="25"/>
        <v>0.27614506804215572</v>
      </c>
      <c r="AU83" s="37">
        <f t="shared" si="25"/>
        <v>0.28118553085896308</v>
      </c>
      <c r="AV83" s="37">
        <f t="shared" si="25"/>
        <v>0.28616132270264288</v>
      </c>
      <c r="AW83" s="37">
        <f t="shared" si="25"/>
        <v>0.29107345742837193</v>
      </c>
      <c r="AX83" s="37">
        <f t="shared" si="25"/>
        <v>0.29592294237008238</v>
      </c>
      <c r="AY83" s="37">
        <f t="shared" si="25"/>
        <v>0.30071077692282255</v>
      </c>
      <c r="AZ83" s="58">
        <f t="shared" si="25"/>
        <v>0.30543795133211471</v>
      </c>
    </row>
    <row r="84" spans="1:52" x14ac:dyDescent="0.25">
      <c r="A84" s="72">
        <f t="shared" si="22"/>
        <v>81</v>
      </c>
      <c r="B84" s="2">
        <v>0</v>
      </c>
      <c r="C84" s="37">
        <f t="shared" ref="C84:L93" si="26">(C$2/(C$2+$A84)+1.96*1.96/(2*(C$2+$A84))-1.96*SQRT((C$2/(C$2+$A84)*(1-C$2/(C$2+$A84))+1.96*1.96/(4*(C$2+$A84)))/(C$2+$A84)))/(1+1.96*1.96/(C$2+$A84))</f>
        <v>2.1559365709651499E-3</v>
      </c>
      <c r="D84" s="37">
        <f t="shared" si="26"/>
        <v>6.6330270797902201E-3</v>
      </c>
      <c r="E84" s="37">
        <f t="shared" si="26"/>
        <v>1.2219447773066121E-2</v>
      </c>
      <c r="F84" s="37">
        <f t="shared" si="26"/>
        <v>1.8449962264952782E-2</v>
      </c>
      <c r="G84" s="37">
        <f t="shared" si="26"/>
        <v>2.5086565690785115E-2</v>
      </c>
      <c r="H84" s="37">
        <f t="shared" si="26"/>
        <v>3.1988403572147162E-2</v>
      </c>
      <c r="I84" s="37">
        <f t="shared" si="26"/>
        <v>3.906436024832495E-2</v>
      </c>
      <c r="J84" s="37">
        <f t="shared" si="26"/>
        <v>4.6251875723061407E-2</v>
      </c>
      <c r="K84" s="37">
        <f t="shared" si="26"/>
        <v>5.3506145743358338E-2</v>
      </c>
      <c r="L84" s="37">
        <f t="shared" si="26"/>
        <v>6.0794075362194139E-2</v>
      </c>
      <c r="M84" s="37">
        <f t="shared" ref="M84:AB93" si="27">(M$2/(M$2+$A84)+1.96*1.96/(2*(M$2+$A84))-1.96*SQRT((M$2/(M$2+$A84)*(1-M$2/(M$2+$A84))+1.96*1.96/(4*(M$2+$A84)))/(M$2+$A84)))/(1+1.96*1.96/(M$2+$A84))</f>
        <v>6.8090647640043564E-2</v>
      </c>
      <c r="N84" s="37">
        <f t="shared" si="27"/>
        <v>7.537662016293771E-2</v>
      </c>
      <c r="O84" s="37">
        <f t="shared" si="27"/>
        <v>8.2636998316319224E-2</v>
      </c>
      <c r="P84" s="37">
        <f t="shared" si="27"/>
        <v>8.9859986341051287E-2</v>
      </c>
      <c r="Q84" s="37">
        <f t="shared" si="27"/>
        <v>9.7036244721782655E-2</v>
      </c>
      <c r="R84" s="37">
        <f t="shared" si="27"/>
        <v>0.10415835095438805</v>
      </c>
      <c r="S84" s="37">
        <f t="shared" si="27"/>
        <v>0.11122039941721076</v>
      </c>
      <c r="T84" s="37">
        <f t="shared" si="27"/>
        <v>0.11821769885745202</v>
      </c>
      <c r="U84" s="37">
        <f t="shared" si="27"/>
        <v>0.12514653992704258</v>
      </c>
      <c r="V84" s="37">
        <f t="shared" si="27"/>
        <v>0.13200401398360054</v>
      </c>
      <c r="W84" s="37">
        <f t="shared" si="27"/>
        <v>0.1387878700668384</v>
      </c>
      <c r="X84" s="37">
        <f t="shared" si="27"/>
        <v>0.14549640074608999</v>
      </c>
      <c r="Y84" s="37">
        <f t="shared" si="27"/>
        <v>0.1521283501066639</v>
      </c>
      <c r="Z84" s="37">
        <f t="shared" si="27"/>
        <v>0.15868283892521592</v>
      </c>
      <c r="AA84" s="37">
        <f t="shared" si="27"/>
        <v>0.16515930334184276</v>
      </c>
      <c r="AB84" s="37">
        <f t="shared" si="27"/>
        <v>0.17155744423820674</v>
      </c>
      <c r="AC84" s="37">
        <f t="shared" si="25"/>
        <v>0.17787718518702555</v>
      </c>
      <c r="AD84" s="37">
        <f t="shared" si="25"/>
        <v>0.18411863732206865</v>
      </c>
      <c r="AE84" s="37">
        <f t="shared" si="25"/>
        <v>0.19028206983904628</v>
      </c>
      <c r="AF84" s="37">
        <f t="shared" si="25"/>
        <v>0.19636788511059944</v>
      </c>
      <c r="AG84" s="37">
        <f t="shared" si="25"/>
        <v>0.2023765976068205</v>
      </c>
      <c r="AH84" s="37">
        <f t="shared" si="25"/>
        <v>0.20830881597321499</v>
      </c>
      <c r="AI84" s="37">
        <f t="shared" si="25"/>
        <v>0.21416522774282082</v>
      </c>
      <c r="AJ84" s="37">
        <f t="shared" si="25"/>
        <v>0.21994658625708916</v>
      </c>
      <c r="AK84" s="37">
        <f t="shared" si="25"/>
        <v>0.22565369944751187</v>
      </c>
      <c r="AL84" s="37">
        <f t="shared" si="25"/>
        <v>0.23128742019159806</v>
      </c>
      <c r="AM84" s="37">
        <f t="shared" si="25"/>
        <v>0.23684863800621475</v>
      </c>
      <c r="AN84" s="37">
        <f t="shared" si="25"/>
        <v>0.24233827188117765</v>
      </c>
      <c r="AO84" s="37">
        <f t="shared" si="25"/>
        <v>0.24775726408835427</v>
      </c>
      <c r="AP84" s="37">
        <f t="shared" si="25"/>
        <v>0.25310657482797755</v>
      </c>
      <c r="AQ84" s="37">
        <f t="shared" si="25"/>
        <v>0.25838717759557045</v>
      </c>
      <c r="AR84" s="37">
        <f t="shared" si="25"/>
        <v>0.26360005517078905</v>
      </c>
      <c r="AS84" s="37">
        <f t="shared" si="25"/>
        <v>0.2687461961443377</v>
      </c>
      <c r="AT84" s="37">
        <f t="shared" si="25"/>
        <v>0.27382659191147585</v>
      </c>
      <c r="AU84" s="37">
        <f t="shared" si="25"/>
        <v>0.27884223407097081</v>
      </c>
      <c r="AV84" s="37">
        <f t="shared" si="25"/>
        <v>0.28379411217704115</v>
      </c>
      <c r="AW84" s="37">
        <f t="shared" si="25"/>
        <v>0.28868321179914996</v>
      </c>
      <c r="AX84" s="37">
        <f t="shared" si="25"/>
        <v>0.29351051285070046</v>
      </c>
      <c r="AY84" s="37">
        <f t="shared" si="25"/>
        <v>0.29827698815294273</v>
      </c>
      <c r="AZ84" s="58">
        <f t="shared" si="25"/>
        <v>0.30298360220487908</v>
      </c>
    </row>
    <row r="85" spans="1:52" x14ac:dyDescent="0.25">
      <c r="A85" s="72">
        <f t="shared" si="22"/>
        <v>82</v>
      </c>
      <c r="B85" s="2">
        <v>0</v>
      </c>
      <c r="C85" s="37">
        <f t="shared" si="26"/>
        <v>2.1299225877048282E-3</v>
      </c>
      <c r="D85" s="37">
        <f t="shared" si="26"/>
        <v>6.5537652935177436E-3</v>
      </c>
      <c r="E85" s="37">
        <f t="shared" si="26"/>
        <v>1.2074823021218326E-2</v>
      </c>
      <c r="F85" s="37">
        <f t="shared" si="26"/>
        <v>1.8233673172959066E-2</v>
      </c>
      <c r="G85" s="37">
        <f t="shared" si="26"/>
        <v>2.4795272156794539E-2</v>
      </c>
      <c r="H85" s="37">
        <f t="shared" si="26"/>
        <v>3.1620497305043599E-2</v>
      </c>
      <c r="I85" s="37">
        <f t="shared" si="26"/>
        <v>3.86193309317579E-2</v>
      </c>
      <c r="J85" s="37">
        <f t="shared" si="26"/>
        <v>4.5729945324778469E-2</v>
      </c>
      <c r="K85" s="37">
        <f t="shared" si="26"/>
        <v>5.2908040587209215E-2</v>
      </c>
      <c r="L85" s="37">
        <f t="shared" si="26"/>
        <v>6.0120875898424249E-2</v>
      </c>
      <c r="M85" s="37">
        <f t="shared" si="27"/>
        <v>6.7343685195381545E-2</v>
      </c>
      <c r="N85" s="37">
        <f t="shared" si="27"/>
        <v>7.4557403668116862E-2</v>
      </c>
      <c r="O85" s="37">
        <f t="shared" si="27"/>
        <v>8.1747160997965584E-2</v>
      </c>
      <c r="P85" s="37">
        <f t="shared" si="27"/>
        <v>8.8901246178311799E-2</v>
      </c>
      <c r="Q85" s="37">
        <f t="shared" si="27"/>
        <v>9.6010374667620232E-2</v>
      </c>
      <c r="R85" s="37">
        <f t="shared" si="27"/>
        <v>0.10306715625004181</v>
      </c>
      <c r="S85" s="37">
        <f t="shared" si="27"/>
        <v>0.11006570016266973</v>
      </c>
      <c r="T85" s="37">
        <f t="shared" si="27"/>
        <v>0.11700131654251038</v>
      </c>
      <c r="U85" s="37">
        <f t="shared" si="27"/>
        <v>0.12387028698950667</v>
      </c>
      <c r="V85" s="37">
        <f t="shared" si="27"/>
        <v>0.13066968570928414</v>
      </c>
      <c r="W85" s="37">
        <f t="shared" si="27"/>
        <v>0.13739723831977257</v>
      </c>
      <c r="X85" s="37">
        <f t="shared" si="27"/>
        <v>0.14405120914153324</v>
      </c>
      <c r="Y85" s="37">
        <f t="shared" si="27"/>
        <v>0.15063031032976165</v>
      </c>
      <c r="Z85" s="37">
        <f t="shared" si="27"/>
        <v>0.15713362796480379</v>
      </c>
      <c r="AA85" s="37">
        <f t="shared" si="27"/>
        <v>0.16356056145879611</v>
      </c>
      <c r="AB85" s="37">
        <f t="shared" si="25"/>
        <v>0.16991077352557898</v>
      </c>
      <c r="AC85" s="37">
        <f t="shared" si="25"/>
        <v>0.17618414860824205</v>
      </c>
      <c r="AD85" s="37">
        <f t="shared" si="25"/>
        <v>0.18238075813593077</v>
      </c>
      <c r="AE85" s="37">
        <f t="shared" si="25"/>
        <v>0.18850083133789378</v>
      </c>
      <c r="AF85" s="37">
        <f t="shared" si="25"/>
        <v>0.19454473061185254</v>
      </c>
      <c r="AG85" s="37">
        <f t="shared" si="25"/>
        <v>0.2005129306491566</v>
      </c>
      <c r="AH85" s="37">
        <f t="shared" si="25"/>
        <v>0.20640600067746481</v>
      </c>
      <c r="AI85" s="37">
        <f t="shared" si="25"/>
        <v>0.21222458930478511</v>
      </c>
      <c r="AJ85" s="37">
        <f t="shared" si="25"/>
        <v>0.21796941154524363</v>
      </c>
      <c r="AK85" s="37">
        <f t="shared" si="25"/>
        <v>0.22364123768326574</v>
      </c>
      <c r="AL85" s="37">
        <f t="shared" si="25"/>
        <v>0.22924088369362036</v>
      </c>
      <c r="AM85" s="37">
        <f t="shared" si="25"/>
        <v>0.23476920298350337</v>
      </c>
      <c r="AN85" s="37">
        <f t="shared" si="25"/>
        <v>0.24022707926215947</v>
      </c>
      <c r="AO85" s="37">
        <f t="shared" si="25"/>
        <v>0.24561542037546771</v>
      </c>
      <c r="AP85" s="37">
        <f t="shared" si="25"/>
        <v>0.25093515296898788</v>
      </c>
      <c r="AQ85" s="37">
        <f t="shared" si="25"/>
        <v>0.2561872178643666</v>
      </c>
      <c r="AR85" s="37">
        <f t="shared" si="25"/>
        <v>0.26137256605166526</v>
      </c>
      <c r="AS85" s="37">
        <f t="shared" si="25"/>
        <v>0.2664921552148129</v>
      </c>
      <c r="AT85" s="37">
        <f t="shared" si="25"/>
        <v>0.27154694671958102</v>
      </c>
      <c r="AU85" s="37">
        <f t="shared" si="25"/>
        <v>0.27653790300368081</v>
      </c>
      <c r="AV85" s="37">
        <f t="shared" si="25"/>
        <v>0.28146598531714601</v>
      </c>
      <c r="AW85" s="37">
        <f t="shared" si="25"/>
        <v>0.28633215176838583</v>
      </c>
      <c r="AX85" s="37">
        <f t="shared" si="25"/>
        <v>0.29113735563740545</v>
      </c>
      <c r="AY85" s="37">
        <f t="shared" si="25"/>
        <v>0.29588254392287383</v>
      </c>
      <c r="AZ85" s="58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 x14ac:dyDescent="0.25">
      <c r="A86" s="72">
        <f t="shared" si="22"/>
        <v>83</v>
      </c>
      <c r="B86" s="2">
        <v>0</v>
      </c>
      <c r="C86" s="37">
        <f t="shared" si="26"/>
        <v>2.1045289015878751E-3</v>
      </c>
      <c r="D86" s="37">
        <f t="shared" si="26"/>
        <v>6.4763754542195347E-3</v>
      </c>
      <c r="E86" s="37">
        <f t="shared" si="26"/>
        <v>1.1933581807332517E-2</v>
      </c>
      <c r="F86" s="37">
        <f t="shared" si="26"/>
        <v>1.8022396823237179E-2</v>
      </c>
      <c r="G86" s="37">
        <f t="shared" si="26"/>
        <v>2.4510666532829649E-2</v>
      </c>
      <c r="H86" s="37">
        <f t="shared" si="26"/>
        <v>3.126095907688764E-2</v>
      </c>
      <c r="I86" s="37">
        <f t="shared" si="26"/>
        <v>3.8184329597727634E-2</v>
      </c>
      <c r="J86" s="37">
        <f t="shared" si="26"/>
        <v>4.5219666669263102E-2</v>
      </c>
      <c r="K86" s="37">
        <f t="shared" si="26"/>
        <v>5.2323164431973955E-2</v>
      </c>
      <c r="L86" s="37">
        <f t="shared" si="26"/>
        <v>5.9462429584426144E-2</v>
      </c>
      <c r="M86" s="37">
        <f t="shared" si="27"/>
        <v>6.6612942849525208E-2</v>
      </c>
      <c r="N86" s="37">
        <f t="shared" si="27"/>
        <v>7.3755814683161336E-2</v>
      </c>
      <c r="O86" s="37">
        <f t="shared" si="27"/>
        <v>8.0876297967627894E-2</v>
      </c>
      <c r="P86" s="37">
        <f t="shared" si="27"/>
        <v>8.7962766246764384E-2</v>
      </c>
      <c r="Q86" s="37">
        <f t="shared" si="27"/>
        <v>9.5005990396259302E-2</v>
      </c>
      <c r="R86" s="37">
        <f t="shared" si="27"/>
        <v>0.10199861339903871</v>
      </c>
      <c r="S86" s="37">
        <f t="shared" si="27"/>
        <v>0.10893476059773154</v>
      </c>
      <c r="T86" s="37">
        <f t="shared" si="27"/>
        <v>0.1158097450050057</v>
      </c>
      <c r="U86" s="37">
        <f t="shared" si="27"/>
        <v>0.12261984082072329</v>
      </c>
      <c r="V86" s="37">
        <f t="shared" si="27"/>
        <v>0.12936210686118582</v>
      </c>
      <c r="W86" s="37">
        <f t="shared" si="27"/>
        <v>0.1360342471538695</v>
      </c>
      <c r="X86" s="37">
        <f t="shared" si="27"/>
        <v>0.14263449963838329</v>
      </c>
      <c r="Y86" s="37">
        <f t="shared" si="27"/>
        <v>0.14916154641951038</v>
      </c>
      <c r="Z86" s="37">
        <f t="shared" si="27"/>
        <v>0.15561444075406777</v>
      </c>
      <c r="AA86" s="37">
        <f t="shared" si="27"/>
        <v>0.1619925471777863</v>
      </c>
      <c r="AB86" s="37">
        <f t="shared" si="28"/>
        <v>0.16829549205620983</v>
      </c>
      <c r="AC86" s="37">
        <f t="shared" si="28"/>
        <v>0.17452312248223445</v>
      </c>
      <c r="AD86" s="37">
        <f t="shared" si="28"/>
        <v>0.18067547191382155</v>
      </c>
      <c r="AE86" s="37">
        <f t="shared" si="28"/>
        <v>0.18675273129699621</v>
      </c>
      <c r="AF86" s="37">
        <f t="shared" si="28"/>
        <v>0.19275522468473327</v>
      </c>
      <c r="AG86" s="37">
        <f t="shared" si="28"/>
        <v>0.198683388564943</v>
      </c>
      <c r="AH86" s="37">
        <f t="shared" si="28"/>
        <v>0.20453775426690435</v>
      </c>
      <c r="AI86" s="37">
        <f t="shared" si="28"/>
        <v>0.2103189329369165</v>
      </c>
      <c r="AJ86" s="37">
        <f t="shared" si="28"/>
        <v>0.21602760266916318</v>
      </c>
      <c r="AK86" s="37">
        <f t="shared" si="28"/>
        <v>0.22166449745305886</v>
      </c>
      <c r="AL86" s="37">
        <f t="shared" si="28"/>
        <v>0.22723039765828143</v>
      </c>
      <c r="AM86" s="37">
        <f t="shared" si="28"/>
        <v>0.23272612182675734</v>
      </c>
      <c r="AN86" s="37">
        <f t="shared" si="28"/>
        <v>0.2381525195796507</v>
      </c>
      <c r="AO86" s="37">
        <f t="shared" si="28"/>
        <v>0.24351046547889818</v>
      </c>
      <c r="AP86" s="37">
        <f t="shared" si="28"/>
        <v>0.24880085370854416</v>
      </c>
      <c r="AQ86" s="37">
        <f t="shared" si="28"/>
        <v>0.25402459346224765</v>
      </c>
      <c r="AR86" s="37">
        <f t="shared" si="28"/>
        <v>0.25918260494074635</v>
      </c>
      <c r="AS86" s="37">
        <f t="shared" si="28"/>
        <v>0.26427581587751342</v>
      </c>
      <c r="AT86" s="37">
        <f t="shared" si="28"/>
        <v>0.26930515852286863</v>
      </c>
      <c r="AU86" s="37">
        <f t="shared" si="28"/>
        <v>0.27427156702687105</v>
      </c>
      <c r="AV86" s="37">
        <f t="shared" si="28"/>
        <v>0.27917597516976872</v>
      </c>
      <c r="AW86" s="37">
        <f t="shared" si="28"/>
        <v>0.28401931439591033</v>
      </c>
      <c r="AX86" s="37">
        <f t="shared" si="28"/>
        <v>0.28880251211304908</v>
      </c>
      <c r="AY86" s="37">
        <f t="shared" si="28"/>
        <v>0.29352649022408878</v>
      </c>
      <c r="AZ86" s="58">
        <f t="shared" si="28"/>
        <v>0.29819216386268604</v>
      </c>
    </row>
    <row r="87" spans="1:52" x14ac:dyDescent="0.25">
      <c r="A87" s="72">
        <f t="shared" si="22"/>
        <v>84</v>
      </c>
      <c r="B87" s="2">
        <v>0</v>
      </c>
      <c r="C87" s="37">
        <f t="shared" si="26"/>
        <v>2.0797335877093272E-3</v>
      </c>
      <c r="D87" s="37">
        <f t="shared" si="26"/>
        <v>6.4007920194777915E-3</v>
      </c>
      <c r="E87" s="37">
        <f t="shared" si="26"/>
        <v>1.1795606761416898E-2</v>
      </c>
      <c r="F87" s="37">
        <f t="shared" si="26"/>
        <v>1.7815960935119887E-2</v>
      </c>
      <c r="G87" s="37">
        <f t="shared" si="26"/>
        <v>2.4232521079919089E-2</v>
      </c>
      <c r="H87" s="37">
        <f t="shared" si="26"/>
        <v>3.0909506550389255E-2</v>
      </c>
      <c r="I87" s="37">
        <f t="shared" si="26"/>
        <v>3.7759020994808372E-2</v>
      </c>
      <c r="J87" s="37">
        <f t="shared" si="26"/>
        <v>4.4720653764373008E-2</v>
      </c>
      <c r="K87" s="37">
        <f t="shared" si="26"/>
        <v>5.1751083001661251E-2</v>
      </c>
      <c r="L87" s="37">
        <f t="shared" si="26"/>
        <v>5.881825646839621E-2</v>
      </c>
      <c r="M87" s="37">
        <f t="shared" si="27"/>
        <v>6.5897897646463949E-2</v>
      </c>
      <c r="N87" s="37">
        <f t="shared" si="27"/>
        <v>7.2971289923950675E-2</v>
      </c>
      <c r="O87" s="37">
        <f t="shared" si="27"/>
        <v>8.0023808253499348E-2</v>
      </c>
      <c r="P87" s="37">
        <f t="shared" si="27"/>
        <v>8.7043910464400506E-2</v>
      </c>
      <c r="Q87" s="37">
        <f t="shared" si="27"/>
        <v>9.402242321177301E-2</v>
      </c>
      <c r="R87" s="37">
        <f t="shared" si="27"/>
        <v>0.10095202349473717</v>
      </c>
      <c r="S87" s="37">
        <f t="shared" si="27"/>
        <v>0.1078268539078673</v>
      </c>
      <c r="T87" s="37">
        <f t="shared" si="27"/>
        <v>0.11464223172099423</v>
      </c>
      <c r="U87" s="37">
        <f t="shared" si="27"/>
        <v>0.12139442527988081</v>
      </c>
      <c r="V87" s="37">
        <f t="shared" si="27"/>
        <v>0.12808047966842859</v>
      </c>
      <c r="W87" s="37">
        <f t="shared" si="27"/>
        <v>0.13469807905069028</v>
      </c>
      <c r="X87" s="37">
        <f t="shared" si="27"/>
        <v>0.14124543675119416</v>
      </c>
      <c r="Y87" s="37">
        <f t="shared" si="27"/>
        <v>0.14772120660505175</v>
      </c>
      <c r="Z87" s="37">
        <f t="shared" si="27"/>
        <v>0.15412441082279263</v>
      </c>
      <c r="AA87" s="37">
        <f t="shared" si="27"/>
        <v>0.16045438082345989</v>
      </c>
      <c r="AB87" s="37">
        <f t="shared" si="28"/>
        <v>0.16671070835585763</v>
      </c>
      <c r="AC87" s="37">
        <f t="shared" si="28"/>
        <v>0.17289320485810214</v>
      </c>
      <c r="AD87" s="37">
        <f t="shared" si="28"/>
        <v>0.17900186747034863</v>
      </c>
      <c r="AE87" s="37">
        <f t="shared" si="28"/>
        <v>0.18503685046249974</v>
      </c>
      <c r="AF87" s="37">
        <f t="shared" si="28"/>
        <v>0.19099844110067174</v>
      </c>
      <c r="AG87" s="37">
        <f t="shared" si="28"/>
        <v>0.1968870391761085</v>
      </c>
      <c r="AH87" s="37">
        <f t="shared" si="28"/>
        <v>0.20270313957428149</v>
      </c>
      <c r="AI87" s="37">
        <f t="shared" si="28"/>
        <v>0.2084473173817141</v>
      </c>
      <c r="AJ87" s="37">
        <f t="shared" si="28"/>
        <v>0.21412021512201196</v>
      </c>
      <c r="AK87" s="37">
        <f t="shared" si="28"/>
        <v>0.21972253178684073</v>
      </c>
      <c r="AL87" s="37">
        <f t="shared" si="28"/>
        <v>0.22525501338672321</v>
      </c>
      <c r="AM87" s="37">
        <f t="shared" si="28"/>
        <v>0.23071844479394091</v>
      </c>
      <c r="AN87" s="37">
        <f t="shared" si="28"/>
        <v>0.23611364268808388</v>
      </c>
      <c r="AO87" s="37">
        <f t="shared" si="28"/>
        <v>0.24144144944585907</v>
      </c>
      <c r="AP87" s="37">
        <f t="shared" si="28"/>
        <v>0.24670272784213756</v>
      </c>
      <c r="AQ87" s="37">
        <f t="shared" si="28"/>
        <v>0.25189835645004538</v>
      </c>
      <c r="AR87" s="37">
        <f t="shared" si="28"/>
        <v>0.25702922564508918</v>
      </c>
      <c r="AS87" s="37">
        <f t="shared" si="28"/>
        <v>0.26209623413256217</v>
      </c>
      <c r="AT87" s="37">
        <f t="shared" si="28"/>
        <v>0.26710028592933982</v>
      </c>
      <c r="AU87" s="37">
        <f t="shared" si="28"/>
        <v>0.27204228774110789</v>
      </c>
      <c r="AV87" s="37">
        <f t="shared" si="28"/>
        <v>0.2769231466844021</v>
      </c>
      <c r="AW87" s="37">
        <f t="shared" si="28"/>
        <v>0.28174376830987274</v>
      </c>
      <c r="AX87" s="37">
        <f t="shared" si="28"/>
        <v>0.28650505488913514</v>
      </c>
      <c r="AY87" s="37">
        <f t="shared" si="28"/>
        <v>0.2912079039326208</v>
      </c>
      <c r="AZ87" s="58">
        <f t="shared" si="28"/>
        <v>0.29585320691014999</v>
      </c>
    </row>
    <row r="88" spans="1:52" x14ac:dyDescent="0.25">
      <c r="A88" s="72">
        <f t="shared" si="22"/>
        <v>85</v>
      </c>
      <c r="B88" s="2">
        <v>0</v>
      </c>
      <c r="C88" s="37">
        <f t="shared" si="26"/>
        <v>2.0555157424055515E-3</v>
      </c>
      <c r="D88" s="37">
        <f t="shared" si="26"/>
        <v>6.3269524713987987E-3</v>
      </c>
      <c r="E88" s="37">
        <f t="shared" si="26"/>
        <v>1.1660785880160495E-2</v>
      </c>
      <c r="F88" s="37">
        <f t="shared" si="26"/>
        <v>1.7614201033819138E-2</v>
      </c>
      <c r="G88" s="37">
        <f t="shared" si="26"/>
        <v>2.396061828434318E-2</v>
      </c>
      <c r="H88" s="37">
        <f t="shared" si="26"/>
        <v>3.0565869950639868E-2</v>
      </c>
      <c r="I88" s="37">
        <f t="shared" si="26"/>
        <v>3.7343084654483313E-2</v>
      </c>
      <c r="J88" s="37">
        <f t="shared" si="26"/>
        <v>4.4232537486392692E-2</v>
      </c>
      <c r="K88" s="37">
        <f t="shared" si="26"/>
        <v>5.1191380830443195E-2</v>
      </c>
      <c r="L88" s="37">
        <f t="shared" si="26"/>
        <v>5.8187897203921528E-2</v>
      </c>
      <c r="M88" s="37">
        <f t="shared" si="27"/>
        <v>6.5198048885430127E-2</v>
      </c>
      <c r="N88" s="37">
        <f t="shared" si="27"/>
        <v>7.2203289869701134E-2</v>
      </c>
      <c r="O88" s="37">
        <f t="shared" si="27"/>
        <v>7.9189116018635139E-2</v>
      </c>
      <c r="P88" s="37">
        <f t="shared" si="27"/>
        <v>8.614406912518853E-2</v>
      </c>
      <c r="Q88" s="37">
        <f t="shared" si="27"/>
        <v>9.3059031911622972E-2</v>
      </c>
      <c r="R88" s="37">
        <f t="shared" si="27"/>
        <v>9.9926716124561304E-2</v>
      </c>
      <c r="S88" s="37">
        <f t="shared" si="27"/>
        <v>0.10674128266359069</v>
      </c>
      <c r="T88" s="37">
        <f t="shared" si="27"/>
        <v>0.11349805433981061</v>
      </c>
      <c r="U88" s="37">
        <f t="shared" si="27"/>
        <v>0.12019329509173256</v>
      </c>
      <c r="V88" s="37">
        <f t="shared" si="27"/>
        <v>0.12682403782859736</v>
      </c>
      <c r="W88" s="37">
        <f t="shared" si="27"/>
        <v>0.13338794848005259</v>
      </c>
      <c r="X88" s="37">
        <f t="shared" si="27"/>
        <v>0.13988321742546095</v>
      </c>
      <c r="Y88" s="37">
        <f t="shared" si="27"/>
        <v>0.14630847191772375</v>
      </c>
      <c r="Z88" s="37">
        <f t="shared" si="27"/>
        <v>0.1526627048081528</v>
      </c>
      <c r="AA88" s="37">
        <f t="shared" si="27"/>
        <v>0.15894521607203976</v>
      </c>
      <c r="AB88" s="37">
        <f t="shared" si="28"/>
        <v>0.16515556448978605</v>
      </c>
      <c r="AC88" s="37">
        <f t="shared" si="28"/>
        <v>0.17129352746057167</v>
      </c>
      <c r="AD88" s="37">
        <f t="shared" si="28"/>
        <v>0.17735906738422746</v>
      </c>
      <c r="AE88" s="37">
        <f t="shared" si="28"/>
        <v>0.18335230338938902</v>
      </c>
      <c r="AF88" s="37">
        <f t="shared" si="28"/>
        <v>0.18927348744454853</v>
      </c>
      <c r="AG88" s="37">
        <f t="shared" si="28"/>
        <v>0.19512298408590828</v>
      </c>
      <c r="AH88" s="37">
        <f t="shared" si="28"/>
        <v>0.2009012531479607</v>
      </c>
      <c r="AI88" s="37">
        <f t="shared" si="28"/>
        <v>0.20660883500092977</v>
      </c>
      <c r="AJ88" s="37">
        <f t="shared" si="28"/>
        <v>0.2122463378919113</v>
      </c>
      <c r="AK88" s="37">
        <f t="shared" si="28"/>
        <v>0.21781442705981954</v>
      </c>
      <c r="AL88" s="37">
        <f t="shared" si="28"/>
        <v>0.22331381535259329</v>
      </c>
      <c r="AM88" s="37">
        <f t="shared" si="28"/>
        <v>0.22874525512189398</v>
      </c>
      <c r="AN88" s="37">
        <f t="shared" si="28"/>
        <v>0.23410953120827657</v>
      </c>
      <c r="AO88" s="37">
        <f t="shared" si="28"/>
        <v>0.23940745486046947</v>
      </c>
      <c r="AP88" s="37">
        <f t="shared" si="28"/>
        <v>0.24463985845742653</v>
      </c>
      <c r="AQ88" s="37">
        <f t="shared" si="28"/>
        <v>0.24980759092236368</v>
      </c>
      <c r="AR88" s="37">
        <f t="shared" si="28"/>
        <v>0.25491151373495374</v>
      </c>
      <c r="AS88" s="37">
        <f t="shared" si="28"/>
        <v>0.25995249746191129</v>
      </c>
      <c r="AT88" s="37">
        <f t="shared" si="28"/>
        <v>0.26493141873791182</v>
      </c>
      <c r="AU88" s="37">
        <f t="shared" si="28"/>
        <v>0.26984915763859174</v>
      </c>
      <c r="AV88" s="37">
        <f t="shared" si="28"/>
        <v>0.27470659539559905</v>
      </c>
      <c r="AW88" s="37">
        <f t="shared" si="28"/>
        <v>0.27950461241061153</v>
      </c>
      <c r="AX88" s="37">
        <f t="shared" si="28"/>
        <v>0.28424408653110655</v>
      </c>
      <c r="AY88" s="37">
        <f t="shared" si="28"/>
        <v>0.28892589155565762</v>
      </c>
      <c r="AZ88" s="58">
        <f t="shared" si="28"/>
        <v>0.29355089594078115</v>
      </c>
    </row>
    <row r="89" spans="1:52" x14ac:dyDescent="0.25">
      <c r="A89" s="72">
        <f t="shared" si="22"/>
        <v>86</v>
      </c>
      <c r="B89" s="2">
        <v>0</v>
      </c>
      <c r="C89" s="37">
        <f t="shared" si="26"/>
        <v>2.0318554244781032E-3</v>
      </c>
      <c r="D89" s="37">
        <f t="shared" si="26"/>
        <v>6.2547971441379285E-3</v>
      </c>
      <c r="E89" s="37">
        <f t="shared" si="26"/>
        <v>1.152901222365257E-2</v>
      </c>
      <c r="F89" s="37">
        <f t="shared" si="26"/>
        <v>1.7416960013248817E-2</v>
      </c>
      <c r="G89" s="37">
        <f t="shared" si="26"/>
        <v>2.3694750290056289E-2</v>
      </c>
      <c r="H89" s="37">
        <f t="shared" si="26"/>
        <v>3.0229791373983947E-2</v>
      </c>
      <c r="I89" s="37">
        <f t="shared" si="26"/>
        <v>3.6936214085016475E-2</v>
      </c>
      <c r="J89" s="37">
        <f t="shared" si="26"/>
        <v>4.3754964668229868E-2</v>
      </c>
      <c r="K89" s="37">
        <f t="shared" si="26"/>
        <v>5.0643660254729314E-2</v>
      </c>
      <c r="L89" s="37">
        <f t="shared" si="26"/>
        <v>5.7570911955379701E-2</v>
      </c>
      <c r="M89" s="37">
        <f t="shared" si="27"/>
        <v>6.4512916948767804E-2</v>
      </c>
      <c r="N89" s="37">
        <f t="shared" si="27"/>
        <v>7.1451297522020521E-2</v>
      </c>
      <c r="O89" s="37">
        <f t="shared" si="27"/>
        <v>7.8371669259418658E-2</v>
      </c>
      <c r="P89" s="37">
        <f t="shared" si="27"/>
        <v>8.526265754464904E-2</v>
      </c>
      <c r="Q89" s="37">
        <f t="shared" si="27"/>
        <v>9.2115201386504003E-2</v>
      </c>
      <c r="R89" s="37">
        <f t="shared" si="27"/>
        <v>9.8922047930744425E-2</v>
      </c>
      <c r="S89" s="37">
        <f t="shared" si="27"/>
        <v>0.10567737734821089</v>
      </c>
      <c r="T89" s="37">
        <f t="shared" si="27"/>
        <v>0.11237651918444377</v>
      </c>
      <c r="U89" s="37">
        <f t="shared" si="27"/>
        <v>0.11901573432473685</v>
      </c>
      <c r="V89" s="37">
        <f t="shared" si="27"/>
        <v>0.12559204496833837</v>
      </c>
      <c r="W89" s="37">
        <f t="shared" si="27"/>
        <v>0.13210310034736822</v>
      </c>
      <c r="X89" s="37">
        <f t="shared" si="27"/>
        <v>0.13854706947558235</v>
      </c>
      <c r="Y89" s="37">
        <f t="shared" si="27"/>
        <v>0.14492255462317269</v>
      </c>
      <c r="Z89" s="37">
        <f t="shared" si="27"/>
        <v>0.15122852088416214</v>
      </c>
      <c r="AA89" s="37">
        <f t="shared" si="27"/>
        <v>0.15746423838098933</v>
      </c>
      <c r="AB89" s="37">
        <f t="shared" si="28"/>
        <v>0.16362923449523212</v>
      </c>
      <c r="AC89" s="37">
        <f t="shared" si="28"/>
        <v>0.16972325412759412</v>
      </c>
      <c r="AD89" s="37">
        <f t="shared" si="28"/>
        <v>0.17574622644308974</v>
      </c>
      <c r="AE89" s="37">
        <f t="shared" si="28"/>
        <v>0.18169823689536532</v>
      </c>
      <c r="AF89" s="37">
        <f t="shared" si="28"/>
        <v>0.18757950357929473</v>
      </c>
      <c r="AG89" s="37">
        <f t="shared" si="28"/>
        <v>0.19339035715571287</v>
      </c>
      <c r="AH89" s="37">
        <f t="shared" si="28"/>
        <v>0.19913122374219616</v>
      </c>
      <c r="AI89" s="37">
        <f t="shared" si="28"/>
        <v>0.20480261028046137</v>
      </c>
      <c r="AJ89" s="37">
        <f t="shared" si="28"/>
        <v>0.21040509198244722</v>
      </c>
      <c r="AK89" s="37">
        <f t="shared" si="28"/>
        <v>0.21593930152944865</v>
      </c>
      <c r="AL89" s="37">
        <f t="shared" si="28"/>
        <v>0.22140591975625476</v>
      </c>
      <c r="AM89" s="37">
        <f t="shared" si="28"/>
        <v>0.22680566759840012</v>
      </c>
      <c r="AN89" s="37">
        <f t="shared" si="28"/>
        <v>0.23213929911789785</v>
      </c>
      <c r="AO89" s="37">
        <f t="shared" si="28"/>
        <v>0.23740759545306639</v>
      </c>
      <c r="AP89" s="37">
        <f t="shared" si="28"/>
        <v>0.24261135956276217</v>
      </c>
      <c r="AQ89" s="37">
        <f t="shared" si="28"/>
        <v>0.24775141165561224</v>
      </c>
      <c r="AR89" s="37">
        <f t="shared" si="28"/>
        <v>0.25282858521157198</v>
      </c>
      <c r="AS89" s="37">
        <f t="shared" si="28"/>
        <v>0.25784372351701318</v>
      </c>
      <c r="AT89" s="37">
        <f t="shared" si="28"/>
        <v>0.26279767664610515</v>
      </c>
      <c r="AU89" s="37">
        <f t="shared" si="28"/>
        <v>0.26769129883092269</v>
      </c>
      <c r="AV89" s="37">
        <f t="shared" si="28"/>
        <v>0.27252544617083752</v>
      </c>
      <c r="AW89" s="37">
        <f t="shared" si="28"/>
        <v>0.27730097463859998</v>
      </c>
      <c r="AX89" s="37">
        <f t="shared" si="28"/>
        <v>0.28201873834631702</v>
      </c>
      <c r="AY89" s="37">
        <f t="shared" si="28"/>
        <v>0.28667958803945254</v>
      </c>
      <c r="AZ89" s="58">
        <f t="shared" si="28"/>
        <v>0.29128436979117783</v>
      </c>
    </row>
    <row r="90" spans="1:52" x14ac:dyDescent="0.25">
      <c r="A90" s="72">
        <f t="shared" si="22"/>
        <v>87</v>
      </c>
      <c r="B90" s="2">
        <v>0</v>
      </c>
      <c r="C90" s="37">
        <f t="shared" si="26"/>
        <v>2.0087336004305217E-3</v>
      </c>
      <c r="D90" s="37">
        <f t="shared" si="26"/>
        <v>6.1842690630941723E-3</v>
      </c>
      <c r="E90" s="37">
        <f t="shared" si="26"/>
        <v>1.1400183632439493E-2</v>
      </c>
      <c r="F90" s="37">
        <f t="shared" si="26"/>
        <v>1.722408772790587E-2</v>
      </c>
      <c r="G90" s="37">
        <f t="shared" si="26"/>
        <v>2.3434718368504141E-2</v>
      </c>
      <c r="H90" s="37">
        <f t="shared" si="26"/>
        <v>2.9901024142029803E-2</v>
      </c>
      <c r="I90" s="37">
        <f t="shared" si="26"/>
        <v>3.6538116017519023E-2</v>
      </c>
      <c r="J90" s="37">
        <f t="shared" si="26"/>
        <v>4.3287597246142527E-2</v>
      </c>
      <c r="K90" s="37">
        <f t="shared" si="26"/>
        <v>5.0107540469390296E-2</v>
      </c>
      <c r="L90" s="37">
        <f t="shared" si="26"/>
        <v>5.6966879372416609E-2</v>
      </c>
      <c r="M90" s="37">
        <f t="shared" si="27"/>
        <v>6.384204220315412E-2</v>
      </c>
      <c r="N90" s="37">
        <f t="shared" si="27"/>
        <v>7.0714817240979805E-2</v>
      </c>
      <c r="O90" s="37">
        <f t="shared" si="27"/>
        <v>7.7570938584142643E-2</v>
      </c>
      <c r="P90" s="37">
        <f t="shared" si="27"/>
        <v>8.4399114788123952E-2</v>
      </c>
      <c r="Q90" s="37">
        <f t="shared" si="27"/>
        <v>9.1190341304989389E-2</v>
      </c>
      <c r="R90" s="37">
        <f t="shared" si="27"/>
        <v>9.7937401257548837E-2</v>
      </c>
      <c r="S90" s="37">
        <f t="shared" si="27"/>
        <v>0.10463449497334908</v>
      </c>
      <c r="T90" s="37">
        <f t="shared" si="27"/>
        <v>0.11127695984061492</v>
      </c>
      <c r="U90" s="37">
        <f t="shared" si="27"/>
        <v>0.11786105495852324</v>
      </c>
      <c r="V90" s="37">
        <f t="shared" si="27"/>
        <v>0.12438379319362988</v>
      </c>
      <c r="W90" s="37">
        <f t="shared" si="27"/>
        <v>0.13084280853074545</v>
      </c>
      <c r="X90" s="37">
        <f t="shared" si="27"/>
        <v>0.13723625011246085</v>
      </c>
      <c r="Y90" s="37">
        <f t="shared" si="27"/>
        <v>0.14356269674278019</v>
      </c>
      <c r="Z90" s="37">
        <f t="shared" si="27"/>
        <v>0.14982108727994309</v>
      </c>
      <c r="AA90" s="37">
        <f t="shared" si="27"/>
        <v>0.15601066350684975</v>
      </c>
      <c r="AB90" s="37">
        <f t="shared" si="28"/>
        <v>0.16213092290126854</v>
      </c>
      <c r="AC90" s="37">
        <f t="shared" si="28"/>
        <v>0.16818157933444355</v>
      </c>
      <c r="AD90" s="37">
        <f t="shared" si="28"/>
        <v>0.17416253017380065</v>
      </c>
      <c r="AE90" s="37">
        <f t="shared" si="28"/>
        <v>0.18007382859915586</v>
      </c>
      <c r="AF90" s="37">
        <f t="shared" si="28"/>
        <v>0.18591566019377614</v>
      </c>
      <c r="AG90" s="37">
        <f t="shared" si="28"/>
        <v>0.19168832306387246</v>
      </c>
      <c r="AH90" s="37">
        <f t="shared" si="28"/>
        <v>0.19739221088821968</v>
      </c>
      <c r="AI90" s="37">
        <f t="shared" si="28"/>
        <v>0.20302779841476157</v>
      </c>
      <c r="AJ90" s="37">
        <f t="shared" si="28"/>
        <v>0.20859562901136219</v>
      </c>
      <c r="AK90" s="37">
        <f t="shared" si="28"/>
        <v>0.21409630394923995</v>
      </c>
      <c r="AL90" s="37">
        <f t="shared" si="28"/>
        <v>0.21953047315444632</v>
      </c>
      <c r="AM90" s="37">
        <f t="shared" si="28"/>
        <v>0.22489882720831866</v>
      </c>
      <c r="AN90" s="37">
        <f t="shared" si="28"/>
        <v>0.23020209041460138</v>
      </c>
      <c r="AO90" s="37">
        <f t="shared" si="28"/>
        <v>0.23544101478078402</v>
      </c>
      <c r="AP90" s="37">
        <f t="shared" si="28"/>
        <v>0.24061637478558412</v>
      </c>
      <c r="AQ90" s="37">
        <f t="shared" si="28"/>
        <v>0.24572896282451617</v>
      </c>
      <c r="AR90" s="37">
        <f t="shared" si="28"/>
        <v>0.25077958524200566</v>
      </c>
      <c r="AS90" s="37">
        <f t="shared" si="28"/>
        <v>0.2557690588722058</v>
      </c>
      <c r="AT90" s="37">
        <f t="shared" si="28"/>
        <v>0.26069820802208127</v>
      </c>
      <c r="AU90" s="37">
        <f t="shared" si="28"/>
        <v>0.26556786183987086</v>
      </c>
      <c r="AV90" s="37">
        <f t="shared" si="28"/>
        <v>0.2703788520200599</v>
      </c>
      <c r="AW90" s="37">
        <f t="shared" si="28"/>
        <v>0.2751320108027539</v>
      </c>
      <c r="AX90" s="37">
        <f t="shared" si="28"/>
        <v>0.27982816923107112</v>
      </c>
      <c r="AY90" s="37">
        <f t="shared" si="28"/>
        <v>0.2844681556350323</v>
      </c>
      <c r="AZ90" s="58">
        <f t="shared" si="28"/>
        <v>0.28905279431456948</v>
      </c>
    </row>
    <row r="91" spans="1:52" x14ac:dyDescent="0.25">
      <c r="A91" s="72">
        <f t="shared" si="22"/>
        <v>88</v>
      </c>
      <c r="B91" s="2">
        <v>0</v>
      </c>
      <c r="C91" s="37">
        <f t="shared" si="26"/>
        <v>1.9861320934023686E-3</v>
      </c>
      <c r="D91" s="37">
        <f t="shared" si="26"/>
        <v>6.1153137948636071E-3</v>
      </c>
      <c r="E91" s="37">
        <f t="shared" si="26"/>
        <v>1.1274202463345793E-2</v>
      </c>
      <c r="F91" s="37">
        <f t="shared" si="26"/>
        <v>1.7035440611580622E-2</v>
      </c>
      <c r="G91" s="37">
        <f t="shared" si="26"/>
        <v>2.3180332422992944E-2</v>
      </c>
      <c r="H91" s="37">
        <f t="shared" si="26"/>
        <v>2.9579332197395999E-2</v>
      </c>
      <c r="I91" s="37">
        <f t="shared" si="26"/>
        <v>3.6148509700308494E-2</v>
      </c>
      <c r="J91" s="37">
        <f t="shared" si="26"/>
        <v>4.283011146065737E-2</v>
      </c>
      <c r="K91" s="37">
        <f t="shared" si="26"/>
        <v>4.9582656643415809E-2</v>
      </c>
      <c r="L91" s="37">
        <f t="shared" si="26"/>
        <v>5.6375395628467523E-2</v>
      </c>
      <c r="M91" s="37">
        <f t="shared" si="27"/>
        <v>6.3184983968870109E-2</v>
      </c>
      <c r="N91" s="37">
        <f t="shared" si="27"/>
        <v>6.9993373652677757E-2</v>
      </c>
      <c r="O91" s="37">
        <f t="shared" si="27"/>
        <v>7.6786416066004656E-2</v>
      </c>
      <c r="P91" s="37">
        <f t="shared" si="27"/>
        <v>8.3552902475903412E-2</v>
      </c>
      <c r="Q91" s="37">
        <f t="shared" si="27"/>
        <v>9.0283884877037632E-2</v>
      </c>
      <c r="R91" s="37">
        <f t="shared" si="27"/>
        <v>9.6972182878952817E-2</v>
      </c>
      <c r="S91" s="37">
        <f t="shared" si="27"/>
        <v>0.10361201777616731</v>
      </c>
      <c r="T91" s="37">
        <f t="shared" si="27"/>
        <v>0.11019873582848601</v>
      </c>
      <c r="U91" s="37">
        <f t="shared" si="27"/>
        <v>0.11672859553461687</v>
      </c>
      <c r="V91" s="37">
        <f t="shared" si="27"/>
        <v>0.12319860172367546</v>
      </c>
      <c r="W91" s="37">
        <f t="shared" si="27"/>
        <v>0.12960637450184612</v>
      </c>
      <c r="X91" s="37">
        <f t="shared" si="27"/>
        <v>0.13595004455478174</v>
      </c>
      <c r="Y91" s="37">
        <f t="shared" si="27"/>
        <v>0.14222816865850865</v>
      </c>
      <c r="Z91" s="37">
        <f t="shared" si="27"/>
        <v>0.14843966088099217</v>
      </c>
      <c r="AA91" s="37">
        <f t="shared" si="27"/>
        <v>0.15458373610550791</v>
      </c>
      <c r="AB91" s="37">
        <f t="shared" si="28"/>
        <v>0.16065986333040763</v>
      </c>
      <c r="AC91" s="37">
        <f t="shared" si="28"/>
        <v>0.16666772679875813</v>
      </c>
      <c r="AD91" s="37">
        <f t="shared" si="28"/>
        <v>0.17260719345282605</v>
      </c>
      <c r="AE91" s="37">
        <f t="shared" si="28"/>
        <v>0.17847828553790029</v>
      </c>
      <c r="AF91" s="37">
        <f t="shared" si="28"/>
        <v>0.18428115742871232</v>
      </c>
      <c r="AG91" s="37">
        <f t="shared" si="28"/>
        <v>0.19001607594151526</v>
      </c>
      <c r="AH91" s="37">
        <f t="shared" si="28"/>
        <v>0.19568340354111466</v>
      </c>
      <c r="AI91" s="37">
        <f t="shared" si="28"/>
        <v>0.20128358396584387</v>
      </c>
      <c r="AJ91" s="37">
        <f t="shared" si="28"/>
        <v>0.20681712988262343</v>
      </c>
      <c r="AK91" s="37">
        <f t="shared" si="28"/>
        <v>0.21228461225470582</v>
      </c>
      <c r="AL91" s="37">
        <f t="shared" si="28"/>
        <v>0.21768665116080693</v>
      </c>
      <c r="AM91" s="37">
        <f t="shared" si="28"/>
        <v>0.22302390784930146</v>
      </c>
      <c r="AN91" s="37">
        <f t="shared" si="28"/>
        <v>0.2282970778474557</v>
      </c>
      <c r="AO91" s="37">
        <f t="shared" si="28"/>
        <v>0.23350688497514036</v>
      </c>
      <c r="AP91" s="37">
        <f t="shared" si="28"/>
        <v>0.23865407613652956</v>
      </c>
      <c r="AQ91" s="37">
        <f t="shared" si="28"/>
        <v>0.24373941678304961</v>
      </c>
      <c r="AR91" s="37">
        <f t="shared" si="28"/>
        <v>0.24876368695714701</v>
      </c>
      <c r="AS91" s="37">
        <f t="shared" si="28"/>
        <v>0.25372767783996553</v>
      </c>
      <c r="AT91" s="37">
        <f t="shared" si="28"/>
        <v>0.25863218873728488</v>
      </c>
      <c r="AU91" s="37">
        <f t="shared" si="28"/>
        <v>0.26347802444749951</v>
      </c>
      <c r="AV91" s="37">
        <f t="shared" si="28"/>
        <v>0.26826599296332926</v>
      </c>
      <c r="AW91" s="37">
        <f t="shared" si="28"/>
        <v>0.27299690346563449</v>
      </c>
      <c r="AX91" s="37">
        <f t="shared" si="28"/>
        <v>0.2776715645733574</v>
      </c>
      <c r="AY91" s="37">
        <f t="shared" si="28"/>
        <v>0.28229078281841219</v>
      </c>
      <c r="AZ91" s="58">
        <f t="shared" si="28"/>
        <v>0.28685536131844031</v>
      </c>
    </row>
    <row r="92" spans="1:52" x14ac:dyDescent="0.25">
      <c r="A92" s="72">
        <f t="shared" si="22"/>
        <v>89</v>
      </c>
      <c r="B92" s="2">
        <v>0</v>
      </c>
      <c r="C92" s="37">
        <f t="shared" si="26"/>
        <v>1.964033535512348E-3</v>
      </c>
      <c r="D92" s="37">
        <f t="shared" si="26"/>
        <v>6.0478793071208625E-3</v>
      </c>
      <c r="E92" s="37">
        <f t="shared" si="26"/>
        <v>1.1150975342623229E-2</v>
      </c>
      <c r="F92" s="37">
        <f t="shared" si="26"/>
        <v>1.6850881320861148E-2</v>
      </c>
      <c r="G92" s="37">
        <f t="shared" si="26"/>
        <v>2.2931410525010885E-2</v>
      </c>
      <c r="H92" s="37">
        <f t="shared" si="26"/>
        <v>2.9264489538080831E-2</v>
      </c>
      <c r="I92" s="37">
        <f t="shared" si="26"/>
        <v>3.5767126237989506E-2</v>
      </c>
      <c r="J92" s="37">
        <f t="shared" si="26"/>
        <v>4.2382197107705424E-2</v>
      </c>
      <c r="K92" s="37">
        <f t="shared" si="26"/>
        <v>4.9068659090684093E-2</v>
      </c>
      <c r="L92" s="37">
        <f t="shared" si="26"/>
        <v>5.5796073518699821E-2</v>
      </c>
      <c r="M92" s="37">
        <f t="shared" si="27"/>
        <v>6.2541319552251243E-2</v>
      </c>
      <c r="N92" s="37">
        <f t="shared" si="27"/>
        <v>6.9286510623223108E-2</v>
      </c>
      <c r="O92" s="37">
        <f t="shared" si="27"/>
        <v>7.6017614165277539E-2</v>
      </c>
      <c r="P92" s="37">
        <f t="shared" si="27"/>
        <v>8.2723503659839021E-2</v>
      </c>
      <c r="Q92" s="37">
        <f t="shared" si="27"/>
        <v>8.9395287690892347E-2</v>
      </c>
      <c r="R92" s="37">
        <f t="shared" si="27"/>
        <v>9.6025822801267563E-2</v>
      </c>
      <c r="S92" s="37">
        <f t="shared" si="27"/>
        <v>0.10260935199272832</v>
      </c>
      <c r="T92" s="37">
        <f t="shared" si="27"/>
        <v>0.10914123135139851</v>
      </c>
      <c r="U92" s="37">
        <f t="shared" si="27"/>
        <v>0.11561771988481864</v>
      </c>
      <c r="V92" s="37">
        <f t="shared" si="27"/>
        <v>0.12203581560283454</v>
      </c>
      <c r="W92" s="37">
        <f t="shared" si="27"/>
        <v>0.12839312602494252</v>
      </c>
      <c r="X92" s="37">
        <f t="shared" si="27"/>
        <v>0.1346877647184602</v>
      </c>
      <c r="Y92" s="37">
        <f t="shared" si="27"/>
        <v>0.1409182677957109</v>
      </c>
      <c r="Z92" s="37">
        <f t="shared" si="27"/>
        <v>0.14708352590805174</v>
      </c>
      <c r="AA92" s="37">
        <f t="shared" si="27"/>
        <v>0.15318272840957878</v>
      </c>
      <c r="AB92" s="37">
        <f t="shared" si="28"/>
        <v>0.15921531717670895</v>
      </c>
      <c r="AC92" s="37">
        <f t="shared" si="28"/>
        <v>0.16518094816137183</v>
      </c>
      <c r="AD92" s="37">
        <f t="shared" si="28"/>
        <v>0.17107945919158843</v>
      </c>
      <c r="AE92" s="37">
        <f t="shared" si="28"/>
        <v>0.17691084285864664</v>
      </c>
      <c r="AF92" s="37">
        <f t="shared" si="28"/>
        <v>0.18267522357575813</v>
      </c>
      <c r="AG92" s="37">
        <f t="shared" si="28"/>
        <v>0.18837283808050673</v>
      </c>
      <c r="AH92" s="37">
        <f t="shared" si="28"/>
        <v>0.19400401879780149</v>
      </c>
      <c r="AI92" s="37">
        <f t="shared" si="28"/>
        <v>0.19956917959231291</v>
      </c>
      <c r="AJ92" s="37">
        <f t="shared" si="28"/>
        <v>0.20506880352739407</v>
      </c>
      <c r="AK92" s="37">
        <f t="shared" si="28"/>
        <v>0.21050343231706178</v>
      </c>
      <c r="AL92" s="37">
        <f t="shared" si="28"/>
        <v>0.21587365721299623</v>
      </c>
      <c r="AM92" s="37">
        <f t="shared" si="28"/>
        <v>0.2211801111129269</v>
      </c>
      <c r="AN92" s="37">
        <f t="shared" si="28"/>
        <v>0.22642346171260536</v>
      </c>
      <c r="AO92" s="37">
        <f t="shared" si="28"/>
        <v>0.23160440555266018</v>
      </c>
      <c r="AP92" s="37">
        <f t="shared" si="28"/>
        <v>0.23672366283538512</v>
      </c>
      <c r="AQ92" s="37">
        <f t="shared" si="28"/>
        <v>0.24178197290601988</v>
      </c>
      <c r="AR92" s="37">
        <f t="shared" si="28"/>
        <v>0.24678009030917955</v>
      </c>
      <c r="AS92" s="37">
        <f t="shared" si="28"/>
        <v>0.2517187813444382</v>
      </c>
      <c r="AT92" s="37">
        <f t="shared" si="28"/>
        <v>0.25659882105619158</v>
      </c>
      <c r="AU92" s="37">
        <f t="shared" si="28"/>
        <v>0.26142099060223173</v>
      </c>
      <c r="AV92" s="37">
        <f t="shared" si="28"/>
        <v>0.26618607495327828</v>
      </c>
      <c r="AW92" s="37">
        <f t="shared" si="28"/>
        <v>0.27089486088231052</v>
      </c>
      <c r="AX92" s="37">
        <f t="shared" si="28"/>
        <v>0.27554813520811977</v>
      </c>
      <c r="AY92" s="37">
        <f t="shared" si="28"/>
        <v>0.28014668326224529</v>
      </c>
      <c r="AZ92" s="58">
        <f t="shared" si="28"/>
        <v>0.28469128755250095</v>
      </c>
    </row>
    <row r="93" spans="1:52" x14ac:dyDescent="0.25">
      <c r="A93" s="72">
        <f t="shared" si="22"/>
        <v>90</v>
      </c>
      <c r="B93" s="2">
        <v>0</v>
      </c>
      <c r="C93" s="37">
        <f t="shared" si="26"/>
        <v>1.9424213233478922E-3</v>
      </c>
      <c r="D93" s="37">
        <f t="shared" si="26"/>
        <v>5.98191583767091E-3</v>
      </c>
      <c r="E93" s="37">
        <f t="shared" si="26"/>
        <v>1.1030412935116201E-2</v>
      </c>
      <c r="F93" s="37">
        <f t="shared" si="26"/>
        <v>1.667027840157027E-2</v>
      </c>
      <c r="G93" s="37">
        <f t="shared" si="26"/>
        <v>2.2687778480124217E-2</v>
      </c>
      <c r="H93" s="37">
        <f t="shared" si="26"/>
        <v>2.895627968760452E-2</v>
      </c>
      <c r="I93" s="37">
        <f t="shared" si="26"/>
        <v>3.5393707971982491E-2</v>
      </c>
      <c r="J93" s="37">
        <f t="shared" si="26"/>
        <v>4.1943556836330255E-2</v>
      </c>
      <c r="K93" s="37">
        <f t="shared" si="26"/>
        <v>4.856521249187528E-2</v>
      </c>
      <c r="L93" s="37">
        <f t="shared" si="26"/>
        <v>5.5228541613136131E-2</v>
      </c>
      <c r="M93" s="37">
        <f t="shared" si="27"/>
        <v>6.1910643336842645E-2</v>
      </c>
      <c r="N93" s="37">
        <f t="shared" si="27"/>
        <v>6.8593790294467993E-2</v>
      </c>
      <c r="O93" s="37">
        <f t="shared" si="27"/>
        <v>7.5264064715830817E-2</v>
      </c>
      <c r="P93" s="37">
        <f t="shared" si="27"/>
        <v>8.1910421766499486E-2</v>
      </c>
      <c r="Q93" s="37">
        <f t="shared" si="27"/>
        <v>8.8524026618338053E-2</v>
      </c>
      <c r="R93" s="37">
        <f t="shared" si="27"/>
        <v>9.5097773135579794E-2</v>
      </c>
      <c r="S93" s="37">
        <f t="shared" si="27"/>
        <v>0.10162592670233946</v>
      </c>
      <c r="T93" s="37">
        <f t="shared" si="27"/>
        <v>0.10810385411647243</v>
      </c>
      <c r="U93" s="37">
        <f t="shared" si="27"/>
        <v>0.11452781593206733</v>
      </c>
      <c r="V93" s="37">
        <f t="shared" si="27"/>
        <v>0.12089480448542876</v>
      </c>
      <c r="W93" s="37">
        <f t="shared" si="27"/>
        <v>0.12720241592903933</v>
      </c>
      <c r="X93" s="37">
        <f t="shared" si="27"/>
        <v>0.13344874797915993</v>
      </c>
      <c r="Y93" s="37">
        <f t="shared" si="27"/>
        <v>0.13963231737885407</v>
      </c>
      <c r="Z93" s="37">
        <f t="shared" si="27"/>
        <v>0.14575199266859673</v>
      </c>
      <c r="AA93" s="37">
        <f t="shared" si="27"/>
        <v>0.15180693897797629</v>
      </c>
      <c r="AB93" s="37">
        <f t="shared" si="28"/>
        <v>0.15779657235553665</v>
      </c>
      <c r="AC93" s="37">
        <f t="shared" si="28"/>
        <v>0.16372052173815979</v>
      </c>
      <c r="AD93" s="37">
        <f t="shared" si="28"/>
        <v>0.16957859709211365</v>
      </c>
      <c r="AE93" s="37">
        <f t="shared" si="28"/>
        <v>0.17537076257934212</v>
      </c>
      <c r="AF93" s="37">
        <f t="shared" si="28"/>
        <v>0.18109711384522231</v>
      </c>
      <c r="AG93" s="37">
        <f t="shared" si="28"/>
        <v>0.18675785870913358</v>
      </c>
      <c r="AH93" s="37">
        <f t="shared" si="28"/>
        <v>0.19235330068179043</v>
      </c>
      <c r="AI93" s="37">
        <f t="shared" si="28"/>
        <v>0.19788382484416445</v>
      </c>
      <c r="AJ93" s="37">
        <f t="shared" si="28"/>
        <v>0.20334988570974949</v>
      </c>
      <c r="AK93" s="37">
        <f t="shared" si="28"/>
        <v>0.20875199676062098</v>
      </c>
      <c r="AL93" s="37">
        <f t="shared" si="28"/>
        <v>0.21409072140243568</v>
      </c>
      <c r="AM93" s="37">
        <f t="shared" si="28"/>
        <v>0.21936666512736955</v>
      </c>
      <c r="AN93" s="37">
        <f t="shared" si="28"/>
        <v>0.2245804687093706</v>
      </c>
      <c r="AO93" s="37">
        <f t="shared" si="28"/>
        <v>0.22973280228483467</v>
      </c>
      <c r="AP93" s="37">
        <f t="shared" si="28"/>
        <v>0.23482436019527025</v>
      </c>
      <c r="AQ93" s="37">
        <f t="shared" si="28"/>
        <v>0.23985585648777727</v>
      </c>
      <c r="AR93" s="37">
        <f t="shared" si="28"/>
        <v>0.24482802098506332</v>
      </c>
      <c r="AS93" s="37">
        <f t="shared" si="28"/>
        <v>0.24974159584989838</v>
      </c>
      <c r="AT93" s="37">
        <f t="shared" si="28"/>
        <v>0.25459733257989353</v>
      </c>
      <c r="AU93" s="37">
        <f t="shared" si="28"/>
        <v>0.25939598937767527</v>
      </c>
      <c r="AV93" s="37">
        <f t="shared" si="28"/>
        <v>0.26413832884924926</v>
      </c>
      <c r="AW93" s="37">
        <f t="shared" si="28"/>
        <v>0.26882511598985337</v>
      </c>
      <c r="AX93" s="37">
        <f t="shared" si="28"/>
        <v>0.2734571164221184</v>
      </c>
      <c r="AY93" s="37">
        <f t="shared" si="28"/>
        <v>0.278035094856034</v>
      </c>
      <c r="AZ93" s="58">
        <f t="shared" si="28"/>
        <v>0.28255981374420847</v>
      </c>
    </row>
    <row r="94" spans="1:52" x14ac:dyDescent="0.25">
      <c r="A94" s="72">
        <f t="shared" si="22"/>
        <v>91</v>
      </c>
      <c r="B94" s="2">
        <v>0</v>
      </c>
      <c r="C94" s="37">
        <f t="shared" ref="C94:L103" si="29">(C$2/(C$2+$A94)+1.96*1.96/(2*(C$2+$A94))-1.96*SQRT((C$2/(C$2+$A94)*(1-C$2/(C$2+$A94))+1.96*1.96/(4*(C$2+$A94)))/(C$2+$A94)))/(1+1.96*1.96/(C$2+$A94))</f>
        <v>1.9212795763616508E-3</v>
      </c>
      <c r="D94" s="37">
        <f t="shared" si="29"/>
        <v>5.9173757719782373E-3</v>
      </c>
      <c r="E94" s="37">
        <f t="shared" si="29"/>
        <v>1.091242972824407E-2</v>
      </c>
      <c r="F94" s="37">
        <f t="shared" si="29"/>
        <v>1.6493505976432808E-2</v>
      </c>
      <c r="G94" s="37">
        <f t="shared" si="29"/>
        <v>2.24492694212701E-2</v>
      </c>
      <c r="H94" s="37">
        <f t="shared" si="29"/>
        <v>2.8654495198311682E-2</v>
      </c>
      <c r="I94" s="37">
        <f t="shared" si="29"/>
        <v>3.5028007899499426E-2</v>
      </c>
      <c r="J94" s="37">
        <f t="shared" si="29"/>
        <v>4.1513905489622999E-2</v>
      </c>
      <c r="K94" s="37">
        <f t="shared" si="29"/>
        <v>4.8071995163884884E-2</v>
      </c>
      <c r="L94" s="37">
        <f t="shared" si="29"/>
        <v>5.4672443461056298E-2</v>
      </c>
      <c r="M94" s="37">
        <f t="shared" ref="M94:AB103" si="30">(M$2/(M$2+$A94)+1.96*1.96/(2*(M$2+$A94))-1.96*SQRT((M$2/(M$2+$A94)*(1-M$2/(M$2+$A94))+1.96*1.96/(4*(M$2+$A94)))/(M$2+$A94)))/(1+1.96*1.96/(M$2+$A94))</f>
        <v>6.129256592914277E-2</v>
      </c>
      <c r="N94" s="37">
        <f t="shared" si="30"/>
        <v>6.7914792177195843E-2</v>
      </c>
      <c r="O94" s="37">
        <f t="shared" si="30"/>
        <v>7.4525317971562366E-2</v>
      </c>
      <c r="P94" s="37">
        <f t="shared" si="30"/>
        <v>8.1113179602309904E-2</v>
      </c>
      <c r="Q94" s="37">
        <f t="shared" si="30"/>
        <v>8.7669598783664413E-2</v>
      </c>
      <c r="R94" s="37">
        <f t="shared" si="30"/>
        <v>9.4187507035309301E-2</v>
      </c>
      <c r="S94" s="37">
        <f t="shared" si="30"/>
        <v>0.1006611927381274</v>
      </c>
      <c r="T94" s="37">
        <f t="shared" si="30"/>
        <v>0.10708603422228842</v>
      </c>
      <c r="U94" s="37">
        <f t="shared" si="30"/>
        <v>0.11345829455900079</v>
      </c>
      <c r="V94" s="37">
        <f t="shared" si="30"/>
        <v>0.11977496148864882</v>
      </c>
      <c r="W94" s="37">
        <f t="shared" si="30"/>
        <v>0.12603362094830625</v>
      </c>
      <c r="X94" s="37">
        <f t="shared" si="30"/>
        <v>0.13223235600316086</v>
      </c>
      <c r="Y94" s="37">
        <f t="shared" si="30"/>
        <v>0.13836966525548045</v>
      </c>
      <c r="Z94" s="37">
        <f t="shared" si="30"/>
        <v>0.14444439637630882</v>
      </c>
      <c r="AA94" s="37">
        <f t="shared" si="30"/>
        <v>0.15045569151310173</v>
      </c>
      <c r="AB94" s="37">
        <f t="shared" si="30"/>
        <v>0.15640294212046033</v>
      </c>
      <c r="AC94" s="37">
        <f t="shared" si="28"/>
        <v>0.16228575133845904</v>
      </c>
      <c r="AD94" s="37">
        <f t="shared" si="28"/>
        <v>0.16810390246860613</v>
      </c>
      <c r="AE94" s="37">
        <f t="shared" si="28"/>
        <v>0.1738573324150334</v>
      </c>
      <c r="AF94" s="37">
        <f t="shared" si="28"/>
        <v>0.17954610919821687</v>
      </c>
      <c r="AG94" s="37">
        <f t="shared" si="28"/>
        <v>0.18517041283138747</v>
      </c>
      <c r="AH94" s="37">
        <f t="shared" si="28"/>
        <v>0.19073051899065779</v>
      </c>
      <c r="AI94" s="37">
        <f t="shared" si="28"/>
        <v>0.19622678501939927</v>
      </c>
      <c r="AJ94" s="37">
        <f t="shared" si="28"/>
        <v>0.20165963789326397</v>
      </c>
      <c r="AK94" s="37">
        <f t="shared" si="28"/>
        <v>0.20702956384009177</v>
      </c>
      <c r="AL94" s="37">
        <f t="shared" si="28"/>
        <v>0.21233709936296657</v>
      </c>
      <c r="AM94" s="37">
        <f t="shared" si="28"/>
        <v>0.21758282345798546</v>
      </c>
      <c r="AN94" s="37">
        <f t="shared" si="28"/>
        <v>0.22276735085325064</v>
      </c>
      <c r="AO94" s="37">
        <f t="shared" si="28"/>
        <v>0.22789132612396554</v>
      </c>
      <c r="AP94" s="37">
        <f t="shared" si="28"/>
        <v>0.23295541856168153</v>
      </c>
      <c r="AQ94" s="37">
        <f t="shared" si="28"/>
        <v>0.23796031769476278</v>
      </c>
      <c r="AR94" s="37">
        <f t="shared" si="28"/>
        <v>0.24290672937283572</v>
      </c>
      <c r="AS94" s="37">
        <f t="shared" si="28"/>
        <v>0.24779537234100626</v>
      </c>
      <c r="AT94" s="37">
        <f t="shared" si="28"/>
        <v>0.25262697524047162</v>
      </c>
      <c r="AU94" s="37">
        <f t="shared" si="28"/>
        <v>0.25740227398123106</v>
      </c>
      <c r="AV94" s="37">
        <f t="shared" si="28"/>
        <v>0.2621220094402214</v>
      </c>
      <c r="AW94" s="37">
        <f t="shared" si="28"/>
        <v>0.26678692544463495</v>
      </c>
      <c r="AX94" s="37">
        <f t="shared" si="28"/>
        <v>0.27139776700562318</v>
      </c>
      <c r="AY94" s="37">
        <f t="shared" si="28"/>
        <v>0.27595527877221365</v>
      </c>
      <c r="AZ94" s="58">
        <f t="shared" si="28"/>
        <v>0.28046020367921182</v>
      </c>
    </row>
    <row r="95" spans="1:52" x14ac:dyDescent="0.25">
      <c r="A95" s="72">
        <f t="shared" si="22"/>
        <v>92</v>
      </c>
      <c r="B95" s="2">
        <v>0</v>
      </c>
      <c r="C95" s="37">
        <f t="shared" si="29"/>
        <v>1.9005930979556008E-3</v>
      </c>
      <c r="D95" s="37">
        <f t="shared" si="29"/>
        <v>5.8542135285401002E-3</v>
      </c>
      <c r="E95" s="37">
        <f t="shared" si="29"/>
        <v>1.0796943829702529E-2</v>
      </c>
      <c r="F95" s="37">
        <f t="shared" si="29"/>
        <v>1.6320443452412504E-2</v>
      </c>
      <c r="G95" s="37">
        <f t="shared" si="29"/>
        <v>2.2215723427449759E-2</v>
      </c>
      <c r="H95" s="37">
        <f t="shared" si="29"/>
        <v>2.8358937185437583E-2</v>
      </c>
      <c r="I95" s="37">
        <f t="shared" si="29"/>
        <v>3.4669789128209616E-2</v>
      </c>
      <c r="J95" s="37">
        <f t="shared" si="29"/>
        <v>4.1092969485810912E-2</v>
      </c>
      <c r="K95" s="37">
        <f t="shared" si="29"/>
        <v>4.7588698373387001E-2</v>
      </c>
      <c r="L95" s="37">
        <f t="shared" si="29"/>
        <v>5.4127436843091188E-2</v>
      </c>
      <c r="M95" s="37">
        <f t="shared" si="30"/>
        <v>6.0686713355145916E-2</v>
      </c>
      <c r="N95" s="37">
        <f t="shared" si="30"/>
        <v>6.7249112297807306E-2</v>
      </c>
      <c r="O95" s="37">
        <f t="shared" si="30"/>
        <v>7.3800941708644846E-2</v>
      </c>
      <c r="P95" s="37">
        <f t="shared" si="30"/>
        <v>8.0331318416470773E-2</v>
      </c>
      <c r="Q95" s="37">
        <f t="shared" si="30"/>
        <v>8.6831520592051251E-2</v>
      </c>
      <c r="R95" s="37">
        <f t="shared" si="30"/>
        <v>9.3294517694530982E-2</v>
      </c>
      <c r="S95" s="37">
        <f t="shared" si="30"/>
        <v>9.9714621659450886E-2</v>
      </c>
      <c r="T95" s="37">
        <f t="shared" si="30"/>
        <v>0.10608722310923731</v>
      </c>
      <c r="U95" s="37">
        <f t="shared" si="30"/>
        <v>0.11240858853979097</v>
      </c>
      <c r="V95" s="37">
        <f t="shared" si="30"/>
        <v>0.11867570210914297</v>
      </c>
      <c r="W95" s="37">
        <f t="shared" si="30"/>
        <v>0.12488614062641962</v>
      </c>
      <c r="X95" s="37">
        <f t="shared" si="30"/>
        <v>0.13103797364220363</v>
      </c>
      <c r="Y95" s="37">
        <f t="shared" si="30"/>
        <v>0.1371296827840679</v>
      </c>
      <c r="Z95" s="37">
        <f t="shared" si="30"/>
        <v>0.14316009603424576</v>
      </c>
      <c r="AA95" s="37">
        <f t="shared" si="30"/>
        <v>0.14912833374141082</v>
      </c>
      <c r="AB95" s="37">
        <f t="shared" si="28"/>
        <v>0.15503376394311624</v>
      </c>
      <c r="AC95" s="37">
        <f t="shared" si="28"/>
        <v>0.16087596514594535</v>
      </c>
      <c r="AD95" s="37">
        <f t="shared" si="28"/>
        <v>0.16665469513089648</v>
      </c>
      <c r="AE95" s="37">
        <f t="shared" si="28"/>
        <v>0.17236986466529167</v>
      </c>
      <c r="AF95" s="37">
        <f t="shared" si="28"/>
        <v>0.17802151523932291</v>
      </c>
      <c r="AG95" s="37">
        <f t="shared" si="28"/>
        <v>0.18360980012600733</v>
      </c>
      <c r="AH95" s="37">
        <f t="shared" si="28"/>
        <v>0.18913496820248343</v>
      </c>
      <c r="AI95" s="37">
        <f t="shared" si="28"/>
        <v>0.19459735007876186</v>
      </c>
      <c r="AJ95" s="37">
        <f t="shared" si="28"/>
        <v>0.19999734616485682</v>
      </c>
      <c r="AK95" s="37">
        <f t="shared" si="28"/>
        <v>0.20533541637424726</v>
      </c>
      <c r="AL95" s="37">
        <f t="shared" si="28"/>
        <v>0.2106120712149715</v>
      </c>
      <c r="AM95" s="37">
        <f t="shared" si="28"/>
        <v>0.21582786406243601</v>
      </c>
      <c r="AN95" s="37">
        <f t="shared" si="28"/>
        <v>0.22098338444253135</v>
      </c>
      <c r="AO95" s="37">
        <f t="shared" si="28"/>
        <v>0.22607925218167127</v>
      </c>
      <c r="AP95" s="37">
        <f t="shared" si="28"/>
        <v>0.23111611230325313</v>
      </c>
      <c r="AQ95" s="37">
        <f t="shared" si="28"/>
        <v>0.23609463056882227</v>
      </c>
      <c r="AR95" s="37">
        <f t="shared" si="28"/>
        <v>0.24101548957773122</v>
      </c>
      <c r="AS95" s="37">
        <f t="shared" si="28"/>
        <v>0.24587938535193757</v>
      </c>
      <c r="AT95" s="37">
        <f t="shared" si="28"/>
        <v>0.25068702434330092</v>
      </c>
      <c r="AU95" s="37">
        <f t="shared" si="28"/>
        <v>0.25543912080969811</v>
      </c>
      <c r="AV95" s="37">
        <f t="shared" si="28"/>
        <v>0.2601363945138096</v>
      </c>
      <c r="AW95" s="37">
        <f t="shared" si="28"/>
        <v>0.26477956870478309</v>
      </c>
      <c r="AX95" s="37">
        <f t="shared" si="28"/>
        <v>0.26936936834835568</v>
      </c>
      <c r="AY95" s="37">
        <f t="shared" si="28"/>
        <v>0.27390651857558979</v>
      </c>
      <c r="AZ95" s="58">
        <f t="shared" si="28"/>
        <v>0.27839174332427152</v>
      </c>
    </row>
    <row r="96" spans="1:52" x14ac:dyDescent="0.25">
      <c r="A96" s="72">
        <f t="shared" si="22"/>
        <v>93</v>
      </c>
      <c r="B96" s="2">
        <v>0</v>
      </c>
      <c r="C96" s="37">
        <f t="shared" si="29"/>
        <v>1.8803473390524767E-3</v>
      </c>
      <c r="D96" s="37">
        <f t="shared" si="29"/>
        <v>5.7923854515239256E-3</v>
      </c>
      <c r="E96" s="37">
        <f t="shared" si="29"/>
        <v>1.0683876777878005E-2</v>
      </c>
      <c r="F96" s="37">
        <f t="shared" si="29"/>
        <v>1.6150975246288893E-2</v>
      </c>
      <c r="G96" s="37">
        <f t="shared" si="29"/>
        <v>2.1986987165990065E-2</v>
      </c>
      <c r="H96" s="37">
        <f t="shared" si="29"/>
        <v>2.8069414889737462E-2</v>
      </c>
      <c r="I96" s="37">
        <f t="shared" si="29"/>
        <v>3.4318824364064103E-2</v>
      </c>
      <c r="J96" s="37">
        <f t="shared" si="29"/>
        <v>4.0680486236673162E-2</v>
      </c>
      <c r="K96" s="37">
        <f t="shared" si="29"/>
        <v>4.7115025691464592E-2</v>
      </c>
      <c r="L96" s="37">
        <f t="shared" si="29"/>
        <v>5.3593193067703888E-2</v>
      </c>
      <c r="M96" s="37">
        <f t="shared" si="30"/>
        <v>6.0092726304192594E-2</v>
      </c>
      <c r="N96" s="37">
        <f t="shared" si="30"/>
        <v>6.6596362394855182E-2</v>
      </c>
      <c r="O96" s="37">
        <f t="shared" si="30"/>
        <v>7.3090520379809704E-2</v>
      </c>
      <c r="P96" s="37">
        <f t="shared" si="30"/>
        <v>7.9564397017776303E-2</v>
      </c>
      <c r="Q96" s="37">
        <f t="shared" si="30"/>
        <v>8.6009326813412779E-2</v>
      </c>
      <c r="R96" s="37">
        <f t="shared" si="30"/>
        <v>9.2418317403040129E-2</v>
      </c>
      <c r="S96" s="37">
        <f t="shared" si="30"/>
        <v>9.8785704782089853E-2</v>
      </c>
      <c r="T96" s="37">
        <f t="shared" si="30"/>
        <v>0.10510689256844917</v>
      </c>
      <c r="U96" s="37">
        <f t="shared" si="30"/>
        <v>0.11137815153115602</v>
      </c>
      <c r="V96" s="37">
        <f t="shared" si="30"/>
        <v>0.11759646319919158</v>
      </c>
      <c r="W96" s="37">
        <f t="shared" si="30"/>
        <v>0.12375939628073249</v>
      </c>
      <c r="X96" s="37">
        <f t="shared" si="30"/>
        <v>0.12986500788825311</v>
      </c>
      <c r="Y96" s="37">
        <f t="shared" si="30"/>
        <v>0.13591176378176467</v>
      </c>
      <c r="Z96" s="37">
        <f t="shared" si="30"/>
        <v>0.14189847337772166</v>
      </c>
      <c r="AA96" s="37">
        <f t="shared" si="30"/>
        <v>0.14782423635341965</v>
      </c>
      <c r="AB96" s="37">
        <f t="shared" si="28"/>
        <v>0.15368839845214266</v>
      </c>
      <c r="AC96" s="37">
        <f t="shared" si="28"/>
        <v>0.1594905146581338</v>
      </c>
      <c r="AD96" s="37">
        <f t="shared" si="28"/>
        <v>0.16523031832599186</v>
      </c>
      <c r="AE96" s="37">
        <f t="shared" si="28"/>
        <v>0.17090769515915241</v>
      </c>
      <c r="AF96" s="37">
        <f t="shared" si="28"/>
        <v>0.17652266116613055</v>
      </c>
      <c r="AG96" s="37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7">
        <f t="shared" si="31"/>
        <v>0.18756596643774243</v>
      </c>
      <c r="AI96" s="37">
        <f t="shared" si="31"/>
        <v>0.19299483361516778</v>
      </c>
      <c r="AJ96" s="37">
        <f t="shared" si="31"/>
        <v>0.19836232021253514</v>
      </c>
      <c r="AK96" s="37">
        <f t="shared" si="31"/>
        <v>0.20366886073267176</v>
      </c>
      <c r="AL96" s="37">
        <f t="shared" si="31"/>
        <v>0.2089149405617349</v>
      </c>
      <c r="AM96" s="37">
        <f t="shared" si="31"/>
        <v>0.21410108829720018</v>
      </c>
      <c r="AN96" s="37">
        <f t="shared" si="31"/>
        <v>0.21922786907541694</v>
      </c>
      <c r="AO96" s="37">
        <f t="shared" si="31"/>
        <v>0.22429587875704515</v>
      </c>
      <c r="AP96" s="37">
        <f t="shared" si="31"/>
        <v>0.22930573885129055</v>
      </c>
      <c r="AQ96" s="37">
        <f t="shared" si="31"/>
        <v>0.23425809207841558</v>
      </c>
      <c r="AR96" s="37">
        <f t="shared" si="31"/>
        <v>0.23915359848531481</v>
      </c>
      <c r="AS96" s="37">
        <f t="shared" si="31"/>
        <v>0.24399293204164998</v>
      </c>
      <c r="AT96" s="37">
        <f t="shared" si="31"/>
        <v>0.24877677765461706</v>
      </c>
      <c r="AU96" s="37">
        <f t="shared" si="31"/>
        <v>0.25350582854927334</v>
      </c>
      <c r="AV96" s="37">
        <f t="shared" si="31"/>
        <v>0.25818078396879568</v>
      </c>
      <c r="AW96" s="37">
        <f t="shared" si="31"/>
        <v>0.26280234715531176</v>
      </c>
      <c r="AX96" s="37">
        <f t="shared" si="31"/>
        <v>0.26737122357726278</v>
      </c>
      <c r="AY96" s="37">
        <f t="shared" si="31"/>
        <v>0.2718881193737735</v>
      </c>
      <c r="AZ96" s="58">
        <f t="shared" si="31"/>
        <v>0.27635373999034968</v>
      </c>
    </row>
    <row r="97" spans="1:52" x14ac:dyDescent="0.25">
      <c r="A97" s="72">
        <f t="shared" si="22"/>
        <v>94</v>
      </c>
      <c r="B97" s="2">
        <v>0</v>
      </c>
      <c r="C97" s="37">
        <f t="shared" si="29"/>
        <v>1.8605283639709935E-3</v>
      </c>
      <c r="D97" s="37">
        <f t="shared" si="29"/>
        <v>5.731849710137296E-3</v>
      </c>
      <c r="E97" s="37">
        <f t="shared" si="29"/>
        <v>1.0573153364052896E-2</v>
      </c>
      <c r="F97" s="37">
        <f t="shared" si="29"/>
        <v>1.5984990527160965E-2</v>
      </c>
      <c r="G97" s="37">
        <f t="shared" si="29"/>
        <v>2.1762913556691119E-2</v>
      </c>
      <c r="H97" s="37">
        <f t="shared" si="29"/>
        <v>2.7785745266656618E-2</v>
      </c>
      <c r="I97" s="37">
        <f t="shared" si="29"/>
        <v>3.3974895429948901E-2</v>
      </c>
      <c r="J97" s="37">
        <f t="shared" si="29"/>
        <v>4.027620360068293E-2</v>
      </c>
      <c r="K97" s="37">
        <f t="shared" si="29"/>
        <v>4.6650692386467539E-2</v>
      </c>
      <c r="L97" s="37">
        <f t="shared" si="29"/>
        <v>5.3069396309014048E-2</v>
      </c>
      <c r="M97" s="37">
        <f t="shared" si="30"/>
        <v>5.9510259416906686E-2</v>
      </c>
      <c r="N97" s="37">
        <f t="shared" si="30"/>
        <v>6.5956169162060874E-2</v>
      </c>
      <c r="O97" s="37">
        <f t="shared" si="30"/>
        <v>7.2393654317180547E-2</v>
      </c>
      <c r="P97" s="37">
        <f t="shared" si="30"/>
        <v>7.8811990941745749E-2</v>
      </c>
      <c r="Q97" s="37">
        <f t="shared" si="30"/>
        <v>8.5202569718038565E-2</v>
      </c>
      <c r="R97" s="37">
        <f t="shared" si="30"/>
        <v>9.1558436654442119E-2</v>
      </c>
      <c r="S97" s="37">
        <f t="shared" si="30"/>
        <v>9.7873952262450631E-2</v>
      </c>
      <c r="T97" s="37">
        <f t="shared" si="30"/>
        <v>0.1041445338055185</v>
      </c>
      <c r="U97" s="37">
        <f t="shared" si="30"/>
        <v>0.11036645711875294</v>
      </c>
      <c r="V97" s="37">
        <f t="shared" si="30"/>
        <v>0.11653670199867362</v>
      </c>
      <c r="W97" s="37">
        <f t="shared" si="30"/>
        <v>0.12265283002248903</v>
      </c>
      <c r="X97" s="37">
        <f t="shared" si="30"/>
        <v>0.12871288688441651</v>
      </c>
      <c r="Y97" s="37">
        <f t="shared" si="30"/>
        <v>0.13471532352826407</v>
      </c>
      <c r="Z97" s="37">
        <f t="shared" si="30"/>
        <v>0.14065893187319645</v>
      </c>
      <c r="AA97" s="37">
        <f t="shared" si="30"/>
        <v>0.14654279199949027</v>
      </c>
      <c r="AB97" s="37">
        <f t="shared" si="31"/>
        <v>0.15236622842757383</v>
      </c>
      <c r="AC97" s="37">
        <f t="shared" si="31"/>
        <v>0.15812877368094039</v>
      </c>
      <c r="AD97" s="37">
        <f t="shared" si="31"/>
        <v>0.16383013773421831</v>
      </c>
      <c r="AE97" s="37">
        <f t="shared" si="31"/>
        <v>0.169470182254119</v>
      </c>
      <c r="AF97" s="37">
        <f t="shared" si="31"/>
        <v>0.17504889877225968</v>
      </c>
      <c r="AG97" s="37">
        <f t="shared" si="31"/>
        <v>0.18056639010525916</v>
      </c>
      <c r="AH97" s="37">
        <f t="shared" si="31"/>
        <v>0.1860228544733811</v>
      </c>
      <c r="AI97" s="37">
        <f t="shared" si="31"/>
        <v>0.19141857187461628</v>
      </c>
      <c r="AJ97" s="37">
        <f t="shared" si="31"/>
        <v>0.19675389235389057</v>
      </c>
      <c r="AK97" s="37">
        <f t="shared" si="31"/>
        <v>0.2020292258725099</v>
      </c>
      <c r="AL97" s="37">
        <f t="shared" si="31"/>
        <v>0.20724503353503559</v>
      </c>
      <c r="AM97" s="37">
        <f t="shared" si="31"/>
        <v>0.21240181997253069</v>
      </c>
      <c r="AN97" s="37">
        <f t="shared" si="31"/>
        <v>0.21750012671480751</v>
      </c>
      <c r="AO97" s="37">
        <f t="shared" si="31"/>
        <v>0.22254052641165156</v>
      </c>
      <c r="AP97" s="37">
        <f t="shared" si="31"/>
        <v>0.22752361778533114</v>
      </c>
      <c r="AQ97" s="37">
        <f t="shared" si="31"/>
        <v>0.23245002121503436</v>
      </c>
      <c r="AR97" s="37">
        <f t="shared" si="31"/>
        <v>0.23732037486900903</v>
      </c>
      <c r="AS97" s="37">
        <f t="shared" si="31"/>
        <v>0.24213533131272647</v>
      </c>
      <c r="AT97" s="37">
        <f t="shared" si="31"/>
        <v>0.24689555453184556</v>
      </c>
      <c r="AU97" s="37">
        <f t="shared" si="31"/>
        <v>0.25160171731750369</v>
      </c>
      <c r="AV97" s="37">
        <f t="shared" si="31"/>
        <v>0.25625449896880831</v>
      </c>
      <c r="AW97" s="37">
        <f t="shared" si="31"/>
        <v>0.2608545832736055</v>
      </c>
      <c r="AX97" s="37">
        <f t="shared" si="31"/>
        <v>0.26540265673385566</v>
      </c>
      <c r="AY97" s="37">
        <f t="shared" si="31"/>
        <v>0.26989940700639992</v>
      </c>
      <c r="AZ97" s="58">
        <f t="shared" si="31"/>
        <v>0.27434552153371461</v>
      </c>
    </row>
    <row r="98" spans="1:52" x14ac:dyDescent="0.25">
      <c r="A98" s="72">
        <f t="shared" si="22"/>
        <v>95</v>
      </c>
      <c r="B98" s="2">
        <v>0</v>
      </c>
      <c r="C98" s="37">
        <f t="shared" si="29"/>
        <v>1.8411228184366352E-3</v>
      </c>
      <c r="D98" s="37">
        <f t="shared" si="29"/>
        <v>5.6725662042430769E-3</v>
      </c>
      <c r="E98" s="37">
        <f t="shared" si="29"/>
        <v>1.0464701465554673E-2</v>
      </c>
      <c r="F98" s="37">
        <f t="shared" si="29"/>
        <v>1.5822382974672183E-2</v>
      </c>
      <c r="G98" s="37">
        <f t="shared" si="29"/>
        <v>2.1543361456313564E-2</v>
      </c>
      <c r="H98" s="37">
        <f t="shared" si="29"/>
        <v>2.7507752600180631E-2</v>
      </c>
      <c r="I98" s="37">
        <f t="shared" si="29"/>
        <v>3.3637792813023634E-2</v>
      </c>
      <c r="J98" s="37">
        <f t="shared" si="29"/>
        <v>3.9879879368479622E-2</v>
      </c>
      <c r="K98" s="37">
        <f t="shared" si="29"/>
        <v>4.6195424852482007E-2</v>
      </c>
      <c r="L98" s="37">
        <f t="shared" si="29"/>
        <v>5.2555742983156815E-2</v>
      </c>
      <c r="M98" s="37">
        <f t="shared" si="30"/>
        <v>5.8938980614248945E-2</v>
      </c>
      <c r="N98" s="37">
        <f t="shared" si="30"/>
        <v>6.5328173534704367E-2</v>
      </c>
      <c r="O98" s="37">
        <f t="shared" si="30"/>
        <v>7.1709958980432961E-2</v>
      </c>
      <c r="P98" s="37">
        <f t="shared" si="30"/>
        <v>7.8073691664752448E-2</v>
      </c>
      <c r="Q98" s="37">
        <f t="shared" si="30"/>
        <v>8.4410818260643811E-2</v>
      </c>
      <c r="R98" s="37">
        <f t="shared" si="30"/>
        <v>9.0714423303822816E-2</v>
      </c>
      <c r="S98" s="37">
        <f t="shared" si="30"/>
        <v>9.6978892232306171E-2</v>
      </c>
      <c r="T98" s="37">
        <f t="shared" si="30"/>
        <v>0.10319965655551688</v>
      </c>
      <c r="U98" s="37">
        <f t="shared" si="30"/>
        <v>0.10937299791543169</v>
      </c>
      <c r="V98" s="37">
        <f t="shared" si="30"/>
        <v>0.11549589521930297</v>
      </c>
      <c r="W98" s="37">
        <f t="shared" si="30"/>
        <v>0.12156590382956904</v>
      </c>
      <c r="X98" s="37">
        <f t="shared" si="30"/>
        <v>0.12758105898852093</v>
      </c>
      <c r="Y98" s="37">
        <f t="shared" si="30"/>
        <v>0.1335397978223456</v>
      </c>
      <c r="Z98" s="37">
        <f t="shared" si="30"/>
        <v>0.13944089576973434</v>
      </c>
      <c r="AA98" s="37">
        <f t="shared" si="30"/>
        <v>0.14528341433799083</v>
      </c>
      <c r="AB98" s="37">
        <f t="shared" si="31"/>
        <v>0.15106665784733153</v>
      </c>
      <c r="AC98" s="37">
        <f t="shared" si="31"/>
        <v>0.15679013737498695</v>
      </c>
      <c r="AD98" s="37">
        <f t="shared" si="31"/>
        <v>0.16245354051668648</v>
      </c>
      <c r="AE98" s="37">
        <f t="shared" si="31"/>
        <v>0.1680567058860121</v>
      </c>
      <c r="AF98" s="37">
        <f t="shared" si="31"/>
        <v>0.17359960150069906</v>
      </c>
      <c r="AG98" s="37">
        <f t="shared" si="31"/>
        <v>0.17908230637931405</v>
      </c>
      <c r="AH98" s="37">
        <f t="shared" si="31"/>
        <v>0.18450499480603022</v>
      </c>
      <c r="AI98" s="37">
        <f t="shared" si="31"/>
        <v>0.18986792282559609</v>
      </c>
      <c r="AJ98" s="37">
        <f t="shared" si="31"/>
        <v>0.19517141661242046</v>
      </c>
      <c r="AK98" s="37">
        <f t="shared" si="31"/>
        <v>0.20041586242234705</v>
      </c>
      <c r="AL98" s="37">
        <f t="shared" si="31"/>
        <v>0.20560169788715826</v>
      </c>
      <c r="AM98" s="37">
        <f t="shared" si="31"/>
        <v>0.21072940445310306</v>
      </c>
      <c r="AN98" s="37">
        <f t="shared" si="31"/>
        <v>0.21579950079803017</v>
      </c>
      <c r="AO98" s="37">
        <f t="shared" si="31"/>
        <v>0.22081253708873011</v>
      </c>
      <c r="AP98" s="37">
        <f t="shared" si="31"/>
        <v>0.22576908996215711</v>
      </c>
      <c r="AQ98" s="37">
        <f t="shared" si="31"/>
        <v>0.23066975813231694</v>
      </c>
      <c r="AR98" s="37">
        <f t="shared" si="31"/>
        <v>0.2355151585395569</v>
      </c>
      <c r="AS98" s="37">
        <f t="shared" si="31"/>
        <v>0.24030592297139478</v>
      </c>
      <c r="AT98" s="37">
        <f t="shared" si="31"/>
        <v>0.24504269509435281</v>
      </c>
      <c r="AU98" s="37">
        <f t="shared" si="31"/>
        <v>0.24972612784490658</v>
      </c>
      <c r="AV98" s="37">
        <f t="shared" si="31"/>
        <v>0.25435688113492116</v>
      </c>
      <c r="AW98" s="37">
        <f t="shared" si="31"/>
        <v>0.25893561983307917</v>
      </c>
      <c r="AX98" s="37">
        <f t="shared" si="31"/>
        <v>0.26346301198898681</v>
      </c>
      <c r="AY98" s="37">
        <f t="shared" si="31"/>
        <v>0.26793972727105803</v>
      </c>
      <c r="AZ98" s="58">
        <f t="shared" si="31"/>
        <v>0.27236643559303747</v>
      </c>
    </row>
    <row r="99" spans="1:52" x14ac:dyDescent="0.25">
      <c r="A99" s="72">
        <f t="shared" si="22"/>
        <v>96</v>
      </c>
      <c r="B99" s="2">
        <v>0</v>
      </c>
      <c r="C99" s="37">
        <f t="shared" si="29"/>
        <v>1.8221178995736602E-3</v>
      </c>
      <c r="D99" s="37">
        <f t="shared" si="29"/>
        <v>5.6144964757722906E-3</v>
      </c>
      <c r="E99" s="37">
        <f t="shared" si="29"/>
        <v>1.0358451889070861E-2</v>
      </c>
      <c r="F99" s="37">
        <f t="shared" si="29"/>
        <v>1.5663050551848013E-2</v>
      </c>
      <c r="G99" s="37">
        <f t="shared" si="29"/>
        <v>2.1328195361982303E-2</v>
      </c>
      <c r="H99" s="37">
        <f t="shared" si="29"/>
        <v>2.723526813965307E-2</v>
      </c>
      <c r="I99" s="37">
        <f t="shared" si="29"/>
        <v>3.330731523877016E-2</v>
      </c>
      <c r="J99" s="37">
        <f t="shared" si="29"/>
        <v>3.9491280778462964E-2</v>
      </c>
      <c r="K99" s="37">
        <f t="shared" si="29"/>
        <v>4.5748960070996485E-2</v>
      </c>
      <c r="L99" s="37">
        <f t="shared" si="29"/>
        <v>5.2051941160584474E-2</v>
      </c>
      <c r="M99" s="37">
        <f t="shared" si="30"/>
        <v>5.8378570464941403E-2</v>
      </c>
      <c r="N99" s="37">
        <f t="shared" si="30"/>
        <v>6.4712030016512892E-2</v>
      </c>
      <c r="O99" s="37">
        <f t="shared" si="30"/>
        <v>7.1039064247299846E-2</v>
      </c>
      <c r="P99" s="37">
        <f t="shared" si="30"/>
        <v>7.734910586208317E-2</v>
      </c>
      <c r="Q99" s="37">
        <f t="shared" si="30"/>
        <v>8.3633657309691689E-2</v>
      </c>
      <c r="R99" s="37">
        <f t="shared" si="30"/>
        <v>8.9885841771810915E-2</v>
      </c>
      <c r="S99" s="37">
        <f t="shared" si="30"/>
        <v>9.6100069980842223E-2</v>
      </c>
      <c r="T99" s="37">
        <f t="shared" si="30"/>
        <v>0.10227178824604191</v>
      </c>
      <c r="U99" s="37">
        <f t="shared" si="30"/>
        <v>0.10839728470808424</v>
      </c>
      <c r="V99" s="37">
        <f t="shared" si="30"/>
        <v>0.11447353817786551</v>
      </c>
      <c r="W99" s="37">
        <f t="shared" si="30"/>
        <v>0.12049809866850163</v>
      </c>
      <c r="X99" s="37">
        <f t="shared" si="30"/>
        <v>0.12646899188610022</v>
      </c>
      <c r="Y99" s="37">
        <f t="shared" si="30"/>
        <v>0.13238464208785591</v>
      </c>
      <c r="Z99" s="37">
        <f t="shared" si="30"/>
        <v>0.13824380919983048</v>
      </c>
      <c r="AA99" s="37">
        <f t="shared" si="30"/>
        <v>0.14404553713266344</v>
      </c>
      <c r="AB99" s="37">
        <f t="shared" si="31"/>
        <v>0.14978911098268174</v>
      </c>
      <c r="AC99" s="37">
        <f t="shared" si="31"/>
        <v>0.15547402135055871</v>
      </c>
      <c r="AD99" s="37">
        <f t="shared" si="31"/>
        <v>0.16109993441103604</v>
      </c>
      <c r="AE99" s="37">
        <f t="shared" si="31"/>
        <v>0.16666666666666669</v>
      </c>
      <c r="AF99" s="37">
        <f t="shared" si="31"/>
        <v>0.17217416354451306</v>
      </c>
      <c r="AG99" s="37">
        <f t="shared" si="31"/>
        <v>0.17762248116708082</v>
      </c>
      <c r="AH99" s="37">
        <f t="shared" si="31"/>
        <v>0.18301177076150699</v>
      </c>
      <c r="AI99" s="37">
        <f t="shared" si="31"/>
        <v>0.18834226527419154</v>
      </c>
      <c r="AJ99" s="37">
        <f t="shared" si="31"/>
        <v>0.1936142678389344</v>
      </c>
      <c r="AK99" s="37">
        <f t="shared" si="31"/>
        <v>0.19882814181053721</v>
      </c>
      <c r="AL99" s="37">
        <f t="shared" si="31"/>
        <v>0.20398430212669702</v>
      </c>
      <c r="AM99" s="37">
        <f t="shared" si="31"/>
        <v>0.20908320780178541</v>
      </c>
      <c r="AN99" s="37">
        <f t="shared" si="31"/>
        <v>0.21412535538900851</v>
      </c>
      <c r="AO99" s="37">
        <f t="shared" si="31"/>
        <v>0.21911127327414318</v>
      </c>
      <c r="AP99" s="37">
        <f t="shared" si="31"/>
        <v>0.22404151668585542</v>
      </c>
      <c r="AQ99" s="37">
        <f t="shared" si="31"/>
        <v>0.22891666332550556</v>
      </c>
      <c r="AR99" s="37">
        <f t="shared" si="31"/>
        <v>0.23373730953412233</v>
      </c>
      <c r="AS99" s="37">
        <f t="shared" si="31"/>
        <v>0.23850406692648046</v>
      </c>
      <c r="AT99" s="37">
        <f t="shared" si="31"/>
        <v>0.24321755943242296</v>
      </c>
      <c r="AU99" s="37">
        <f t="shared" si="31"/>
        <v>0.24787842069411284</v>
      </c>
      <c r="AV99" s="37">
        <f t="shared" si="31"/>
        <v>0.25248729177507839</v>
      </c>
      <c r="AW99" s="37">
        <f t="shared" si="31"/>
        <v>0.25704481914296951</v>
      </c>
      <c r="AX99" s="37">
        <f t="shared" si="31"/>
        <v>0.26155165289307214</v>
      </c>
      <c r="AY99" s="37">
        <f t="shared" si="31"/>
        <v>0.26600844518398498</v>
      </c>
      <c r="AZ99" s="58">
        <f t="shared" si="31"/>
        <v>0.27041584886057934</v>
      </c>
    </row>
    <row r="100" spans="1:52" x14ac:dyDescent="0.25">
      <c r="A100" s="72">
        <f t="shared" si="22"/>
        <v>97</v>
      </c>
      <c r="B100" s="2">
        <v>0</v>
      </c>
      <c r="C100" s="37">
        <f t="shared" si="29"/>
        <v>1.8035013277367799E-3</v>
      </c>
      <c r="D100" s="37">
        <f t="shared" si="29"/>
        <v>5.5576036255231024E-3</v>
      </c>
      <c r="E100" s="37">
        <f t="shared" si="29"/>
        <v>1.0254338223414811E-2</v>
      </c>
      <c r="F100" s="37">
        <f t="shared" si="29"/>
        <v>1.5506895291526043E-2</v>
      </c>
      <c r="G100" s="37">
        <f t="shared" si="29"/>
        <v>2.1117285132196968E-2</v>
      </c>
      <c r="H100" s="37">
        <f t="shared" si="29"/>
        <v>2.696812975798207E-2</v>
      </c>
      <c r="I100" s="37">
        <f t="shared" si="29"/>
        <v>3.2983269269930102E-2</v>
      </c>
      <c r="J100" s="37">
        <f t="shared" si="29"/>
        <v>3.9110184060470288E-2</v>
      </c>
      <c r="K100" s="37">
        <f t="shared" si="29"/>
        <v>4.5311045103536167E-2</v>
      </c>
      <c r="L100" s="37">
        <f t="shared" si="29"/>
        <v>5.1557710011915538E-2</v>
      </c>
      <c r="M100" s="37">
        <f t="shared" si="30"/>
        <v>5.7828721588725589E-2</v>
      </c>
      <c r="N100" s="37">
        <f t="shared" si="30"/>
        <v>6.4107406044391052E-2</v>
      </c>
      <c r="O100" s="37">
        <f t="shared" si="30"/>
        <v>7.0380613743663917E-2</v>
      </c>
      <c r="P100" s="37">
        <f t="shared" si="30"/>
        <v>7.663785470708645E-2</v>
      </c>
      <c r="Q100" s="37">
        <f t="shared" si="30"/>
        <v>8.2870686919081671E-2</v>
      </c>
      <c r="R100" s="37">
        <f t="shared" si="30"/>
        <v>8.9072272292074289E-2</v>
      </c>
      <c r="S100" s="37">
        <f t="shared" si="30"/>
        <v>9.5237047181016513E-2</v>
      </c>
      <c r="T100" s="37">
        <f t="shared" si="30"/>
        <v>0.10136047320528255</v>
      </c>
      <c r="U100" s="37">
        <f t="shared" si="30"/>
        <v>0.10743884565005561</v>
      </c>
      <c r="V100" s="37">
        <f t="shared" si="30"/>
        <v>0.11346914397542024</v>
      </c>
      <c r="W100" s="37">
        <f t="shared" si="30"/>
        <v>0.119448913662713</v>
      </c>
      <c r="X100" s="37">
        <f t="shared" si="30"/>
        <v>0.12537617174977098</v>
      </c>
      <c r="Y100" s="37">
        <f t="shared" si="30"/>
        <v>0.13124933052612614</v>
      </c>
      <c r="Z100" s="37">
        <f t="shared" si="30"/>
        <v>0.13706713532662643</v>
      </c>
      <c r="AA100" s="37">
        <f t="shared" si="30"/>
        <v>0.14282861339624775</v>
      </c>
      <c r="AB100" s="37">
        <f t="shared" si="31"/>
        <v>0.14853303153973921</v>
      </c>
      <c r="AC100" s="37">
        <f t="shared" si="31"/>
        <v>0.15417986080833496</v>
      </c>
      <c r="AD100" s="37">
        <f t="shared" si="31"/>
        <v>0.15976874687261633</v>
      </c>
      <c r="AE100" s="37">
        <f t="shared" si="31"/>
        <v>0.16529948502667766</v>
      </c>
      <c r="AF100" s="37">
        <f t="shared" si="31"/>
        <v>0.17077199899216422</v>
      </c>
      <c r="AG100" s="37">
        <f t="shared" si="31"/>
        <v>0.17618632286113767</v>
      </c>
      <c r="AH100" s="37">
        <f t="shared" si="31"/>
        <v>0.18154258564794831</v>
      </c>
      <c r="AI100" s="37">
        <f t="shared" si="31"/>
        <v>0.18684099802228096</v>
      </c>
      <c r="AJ100" s="37">
        <f t="shared" si="31"/>
        <v>0.19208184087548616</v>
      </c>
      <c r="AK100" s="37">
        <f t="shared" si="31"/>
        <v>0.19726545543546989</v>
      </c>
      <c r="AL100" s="37">
        <f t="shared" si="31"/>
        <v>0.20239223469569156</v>
      </c>
      <c r="AM100" s="37">
        <f t="shared" si="31"/>
        <v>0.2074626159641203</v>
      </c>
      <c r="AN100" s="37">
        <f t="shared" si="31"/>
        <v>0.21247707437051155</v>
      </c>
      <c r="AO100" s="37">
        <f t="shared" si="31"/>
        <v>0.21743611719676445</v>
      </c>
      <c r="AP100" s="37">
        <f t="shared" si="31"/>
        <v>0.22234027891666797</v>
      </c>
      <c r="AQ100" s="37">
        <f t="shared" si="31"/>
        <v>0.22719011684904072</v>
      </c>
      <c r="AR100" s="37">
        <f t="shared" si="31"/>
        <v>0.23198620734287273</v>
      </c>
      <c r="AS100" s="37">
        <f t="shared" si="31"/>
        <v>0.23672914242518336</v>
      </c>
      <c r="AT100" s="37">
        <f t="shared" si="31"/>
        <v>0.24141952685240273</v>
      </c>
      <c r="AU100" s="37">
        <f t="shared" si="31"/>
        <v>0.24605797551452571</v>
      </c>
      <c r="AV100" s="37">
        <f t="shared" si="31"/>
        <v>0.25064511114838034</v>
      </c>
      <c r="AW100" s="37">
        <f t="shared" si="31"/>
        <v>0.25518156232234163</v>
      </c>
      <c r="AX100" s="37">
        <f t="shared" si="31"/>
        <v>0.25966796165988626</v>
      </c>
      <c r="AY100" s="37">
        <f t="shared" si="31"/>
        <v>0.26410494427369607</v>
      </c>
      <c r="AZ100" s="58">
        <f t="shared" si="31"/>
        <v>0.26849314638568411</v>
      </c>
    </row>
    <row r="101" spans="1:52" x14ac:dyDescent="0.25">
      <c r="A101" s="72">
        <f t="shared" si="22"/>
        <v>98</v>
      </c>
      <c r="B101" s="2">
        <v>0</v>
      </c>
      <c r="C101" s="37">
        <f t="shared" si="29"/>
        <v>1.7852613200520322E-3</v>
      </c>
      <c r="D101" s="37">
        <f t="shared" si="29"/>
        <v>5.5018522349681766E-3</v>
      </c>
      <c r="E101" s="37">
        <f t="shared" si="29"/>
        <v>1.0152296701083389E-2</v>
      </c>
      <c r="F101" s="37">
        <f t="shared" si="29"/>
        <v>1.5353823095438892E-2</v>
      </c>
      <c r="G101" s="37">
        <f t="shared" si="29"/>
        <v>2.0910505724241024E-2</v>
      </c>
      <c r="H101" s="37">
        <f t="shared" si="29"/>
        <v>2.6706181629780626E-2</v>
      </c>
      <c r="I101" s="37">
        <f t="shared" si="29"/>
        <v>3.2665468928650555E-2</v>
      </c>
      <c r="J101" s="37">
        <f t="shared" si="29"/>
        <v>3.8736374005655987E-2</v>
      </c>
      <c r="K101" s="37">
        <f t="shared" si="29"/>
        <v>4.4881436613206177E-2</v>
      </c>
      <c r="L101" s="37">
        <f t="shared" si="29"/>
        <v>5.1072779285118004E-2</v>
      </c>
      <c r="M101" s="37">
        <f t="shared" si="30"/>
        <v>5.7289138093107157E-2</v>
      </c>
      <c r="N101" s="37">
        <f t="shared" si="30"/>
        <v>6.3513981388531537E-2</v>
      </c>
      <c r="O101" s="37">
        <f t="shared" si="30"/>
        <v>6.973426421068199E-2</v>
      </c>
      <c r="P101" s="37">
        <f t="shared" si="30"/>
        <v>7.5939573208777797E-2</v>
      </c>
      <c r="Q101" s="37">
        <f t="shared" si="30"/>
        <v>8.2121521639508241E-2</v>
      </c>
      <c r="R101" s="37">
        <f t="shared" si="30"/>
        <v>8.827331019950807E-2</v>
      </c>
      <c r="S101" s="37">
        <f t="shared" si="30"/>
        <v>9.4389401157452216E-2</v>
      </c>
      <c r="T101" s="37">
        <f t="shared" si="30"/>
        <v>0.10046527191229783</v>
      </c>
      <c r="U101" s="37">
        <f t="shared" si="30"/>
        <v>0.10649722549629984</v>
      </c>
      <c r="V101" s="37">
        <f t="shared" si="30"/>
        <v>0.11248224271964077</v>
      </c>
      <c r="W101" s="37">
        <f t="shared" si="30"/>
        <v>0.11841786530418902</v>
      </c>
      <c r="X101" s="37">
        <f t="shared" si="30"/>
        <v>0.12430210244218538</v>
      </c>
      <c r="Y101" s="37">
        <f t="shared" si="30"/>
        <v>0.1301333553120293</v>
      </c>
      <c r="Z101" s="37">
        <f t="shared" si="30"/>
        <v>0.13591035553474007</v>
      </c>
      <c r="AA101" s="37">
        <f t="shared" si="30"/>
        <v>0.14163211457761229</v>
      </c>
      <c r="AB101" s="37">
        <f t="shared" si="31"/>
        <v>0.14729788184430162</v>
      </c>
      <c r="AC101" s="37">
        <f t="shared" si="31"/>
        <v>0.15290710972320587</v>
      </c>
      <c r="AD101" s="37">
        <f t="shared" si="31"/>
        <v>0.15845942425845519</v>
      </c>
      <c r="AE101" s="37">
        <f t="shared" si="31"/>
        <v>0.1639546004005844</v>
      </c>
      <c r="AF101" s="37">
        <f t="shared" si="31"/>
        <v>0.16939254101487963</v>
      </c>
      <c r="AG101" s="37">
        <f t="shared" si="31"/>
        <v>0.17477325899385901</v>
      </c>
      <c r="AH101" s="37">
        <f t="shared" si="31"/>
        <v>0.18009686195009067</v>
      </c>
      <c r="AI101" s="37">
        <f t="shared" si="31"/>
        <v>0.18536353906638564</v>
      </c>
      <c r="AJ101" s="37">
        <f t="shared" si="31"/>
        <v>0.19057354975943827</v>
      </c>
      <c r="AK101" s="37">
        <f t="shared" si="31"/>
        <v>0.19572721387542719</v>
      </c>
      <c r="AL101" s="37">
        <f t="shared" si="31"/>
        <v>0.20082490318579596</v>
      </c>
      <c r="AM101" s="37">
        <f t="shared" si="31"/>
        <v>0.2058670339912658</v>
      </c>
      <c r="AN101" s="37">
        <f t="shared" si="31"/>
        <v>0.21085406067427709</v>
      </c>
      <c r="AO101" s="37">
        <f t="shared" si="31"/>
        <v>0.21578647006614493</v>
      </c>
      <c r="AP101" s="37">
        <f t="shared" si="31"/>
        <v>0.2206647765165187</v>
      </c>
      <c r="AQ101" s="37">
        <f t="shared" si="31"/>
        <v>0.22548951757022714</v>
      </c>
      <c r="AR101" s="37">
        <f t="shared" si="31"/>
        <v>0.23026125017102184</v>
      </c>
      <c r="AS101" s="37">
        <f t="shared" si="31"/>
        <v>0.23498054732370269</v>
      </c>
      <c r="AT101" s="37">
        <f t="shared" si="31"/>
        <v>0.23964799515608443</v>
      </c>
      <c r="AU101" s="37">
        <f t="shared" si="31"/>
        <v>0.24426419033060459</v>
      </c>
      <c r="AV101" s="37">
        <f t="shared" si="31"/>
        <v>0.24882973776238915</v>
      </c>
      <c r="AW101" s="37">
        <f t="shared" si="31"/>
        <v>0.25334524860650942</v>
      </c>
      <c r="AX101" s="37">
        <f t="shared" si="31"/>
        <v>0.25781133848217019</v>
      </c>
      <c r="AY101" s="37">
        <f t="shared" si="31"/>
        <v>0.26222862590583235</v>
      </c>
      <c r="AZ101" s="58">
        <f t="shared" si="31"/>
        <v>0.26659773090890115</v>
      </c>
    </row>
    <row r="102" spans="1:52" x14ac:dyDescent="0.25">
      <c r="A102" s="72">
        <f t="shared" si="22"/>
        <v>99</v>
      </c>
      <c r="B102" s="2">
        <v>0</v>
      </c>
      <c r="C102" s="37">
        <f t="shared" si="29"/>
        <v>1.7673865655472639E-3</v>
      </c>
      <c r="D102" s="37">
        <f t="shared" si="29"/>
        <v>5.447208292721677E-3</v>
      </c>
      <c r="E102" s="37">
        <f t="shared" si="29"/>
        <v>1.0052266068000587E-2</v>
      </c>
      <c r="F102" s="37">
        <f t="shared" si="29"/>
        <v>1.5203743545083999E-2</v>
      </c>
      <c r="G102" s="37">
        <f t="shared" si="29"/>
        <v>2.0707736946876363E-2</v>
      </c>
      <c r="H102" s="37">
        <f t="shared" si="29"/>
        <v>2.6449273928096855E-2</v>
      </c>
      <c r="I102" s="37">
        <f t="shared" si="29"/>
        <v>3.2353735340285905E-2</v>
      </c>
      <c r="J102" s="37">
        <f t="shared" si="29"/>
        <v>3.8369643560833451E-2</v>
      </c>
      <c r="K102" s="37">
        <f t="shared" si="29"/>
        <v>4.4459900413239356E-2</v>
      </c>
      <c r="L102" s="37">
        <f t="shared" si="29"/>
        <v>5.0596888811977485E-2</v>
      </c>
      <c r="M102" s="37">
        <f t="shared" si="30"/>
        <v>5.6759535041414122E-2</v>
      </c>
      <c r="N102" s="37">
        <f t="shared" si="30"/>
        <v>6.2931447585627825E-2</v>
      </c>
      <c r="O102" s="37">
        <f t="shared" si="30"/>
        <v>6.9099684906573686E-2</v>
      </c>
      <c r="P102" s="37">
        <f t="shared" si="30"/>
        <v>7.5253909585459314E-2</v>
      </c>
      <c r="Q102" s="37">
        <f t="shared" si="30"/>
        <v>8.1385789866990355E-2</v>
      </c>
      <c r="R102" s="37">
        <f t="shared" si="30"/>
        <v>8.7488565256567091E-2</v>
      </c>
      <c r="S102" s="37">
        <f t="shared" si="30"/>
        <v>9.3556724193282648E-2</v>
      </c>
      <c r="T102" s="37">
        <f t="shared" si="30"/>
        <v>9.9585760286903746E-2</v>
      </c>
      <c r="U102" s="37">
        <f t="shared" si="30"/>
        <v>0.10557198487865982</v>
      </c>
      <c r="V102" s="37">
        <f t="shared" si="30"/>
        <v>0.1115123807876709</v>
      </c>
      <c r="W102" s="37">
        <f t="shared" si="30"/>
        <v>0.11740448670592564</v>
      </c>
      <c r="X102" s="37">
        <f t="shared" si="30"/>
        <v>0.12324630475994339</v>
      </c>
      <c r="Y102" s="37">
        <f t="shared" si="30"/>
        <v>0.12903622583107396</v>
      </c>
      <c r="Z102" s="37">
        <f t="shared" si="30"/>
        <v>0.13477296866212241</v>
      </c>
      <c r="AA102" s="37">
        <f t="shared" si="30"/>
        <v>0.14045552978982973</v>
      </c>
      <c r="AB102" s="37">
        <f t="shared" si="31"/>
        <v>0.14608314206747489</v>
      </c>
      <c r="AC102" s="37">
        <f t="shared" si="31"/>
        <v>0.15165524006866854</v>
      </c>
      <c r="AD102" s="37">
        <f t="shared" si="31"/>
        <v>0.15717143105153952</v>
      </c>
      <c r="AE102" s="37">
        <f t="shared" si="31"/>
        <v>0.1626314704520524</v>
      </c>
      <c r="AF102" s="37">
        <f t="shared" si="31"/>
        <v>0.16803524109365961</v>
      </c>
      <c r="AG102" s="37">
        <f t="shared" si="31"/>
        <v>0.17338273546709032</v>
      </c>
      <c r="AH102" s="37">
        <f t="shared" si="31"/>
        <v>0.17867404056237238</v>
      </c>
      <c r="AI102" s="37">
        <f t="shared" si="31"/>
        <v>0.183909324834889</v>
      </c>
      <c r="AJ102" s="37">
        <f t="shared" si="31"/>
        <v>0.18908882696541707</v>
      </c>
      <c r="AK102" s="37">
        <f t="shared" si="31"/>
        <v>0.19421284613583467</v>
      </c>
      <c r="AL102" s="37">
        <f t="shared" si="31"/>
        <v>0.19928173359132412</v>
      </c>
      <c r="AM102" s="37">
        <f t="shared" si="31"/>
        <v>0.20429588529928416</v>
      </c>
      <c r="AN102" s="37">
        <f t="shared" si="31"/>
        <v>0.20925573554693996</v>
      </c>
      <c r="AO102" s="37">
        <f t="shared" si="31"/>
        <v>0.21416175134543289</v>
      </c>
      <c r="AP102" s="37">
        <f t="shared" si="31"/>
        <v>0.21901442752923628</v>
      </c>
      <c r="AQ102" s="37">
        <f t="shared" si="31"/>
        <v>0.22381428245702961</v>
      </c>
      <c r="AR102" s="37">
        <f t="shared" si="31"/>
        <v>0.22856185423443551</v>
      </c>
      <c r="AS102" s="37">
        <f t="shared" si="31"/>
        <v>0.23325769739085742</v>
      </c>
      <c r="AT102" s="37">
        <f t="shared" si="31"/>
        <v>0.23790237995251201</v>
      </c>
      <c r="AU102" s="37">
        <f t="shared" si="31"/>
        <v>0.24249648086200354</v>
      </c>
      <c r="AV102" s="37">
        <f t="shared" si="31"/>
        <v>0.24704058770171994</v>
      </c>
      <c r="AW102" s="37">
        <f t="shared" si="31"/>
        <v>0.2515352946841779</v>
      </c>
      <c r="AX102" s="37">
        <f t="shared" si="31"/>
        <v>0.25598120087739962</v>
      </c>
      <c r="AY102" s="37">
        <f t="shared" si="31"/>
        <v>0.26037890863761337</v>
      </c>
      <c r="AZ102" s="58">
        <f t="shared" si="31"/>
        <v>0.26472902222515887</v>
      </c>
    </row>
    <row r="103" spans="1:52" x14ac:dyDescent="0.25">
      <c r="A103" s="72">
        <f t="shared" si="22"/>
        <v>100</v>
      </c>
      <c r="B103" s="2">
        <v>0</v>
      </c>
      <c r="C103" s="37">
        <f t="shared" si="29"/>
        <v>1.7498662017618471E-3</v>
      </c>
      <c r="D103" s="37">
        <f t="shared" si="29"/>
        <v>5.3936391253454315E-3</v>
      </c>
      <c r="E103" s="37">
        <f t="shared" si="29"/>
        <v>9.9541874608873454E-3</v>
      </c>
      <c r="F103" s="37">
        <f t="shared" si="29"/>
        <v>1.5056569723581407E-2</v>
      </c>
      <c r="G103" s="37">
        <f t="shared" si="29"/>
        <v>2.0508863227294703E-2</v>
      </c>
      <c r="H103" s="37">
        <f t="shared" si="29"/>
        <v>2.6197262538493492E-2</v>
      </c>
      <c r="I103" s="37">
        <f t="shared" si="29"/>
        <v>3.2047896397421095E-2</v>
      </c>
      <c r="J103" s="37">
        <f t="shared" si="29"/>
        <v>3.8009793445671555E-2</v>
      </c>
      <c r="K103" s="37">
        <f t="shared" si="29"/>
        <v>4.4046211040786556E-2</v>
      </c>
      <c r="L103" s="37">
        <f t="shared" si="29"/>
        <v>5.0129788041953748E-2</v>
      </c>
      <c r="M103" s="37">
        <f t="shared" si="30"/>
        <v>5.6239637950155338E-2</v>
      </c>
      <c r="N103" s="37">
        <f t="shared" si="30"/>
        <v>6.2359507403075672E-2</v>
      </c>
      <c r="O103" s="37">
        <f t="shared" si="30"/>
        <v>6.8476557040876879E-2</v>
      </c>
      <c r="P103" s="37">
        <f t="shared" si="30"/>
        <v>7.4580524672089393E-2</v>
      </c>
      <c r="Q103" s="37">
        <f t="shared" si="30"/>
        <v>8.0663133226249087E-2</v>
      </c>
      <c r="R103" s="37">
        <f t="shared" si="30"/>
        <v>8.6717661015376757E-2</v>
      </c>
      <c r="S103" s="37">
        <f t="shared" si="30"/>
        <v>9.2738622873550378E-2</v>
      </c>
      <c r="T103" s="37">
        <f t="shared" si="30"/>
        <v>9.8721529016744483E-2</v>
      </c>
      <c r="U103" s="37">
        <f t="shared" si="30"/>
        <v>0.10466269961883354</v>
      </c>
      <c r="V103" s="37">
        <f t="shared" si="30"/>
        <v>0.11055912012704824</v>
      </c>
      <c r="W103" s="37">
        <f t="shared" si="30"/>
        <v>0.11640832689272315</v>
      </c>
      <c r="X103" s="37">
        <f t="shared" si="30"/>
        <v>0.12220831571602409</v>
      </c>
      <c r="Y103" s="37">
        <f t="shared" si="30"/>
        <v>0.12795746795510443</v>
      </c>
      <c r="Z103" s="37">
        <f t="shared" si="30"/>
        <v>0.13365449027053075</v>
      </c>
      <c r="AA103" s="37">
        <f t="shared" si="30"/>
        <v>0.13929836507680304</v>
      </c>
      <c r="AB103" s="37">
        <f t="shared" si="31"/>
        <v>0.1448883094897227</v>
      </c>
      <c r="AC103" s="37">
        <f t="shared" si="31"/>
        <v>0.15042374107946091</v>
      </c>
      <c r="AD103" s="37">
        <f t="shared" si="31"/>
        <v>0.15590424912309761</v>
      </c>
      <c r="AE103" s="37">
        <f t="shared" si="31"/>
        <v>0.16132957033677464</v>
      </c>
      <c r="AF103" s="37">
        <f t="shared" si="31"/>
        <v>0.16669956828368199</v>
      </c>
      <c r="AG103" s="37">
        <f t="shared" si="31"/>
        <v>0.17201421581886073</v>
      </c>
      <c r="AH103" s="37">
        <f t="shared" si="31"/>
        <v>0.17727358005868543</v>
      </c>
      <c r="AI103" s="37">
        <f t="shared" si="31"/>
        <v>0.18247780946148756</v>
      </c>
      <c r="AJ103" s="37">
        <f t="shared" si="31"/>
        <v>0.18762712268306203</v>
      </c>
      <c r="AK103" s="37">
        <f t="shared" si="31"/>
        <v>0.19272179893184602</v>
      </c>
      <c r="AL103" s="37">
        <f t="shared" si="31"/>
        <v>0.19776216959715456</v>
      </c>
      <c r="AM103" s="37">
        <f t="shared" si="31"/>
        <v>0.20274861096279789</v>
      </c>
      <c r="AN103" s="37">
        <f t="shared" si="31"/>
        <v>0.20768153784982568</v>
      </c>
      <c r="AO103" s="37">
        <f t="shared" si="31"/>
        <v>0.21256139805764929</v>
      </c>
      <c r="AP103" s="37">
        <f t="shared" si="31"/>
        <v>0.2173886674936126</v>
      </c>
      <c r="AQ103" s="37">
        <f t="shared" si="31"/>
        <v>0.22216384589818058</v>
      </c>
      <c r="AR103" s="37">
        <f t="shared" si="31"/>
        <v>0.22688745308702157</v>
      </c>
      <c r="AS103" s="37">
        <f t="shared" si="31"/>
        <v>0.23156002564295777</v>
      </c>
      <c r="AT103" s="37">
        <f t="shared" si="31"/>
        <v>0.2361821140005077</v>
      </c>
      <c r="AU103" s="37">
        <f t="shared" si="31"/>
        <v>0.2407542798738995</v>
      </c>
      <c r="AV103" s="37">
        <f t="shared" si="31"/>
        <v>0.24527709398629149</v>
      </c>
      <c r="AW103" s="37">
        <f t="shared" si="31"/>
        <v>0.24975113406371521</v>
      </c>
      <c r="AX103" s="37">
        <f t="shared" si="31"/>
        <v>0.25417698306215958</v>
      </c>
      <c r="AY103" s="37">
        <f t="shared" si="31"/>
        <v>0.25855522760037197</v>
      </c>
      <c r="AZ103" s="58">
        <f t="shared" si="31"/>
        <v>0.26288645657450682</v>
      </c>
    </row>
    <row r="104" spans="1:52" x14ac:dyDescent="0.25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58"/>
    </row>
    <row r="105" spans="1:52" x14ac:dyDescent="0.25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58"/>
    </row>
    <row r="106" spans="1:52" x14ac:dyDescent="0.25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58"/>
    </row>
    <row r="107" spans="1:52" x14ac:dyDescent="0.25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58"/>
    </row>
    <row r="108" spans="1:52" x14ac:dyDescent="0.25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58"/>
    </row>
    <row r="109" spans="1:52" x14ac:dyDescent="0.25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58"/>
    </row>
    <row r="110" spans="1:52" x14ac:dyDescent="0.25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58"/>
    </row>
    <row r="111" spans="1:52" x14ac:dyDescent="0.25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58"/>
    </row>
    <row r="112" spans="1:52" x14ac:dyDescent="0.25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58"/>
    </row>
    <row r="113" spans="3:52" x14ac:dyDescent="0.25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58"/>
    </row>
    <row r="114" spans="3:52" x14ac:dyDescent="0.25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58"/>
    </row>
    <row r="115" spans="3:52" x14ac:dyDescent="0.25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58"/>
    </row>
    <row r="116" spans="3:52" x14ac:dyDescent="0.25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58"/>
    </row>
    <row r="117" spans="3:52" x14ac:dyDescent="0.25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58"/>
    </row>
    <row r="118" spans="3:52" x14ac:dyDescent="0.25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58"/>
    </row>
    <row r="119" spans="3:52" x14ac:dyDescent="0.25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58"/>
    </row>
    <row r="120" spans="3:52" x14ac:dyDescent="0.25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58"/>
    </row>
    <row r="121" spans="3:52" x14ac:dyDescent="0.25"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58"/>
    </row>
    <row r="122" spans="3:52" x14ac:dyDescent="0.25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58"/>
    </row>
    <row r="123" spans="3:52" x14ac:dyDescent="0.25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58"/>
    </row>
    <row r="124" spans="3:52" x14ac:dyDescent="0.25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58"/>
    </row>
    <row r="125" spans="3:52" x14ac:dyDescent="0.25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58"/>
    </row>
    <row r="126" spans="3:52" x14ac:dyDescent="0.25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58"/>
    </row>
    <row r="127" spans="3:52" x14ac:dyDescent="0.25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58"/>
    </row>
    <row r="128" spans="3:52" x14ac:dyDescent="0.25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58"/>
    </row>
    <row r="129" spans="3:52" x14ac:dyDescent="0.25"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58"/>
    </row>
    <row r="130" spans="3:52" x14ac:dyDescent="0.25"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58"/>
    </row>
    <row r="131" spans="3:52" x14ac:dyDescent="0.25"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58"/>
    </row>
    <row r="132" spans="3:52" x14ac:dyDescent="0.25"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58"/>
    </row>
    <row r="133" spans="3:52" x14ac:dyDescent="0.25"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58"/>
    </row>
    <row r="134" spans="3:52" x14ac:dyDescent="0.25"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58"/>
    </row>
    <row r="135" spans="3:52" x14ac:dyDescent="0.25"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58"/>
    </row>
    <row r="136" spans="3:52" x14ac:dyDescent="0.25"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58"/>
    </row>
    <row r="137" spans="3:52" x14ac:dyDescent="0.25"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58"/>
    </row>
    <row r="138" spans="3:52" x14ac:dyDescent="0.25"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58"/>
    </row>
    <row r="139" spans="3:52" x14ac:dyDescent="0.25"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58"/>
    </row>
    <row r="140" spans="3:52" x14ac:dyDescent="0.25"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58"/>
    </row>
    <row r="141" spans="3:52" x14ac:dyDescent="0.25"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58"/>
    </row>
    <row r="142" spans="3:52" x14ac:dyDescent="0.25"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58"/>
    </row>
    <row r="143" spans="3:52" x14ac:dyDescent="0.25"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58"/>
    </row>
    <row r="144" spans="3:52" x14ac:dyDescent="0.25"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58"/>
    </row>
    <row r="145" spans="3:52" x14ac:dyDescent="0.25"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58"/>
    </row>
    <row r="146" spans="3:52" x14ac:dyDescent="0.25"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58"/>
    </row>
    <row r="147" spans="3:52" x14ac:dyDescent="0.25"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58"/>
    </row>
    <row r="148" spans="3:52" x14ac:dyDescent="0.25"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58"/>
    </row>
    <row r="149" spans="3:52" x14ac:dyDescent="0.25"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58"/>
    </row>
    <row r="150" spans="3:52" x14ac:dyDescent="0.25"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58"/>
    </row>
    <row r="151" spans="3:52" x14ac:dyDescent="0.25"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58"/>
    </row>
    <row r="152" spans="3:52" x14ac:dyDescent="0.25"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58"/>
    </row>
    <row r="153" spans="3:52" x14ac:dyDescent="0.25"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58"/>
    </row>
    <row r="154" spans="3:52" x14ac:dyDescent="0.25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58"/>
    </row>
    <row r="155" spans="3:52" x14ac:dyDescent="0.25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58"/>
    </row>
    <row r="156" spans="3:52" x14ac:dyDescent="0.25"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58"/>
    </row>
    <row r="157" spans="3:52" x14ac:dyDescent="0.25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58"/>
    </row>
    <row r="158" spans="3:52" x14ac:dyDescent="0.25"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58"/>
    </row>
    <row r="159" spans="3:52" x14ac:dyDescent="0.25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58"/>
    </row>
    <row r="160" spans="3:52" x14ac:dyDescent="0.25"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58"/>
    </row>
    <row r="161" spans="3:52" x14ac:dyDescent="0.25"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58"/>
    </row>
    <row r="162" spans="3:52" x14ac:dyDescent="0.25"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58"/>
    </row>
    <row r="163" spans="3:52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58"/>
    </row>
    <row r="164" spans="3:52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58"/>
    </row>
    <row r="165" spans="3:52" x14ac:dyDescent="0.25"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58"/>
    </row>
    <row r="166" spans="3:52" x14ac:dyDescent="0.25"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58"/>
    </row>
    <row r="167" spans="3:52" x14ac:dyDescent="0.25"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58"/>
    </row>
    <row r="168" spans="3:52" x14ac:dyDescent="0.25"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58"/>
    </row>
    <row r="169" spans="3:52" x14ac:dyDescent="0.25"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58"/>
    </row>
    <row r="170" spans="3:52" x14ac:dyDescent="0.25"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58"/>
    </row>
    <row r="171" spans="3:52" x14ac:dyDescent="0.25"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58"/>
    </row>
    <row r="172" spans="3:52" x14ac:dyDescent="0.25"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58"/>
    </row>
    <row r="173" spans="3:52" x14ac:dyDescent="0.25"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58"/>
    </row>
    <row r="174" spans="3:52" x14ac:dyDescent="0.25"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58"/>
    </row>
    <row r="175" spans="3:52" x14ac:dyDescent="0.25"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58"/>
    </row>
    <row r="176" spans="3:52" x14ac:dyDescent="0.25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58"/>
    </row>
    <row r="177" spans="3:52" x14ac:dyDescent="0.25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58"/>
    </row>
    <row r="178" spans="3:52" x14ac:dyDescent="0.25"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58"/>
    </row>
    <row r="179" spans="3:52" x14ac:dyDescent="0.25"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58"/>
    </row>
    <row r="180" spans="3:52" x14ac:dyDescent="0.25"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58"/>
    </row>
    <row r="181" spans="3:52" x14ac:dyDescent="0.25"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58"/>
    </row>
    <row r="182" spans="3:52" x14ac:dyDescent="0.25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58"/>
    </row>
    <row r="183" spans="3:52" x14ac:dyDescent="0.25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58"/>
    </row>
    <row r="184" spans="3:52" x14ac:dyDescent="0.25"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58"/>
    </row>
    <row r="185" spans="3:52" x14ac:dyDescent="0.25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58"/>
    </row>
    <row r="186" spans="3:52" x14ac:dyDescent="0.25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58"/>
    </row>
    <row r="187" spans="3:52" x14ac:dyDescent="0.25"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58"/>
    </row>
    <row r="188" spans="3:52" x14ac:dyDescent="0.25"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58"/>
    </row>
    <row r="189" spans="3:52" x14ac:dyDescent="0.25"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58"/>
    </row>
    <row r="190" spans="3:52" x14ac:dyDescent="0.25"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58"/>
    </row>
    <row r="191" spans="3:52" x14ac:dyDescent="0.25"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58"/>
    </row>
    <row r="192" spans="3:52" x14ac:dyDescent="0.25"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58"/>
    </row>
    <row r="193" spans="3:52" x14ac:dyDescent="0.25"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58"/>
    </row>
    <row r="194" spans="3:52" x14ac:dyDescent="0.25"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58"/>
    </row>
    <row r="195" spans="3:52" x14ac:dyDescent="0.25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58"/>
    </row>
    <row r="196" spans="3:52" x14ac:dyDescent="0.25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58"/>
    </row>
    <row r="197" spans="3:52" x14ac:dyDescent="0.25"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58"/>
    </row>
    <row r="198" spans="3:52" x14ac:dyDescent="0.25"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58"/>
    </row>
    <row r="199" spans="3:52" x14ac:dyDescent="0.25"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58"/>
    </row>
    <row r="200" spans="3:52" x14ac:dyDescent="0.25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58"/>
    </row>
    <row r="201" spans="3:52" x14ac:dyDescent="0.25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58"/>
    </row>
    <row r="202" spans="3:52" x14ac:dyDescent="0.25"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58"/>
    </row>
    <row r="203" spans="3:52" x14ac:dyDescent="0.25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58"/>
    </row>
    <row r="204" spans="3:52" x14ac:dyDescent="0.25"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3:52" x14ac:dyDescent="0.25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3:52" x14ac:dyDescent="0.25"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3:52" x14ac:dyDescent="0.25"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3:52" x14ac:dyDescent="0.25"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3:27" x14ac:dyDescent="0.25"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3:27" x14ac:dyDescent="0.25"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3:27" x14ac:dyDescent="0.25"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3:27" x14ac:dyDescent="0.25"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3:27" x14ac:dyDescent="0.25"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3:27" x14ac:dyDescent="0.25"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3:27" x14ac:dyDescent="0.25"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3:27" x14ac:dyDescent="0.25"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3:27" x14ac:dyDescent="0.25"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3:27" x14ac:dyDescent="0.25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3:27" x14ac:dyDescent="0.25"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3:27" x14ac:dyDescent="0.25"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16" workbookViewId="0">
      <selection activeCell="F32" sqref="F3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</row>
    <row r="2" spans="1:255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5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46" t="s">
        <v>34</v>
      </c>
      <c r="L3" s="251" t="s">
        <v>140</v>
      </c>
      <c r="M3" s="230" t="s">
        <v>163</v>
      </c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</row>
    <row r="4" spans="1:255" ht="15.75" thickBot="1" x14ac:dyDescent="0.3">
      <c r="A4" s="237"/>
      <c r="B4" s="239"/>
      <c r="C4" s="241"/>
      <c r="D4" s="243"/>
      <c r="E4" s="245"/>
      <c r="F4" s="234"/>
      <c r="G4" s="248"/>
      <c r="H4" s="222"/>
      <c r="I4" s="250"/>
      <c r="J4" s="250"/>
      <c r="K4" s="247"/>
      <c r="L4" s="252"/>
      <c r="M4" s="198">
        <v>1</v>
      </c>
      <c r="N4" s="198">
        <v>2</v>
      </c>
      <c r="O4" s="198">
        <v>3</v>
      </c>
      <c r="P4" s="198">
        <v>4</v>
      </c>
      <c r="Q4" s="198">
        <v>5</v>
      </c>
      <c r="R4" s="198">
        <v>6</v>
      </c>
      <c r="S4" s="198">
        <v>7</v>
      </c>
      <c r="T4" s="198">
        <v>8</v>
      </c>
      <c r="U4" s="198">
        <v>9</v>
      </c>
      <c r="V4" s="198">
        <v>10</v>
      </c>
      <c r="W4" s="198">
        <v>11</v>
      </c>
      <c r="X4" s="198">
        <v>12</v>
      </c>
      <c r="Y4" s="198">
        <v>13</v>
      </c>
      <c r="Z4" s="198">
        <v>14</v>
      </c>
      <c r="AA4" s="198">
        <v>15</v>
      </c>
      <c r="AB4" s="198">
        <v>16</v>
      </c>
      <c r="AC4" s="198">
        <v>17</v>
      </c>
      <c r="AD4" s="198">
        <v>18</v>
      </c>
      <c r="AE4" s="198">
        <v>19</v>
      </c>
    </row>
    <row r="5" spans="1:255" s="53" customFormat="1" x14ac:dyDescent="0.25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191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53" customFormat="1" x14ac:dyDescent="0.25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19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J6/32*100</f>
        <v>0</v>
      </c>
      <c r="M6" s="20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53" customFormat="1" x14ac:dyDescent="0.25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19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53" customFormat="1" x14ac:dyDescent="0.25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19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53" customFormat="1" x14ac:dyDescent="0.25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19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53" customFormat="1" x14ac:dyDescent="0.25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19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53" customFormat="1" x14ac:dyDescent="0.25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19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53" customFormat="1" x14ac:dyDescent="0.25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19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53" customFormat="1" x14ac:dyDescent="0.25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19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53" customFormat="1" x14ac:dyDescent="0.25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19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53" customFormat="1" x14ac:dyDescent="0.25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19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53" customFormat="1" x14ac:dyDescent="0.25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19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53" customFormat="1" x14ac:dyDescent="0.25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19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53" customFormat="1" x14ac:dyDescent="0.25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19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53" customFormat="1" x14ac:dyDescent="0.25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19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53" customFormat="1" x14ac:dyDescent="0.25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19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53" customFormat="1" x14ac:dyDescent="0.25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19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53" customFormat="1" x14ac:dyDescent="0.25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19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53" customFormat="1" x14ac:dyDescent="0.25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19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53" customFormat="1" x14ac:dyDescent="0.25">
      <c r="A24" s="197">
        <v>22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19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53" customFormat="1" x14ac:dyDescent="0.25">
      <c r="A25" s="197">
        <v>23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19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53" customFormat="1" x14ac:dyDescent="0.25">
      <c r="A26" s="197">
        <v>24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19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  <c r="M26" s="2">
        <v>29</v>
      </c>
      <c r="N26" s="2"/>
      <c r="O26" s="2"/>
      <c r="P26" s="2"/>
      <c r="Q26" s="2"/>
      <c r="R26" s="203"/>
      <c r="S26" s="20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53" customFormat="1" x14ac:dyDescent="0.25">
      <c r="A27" s="197">
        <v>25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19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53" customFormat="1" x14ac:dyDescent="0.25">
      <c r="A28" s="197">
        <v>26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19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53" customFormat="1" x14ac:dyDescent="0.25">
      <c r="A29" s="197">
        <v>27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19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53" customFormat="1" x14ac:dyDescent="0.25">
      <c r="A30" s="197">
        <v>28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19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53" customFormat="1" x14ac:dyDescent="0.25">
      <c r="A31" s="197">
        <v>29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19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53" customFormat="1" x14ac:dyDescent="0.25">
      <c r="A32" s="197">
        <v>30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19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53" customFormat="1" x14ac:dyDescent="0.25">
      <c r="A33" s="197">
        <v>31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19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53" customFormat="1" x14ac:dyDescent="0.25">
      <c r="A34" s="197">
        <v>32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19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53" customFormat="1" x14ac:dyDescent="0.25">
      <c r="A35" s="197">
        <v>33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19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53" customFormat="1" x14ac:dyDescent="0.25">
      <c r="A36" s="197">
        <v>34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19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53" customFormat="1" x14ac:dyDescent="0.25">
      <c r="A37" s="197">
        <v>35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19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53" customFormat="1" x14ac:dyDescent="0.25">
      <c r="A38" s="197">
        <v>37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19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53" customFormat="1" x14ac:dyDescent="0.25">
      <c r="A39" s="197">
        <v>38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19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53" customFormat="1" x14ac:dyDescent="0.25">
      <c r="A40" s="197">
        <v>39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19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53" customFormat="1" x14ac:dyDescent="0.25">
      <c r="A41" s="197">
        <v>40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19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53" customFormat="1" x14ac:dyDescent="0.25">
      <c r="A42" s="197">
        <v>41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19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53" customFormat="1" ht="15.75" thickBot="1" x14ac:dyDescent="0.3">
      <c r="A43" s="197">
        <v>42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193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39" customFormat="1" x14ac:dyDescent="0.25">
      <c r="A44" s="52"/>
      <c r="B44" s="52"/>
      <c r="C44" s="52"/>
      <c r="D44" s="52"/>
      <c r="E44" s="52"/>
      <c r="F44" s="52"/>
      <c r="G44" s="52"/>
      <c r="L44" s="57"/>
    </row>
    <row r="45" spans="1:31" s="39" customFormat="1" x14ac:dyDescent="0.25">
      <c r="A45" s="52"/>
      <c r="B45" s="52"/>
      <c r="C45" s="52"/>
      <c r="D45" s="52"/>
      <c r="E45" s="52"/>
      <c r="F45" s="52"/>
      <c r="G45" s="52"/>
      <c r="L45" s="57"/>
    </row>
    <row r="46" spans="1:31" s="39" customFormat="1" x14ac:dyDescent="0.25">
      <c r="A46" s="52"/>
      <c r="B46" s="52"/>
      <c r="C46" s="52"/>
      <c r="D46" s="52"/>
      <c r="E46" s="52"/>
      <c r="F46" s="52"/>
      <c r="G46" s="52"/>
      <c r="L46" s="57"/>
    </row>
    <row r="47" spans="1:31" s="39" customFormat="1" x14ac:dyDescent="0.25">
      <c r="A47" s="52"/>
      <c r="B47" s="52"/>
      <c r="C47" s="52"/>
      <c r="D47" s="52"/>
      <c r="E47" s="52"/>
      <c r="F47" s="52"/>
      <c r="G47" s="52"/>
      <c r="L47" s="57"/>
    </row>
    <row r="48" spans="1:31" s="39" customFormat="1" x14ac:dyDescent="0.25">
      <c r="A48" s="52"/>
      <c r="B48" s="52"/>
      <c r="C48" s="52"/>
      <c r="D48" s="52"/>
      <c r="E48" s="52"/>
      <c r="F48" s="52"/>
      <c r="G48" s="52"/>
      <c r="L48" s="57"/>
    </row>
    <row r="49" spans="1:12" s="39" customFormat="1" x14ac:dyDescent="0.25">
      <c r="A49" s="52"/>
      <c r="B49" s="52"/>
      <c r="C49" s="52"/>
      <c r="D49" s="52"/>
      <c r="E49" s="52"/>
      <c r="F49" s="52"/>
      <c r="G49" s="52"/>
      <c r="L49" s="57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workbookViewId="0">
      <selection activeCell="H7" sqref="H7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</row>
    <row r="2" spans="1:255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5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54" t="s">
        <v>34</v>
      </c>
      <c r="L3" s="256" t="s">
        <v>140</v>
      </c>
    </row>
    <row r="4" spans="1:255" ht="15.75" thickBot="1" x14ac:dyDescent="0.3">
      <c r="A4" s="237"/>
      <c r="B4" s="239"/>
      <c r="C4" s="241"/>
      <c r="D4" s="243"/>
      <c r="E4" s="245"/>
      <c r="F4" s="234"/>
      <c r="G4" s="237"/>
      <c r="H4" s="243"/>
      <c r="I4" s="253"/>
      <c r="J4" s="253"/>
      <c r="K4" s="255"/>
      <c r="L4" s="257"/>
    </row>
    <row r="5" spans="1:255" s="53" customFormat="1" x14ac:dyDescent="0.25">
      <c r="A5" s="187">
        <v>1</v>
      </c>
      <c r="B5" s="76">
        <v>11405115</v>
      </c>
      <c r="C5" s="45">
        <v>1</v>
      </c>
      <c r="D5" s="77" t="s">
        <v>39</v>
      </c>
      <c r="E5" s="77" t="s">
        <v>22</v>
      </c>
      <c r="F5" s="78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J5/30*100</f>
        <v>0</v>
      </c>
    </row>
    <row r="6" spans="1:255" s="53" customFormat="1" x14ac:dyDescent="0.25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J6/30*100</f>
        <v>0</v>
      </c>
      <c r="M6" s="73"/>
    </row>
    <row r="7" spans="1:255" s="53" customFormat="1" x14ac:dyDescent="0.25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</row>
    <row r="8" spans="1:255" s="53" customFormat="1" x14ac:dyDescent="0.25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</row>
    <row r="9" spans="1:255" s="53" customFormat="1" x14ac:dyDescent="0.25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</row>
    <row r="10" spans="1:255" s="53" customFormat="1" x14ac:dyDescent="0.25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</row>
    <row r="11" spans="1:255" s="53" customFormat="1" x14ac:dyDescent="0.25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</row>
    <row r="12" spans="1:255" s="53" customFormat="1" x14ac:dyDescent="0.25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</row>
    <row r="13" spans="1:255" s="53" customFormat="1" x14ac:dyDescent="0.25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</row>
    <row r="14" spans="1:255" s="53" customFormat="1" x14ac:dyDescent="0.25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</row>
    <row r="15" spans="1:255" s="53" customFormat="1" x14ac:dyDescent="0.25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</row>
    <row r="16" spans="1:255" s="53" customFormat="1" x14ac:dyDescent="0.25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</row>
    <row r="17" spans="1:12" s="53" customFormat="1" x14ac:dyDescent="0.25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</row>
    <row r="18" spans="1:12" s="53" customFormat="1" x14ac:dyDescent="0.25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</row>
    <row r="19" spans="1:12" s="53" customFormat="1" x14ac:dyDescent="0.25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</row>
    <row r="20" spans="1:12" s="53" customFormat="1" x14ac:dyDescent="0.25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</row>
    <row r="21" spans="1:12" s="53" customFormat="1" x14ac:dyDescent="0.25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</row>
    <row r="22" spans="1:12" s="53" customFormat="1" x14ac:dyDescent="0.25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</row>
    <row r="23" spans="1:12" s="53" customFormat="1" x14ac:dyDescent="0.25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</row>
    <row r="24" spans="1:12" s="53" customFormat="1" x14ac:dyDescent="0.25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</row>
    <row r="25" spans="1:12" s="53" customFormat="1" x14ac:dyDescent="0.25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</row>
    <row r="26" spans="1:12" s="53" customFormat="1" x14ac:dyDescent="0.25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</row>
    <row r="27" spans="1:12" s="53" customFormat="1" x14ac:dyDescent="0.25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</row>
    <row r="28" spans="1:12" s="53" customFormat="1" x14ac:dyDescent="0.25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</row>
    <row r="29" spans="1:12" s="53" customFormat="1" x14ac:dyDescent="0.25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</row>
    <row r="30" spans="1:12" s="53" customFormat="1" x14ac:dyDescent="0.25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</row>
    <row r="31" spans="1:12" s="53" customFormat="1" x14ac:dyDescent="0.25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</row>
    <row r="32" spans="1:12" s="53" customFormat="1" x14ac:dyDescent="0.25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</row>
    <row r="33" spans="1:12" s="53" customFormat="1" x14ac:dyDescent="0.25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</row>
    <row r="34" spans="1:12" s="53" customFormat="1" x14ac:dyDescent="0.25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</row>
    <row r="35" spans="1:12" s="53" customFormat="1" x14ac:dyDescent="0.25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</row>
    <row r="36" spans="1:12" s="53" customFormat="1" x14ac:dyDescent="0.25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</row>
    <row r="37" spans="1:12" s="53" customFormat="1" x14ac:dyDescent="0.25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</row>
    <row r="38" spans="1:12" s="53" customFormat="1" x14ac:dyDescent="0.25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</row>
    <row r="39" spans="1:12" s="53" customFormat="1" x14ac:dyDescent="0.25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</row>
    <row r="40" spans="1:12" s="53" customFormat="1" x14ac:dyDescent="0.25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</row>
    <row r="41" spans="1:12" s="53" customFormat="1" x14ac:dyDescent="0.25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</row>
    <row r="42" spans="1:12" s="53" customFormat="1" x14ac:dyDescent="0.25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</row>
    <row r="43" spans="1:12" s="53" customFormat="1" ht="15.75" thickBot="1" x14ac:dyDescent="0.3">
      <c r="A43" s="187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28" workbookViewId="0">
      <selection activeCell="A5" sqref="A5:A43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</row>
    <row r="2" spans="1:256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6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54" t="s">
        <v>34</v>
      </c>
      <c r="L3" s="256" t="s">
        <v>140</v>
      </c>
    </row>
    <row r="4" spans="1:256" ht="15.75" thickBot="1" x14ac:dyDescent="0.3">
      <c r="A4" s="237"/>
      <c r="B4" s="239"/>
      <c r="C4" s="241"/>
      <c r="D4" s="243"/>
      <c r="E4" s="245"/>
      <c r="F4" s="234"/>
      <c r="G4" s="237"/>
      <c r="H4" s="243"/>
      <c r="I4" s="253"/>
      <c r="J4" s="253"/>
      <c r="K4" s="255"/>
      <c r="L4" s="257"/>
    </row>
    <row r="5" spans="1:256" s="53" customFormat="1" x14ac:dyDescent="0.25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J5/30*100</f>
        <v>0</v>
      </c>
    </row>
    <row r="6" spans="1:256" s="53" customFormat="1" x14ac:dyDescent="0.25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J6/30*100</f>
        <v>0</v>
      </c>
      <c r="M6" s="73"/>
    </row>
    <row r="7" spans="1:256" s="53" customFormat="1" x14ac:dyDescent="0.25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</row>
    <row r="8" spans="1:256" s="53" customFormat="1" x14ac:dyDescent="0.25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</row>
    <row r="9" spans="1:256" s="53" customFormat="1" x14ac:dyDescent="0.25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</row>
    <row r="10" spans="1:256" s="53" customFormat="1" x14ac:dyDescent="0.25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</row>
    <row r="11" spans="1:256" s="53" customFormat="1" x14ac:dyDescent="0.25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</row>
    <row r="12" spans="1:256" s="53" customFormat="1" x14ac:dyDescent="0.25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</row>
    <row r="13" spans="1:256" s="53" customFormat="1" x14ac:dyDescent="0.25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</row>
    <row r="14" spans="1:256" s="53" customFormat="1" x14ac:dyDescent="0.25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</row>
    <row r="15" spans="1:256" s="53" customFormat="1" x14ac:dyDescent="0.25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</row>
    <row r="16" spans="1:256" s="53" customFormat="1" x14ac:dyDescent="0.25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</row>
    <row r="17" spans="1:12" s="53" customFormat="1" x14ac:dyDescent="0.25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</row>
    <row r="18" spans="1:12" s="53" customFormat="1" x14ac:dyDescent="0.25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</row>
    <row r="19" spans="1:12" s="53" customFormat="1" x14ac:dyDescent="0.25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</row>
    <row r="20" spans="1:12" s="53" customFormat="1" x14ac:dyDescent="0.25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</row>
    <row r="21" spans="1:12" s="53" customFormat="1" x14ac:dyDescent="0.25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</row>
    <row r="22" spans="1:12" s="53" customFormat="1" x14ac:dyDescent="0.25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</row>
    <row r="23" spans="1:12" s="53" customFormat="1" x14ac:dyDescent="0.25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</row>
    <row r="24" spans="1:12" s="53" customFormat="1" x14ac:dyDescent="0.25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</row>
    <row r="25" spans="1:12" s="53" customFormat="1" x14ac:dyDescent="0.25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</row>
    <row r="26" spans="1:12" s="53" customFormat="1" x14ac:dyDescent="0.25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</row>
    <row r="27" spans="1:12" s="53" customFormat="1" x14ac:dyDescent="0.25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</row>
    <row r="28" spans="1:12" s="53" customFormat="1" x14ac:dyDescent="0.25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</row>
    <row r="29" spans="1:12" s="53" customFormat="1" x14ac:dyDescent="0.25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</row>
    <row r="30" spans="1:12" s="53" customFormat="1" x14ac:dyDescent="0.25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</row>
    <row r="31" spans="1:12" s="53" customFormat="1" x14ac:dyDescent="0.25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</row>
    <row r="32" spans="1:12" s="53" customFormat="1" x14ac:dyDescent="0.25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</row>
    <row r="33" spans="1:12" s="53" customFormat="1" x14ac:dyDescent="0.25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</row>
    <row r="34" spans="1:12" s="53" customFormat="1" x14ac:dyDescent="0.25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</row>
    <row r="35" spans="1:12" s="53" customFormat="1" x14ac:dyDescent="0.25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</row>
    <row r="36" spans="1:12" s="53" customFormat="1" x14ac:dyDescent="0.25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</row>
    <row r="37" spans="1:12" s="53" customFormat="1" x14ac:dyDescent="0.25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</row>
    <row r="38" spans="1:12" s="53" customFormat="1" x14ac:dyDescent="0.25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</row>
    <row r="39" spans="1:12" s="53" customFormat="1" x14ac:dyDescent="0.25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</row>
    <row r="40" spans="1:12" s="53" customFormat="1" x14ac:dyDescent="0.25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</row>
    <row r="41" spans="1:12" s="53" customFormat="1" x14ac:dyDescent="0.25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</row>
    <row r="42" spans="1:12" s="53" customFormat="1" x14ac:dyDescent="0.25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</row>
    <row r="43" spans="1:12" s="53" customFormat="1" ht="15.75" thickBot="1" x14ac:dyDescent="0.3">
      <c r="A43" s="187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"/>
  <sheetViews>
    <sheetView topLeftCell="A28" workbookViewId="0">
      <selection activeCell="A5" sqref="A5:A4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</row>
    <row r="2" spans="1:255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5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46" t="s">
        <v>34</v>
      </c>
      <c r="L3" s="256" t="s">
        <v>140</v>
      </c>
    </row>
    <row r="4" spans="1:255" ht="15.75" thickBot="1" x14ac:dyDescent="0.3">
      <c r="A4" s="237"/>
      <c r="B4" s="239"/>
      <c r="C4" s="241"/>
      <c r="D4" s="243"/>
      <c r="E4" s="245"/>
      <c r="F4" s="234"/>
      <c r="G4" s="237"/>
      <c r="H4" s="243"/>
      <c r="I4" s="253"/>
      <c r="J4" s="253"/>
      <c r="K4" s="258"/>
      <c r="L4" s="257"/>
    </row>
    <row r="5" spans="1:255" s="53" customFormat="1" x14ac:dyDescent="0.25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162">
        <f>VLOOKUP(I5,'Формула рейтинга'!$A$3:$AZ$203,J5+2,FALSE)*10</f>
        <v>0</v>
      </c>
      <c r="L5" s="166">
        <f>J5/49*100</f>
        <v>0</v>
      </c>
    </row>
    <row r="6" spans="1:255" s="53" customFormat="1" x14ac:dyDescent="0.25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163">
        <f>VLOOKUP(I6,'Формула рейтинга'!$A$3:$AZ$203,J6+2,FALSE)*10</f>
        <v>0</v>
      </c>
      <c r="L6" s="166">
        <f t="shared" ref="L6:L43" si="1">J6/49*100</f>
        <v>0</v>
      </c>
      <c r="M6" s="73"/>
    </row>
    <row r="7" spans="1:255" s="53" customFormat="1" x14ac:dyDescent="0.25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163">
        <f>VLOOKUP(I7,'Формула рейтинга'!$A$3:$AZ$203,J7+2,FALSE)*10</f>
        <v>0</v>
      </c>
      <c r="L7" s="166">
        <f t="shared" si="1"/>
        <v>0</v>
      </c>
    </row>
    <row r="8" spans="1:255" s="53" customFormat="1" x14ac:dyDescent="0.25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163">
        <f>VLOOKUP(I8,'Формула рейтинга'!$A$3:$AZ$203,J8+2,FALSE)*10</f>
        <v>0</v>
      </c>
      <c r="L8" s="166">
        <f t="shared" si="1"/>
        <v>0</v>
      </c>
    </row>
    <row r="9" spans="1:255" s="53" customFormat="1" x14ac:dyDescent="0.25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163">
        <f>VLOOKUP(I9,'Формула рейтинга'!$A$3:$AZ$203,J9+2,FALSE)*10</f>
        <v>0</v>
      </c>
      <c r="L9" s="166">
        <f t="shared" si="1"/>
        <v>0</v>
      </c>
    </row>
    <row r="10" spans="1:255" s="53" customFormat="1" x14ac:dyDescent="0.25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163">
        <f>VLOOKUP(I10,'Формула рейтинга'!$A$3:$AZ$203,J10+2,FALSE)*10</f>
        <v>0</v>
      </c>
      <c r="L10" s="166">
        <f t="shared" si="1"/>
        <v>0</v>
      </c>
    </row>
    <row r="11" spans="1:255" s="53" customFormat="1" x14ac:dyDescent="0.25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163">
        <f>VLOOKUP(I11,'Формула рейтинга'!$A$3:$AZ$203,J11+2,FALSE)*10</f>
        <v>0</v>
      </c>
      <c r="L11" s="166">
        <f t="shared" si="1"/>
        <v>0</v>
      </c>
    </row>
    <row r="12" spans="1:255" s="53" customFormat="1" x14ac:dyDescent="0.25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163">
        <f>VLOOKUP(I12,'Формула рейтинга'!$A$3:$AZ$203,J12+2,FALSE)*10</f>
        <v>0</v>
      </c>
      <c r="L12" s="166">
        <f t="shared" si="1"/>
        <v>0</v>
      </c>
    </row>
    <row r="13" spans="1:255" s="53" customFormat="1" x14ac:dyDescent="0.25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163">
        <f>VLOOKUP(I13,'Формула рейтинга'!$A$3:$AZ$203,J13+2,FALSE)*10</f>
        <v>0</v>
      </c>
      <c r="L13" s="166">
        <f t="shared" si="1"/>
        <v>0</v>
      </c>
    </row>
    <row r="14" spans="1:255" s="53" customFormat="1" x14ac:dyDescent="0.25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163">
        <f>VLOOKUP(I14,'Формула рейтинга'!$A$3:$AZ$203,J14+2,FALSE)*10</f>
        <v>0</v>
      </c>
      <c r="L14" s="166">
        <f t="shared" si="1"/>
        <v>0</v>
      </c>
    </row>
    <row r="15" spans="1:255" s="53" customFormat="1" x14ac:dyDescent="0.25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163">
        <f>VLOOKUP(I15,'Формула рейтинга'!$A$3:$AZ$203,J15+2,FALSE)*10</f>
        <v>0</v>
      </c>
      <c r="L15" s="166">
        <f t="shared" si="1"/>
        <v>0</v>
      </c>
    </row>
    <row r="16" spans="1:255" s="53" customFormat="1" x14ac:dyDescent="0.25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163">
        <f>VLOOKUP(I16,'Формула рейтинга'!$A$3:$AZ$203,J16+2,FALSE)*10</f>
        <v>0</v>
      </c>
      <c r="L16" s="166">
        <f t="shared" si="1"/>
        <v>0</v>
      </c>
    </row>
    <row r="17" spans="1:12" s="53" customFormat="1" x14ac:dyDescent="0.25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163">
        <f>VLOOKUP(I17,'Формула рейтинга'!$A$3:$AZ$203,J17+2,FALSE)*10</f>
        <v>0</v>
      </c>
      <c r="L17" s="166">
        <f t="shared" si="1"/>
        <v>0</v>
      </c>
    </row>
    <row r="18" spans="1:12" s="53" customFormat="1" x14ac:dyDescent="0.25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163">
        <f>VLOOKUP(I18,'Формула рейтинга'!$A$3:$AZ$203,J18+2,FALSE)*10</f>
        <v>0</v>
      </c>
      <c r="L18" s="166">
        <f t="shared" si="1"/>
        <v>0</v>
      </c>
    </row>
    <row r="19" spans="1:12" s="53" customFormat="1" x14ac:dyDescent="0.25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163">
        <f>VLOOKUP(I19,'Формула рейтинга'!$A$3:$AZ$203,J19+2,FALSE)*10</f>
        <v>0</v>
      </c>
      <c r="L19" s="166">
        <f t="shared" si="1"/>
        <v>0</v>
      </c>
    </row>
    <row r="20" spans="1:12" s="53" customFormat="1" x14ac:dyDescent="0.25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163">
        <f>VLOOKUP(I20,'Формула рейтинга'!$A$3:$AZ$203,J20+2,FALSE)*10</f>
        <v>0</v>
      </c>
      <c r="L20" s="166">
        <f t="shared" si="1"/>
        <v>0</v>
      </c>
    </row>
    <row r="21" spans="1:12" s="53" customFormat="1" x14ac:dyDescent="0.25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163">
        <f>VLOOKUP(I21,'Формула рейтинга'!$A$3:$AZ$203,J21+2,FALSE)*10</f>
        <v>0</v>
      </c>
      <c r="L21" s="166">
        <f t="shared" si="1"/>
        <v>0</v>
      </c>
    </row>
    <row r="22" spans="1:12" s="53" customFormat="1" x14ac:dyDescent="0.25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163">
        <f>VLOOKUP(I22,'Формула рейтинга'!$A$3:$AZ$203,J22+2,FALSE)*10</f>
        <v>0</v>
      </c>
      <c r="L22" s="166">
        <f t="shared" si="1"/>
        <v>0</v>
      </c>
    </row>
    <row r="23" spans="1:12" s="53" customFormat="1" x14ac:dyDescent="0.25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163">
        <f>VLOOKUP(I23,'Формула рейтинга'!$A$3:$AZ$203,J23+2,FALSE)*10</f>
        <v>0</v>
      </c>
      <c r="L23" s="166">
        <f t="shared" si="1"/>
        <v>0</v>
      </c>
    </row>
    <row r="24" spans="1:12" s="53" customFormat="1" x14ac:dyDescent="0.25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163">
        <f>VLOOKUP(I24,'Формула рейтинга'!$A$3:$AZ$203,J24+2,FALSE)*10</f>
        <v>0</v>
      </c>
      <c r="L24" s="166">
        <f t="shared" si="1"/>
        <v>0</v>
      </c>
    </row>
    <row r="25" spans="1:12" s="53" customFormat="1" x14ac:dyDescent="0.25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163">
        <f>VLOOKUP(I25,'Формула рейтинга'!$A$3:$AZ$203,J25+2,FALSE)*10</f>
        <v>0</v>
      </c>
      <c r="L25" s="166">
        <f t="shared" si="1"/>
        <v>0</v>
      </c>
    </row>
    <row r="26" spans="1:12" s="53" customFormat="1" x14ac:dyDescent="0.25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163">
        <f>VLOOKUP(I26,'Формула рейтинга'!$A$3:$AZ$203,J26+2,FALSE)*10</f>
        <v>0</v>
      </c>
      <c r="L26" s="166">
        <f t="shared" si="1"/>
        <v>0</v>
      </c>
    </row>
    <row r="27" spans="1:12" s="53" customFormat="1" x14ac:dyDescent="0.25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163">
        <f>VLOOKUP(I27,'Формула рейтинга'!$A$3:$AZ$203,J27+2,FALSE)*10</f>
        <v>0</v>
      </c>
      <c r="L27" s="166">
        <f t="shared" si="1"/>
        <v>0</v>
      </c>
    </row>
    <row r="28" spans="1:12" s="53" customFormat="1" x14ac:dyDescent="0.25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163">
        <f>VLOOKUP(I28,'Формула рейтинга'!$A$3:$AZ$203,J28+2,FALSE)*10</f>
        <v>0</v>
      </c>
      <c r="L28" s="166">
        <f t="shared" si="1"/>
        <v>0</v>
      </c>
    </row>
    <row r="29" spans="1:12" s="53" customFormat="1" x14ac:dyDescent="0.25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163">
        <f>VLOOKUP(I29,'Формула рейтинга'!$A$3:$AZ$203,J29+2,FALSE)*10</f>
        <v>0</v>
      </c>
      <c r="L29" s="166">
        <f t="shared" si="1"/>
        <v>0</v>
      </c>
    </row>
    <row r="30" spans="1:12" s="53" customFormat="1" x14ac:dyDescent="0.25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163">
        <f>VLOOKUP(I30,'Формула рейтинга'!$A$3:$AZ$203,J30+2,FALSE)*10</f>
        <v>0</v>
      </c>
      <c r="L30" s="166">
        <f t="shared" si="1"/>
        <v>0</v>
      </c>
    </row>
    <row r="31" spans="1:12" s="53" customFormat="1" x14ac:dyDescent="0.25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163">
        <f>VLOOKUP(I31,'Формула рейтинга'!$A$3:$AZ$203,J31+2,FALSE)*10</f>
        <v>0</v>
      </c>
      <c r="L31" s="166">
        <f t="shared" si="1"/>
        <v>0</v>
      </c>
    </row>
    <row r="32" spans="1:12" s="53" customFormat="1" x14ac:dyDescent="0.25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163">
        <f>VLOOKUP(I32,'Формула рейтинга'!$A$3:$AZ$203,J32+2,FALSE)*10</f>
        <v>0</v>
      </c>
      <c r="L32" s="166">
        <f t="shared" si="1"/>
        <v>0</v>
      </c>
    </row>
    <row r="33" spans="1:12" s="53" customFormat="1" x14ac:dyDescent="0.25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163">
        <f>VLOOKUP(I33,'Формула рейтинга'!$A$3:$AZ$203,J33+2,FALSE)*10</f>
        <v>0</v>
      </c>
      <c r="L33" s="166">
        <f t="shared" si="1"/>
        <v>0</v>
      </c>
    </row>
    <row r="34" spans="1:12" s="53" customFormat="1" x14ac:dyDescent="0.25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163">
        <f>VLOOKUP(I34,'Формула рейтинга'!$A$3:$AZ$203,J34+2,FALSE)*10</f>
        <v>0</v>
      </c>
      <c r="L34" s="166">
        <f t="shared" si="1"/>
        <v>0</v>
      </c>
    </row>
    <row r="35" spans="1:12" s="53" customFormat="1" x14ac:dyDescent="0.25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163">
        <f>VLOOKUP(I35,'Формула рейтинга'!$A$3:$AZ$203,J35+2,FALSE)*10</f>
        <v>0</v>
      </c>
      <c r="L35" s="166">
        <f t="shared" si="1"/>
        <v>0</v>
      </c>
    </row>
    <row r="36" spans="1:12" s="53" customFormat="1" x14ac:dyDescent="0.25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163">
        <f>VLOOKUP(I36,'Формула рейтинга'!$A$3:$AZ$203,J36+2,FALSE)*10</f>
        <v>0</v>
      </c>
      <c r="L36" s="166">
        <f t="shared" si="1"/>
        <v>0</v>
      </c>
    </row>
    <row r="37" spans="1:12" s="53" customFormat="1" x14ac:dyDescent="0.25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163">
        <f>VLOOKUP(I37,'Формула рейтинга'!$A$3:$AZ$203,J37+2,FALSE)*10</f>
        <v>0</v>
      </c>
      <c r="L37" s="166">
        <f t="shared" si="1"/>
        <v>0</v>
      </c>
    </row>
    <row r="38" spans="1:12" s="53" customFormat="1" x14ac:dyDescent="0.25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163">
        <f>VLOOKUP(I38,'Формула рейтинга'!$A$3:$AZ$203,J38+2,FALSE)*10</f>
        <v>0</v>
      </c>
      <c r="L38" s="166">
        <f t="shared" si="1"/>
        <v>0</v>
      </c>
    </row>
    <row r="39" spans="1:12" s="53" customFormat="1" x14ac:dyDescent="0.25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163">
        <f>VLOOKUP(I39,'Формула рейтинга'!$A$3:$AZ$203,J39+2,FALSE)*10</f>
        <v>0</v>
      </c>
      <c r="L39" s="166">
        <f t="shared" si="1"/>
        <v>0</v>
      </c>
    </row>
    <row r="40" spans="1:12" s="53" customFormat="1" x14ac:dyDescent="0.25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163">
        <f>VLOOKUP(I40,'Формула рейтинга'!$A$3:$AZ$203,J40+2,FALSE)*10</f>
        <v>0</v>
      </c>
      <c r="L40" s="166">
        <f t="shared" si="1"/>
        <v>0</v>
      </c>
    </row>
    <row r="41" spans="1:12" s="53" customFormat="1" x14ac:dyDescent="0.25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163">
        <f>VLOOKUP(I41,'Формула рейтинга'!$A$3:$AZ$203,J41+2,FALSE)*10</f>
        <v>0</v>
      </c>
      <c r="L41" s="166">
        <f t="shared" si="1"/>
        <v>0</v>
      </c>
    </row>
    <row r="42" spans="1:12" s="53" customFormat="1" x14ac:dyDescent="0.25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163">
        <f>VLOOKUP(I42,'Формула рейтинга'!$A$3:$AZ$203,J42+2,FALSE)*10</f>
        <v>0</v>
      </c>
      <c r="L42" s="166">
        <f t="shared" si="1"/>
        <v>0</v>
      </c>
    </row>
    <row r="43" spans="1:12" s="53" customFormat="1" ht="15.75" thickBot="1" x14ac:dyDescent="0.3">
      <c r="A43" s="187">
        <v>39</v>
      </c>
      <c r="B43" s="54">
        <v>11405215</v>
      </c>
      <c r="C43" s="165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164">
        <f>VLOOKUP(I43,'Формула рейтинга'!$A$3:$AZ$203,J43+2,FALSE)*10</f>
        <v>0</v>
      </c>
      <c r="L43" s="167">
        <f t="shared" si="1"/>
        <v>0</v>
      </c>
    </row>
    <row r="44" spans="1:12" s="39" customFormat="1" x14ac:dyDescent="0.25">
      <c r="A44" s="52"/>
      <c r="B44" s="52"/>
      <c r="C44" s="52"/>
      <c r="D44" s="52"/>
      <c r="E44" s="52"/>
      <c r="F44" s="52"/>
      <c r="G44" s="52"/>
    </row>
    <row r="45" spans="1:12" s="39" customFormat="1" x14ac:dyDescent="0.25">
      <c r="A45" s="52"/>
      <c r="B45" s="52"/>
      <c r="C45" s="52"/>
      <c r="D45" s="52"/>
      <c r="E45" s="52"/>
      <c r="F45" s="52"/>
      <c r="G45" s="52"/>
    </row>
    <row r="46" spans="1:12" s="39" customFormat="1" x14ac:dyDescent="0.25">
      <c r="A46" s="52"/>
      <c r="B46" s="52"/>
      <c r="C46" s="52"/>
      <c r="D46" s="52"/>
      <c r="E46" s="52"/>
      <c r="F46" s="52"/>
      <c r="G46" s="52"/>
    </row>
    <row r="47" spans="1:12" s="39" customFormat="1" x14ac:dyDescent="0.25">
      <c r="A47" s="52"/>
      <c r="B47" s="52"/>
      <c r="C47" s="52"/>
      <c r="D47" s="52"/>
      <c r="E47" s="52"/>
      <c r="F47" s="52"/>
      <c r="G47" s="52"/>
    </row>
    <row r="48" spans="1:12" s="39" customFormat="1" x14ac:dyDescent="0.25">
      <c r="A48" s="52"/>
      <c r="B48" s="52"/>
      <c r="C48" s="52"/>
      <c r="D48" s="52"/>
      <c r="E48" s="52"/>
      <c r="F48" s="52"/>
      <c r="G48" s="52"/>
    </row>
    <row r="49" spans="1:7" s="39" customFormat="1" x14ac:dyDescent="0.25">
      <c r="A49" s="52"/>
      <c r="B49" s="52"/>
      <c r="C49" s="52"/>
      <c r="D49" s="52"/>
      <c r="E49" s="52"/>
      <c r="F49" s="52"/>
      <c r="G49" s="52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"/>
  <sheetViews>
    <sheetView topLeftCell="A13" workbookViewId="0">
      <selection activeCell="A5" sqref="A5:A43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 x14ac:dyDescent="0.25">
      <c r="A1" s="232" t="s">
        <v>116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32"/>
      <c r="CS1" s="232"/>
      <c r="CT1" s="232"/>
      <c r="CU1" s="232"/>
      <c r="CV1" s="232"/>
      <c r="CW1" s="232"/>
      <c r="CX1" s="232"/>
      <c r="CY1" s="232"/>
      <c r="CZ1" s="232"/>
      <c r="DA1" s="232"/>
      <c r="DB1" s="232"/>
      <c r="DC1" s="232"/>
      <c r="DD1" s="232"/>
      <c r="DE1" s="232"/>
      <c r="DF1" s="232"/>
      <c r="DG1" s="232"/>
      <c r="DH1" s="232"/>
      <c r="DI1" s="232"/>
      <c r="DJ1" s="232"/>
      <c r="DK1" s="232"/>
      <c r="DL1" s="232"/>
      <c r="DM1" s="232"/>
      <c r="DN1" s="232"/>
      <c r="DO1" s="232"/>
      <c r="DP1" s="232"/>
      <c r="DQ1" s="232"/>
      <c r="DR1" s="232"/>
      <c r="DS1" s="232"/>
      <c r="DT1" s="232"/>
      <c r="DU1" s="232"/>
      <c r="DV1" s="232"/>
      <c r="DW1" s="232"/>
      <c r="DX1" s="232"/>
      <c r="DY1" s="232"/>
      <c r="DZ1" s="232"/>
      <c r="EA1" s="232"/>
      <c r="EB1" s="232"/>
      <c r="EC1" s="232"/>
      <c r="ED1" s="232"/>
      <c r="EE1" s="232"/>
      <c r="EF1" s="232"/>
      <c r="EG1" s="232"/>
      <c r="EH1" s="232"/>
      <c r="EI1" s="232"/>
      <c r="EJ1" s="232"/>
      <c r="EK1" s="232"/>
      <c r="EL1" s="232"/>
      <c r="EM1" s="232"/>
      <c r="EN1" s="232"/>
      <c r="EO1" s="232"/>
      <c r="EP1" s="232"/>
      <c r="EQ1" s="232"/>
      <c r="ER1" s="232"/>
      <c r="ES1" s="232"/>
      <c r="ET1" s="232"/>
      <c r="EU1" s="232"/>
      <c r="EV1" s="232"/>
      <c r="EW1" s="232"/>
      <c r="EX1" s="232"/>
      <c r="EY1" s="232"/>
      <c r="EZ1" s="232"/>
      <c r="FA1" s="232"/>
      <c r="FB1" s="232"/>
      <c r="FC1" s="232"/>
      <c r="FD1" s="232"/>
      <c r="FE1" s="232"/>
      <c r="FF1" s="232"/>
      <c r="FG1" s="232"/>
      <c r="FH1" s="232"/>
      <c r="FI1" s="232"/>
      <c r="FJ1" s="232"/>
      <c r="FK1" s="232"/>
      <c r="FL1" s="232"/>
      <c r="FM1" s="232"/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32"/>
      <c r="GR1" s="232"/>
      <c r="GS1" s="232"/>
      <c r="GT1" s="232"/>
      <c r="GU1" s="232"/>
      <c r="GV1" s="232"/>
      <c r="GW1" s="232"/>
      <c r="GX1" s="232"/>
      <c r="GY1" s="232"/>
      <c r="GZ1" s="232"/>
      <c r="HA1" s="232"/>
      <c r="HB1" s="232"/>
      <c r="HC1" s="232"/>
      <c r="HD1" s="232"/>
      <c r="HE1" s="232"/>
      <c r="HF1" s="232"/>
      <c r="HG1" s="232"/>
      <c r="HH1" s="232"/>
      <c r="HI1" s="232"/>
      <c r="HJ1" s="232"/>
      <c r="HK1" s="232"/>
      <c r="HL1" s="232"/>
      <c r="HM1" s="232"/>
      <c r="HN1" s="232"/>
      <c r="HO1" s="232"/>
      <c r="HP1" s="232"/>
      <c r="HQ1" s="232"/>
      <c r="HR1" s="232"/>
      <c r="HS1" s="232"/>
      <c r="HT1" s="232"/>
      <c r="HU1" s="232"/>
      <c r="HV1" s="232"/>
      <c r="HW1" s="232"/>
      <c r="HX1" s="232"/>
      <c r="HY1" s="232"/>
      <c r="HZ1" s="232"/>
      <c r="IA1" s="232"/>
      <c r="IB1" s="232"/>
      <c r="IC1" s="232"/>
      <c r="ID1" s="232"/>
      <c r="IE1" s="232"/>
      <c r="IF1" s="232"/>
      <c r="IG1" s="232"/>
      <c r="IH1" s="232"/>
      <c r="II1" s="232"/>
      <c r="IJ1" s="232"/>
      <c r="IK1" s="232"/>
      <c r="IL1" s="232"/>
      <c r="IM1" s="232"/>
      <c r="IN1" s="232"/>
      <c r="IO1" s="232"/>
      <c r="IP1" s="232"/>
      <c r="IQ1" s="232"/>
      <c r="IR1" s="232"/>
      <c r="IS1" s="232"/>
      <c r="IT1" s="232"/>
      <c r="IU1" s="232"/>
      <c r="IV1" s="232"/>
    </row>
    <row r="2" spans="1:256" ht="15.75" thickBot="1" x14ac:dyDescent="0.3">
      <c r="A2" s="235" t="str">
        <f>'Сводная таблица'!D2</f>
        <v>Группы 114 05 115 - 114 05 215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</row>
    <row r="3" spans="1:256" ht="15" customHeight="1" x14ac:dyDescent="0.25">
      <c r="A3" s="236" t="str">
        <f>'Сводная таблица'!A3:A4</f>
        <v>№ п/п</v>
      </c>
      <c r="B3" s="238" t="str">
        <f>'Сводная таблица'!B3:B4</f>
        <v>группа</v>
      </c>
      <c r="C3" s="240" t="str">
        <f>'Сводная таблица'!C3:C4</f>
        <v>подргуппа</v>
      </c>
      <c r="D3" s="242" t="str">
        <f>'Сводная таблица'!D3:D4</f>
        <v>Фамилия</v>
      </c>
      <c r="E3" s="244" t="str">
        <f>'Сводная таблица'!E3:E4</f>
        <v>Имя</v>
      </c>
      <c r="F3" s="233" t="str">
        <f>'Сводная таблица'!F3:F4</f>
        <v>Отчество</v>
      </c>
      <c r="G3" s="236" t="s">
        <v>113</v>
      </c>
      <c r="H3" s="242" t="s">
        <v>35</v>
      </c>
      <c r="I3" s="249" t="s">
        <v>38</v>
      </c>
      <c r="J3" s="249" t="s">
        <v>37</v>
      </c>
      <c r="K3" s="254" t="s">
        <v>34</v>
      </c>
      <c r="L3" s="256" t="s">
        <v>140</v>
      </c>
    </row>
    <row r="4" spans="1:256" ht="15.75" thickBot="1" x14ac:dyDescent="0.3">
      <c r="A4" s="237"/>
      <c r="B4" s="239"/>
      <c r="C4" s="241"/>
      <c r="D4" s="243"/>
      <c r="E4" s="245"/>
      <c r="F4" s="234"/>
      <c r="G4" s="237"/>
      <c r="H4" s="243"/>
      <c r="I4" s="253"/>
      <c r="J4" s="253"/>
      <c r="K4" s="255"/>
      <c r="L4" s="257"/>
    </row>
    <row r="5" spans="1:256" s="53" customFormat="1" ht="15.75" thickBot="1" x14ac:dyDescent="0.3">
      <c r="A5" s="187">
        <v>1</v>
      </c>
      <c r="B5" s="59">
        <v>11405115</v>
      </c>
      <c r="C5" s="45">
        <v>1</v>
      </c>
      <c r="D5" s="60" t="s">
        <v>39</v>
      </c>
      <c r="E5" s="60" t="s">
        <v>22</v>
      </c>
      <c r="F5" s="61" t="s">
        <v>23</v>
      </c>
      <c r="G5" s="187">
        <v>1</v>
      </c>
      <c r="H5" s="194">
        <f>DATE(2017,1,1)</f>
        <v>42736</v>
      </c>
      <c r="I5" s="79">
        <f>(YEAR(H5)-YEAR('Сводная таблица'!$B$2))*53+WEEKNUM(H5)</f>
        <v>54</v>
      </c>
      <c r="J5" s="84">
        <v>0</v>
      </c>
      <c r="K5" s="80">
        <f>VLOOKUP(I5,'Формула рейтинга'!$A$3:$AZ$203,J5+2,FALSE)*10</f>
        <v>0</v>
      </c>
      <c r="L5" s="166">
        <f>J5/49*100</f>
        <v>0</v>
      </c>
    </row>
    <row r="6" spans="1:256" s="53" customFormat="1" ht="15.75" thickBot="1" x14ac:dyDescent="0.3">
      <c r="A6" s="187">
        <v>2</v>
      </c>
      <c r="B6" s="43">
        <v>11405115</v>
      </c>
      <c r="C6" s="45">
        <v>1</v>
      </c>
      <c r="D6" s="41" t="s">
        <v>40</v>
      </c>
      <c r="E6" s="41" t="s">
        <v>41</v>
      </c>
      <c r="F6" s="49" t="s">
        <v>42</v>
      </c>
      <c r="G6" s="187">
        <v>2</v>
      </c>
      <c r="H6" s="195">
        <f t="shared" ref="H6:H43" si="0">DATE(2017,1,1)</f>
        <v>42736</v>
      </c>
      <c r="I6" s="62">
        <f>(YEAR(H6)-YEAR('Сводная таблица'!$B$2))*53+WEEKNUM(H6)</f>
        <v>54</v>
      </c>
      <c r="J6" s="83">
        <v>0</v>
      </c>
      <c r="K6" s="80">
        <f>VLOOKUP(I6,'Формула рейтинга'!$A$3:$AZ$203,J6+2,FALSE)*10</f>
        <v>0</v>
      </c>
      <c r="L6" s="166">
        <f t="shared" ref="L6:L43" si="1">J6/49*100</f>
        <v>0</v>
      </c>
      <c r="M6" s="73"/>
    </row>
    <row r="7" spans="1:256" s="53" customFormat="1" ht="15.75" thickBot="1" x14ac:dyDescent="0.3">
      <c r="A7" s="187">
        <v>3</v>
      </c>
      <c r="B7" s="43">
        <v>11405115</v>
      </c>
      <c r="C7" s="45">
        <v>1</v>
      </c>
      <c r="D7" s="41" t="s">
        <v>43</v>
      </c>
      <c r="E7" s="41" t="s">
        <v>26</v>
      </c>
      <c r="F7" s="49" t="s">
        <v>10</v>
      </c>
      <c r="G7" s="187">
        <v>3</v>
      </c>
      <c r="H7" s="195">
        <f t="shared" si="0"/>
        <v>42736</v>
      </c>
      <c r="I7" s="62">
        <f>(YEAR(H7)-YEAR('Сводная таблица'!$B$2))*53+WEEKNUM(H7)</f>
        <v>54</v>
      </c>
      <c r="J7" s="83">
        <v>0</v>
      </c>
      <c r="K7" s="80">
        <f>VLOOKUP(I7,'Формула рейтинга'!$A$3:$AZ$203,J7+2,FALSE)*10</f>
        <v>0</v>
      </c>
      <c r="L7" s="166">
        <f t="shared" si="1"/>
        <v>0</v>
      </c>
    </row>
    <row r="8" spans="1:256" s="53" customFormat="1" ht="15.75" thickBot="1" x14ac:dyDescent="0.3">
      <c r="A8" s="187">
        <v>4</v>
      </c>
      <c r="B8" s="43">
        <v>11405115</v>
      </c>
      <c r="C8" s="45">
        <v>1</v>
      </c>
      <c r="D8" s="41" t="s">
        <v>44</v>
      </c>
      <c r="E8" s="41" t="s">
        <v>45</v>
      </c>
      <c r="F8" s="49" t="s">
        <v>20</v>
      </c>
      <c r="G8" s="187">
        <v>4</v>
      </c>
      <c r="H8" s="195">
        <f t="shared" si="0"/>
        <v>42736</v>
      </c>
      <c r="I8" s="62">
        <f>(YEAR(H8)-YEAR('Сводная таблица'!$B$2))*53+WEEKNUM(H8)</f>
        <v>54</v>
      </c>
      <c r="J8" s="83">
        <v>0</v>
      </c>
      <c r="K8" s="80">
        <f>VLOOKUP(I8,'Формула рейтинга'!$A$3:$AZ$203,J8+2,FALSE)*10</f>
        <v>0</v>
      </c>
      <c r="L8" s="166">
        <f t="shared" si="1"/>
        <v>0</v>
      </c>
    </row>
    <row r="9" spans="1:256" s="53" customFormat="1" ht="15.75" thickBot="1" x14ac:dyDescent="0.3">
      <c r="A9" s="187">
        <v>5</v>
      </c>
      <c r="B9" s="43">
        <v>11405115</v>
      </c>
      <c r="C9" s="45">
        <v>1</v>
      </c>
      <c r="D9" s="41" t="s">
        <v>46</v>
      </c>
      <c r="E9" s="41" t="s">
        <v>16</v>
      </c>
      <c r="F9" s="49" t="s">
        <v>47</v>
      </c>
      <c r="G9" s="187">
        <v>5</v>
      </c>
      <c r="H9" s="195">
        <f t="shared" si="0"/>
        <v>42736</v>
      </c>
      <c r="I9" s="62">
        <f>(YEAR(H9)-YEAR('Сводная таблица'!$B$2))*53+WEEKNUM(H9)</f>
        <v>54</v>
      </c>
      <c r="J9" s="83">
        <v>0</v>
      </c>
      <c r="K9" s="80">
        <f>VLOOKUP(I9,'Формула рейтинга'!$A$3:$AZ$203,J9+2,FALSE)*10</f>
        <v>0</v>
      </c>
      <c r="L9" s="166">
        <f t="shared" si="1"/>
        <v>0</v>
      </c>
    </row>
    <row r="10" spans="1:256" s="53" customFormat="1" ht="15.75" thickBot="1" x14ac:dyDescent="0.3">
      <c r="A10" s="187">
        <v>6</v>
      </c>
      <c r="B10" s="43">
        <v>11405115</v>
      </c>
      <c r="C10" s="45">
        <v>1</v>
      </c>
      <c r="D10" s="41" t="s">
        <v>48</v>
      </c>
      <c r="E10" s="41" t="s">
        <v>49</v>
      </c>
      <c r="F10" s="49" t="s">
        <v>50</v>
      </c>
      <c r="G10" s="187">
        <v>6</v>
      </c>
      <c r="H10" s="195">
        <f t="shared" si="0"/>
        <v>42736</v>
      </c>
      <c r="I10" s="62">
        <f>(YEAR(H10)-YEAR('Сводная таблица'!$B$2))*53+WEEKNUM(H10)</f>
        <v>54</v>
      </c>
      <c r="J10" s="83">
        <v>0</v>
      </c>
      <c r="K10" s="80">
        <f>VLOOKUP(I10,'Формула рейтинга'!$A$3:$AZ$203,J10+2,FALSE)*10</f>
        <v>0</v>
      </c>
      <c r="L10" s="166">
        <f t="shared" si="1"/>
        <v>0</v>
      </c>
    </row>
    <row r="11" spans="1:256" s="53" customFormat="1" ht="15.75" thickBot="1" x14ac:dyDescent="0.3">
      <c r="A11" s="187">
        <v>7</v>
      </c>
      <c r="B11" s="43">
        <v>11405115</v>
      </c>
      <c r="C11" s="45">
        <v>1</v>
      </c>
      <c r="D11" s="41" t="s">
        <v>51</v>
      </c>
      <c r="E11" s="41" t="s">
        <v>52</v>
      </c>
      <c r="F11" s="49" t="s">
        <v>53</v>
      </c>
      <c r="G11" s="187">
        <v>7</v>
      </c>
      <c r="H11" s="195">
        <f t="shared" si="0"/>
        <v>42736</v>
      </c>
      <c r="I11" s="62">
        <f>(YEAR(H11)-YEAR('Сводная таблица'!$B$2))*53+WEEKNUM(H11)</f>
        <v>54</v>
      </c>
      <c r="J11" s="83">
        <v>0</v>
      </c>
      <c r="K11" s="80">
        <f>VLOOKUP(I11,'Формула рейтинга'!$A$3:$AZ$203,J11+2,FALSE)*10</f>
        <v>0</v>
      </c>
      <c r="L11" s="166">
        <f t="shared" si="1"/>
        <v>0</v>
      </c>
    </row>
    <row r="12" spans="1:256" s="53" customFormat="1" ht="15.75" thickBot="1" x14ac:dyDescent="0.3">
      <c r="A12" s="187">
        <v>8</v>
      </c>
      <c r="B12" s="43">
        <v>11405115</v>
      </c>
      <c r="C12" s="45">
        <v>1</v>
      </c>
      <c r="D12" s="41" t="s">
        <v>124</v>
      </c>
      <c r="E12" s="41" t="s">
        <v>54</v>
      </c>
      <c r="F12" s="49" t="s">
        <v>23</v>
      </c>
      <c r="G12" s="187">
        <v>8</v>
      </c>
      <c r="H12" s="195">
        <f t="shared" si="0"/>
        <v>42736</v>
      </c>
      <c r="I12" s="62">
        <f>(YEAR(H12)-YEAR('Сводная таблица'!$B$2))*53+WEEKNUM(H12)</f>
        <v>54</v>
      </c>
      <c r="J12" s="83">
        <v>0</v>
      </c>
      <c r="K12" s="80">
        <f>VLOOKUP(I12,'Формула рейтинга'!$A$3:$AZ$203,J12+2,FALSE)*10</f>
        <v>0</v>
      </c>
      <c r="L12" s="166">
        <f t="shared" si="1"/>
        <v>0</v>
      </c>
    </row>
    <row r="13" spans="1:256" s="53" customFormat="1" ht="15.75" thickBot="1" x14ac:dyDescent="0.3">
      <c r="A13" s="187">
        <v>9</v>
      </c>
      <c r="B13" s="43">
        <v>11405115</v>
      </c>
      <c r="C13" s="45">
        <v>1</v>
      </c>
      <c r="D13" s="41" t="s">
        <v>55</v>
      </c>
      <c r="E13" s="41" t="s">
        <v>56</v>
      </c>
      <c r="F13" s="49" t="s">
        <v>14</v>
      </c>
      <c r="G13" s="187">
        <v>9</v>
      </c>
      <c r="H13" s="195">
        <f t="shared" si="0"/>
        <v>42736</v>
      </c>
      <c r="I13" s="62">
        <f>(YEAR(H13)-YEAR('Сводная таблица'!$B$2))*53+WEEKNUM(H13)</f>
        <v>54</v>
      </c>
      <c r="J13" s="83">
        <v>0</v>
      </c>
      <c r="K13" s="80">
        <f>VLOOKUP(I13,'Формула рейтинга'!$A$3:$AZ$203,J13+2,FALSE)*10</f>
        <v>0</v>
      </c>
      <c r="L13" s="166">
        <f t="shared" si="1"/>
        <v>0</v>
      </c>
    </row>
    <row r="14" spans="1:256" s="53" customFormat="1" ht="15.75" thickBot="1" x14ac:dyDescent="0.3">
      <c r="A14" s="187">
        <v>10</v>
      </c>
      <c r="B14" s="43">
        <v>11405115</v>
      </c>
      <c r="C14" s="45">
        <v>1</v>
      </c>
      <c r="D14" s="41" t="s">
        <v>57</v>
      </c>
      <c r="E14" s="41" t="s">
        <v>58</v>
      </c>
      <c r="F14" s="49" t="s">
        <v>18</v>
      </c>
      <c r="G14" s="187">
        <v>10</v>
      </c>
      <c r="H14" s="195">
        <f t="shared" si="0"/>
        <v>42736</v>
      </c>
      <c r="I14" s="62">
        <f>(YEAR(H14)-YEAR('Сводная таблица'!$B$2))*53+WEEKNUM(H14)</f>
        <v>54</v>
      </c>
      <c r="J14" s="83">
        <v>0</v>
      </c>
      <c r="K14" s="80">
        <f>VLOOKUP(I14,'Формула рейтинга'!$A$3:$AZ$203,J14+2,FALSE)*10</f>
        <v>0</v>
      </c>
      <c r="L14" s="166">
        <f t="shared" si="1"/>
        <v>0</v>
      </c>
    </row>
    <row r="15" spans="1:256" s="53" customFormat="1" ht="15.75" thickBot="1" x14ac:dyDescent="0.3">
      <c r="A15" s="187">
        <v>11</v>
      </c>
      <c r="B15" s="43">
        <v>11405115</v>
      </c>
      <c r="C15" s="46">
        <v>2</v>
      </c>
      <c r="D15" s="41" t="s">
        <v>125</v>
      </c>
      <c r="E15" s="41" t="s">
        <v>22</v>
      </c>
      <c r="F15" s="49" t="s">
        <v>24</v>
      </c>
      <c r="G15" s="187">
        <v>11</v>
      </c>
      <c r="H15" s="195">
        <f t="shared" si="0"/>
        <v>42736</v>
      </c>
      <c r="I15" s="62">
        <f>(YEAR(H15)-YEAR('Сводная таблица'!$B$2))*53+WEEKNUM(H15)</f>
        <v>54</v>
      </c>
      <c r="J15" s="83">
        <v>0</v>
      </c>
      <c r="K15" s="80">
        <f>VLOOKUP(I15,'Формула рейтинга'!$A$3:$AZ$203,J15+2,FALSE)*10</f>
        <v>0</v>
      </c>
      <c r="L15" s="166">
        <f t="shared" si="1"/>
        <v>0</v>
      </c>
    </row>
    <row r="16" spans="1:256" s="53" customFormat="1" ht="15.75" thickBot="1" x14ac:dyDescent="0.3">
      <c r="A16" s="187">
        <v>12</v>
      </c>
      <c r="B16" s="43">
        <v>11405115</v>
      </c>
      <c r="C16" s="46">
        <v>2</v>
      </c>
      <c r="D16" s="41" t="s">
        <v>59</v>
      </c>
      <c r="E16" s="41" t="s">
        <v>60</v>
      </c>
      <c r="F16" s="49" t="s">
        <v>61</v>
      </c>
      <c r="G16" s="187">
        <v>12</v>
      </c>
      <c r="H16" s="195">
        <f t="shared" si="0"/>
        <v>42736</v>
      </c>
      <c r="I16" s="62">
        <f>(YEAR(H16)-YEAR('Сводная таблица'!$B$2))*53+WEEKNUM(H16)</f>
        <v>54</v>
      </c>
      <c r="J16" s="83">
        <v>0</v>
      </c>
      <c r="K16" s="80">
        <f>VLOOKUP(I16,'Формула рейтинга'!$A$3:$AZ$203,J16+2,FALSE)*10</f>
        <v>0</v>
      </c>
      <c r="L16" s="166">
        <f t="shared" si="1"/>
        <v>0</v>
      </c>
    </row>
    <row r="17" spans="1:12" s="53" customFormat="1" ht="15.75" thickBot="1" x14ac:dyDescent="0.3">
      <c r="A17" s="187">
        <v>13</v>
      </c>
      <c r="B17" s="43">
        <v>11405115</v>
      </c>
      <c r="C17" s="46">
        <v>2</v>
      </c>
      <c r="D17" s="41" t="s">
        <v>62</v>
      </c>
      <c r="E17" s="41" t="s">
        <v>63</v>
      </c>
      <c r="F17" s="49" t="s">
        <v>64</v>
      </c>
      <c r="G17" s="187">
        <v>13</v>
      </c>
      <c r="H17" s="195">
        <f t="shared" si="0"/>
        <v>42736</v>
      </c>
      <c r="I17" s="62">
        <f>(YEAR(H17)-YEAR('Сводная таблица'!$B$2))*53+WEEKNUM(H17)</f>
        <v>54</v>
      </c>
      <c r="J17" s="83">
        <v>0</v>
      </c>
      <c r="K17" s="80">
        <f>VLOOKUP(I17,'Формула рейтинга'!$A$3:$AZ$203,J17+2,FALSE)*10</f>
        <v>0</v>
      </c>
      <c r="L17" s="166">
        <f t="shared" si="1"/>
        <v>0</v>
      </c>
    </row>
    <row r="18" spans="1:12" s="53" customFormat="1" ht="15.75" thickBot="1" x14ac:dyDescent="0.3">
      <c r="A18" s="187">
        <v>14</v>
      </c>
      <c r="B18" s="43">
        <v>11405115</v>
      </c>
      <c r="C18" s="46">
        <v>2</v>
      </c>
      <c r="D18" s="41" t="s">
        <v>65</v>
      </c>
      <c r="E18" s="41" t="s">
        <v>9</v>
      </c>
      <c r="F18" s="49" t="s">
        <v>25</v>
      </c>
      <c r="G18" s="187">
        <v>14</v>
      </c>
      <c r="H18" s="195">
        <f t="shared" si="0"/>
        <v>42736</v>
      </c>
      <c r="I18" s="62">
        <f>(YEAR(H18)-YEAR('Сводная таблица'!$B$2))*53+WEEKNUM(H18)</f>
        <v>54</v>
      </c>
      <c r="J18" s="83">
        <v>0</v>
      </c>
      <c r="K18" s="80">
        <f>VLOOKUP(I18,'Формула рейтинга'!$A$3:$AZ$203,J18+2,FALSE)*10</f>
        <v>0</v>
      </c>
      <c r="L18" s="166">
        <f t="shared" si="1"/>
        <v>0</v>
      </c>
    </row>
    <row r="19" spans="1:12" s="53" customFormat="1" ht="15.75" thickBot="1" x14ac:dyDescent="0.3">
      <c r="A19" s="187">
        <v>15</v>
      </c>
      <c r="B19" s="43">
        <v>11405115</v>
      </c>
      <c r="C19" s="46">
        <v>2</v>
      </c>
      <c r="D19" s="41" t="s">
        <v>66</v>
      </c>
      <c r="E19" s="41" t="s">
        <v>22</v>
      </c>
      <c r="F19" s="49" t="s">
        <v>23</v>
      </c>
      <c r="G19" s="187">
        <v>15</v>
      </c>
      <c r="H19" s="195">
        <f t="shared" si="0"/>
        <v>42736</v>
      </c>
      <c r="I19" s="62">
        <f>(YEAR(H19)-YEAR('Сводная таблица'!$B$2))*53+WEEKNUM(H19)</f>
        <v>54</v>
      </c>
      <c r="J19" s="83">
        <v>0</v>
      </c>
      <c r="K19" s="80">
        <f>VLOOKUP(I19,'Формула рейтинга'!$A$3:$AZ$203,J19+2,FALSE)*10</f>
        <v>0</v>
      </c>
      <c r="L19" s="166">
        <f t="shared" si="1"/>
        <v>0</v>
      </c>
    </row>
    <row r="20" spans="1:12" s="53" customFormat="1" ht="15.75" thickBot="1" x14ac:dyDescent="0.3">
      <c r="A20" s="187">
        <v>16</v>
      </c>
      <c r="B20" s="43">
        <v>11405115</v>
      </c>
      <c r="C20" s="46">
        <v>2</v>
      </c>
      <c r="D20" s="41" t="s">
        <v>67</v>
      </c>
      <c r="E20" s="41" t="s">
        <v>68</v>
      </c>
      <c r="F20" s="49" t="s">
        <v>18</v>
      </c>
      <c r="G20" s="187">
        <v>16</v>
      </c>
      <c r="H20" s="195">
        <f t="shared" si="0"/>
        <v>42736</v>
      </c>
      <c r="I20" s="62">
        <f>(YEAR(H20)-YEAR('Сводная таблица'!$B$2))*53+WEEKNUM(H20)</f>
        <v>54</v>
      </c>
      <c r="J20" s="83">
        <v>0</v>
      </c>
      <c r="K20" s="80">
        <f>VLOOKUP(I20,'Формула рейтинга'!$A$3:$AZ$203,J20+2,FALSE)*10</f>
        <v>0</v>
      </c>
      <c r="L20" s="166">
        <f t="shared" si="1"/>
        <v>0</v>
      </c>
    </row>
    <row r="21" spans="1:12" s="53" customFormat="1" ht="15.75" thickBot="1" x14ac:dyDescent="0.3">
      <c r="A21" s="187">
        <v>17</v>
      </c>
      <c r="B21" s="43">
        <v>11405115</v>
      </c>
      <c r="C21" s="46">
        <v>2</v>
      </c>
      <c r="D21" s="41" t="s">
        <v>69</v>
      </c>
      <c r="E21" s="41" t="s">
        <v>19</v>
      </c>
      <c r="F21" s="49" t="s">
        <v>23</v>
      </c>
      <c r="G21" s="187">
        <v>17</v>
      </c>
      <c r="H21" s="195">
        <f t="shared" si="0"/>
        <v>42736</v>
      </c>
      <c r="I21" s="62">
        <f>(YEAR(H21)-YEAR('Сводная таблица'!$B$2))*53+WEEKNUM(H21)</f>
        <v>54</v>
      </c>
      <c r="J21" s="83">
        <v>0</v>
      </c>
      <c r="K21" s="80">
        <f>VLOOKUP(I21,'Формула рейтинга'!$A$3:$AZ$203,J21+2,FALSE)*10</f>
        <v>0</v>
      </c>
      <c r="L21" s="166">
        <f t="shared" si="1"/>
        <v>0</v>
      </c>
    </row>
    <row r="22" spans="1:12" s="53" customFormat="1" ht="15.75" thickBot="1" x14ac:dyDescent="0.3">
      <c r="A22" s="187">
        <v>18</v>
      </c>
      <c r="B22" s="43">
        <v>11405115</v>
      </c>
      <c r="C22" s="46">
        <v>2</v>
      </c>
      <c r="D22" s="41" t="s">
        <v>70</v>
      </c>
      <c r="E22" s="41" t="s">
        <v>15</v>
      </c>
      <c r="F22" s="49" t="s">
        <v>10</v>
      </c>
      <c r="G22" s="187">
        <v>18</v>
      </c>
      <c r="H22" s="195">
        <f t="shared" si="0"/>
        <v>42736</v>
      </c>
      <c r="I22" s="62">
        <f>(YEAR(H22)-YEAR('Сводная таблица'!$B$2))*53+WEEKNUM(H22)</f>
        <v>54</v>
      </c>
      <c r="J22" s="83">
        <v>0</v>
      </c>
      <c r="K22" s="80">
        <f>VLOOKUP(I22,'Формула рейтинга'!$A$3:$AZ$203,J22+2,FALSE)*10</f>
        <v>0</v>
      </c>
      <c r="L22" s="166">
        <f t="shared" si="1"/>
        <v>0</v>
      </c>
    </row>
    <row r="23" spans="1:12" s="53" customFormat="1" ht="15.75" thickBot="1" x14ac:dyDescent="0.3">
      <c r="A23" s="187">
        <v>19</v>
      </c>
      <c r="B23" s="43">
        <v>11405115</v>
      </c>
      <c r="C23" s="46">
        <v>2</v>
      </c>
      <c r="D23" s="41" t="s">
        <v>71</v>
      </c>
      <c r="E23" s="41" t="s">
        <v>72</v>
      </c>
      <c r="F23" s="49" t="s">
        <v>20</v>
      </c>
      <c r="G23" s="187">
        <v>19</v>
      </c>
      <c r="H23" s="195">
        <f t="shared" si="0"/>
        <v>42736</v>
      </c>
      <c r="I23" s="62">
        <f>(YEAR(H23)-YEAR('Сводная таблица'!$B$2))*53+WEEKNUM(H23)</f>
        <v>54</v>
      </c>
      <c r="J23" s="83">
        <v>0</v>
      </c>
      <c r="K23" s="80">
        <f>VLOOKUP(I23,'Формула рейтинга'!$A$3:$AZ$203,J23+2,FALSE)*10</f>
        <v>0</v>
      </c>
      <c r="L23" s="166">
        <f t="shared" si="1"/>
        <v>0</v>
      </c>
    </row>
    <row r="24" spans="1:12" s="53" customFormat="1" ht="15.75" thickBot="1" x14ac:dyDescent="0.3">
      <c r="A24" s="187">
        <v>20</v>
      </c>
      <c r="B24" s="44">
        <v>11405215</v>
      </c>
      <c r="C24" s="47">
        <v>3</v>
      </c>
      <c r="D24" s="41" t="s">
        <v>74</v>
      </c>
      <c r="E24" s="41" t="s">
        <v>75</v>
      </c>
      <c r="F24" s="49" t="s">
        <v>76</v>
      </c>
      <c r="G24" s="187">
        <v>20</v>
      </c>
      <c r="H24" s="195">
        <f t="shared" si="0"/>
        <v>42736</v>
      </c>
      <c r="I24" s="62">
        <f>(YEAR(H24)-YEAR('Сводная таблица'!$B$2))*53+WEEKNUM(H24)</f>
        <v>54</v>
      </c>
      <c r="J24" s="83">
        <v>0</v>
      </c>
      <c r="K24" s="80">
        <f>VLOOKUP(I24,'Формула рейтинга'!$A$3:$AZ$203,J24+2,FALSE)*10</f>
        <v>0</v>
      </c>
      <c r="L24" s="166">
        <f t="shared" si="1"/>
        <v>0</v>
      </c>
    </row>
    <row r="25" spans="1:12" s="53" customFormat="1" ht="15.75" thickBot="1" x14ac:dyDescent="0.3">
      <c r="A25" s="187">
        <v>21</v>
      </c>
      <c r="B25" s="44">
        <v>11405215</v>
      </c>
      <c r="C25" s="47">
        <v>3</v>
      </c>
      <c r="D25" s="41" t="s">
        <v>77</v>
      </c>
      <c r="E25" s="41" t="s">
        <v>78</v>
      </c>
      <c r="F25" s="49" t="s">
        <v>17</v>
      </c>
      <c r="G25" s="187">
        <v>21</v>
      </c>
      <c r="H25" s="195">
        <f t="shared" si="0"/>
        <v>42736</v>
      </c>
      <c r="I25" s="62">
        <f>(YEAR(H25)-YEAR('Сводная таблица'!$B$2))*53+WEEKNUM(H25)</f>
        <v>54</v>
      </c>
      <c r="J25" s="83">
        <v>0</v>
      </c>
      <c r="K25" s="80">
        <f>VLOOKUP(I25,'Формула рейтинга'!$A$3:$AZ$203,J25+2,FALSE)*10</f>
        <v>0</v>
      </c>
      <c r="L25" s="166">
        <f t="shared" si="1"/>
        <v>0</v>
      </c>
    </row>
    <row r="26" spans="1:12" s="53" customFormat="1" ht="15.75" thickBot="1" x14ac:dyDescent="0.3">
      <c r="A26" s="187">
        <v>22</v>
      </c>
      <c r="B26" s="44">
        <v>11405215</v>
      </c>
      <c r="C26" s="47">
        <v>3</v>
      </c>
      <c r="D26" s="41" t="s">
        <v>79</v>
      </c>
      <c r="E26" s="41" t="s">
        <v>80</v>
      </c>
      <c r="F26" s="49" t="s">
        <v>81</v>
      </c>
      <c r="G26" s="187">
        <v>22</v>
      </c>
      <c r="H26" s="195">
        <f t="shared" si="0"/>
        <v>42736</v>
      </c>
      <c r="I26" s="62">
        <f>(YEAR(H26)-YEAR('Сводная таблица'!$B$2))*53+WEEKNUM(H26)</f>
        <v>54</v>
      </c>
      <c r="J26" s="83">
        <v>0</v>
      </c>
      <c r="K26" s="80">
        <f>VLOOKUP(I26,'Формула рейтинга'!$A$3:$AZ$203,J26+2,FALSE)*10</f>
        <v>0</v>
      </c>
      <c r="L26" s="166">
        <f t="shared" si="1"/>
        <v>0</v>
      </c>
    </row>
    <row r="27" spans="1:12" s="53" customFormat="1" ht="15.75" thickBot="1" x14ac:dyDescent="0.3">
      <c r="A27" s="187">
        <v>23</v>
      </c>
      <c r="B27" s="44">
        <v>11405215</v>
      </c>
      <c r="C27" s="47">
        <v>3</v>
      </c>
      <c r="D27" s="41" t="s">
        <v>82</v>
      </c>
      <c r="E27" s="41" t="s">
        <v>83</v>
      </c>
      <c r="F27" s="49" t="s">
        <v>25</v>
      </c>
      <c r="G27" s="187">
        <v>23</v>
      </c>
      <c r="H27" s="195">
        <f t="shared" si="0"/>
        <v>42736</v>
      </c>
      <c r="I27" s="62">
        <f>(YEAR(H27)-YEAR('Сводная таблица'!$B$2))*53+WEEKNUM(H27)</f>
        <v>54</v>
      </c>
      <c r="J27" s="83">
        <v>0</v>
      </c>
      <c r="K27" s="80">
        <f>VLOOKUP(I27,'Формула рейтинга'!$A$3:$AZ$203,J27+2,FALSE)*10</f>
        <v>0</v>
      </c>
      <c r="L27" s="166">
        <f t="shared" si="1"/>
        <v>0</v>
      </c>
    </row>
    <row r="28" spans="1:12" s="53" customFormat="1" ht="15.75" thickBot="1" x14ac:dyDescent="0.3">
      <c r="A28" s="187">
        <v>24</v>
      </c>
      <c r="B28" s="44">
        <v>11405215</v>
      </c>
      <c r="C28" s="47">
        <v>3</v>
      </c>
      <c r="D28" s="41" t="s">
        <v>84</v>
      </c>
      <c r="E28" s="41" t="s">
        <v>85</v>
      </c>
      <c r="F28" s="49" t="s">
        <v>86</v>
      </c>
      <c r="G28" s="187">
        <v>24</v>
      </c>
      <c r="H28" s="195">
        <f t="shared" si="0"/>
        <v>42736</v>
      </c>
      <c r="I28" s="62">
        <f>(YEAR(H28)-YEAR('Сводная таблица'!$B$2))*53+WEEKNUM(H28)</f>
        <v>54</v>
      </c>
      <c r="J28" s="83">
        <v>0</v>
      </c>
      <c r="K28" s="80">
        <f>VLOOKUP(I28,'Формула рейтинга'!$A$3:$AZ$203,J28+2,FALSE)*10</f>
        <v>0</v>
      </c>
      <c r="L28" s="166">
        <f t="shared" si="1"/>
        <v>0</v>
      </c>
    </row>
    <row r="29" spans="1:12" s="53" customFormat="1" ht="15.75" thickBot="1" x14ac:dyDescent="0.3">
      <c r="A29" s="187">
        <v>25</v>
      </c>
      <c r="B29" s="44">
        <v>11405215</v>
      </c>
      <c r="C29" s="47">
        <v>3</v>
      </c>
      <c r="D29" s="41" t="s">
        <v>87</v>
      </c>
      <c r="E29" s="41" t="s">
        <v>88</v>
      </c>
      <c r="F29" s="49" t="s">
        <v>21</v>
      </c>
      <c r="G29" s="187">
        <v>25</v>
      </c>
      <c r="H29" s="195">
        <f t="shared" si="0"/>
        <v>42736</v>
      </c>
      <c r="I29" s="62">
        <f>(YEAR(H29)-YEAR('Сводная таблица'!$B$2))*53+WEEKNUM(H29)</f>
        <v>54</v>
      </c>
      <c r="J29" s="83">
        <v>0</v>
      </c>
      <c r="K29" s="80">
        <f>VLOOKUP(I29,'Формула рейтинга'!$A$3:$AZ$203,J29+2,FALSE)*10</f>
        <v>0</v>
      </c>
      <c r="L29" s="166">
        <f t="shared" si="1"/>
        <v>0</v>
      </c>
    </row>
    <row r="30" spans="1:12" s="53" customFormat="1" ht="15.75" thickBot="1" x14ac:dyDescent="0.3">
      <c r="A30" s="187">
        <v>26</v>
      </c>
      <c r="B30" s="44">
        <v>11405215</v>
      </c>
      <c r="C30" s="47">
        <v>3</v>
      </c>
      <c r="D30" s="41" t="s">
        <v>89</v>
      </c>
      <c r="E30" s="41" t="s">
        <v>45</v>
      </c>
      <c r="F30" s="49" t="s">
        <v>21</v>
      </c>
      <c r="G30" s="187">
        <v>26</v>
      </c>
      <c r="H30" s="195">
        <f t="shared" si="0"/>
        <v>42736</v>
      </c>
      <c r="I30" s="62">
        <f>(YEAR(H30)-YEAR('Сводная таблица'!$B$2))*53+WEEKNUM(H30)</f>
        <v>54</v>
      </c>
      <c r="J30" s="83">
        <v>0</v>
      </c>
      <c r="K30" s="80">
        <f>VLOOKUP(I30,'Формула рейтинга'!$A$3:$AZ$203,J30+2,FALSE)*10</f>
        <v>0</v>
      </c>
      <c r="L30" s="166">
        <f t="shared" si="1"/>
        <v>0</v>
      </c>
    </row>
    <row r="31" spans="1:12" s="53" customFormat="1" ht="15.75" thickBot="1" x14ac:dyDescent="0.3">
      <c r="A31" s="187">
        <v>27</v>
      </c>
      <c r="B31" s="44">
        <v>11405215</v>
      </c>
      <c r="C31" s="47">
        <v>3</v>
      </c>
      <c r="D31" s="41" t="s">
        <v>90</v>
      </c>
      <c r="E31" s="41" t="s">
        <v>26</v>
      </c>
      <c r="F31" s="49" t="s">
        <v>91</v>
      </c>
      <c r="G31" s="187">
        <v>27</v>
      </c>
      <c r="H31" s="195">
        <f t="shared" si="0"/>
        <v>42736</v>
      </c>
      <c r="I31" s="62">
        <f>(YEAR(H31)-YEAR('Сводная таблица'!$B$2))*53+WEEKNUM(H31)</f>
        <v>54</v>
      </c>
      <c r="J31" s="83">
        <v>0</v>
      </c>
      <c r="K31" s="80">
        <f>VLOOKUP(I31,'Формула рейтинга'!$A$3:$AZ$203,J31+2,FALSE)*10</f>
        <v>0</v>
      </c>
      <c r="L31" s="166">
        <f t="shared" si="1"/>
        <v>0</v>
      </c>
    </row>
    <row r="32" spans="1:12" s="53" customFormat="1" ht="15.75" thickBot="1" x14ac:dyDescent="0.3">
      <c r="A32" s="187">
        <v>28</v>
      </c>
      <c r="B32" s="44">
        <v>11405215</v>
      </c>
      <c r="C32" s="47">
        <v>3</v>
      </c>
      <c r="D32" s="41" t="s">
        <v>92</v>
      </c>
      <c r="E32" s="41" t="s">
        <v>15</v>
      </c>
      <c r="F32" s="49" t="s">
        <v>24</v>
      </c>
      <c r="G32" s="187">
        <v>28</v>
      </c>
      <c r="H32" s="195">
        <f t="shared" si="0"/>
        <v>42736</v>
      </c>
      <c r="I32" s="62">
        <f>(YEAR(H32)-YEAR('Сводная таблица'!$B$2))*53+WEEKNUM(H32)</f>
        <v>54</v>
      </c>
      <c r="J32" s="83">
        <v>0</v>
      </c>
      <c r="K32" s="80">
        <f>VLOOKUP(I32,'Формула рейтинга'!$A$3:$AZ$203,J32+2,FALSE)*10</f>
        <v>0</v>
      </c>
      <c r="L32" s="166">
        <f t="shared" si="1"/>
        <v>0</v>
      </c>
    </row>
    <row r="33" spans="1:12" s="53" customFormat="1" ht="15.75" thickBot="1" x14ac:dyDescent="0.3">
      <c r="A33" s="187">
        <v>29</v>
      </c>
      <c r="B33" s="44">
        <v>11405215</v>
      </c>
      <c r="C33" s="47">
        <v>3</v>
      </c>
      <c r="D33" s="41" t="s">
        <v>93</v>
      </c>
      <c r="E33" s="41" t="s">
        <v>56</v>
      </c>
      <c r="F33" s="49" t="s">
        <v>23</v>
      </c>
      <c r="G33" s="187">
        <v>29</v>
      </c>
      <c r="H33" s="195">
        <f t="shared" si="0"/>
        <v>42736</v>
      </c>
      <c r="I33" s="62">
        <f>(YEAR(H33)-YEAR('Сводная таблица'!$B$2))*53+WEEKNUM(H33)</f>
        <v>54</v>
      </c>
      <c r="J33" s="83">
        <v>0</v>
      </c>
      <c r="K33" s="80">
        <f>VLOOKUP(I33,'Формула рейтинга'!$A$3:$AZ$203,J33+2,FALSE)*10</f>
        <v>0</v>
      </c>
      <c r="L33" s="166">
        <f t="shared" si="1"/>
        <v>0</v>
      </c>
    </row>
    <row r="34" spans="1:12" s="53" customFormat="1" ht="15.75" thickBot="1" x14ac:dyDescent="0.3">
      <c r="A34" s="187">
        <v>30</v>
      </c>
      <c r="B34" s="44">
        <v>11405215</v>
      </c>
      <c r="C34" s="48">
        <v>4</v>
      </c>
      <c r="D34" s="41" t="s">
        <v>94</v>
      </c>
      <c r="E34" s="41" t="s">
        <v>95</v>
      </c>
      <c r="F34" s="49" t="s">
        <v>23</v>
      </c>
      <c r="G34" s="187">
        <v>30</v>
      </c>
      <c r="H34" s="195">
        <f t="shared" si="0"/>
        <v>42736</v>
      </c>
      <c r="I34" s="62">
        <f>(YEAR(H34)-YEAR('Сводная таблица'!$B$2))*53+WEEKNUM(H34)</f>
        <v>54</v>
      </c>
      <c r="J34" s="83">
        <v>0</v>
      </c>
      <c r="K34" s="80">
        <f>VLOOKUP(I34,'Формула рейтинга'!$A$3:$AZ$203,J34+2,FALSE)*10</f>
        <v>0</v>
      </c>
      <c r="L34" s="166">
        <f t="shared" si="1"/>
        <v>0</v>
      </c>
    </row>
    <row r="35" spans="1:12" s="53" customFormat="1" ht="15.75" thickBot="1" x14ac:dyDescent="0.3">
      <c r="A35" s="187">
        <v>31</v>
      </c>
      <c r="B35" s="44">
        <v>11405215</v>
      </c>
      <c r="C35" s="48">
        <v>4</v>
      </c>
      <c r="D35" s="41" t="s">
        <v>96</v>
      </c>
      <c r="E35" s="41" t="s">
        <v>41</v>
      </c>
      <c r="F35" s="49" t="s">
        <v>23</v>
      </c>
      <c r="G35" s="187">
        <v>31</v>
      </c>
      <c r="H35" s="195">
        <f t="shared" si="0"/>
        <v>42736</v>
      </c>
      <c r="I35" s="62">
        <f>(YEAR(H35)-YEAR('Сводная таблица'!$B$2))*53+WEEKNUM(H35)</f>
        <v>54</v>
      </c>
      <c r="J35" s="83">
        <v>0</v>
      </c>
      <c r="K35" s="80">
        <f>VLOOKUP(I35,'Формула рейтинга'!$A$3:$AZ$203,J35+2,FALSE)*10</f>
        <v>0</v>
      </c>
      <c r="L35" s="166">
        <f t="shared" si="1"/>
        <v>0</v>
      </c>
    </row>
    <row r="36" spans="1:12" s="53" customFormat="1" ht="15.75" thickBot="1" x14ac:dyDescent="0.3">
      <c r="A36" s="187">
        <v>32</v>
      </c>
      <c r="B36" s="44">
        <v>11405215</v>
      </c>
      <c r="C36" s="48">
        <v>4</v>
      </c>
      <c r="D36" s="41" t="s">
        <v>97</v>
      </c>
      <c r="E36" s="41" t="s">
        <v>98</v>
      </c>
      <c r="F36" s="49" t="s">
        <v>99</v>
      </c>
      <c r="G36" s="187">
        <v>32</v>
      </c>
      <c r="H36" s="195">
        <f t="shared" si="0"/>
        <v>42736</v>
      </c>
      <c r="I36" s="62">
        <f>(YEAR(H36)-YEAR('Сводная таблица'!$B$2))*53+WEEKNUM(H36)</f>
        <v>54</v>
      </c>
      <c r="J36" s="83">
        <v>0</v>
      </c>
      <c r="K36" s="80">
        <f>VLOOKUP(I36,'Формула рейтинга'!$A$3:$AZ$203,J36+2,FALSE)*10</f>
        <v>0</v>
      </c>
      <c r="L36" s="166">
        <f t="shared" si="1"/>
        <v>0</v>
      </c>
    </row>
    <row r="37" spans="1:12" s="53" customFormat="1" ht="15.75" thickBot="1" x14ac:dyDescent="0.3">
      <c r="A37" s="187">
        <v>33</v>
      </c>
      <c r="B37" s="44">
        <v>11405215</v>
      </c>
      <c r="C37" s="48">
        <v>4</v>
      </c>
      <c r="D37" s="41" t="s">
        <v>100</v>
      </c>
      <c r="E37" s="41" t="s">
        <v>13</v>
      </c>
      <c r="F37" s="49" t="s">
        <v>53</v>
      </c>
      <c r="G37" s="187">
        <v>33</v>
      </c>
      <c r="H37" s="195">
        <f t="shared" si="0"/>
        <v>42736</v>
      </c>
      <c r="I37" s="62">
        <f>(YEAR(H37)-YEAR('Сводная таблица'!$B$2))*53+WEEKNUM(H37)</f>
        <v>54</v>
      </c>
      <c r="J37" s="83">
        <v>0</v>
      </c>
      <c r="K37" s="80">
        <f>VLOOKUP(I37,'Формула рейтинга'!$A$3:$AZ$203,J37+2,FALSE)*10</f>
        <v>0</v>
      </c>
      <c r="L37" s="166">
        <f t="shared" si="1"/>
        <v>0</v>
      </c>
    </row>
    <row r="38" spans="1:12" s="53" customFormat="1" ht="15.75" thickBot="1" x14ac:dyDescent="0.3">
      <c r="A38" s="187">
        <v>34</v>
      </c>
      <c r="B38" s="44">
        <v>11405215</v>
      </c>
      <c r="C38" s="48">
        <v>4</v>
      </c>
      <c r="D38" s="41" t="s">
        <v>101</v>
      </c>
      <c r="E38" s="41" t="s">
        <v>15</v>
      </c>
      <c r="F38" s="49" t="s">
        <v>20</v>
      </c>
      <c r="G38" s="187">
        <v>34</v>
      </c>
      <c r="H38" s="195">
        <f t="shared" si="0"/>
        <v>42736</v>
      </c>
      <c r="I38" s="62">
        <f>(YEAR(H38)-YEAR('Сводная таблица'!$B$2))*53+WEEKNUM(H38)</f>
        <v>54</v>
      </c>
      <c r="J38" s="83">
        <v>0</v>
      </c>
      <c r="K38" s="80">
        <f>VLOOKUP(I38,'Формула рейтинга'!$A$3:$AZ$203,J38+2,FALSE)*10</f>
        <v>0</v>
      </c>
      <c r="L38" s="166">
        <f t="shared" si="1"/>
        <v>0</v>
      </c>
    </row>
    <row r="39" spans="1:12" s="53" customFormat="1" ht="15.75" thickBot="1" x14ac:dyDescent="0.3">
      <c r="A39" s="187">
        <v>35</v>
      </c>
      <c r="B39" s="44">
        <v>11405215</v>
      </c>
      <c r="C39" s="48">
        <v>4</v>
      </c>
      <c r="D39" s="41" t="s">
        <v>102</v>
      </c>
      <c r="E39" s="41" t="s">
        <v>11</v>
      </c>
      <c r="F39" s="49" t="s">
        <v>12</v>
      </c>
      <c r="G39" s="187">
        <v>35</v>
      </c>
      <c r="H39" s="195">
        <f t="shared" si="0"/>
        <v>42736</v>
      </c>
      <c r="I39" s="62">
        <f>(YEAR(H39)-YEAR('Сводная таблица'!$B$2))*53+WEEKNUM(H39)</f>
        <v>54</v>
      </c>
      <c r="J39" s="83">
        <v>0</v>
      </c>
      <c r="K39" s="80">
        <f>VLOOKUP(I39,'Формула рейтинга'!$A$3:$AZ$203,J39+2,FALSE)*10</f>
        <v>0</v>
      </c>
      <c r="L39" s="166">
        <f t="shared" si="1"/>
        <v>0</v>
      </c>
    </row>
    <row r="40" spans="1:12" s="53" customFormat="1" ht="15.75" thickBot="1" x14ac:dyDescent="0.3">
      <c r="A40" s="187">
        <v>36</v>
      </c>
      <c r="B40" s="44">
        <v>11405215</v>
      </c>
      <c r="C40" s="48">
        <v>4</v>
      </c>
      <c r="D40" s="41" t="s">
        <v>103</v>
      </c>
      <c r="E40" s="41" t="s">
        <v>41</v>
      </c>
      <c r="F40" s="49" t="s">
        <v>104</v>
      </c>
      <c r="G40" s="187">
        <v>36</v>
      </c>
      <c r="H40" s="195">
        <f t="shared" si="0"/>
        <v>42736</v>
      </c>
      <c r="I40" s="62">
        <f>(YEAR(H40)-YEAR('Сводная таблица'!$B$2))*53+WEEKNUM(H40)</f>
        <v>54</v>
      </c>
      <c r="J40" s="83">
        <v>0</v>
      </c>
      <c r="K40" s="80">
        <f>VLOOKUP(I40,'Формула рейтинга'!$A$3:$AZ$203,J40+2,FALSE)*10</f>
        <v>0</v>
      </c>
      <c r="L40" s="166">
        <f t="shared" si="1"/>
        <v>0</v>
      </c>
    </row>
    <row r="41" spans="1:12" s="53" customFormat="1" ht="15.75" thickBot="1" x14ac:dyDescent="0.3">
      <c r="A41" s="187">
        <v>37</v>
      </c>
      <c r="B41" s="44">
        <v>11405215</v>
      </c>
      <c r="C41" s="48">
        <v>4</v>
      </c>
      <c r="D41" s="41" t="s">
        <v>105</v>
      </c>
      <c r="E41" s="41" t="s">
        <v>106</v>
      </c>
      <c r="F41" s="49" t="s">
        <v>18</v>
      </c>
      <c r="G41" s="187">
        <v>37</v>
      </c>
      <c r="H41" s="195">
        <f t="shared" si="0"/>
        <v>42736</v>
      </c>
      <c r="I41" s="62">
        <f>(YEAR(H41)-YEAR('Сводная таблица'!$B$2))*53+WEEKNUM(H41)</f>
        <v>54</v>
      </c>
      <c r="J41" s="83">
        <v>0</v>
      </c>
      <c r="K41" s="80">
        <f>VLOOKUP(I41,'Формула рейтинга'!$A$3:$AZ$203,J41+2,FALSE)*10</f>
        <v>0</v>
      </c>
      <c r="L41" s="166">
        <f t="shared" si="1"/>
        <v>0</v>
      </c>
    </row>
    <row r="42" spans="1:12" s="53" customFormat="1" ht="15.75" thickBot="1" x14ac:dyDescent="0.3">
      <c r="A42" s="187">
        <v>38</v>
      </c>
      <c r="B42" s="44">
        <v>11405215</v>
      </c>
      <c r="C42" s="48">
        <v>4</v>
      </c>
      <c r="D42" s="41" t="s">
        <v>107</v>
      </c>
      <c r="E42" s="41" t="s">
        <v>108</v>
      </c>
      <c r="F42" s="49" t="s">
        <v>23</v>
      </c>
      <c r="G42" s="187">
        <v>38</v>
      </c>
      <c r="H42" s="195">
        <f t="shared" si="0"/>
        <v>42736</v>
      </c>
      <c r="I42" s="62">
        <f>(YEAR(H42)-YEAR('Сводная таблица'!$B$2))*53+WEEKNUM(H42)</f>
        <v>54</v>
      </c>
      <c r="J42" s="83">
        <v>0</v>
      </c>
      <c r="K42" s="80">
        <f>VLOOKUP(I42,'Формула рейтинга'!$A$3:$AZ$203,J42+2,FALSE)*10</f>
        <v>0</v>
      </c>
      <c r="L42" s="166">
        <f t="shared" si="1"/>
        <v>0</v>
      </c>
    </row>
    <row r="43" spans="1:12" s="53" customFormat="1" ht="15.75" thickBot="1" x14ac:dyDescent="0.3">
      <c r="A43" s="187">
        <v>39</v>
      </c>
      <c r="B43" s="54">
        <v>11405215</v>
      </c>
      <c r="C43" s="48">
        <v>4</v>
      </c>
      <c r="D43" s="55" t="s">
        <v>109</v>
      </c>
      <c r="E43" s="55" t="s">
        <v>110</v>
      </c>
      <c r="F43" s="56" t="s">
        <v>111</v>
      </c>
      <c r="G43" s="187">
        <v>39</v>
      </c>
      <c r="H43" s="196">
        <f t="shared" si="0"/>
        <v>42736</v>
      </c>
      <c r="I43" s="81">
        <f>(YEAR(H43)-YEAR('Сводная таблица'!$B$2))*53+WEEKNUM(H43)</f>
        <v>54</v>
      </c>
      <c r="J43" s="83">
        <v>0</v>
      </c>
      <c r="K43" s="80">
        <f>VLOOKUP(I43,'Формула рейтинга'!$A$3:$AZ$203,J43+2,FALSE)*10</f>
        <v>0</v>
      </c>
      <c r="L43" s="167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workbookViewId="0">
      <selection activeCell="M9" sqref="M9"/>
    </sheetView>
  </sheetViews>
  <sheetFormatPr defaultRowHeight="15" x14ac:dyDescent="0.25"/>
  <cols>
    <col min="2" max="2" width="8.85546875" style="208"/>
    <col min="3" max="6" width="8.85546875" style="209"/>
    <col min="7" max="7" width="8.85546875" style="210"/>
  </cols>
  <sheetData>
    <row r="1" spans="1:28" x14ac:dyDescent="0.25">
      <c r="A1" t="s">
        <v>165</v>
      </c>
      <c r="B1" s="205"/>
      <c r="C1" s="206"/>
      <c r="D1" s="206"/>
      <c r="E1" s="206"/>
      <c r="F1" s="206"/>
      <c r="G1" s="207"/>
      <c r="H1" t="s">
        <v>180</v>
      </c>
      <c r="I1" s="259"/>
      <c r="J1" s="88"/>
      <c r="K1" s="88"/>
      <c r="L1" s="88"/>
      <c r="M1" s="88"/>
      <c r="N1" s="260"/>
      <c r="O1" t="s">
        <v>181</v>
      </c>
      <c r="P1" s="259"/>
      <c r="Q1" s="88"/>
      <c r="R1" s="88"/>
      <c r="S1" s="88"/>
      <c r="T1" s="88"/>
      <c r="U1" s="260"/>
      <c r="V1" t="s">
        <v>182</v>
      </c>
      <c r="W1" s="259"/>
      <c r="X1" s="88"/>
      <c r="Y1" s="88"/>
      <c r="Z1" s="88"/>
      <c r="AA1" s="88"/>
      <c r="AB1" s="260"/>
    </row>
    <row r="2" spans="1:28" x14ac:dyDescent="0.25">
      <c r="A2">
        <v>1</v>
      </c>
      <c r="B2" s="208" t="s">
        <v>168</v>
      </c>
      <c r="C2" s="209" t="s">
        <v>195</v>
      </c>
      <c r="D2" s="209" t="s">
        <v>155</v>
      </c>
      <c r="I2" s="259"/>
      <c r="J2" s="88"/>
      <c r="K2" s="88"/>
      <c r="L2" s="88"/>
      <c r="M2" s="88"/>
      <c r="N2" s="260"/>
      <c r="P2" s="259"/>
      <c r="Q2" s="88"/>
      <c r="R2" s="88"/>
      <c r="S2" s="88"/>
      <c r="T2" s="88"/>
      <c r="U2" s="260"/>
      <c r="V2">
        <v>1</v>
      </c>
      <c r="W2" s="259"/>
      <c r="X2" s="88"/>
      <c r="Y2" s="88"/>
      <c r="Z2" s="88"/>
      <c r="AA2" s="88"/>
      <c r="AB2" s="260"/>
    </row>
    <row r="3" spans="1:28" x14ac:dyDescent="0.25">
      <c r="A3">
        <v>2</v>
      </c>
      <c r="B3" s="208" t="s">
        <v>154</v>
      </c>
      <c r="C3" s="209" t="s">
        <v>196</v>
      </c>
      <c r="D3" s="209" t="s">
        <v>155</v>
      </c>
      <c r="I3" s="259"/>
      <c r="J3" s="88"/>
      <c r="K3" s="88"/>
      <c r="L3" s="88"/>
      <c r="M3" s="88"/>
      <c r="N3" s="260"/>
      <c r="P3" s="259"/>
      <c r="Q3" s="88"/>
      <c r="R3" s="88"/>
      <c r="S3" s="88"/>
      <c r="T3" s="88"/>
      <c r="U3" s="260"/>
      <c r="V3">
        <v>2</v>
      </c>
      <c r="W3" s="208"/>
      <c r="X3" s="209"/>
      <c r="Y3" s="209"/>
      <c r="Z3" s="209"/>
      <c r="AA3" s="209"/>
      <c r="AB3" s="210"/>
    </row>
    <row r="4" spans="1:28" x14ac:dyDescent="0.25">
      <c r="A4">
        <v>3</v>
      </c>
      <c r="B4" s="208" t="s">
        <v>154</v>
      </c>
      <c r="C4" s="209" t="s">
        <v>197</v>
      </c>
      <c r="D4" s="209" t="s">
        <v>155</v>
      </c>
      <c r="I4" s="259"/>
      <c r="J4" s="88"/>
      <c r="K4" s="88"/>
      <c r="L4" s="88"/>
      <c r="M4" s="88"/>
      <c r="N4" s="260"/>
      <c r="P4" s="259"/>
      <c r="Q4" s="88"/>
      <c r="R4" s="88"/>
      <c r="S4" s="88"/>
      <c r="T4" s="88"/>
      <c r="U4" s="260"/>
      <c r="V4">
        <v>3</v>
      </c>
      <c r="W4" s="208"/>
      <c r="X4" s="209"/>
      <c r="Y4" s="209"/>
      <c r="Z4" s="209"/>
      <c r="AA4" s="209"/>
      <c r="AB4" s="210"/>
    </row>
    <row r="5" spans="1:28" x14ac:dyDescent="0.25">
      <c r="A5">
        <v>4</v>
      </c>
      <c r="B5" s="208" t="s">
        <v>169</v>
      </c>
      <c r="C5" s="261">
        <v>1730.85</v>
      </c>
      <c r="D5" s="209" t="s">
        <v>154</v>
      </c>
      <c r="E5" s="262" t="s">
        <v>170</v>
      </c>
      <c r="I5" s="259"/>
      <c r="J5" s="88"/>
      <c r="K5" s="88"/>
      <c r="L5" s="88"/>
      <c r="M5" s="88"/>
      <c r="N5" s="260"/>
      <c r="P5" s="259"/>
      <c r="Q5" s="88"/>
      <c r="R5" s="88"/>
      <c r="S5" s="88"/>
      <c r="T5" s="88"/>
      <c r="U5" s="260"/>
      <c r="V5">
        <v>4</v>
      </c>
      <c r="W5" s="208"/>
      <c r="X5" s="209"/>
      <c r="Y5" s="209"/>
      <c r="Z5" s="209"/>
      <c r="AA5" s="209"/>
      <c r="AB5" s="210"/>
    </row>
    <row r="6" spans="1:28" x14ac:dyDescent="0.25">
      <c r="A6">
        <v>5</v>
      </c>
      <c r="B6" s="208" t="s">
        <v>169</v>
      </c>
      <c r="C6" s="209">
        <v>3196.32</v>
      </c>
      <c r="D6" s="209" t="s">
        <v>154</v>
      </c>
      <c r="E6" s="209" t="s">
        <v>171</v>
      </c>
      <c r="I6" s="259"/>
      <c r="J6" s="88"/>
      <c r="K6" s="88"/>
      <c r="L6" s="88"/>
      <c r="M6" s="88"/>
      <c r="N6" s="260"/>
      <c r="P6" s="259"/>
      <c r="Q6" s="88"/>
      <c r="R6" s="88"/>
      <c r="S6" s="88"/>
      <c r="T6" s="88"/>
      <c r="U6" s="260"/>
      <c r="V6">
        <v>5</v>
      </c>
      <c r="W6" s="208"/>
      <c r="X6" s="209"/>
      <c r="Y6" s="209"/>
      <c r="Z6" s="209"/>
      <c r="AA6" s="209"/>
      <c r="AB6" s="210"/>
    </row>
    <row r="7" spans="1:28" x14ac:dyDescent="0.25">
      <c r="A7">
        <v>6</v>
      </c>
      <c r="I7" s="259"/>
      <c r="J7" s="88"/>
      <c r="K7" s="88"/>
      <c r="L7" s="88"/>
      <c r="M7" s="88"/>
      <c r="N7" s="260"/>
      <c r="P7" s="259"/>
      <c r="Q7" s="88"/>
      <c r="R7" s="88"/>
      <c r="S7" s="88"/>
      <c r="T7" s="88"/>
      <c r="U7" s="260"/>
      <c r="V7">
        <v>6</v>
      </c>
      <c r="W7" s="208"/>
      <c r="X7" s="209"/>
      <c r="Y7" s="209"/>
      <c r="Z7" s="209"/>
      <c r="AA7" s="209"/>
      <c r="AB7" s="210"/>
    </row>
    <row r="8" spans="1:28" x14ac:dyDescent="0.25">
      <c r="A8">
        <v>7</v>
      </c>
      <c r="I8" s="259"/>
      <c r="J8" s="88"/>
      <c r="K8" s="88"/>
      <c r="L8" s="88"/>
      <c r="M8" s="88"/>
      <c r="N8" s="260"/>
      <c r="P8" s="259"/>
      <c r="Q8" s="88"/>
      <c r="R8" s="88"/>
      <c r="S8" s="88"/>
      <c r="T8" s="88"/>
      <c r="U8" s="260"/>
      <c r="V8">
        <v>7</v>
      </c>
      <c r="W8" s="208"/>
      <c r="X8" s="209"/>
      <c r="Y8" s="209"/>
      <c r="Z8" s="209"/>
      <c r="AA8" s="209"/>
      <c r="AB8" s="210"/>
    </row>
    <row r="9" spans="1:28" x14ac:dyDescent="0.25">
      <c r="A9">
        <v>8</v>
      </c>
      <c r="I9" s="259"/>
      <c r="J9" s="88"/>
      <c r="K9" s="88"/>
      <c r="L9" s="88"/>
      <c r="M9" s="88"/>
      <c r="N9" s="260"/>
      <c r="P9" s="259"/>
      <c r="Q9" s="88"/>
      <c r="R9" s="88"/>
      <c r="S9" s="88"/>
      <c r="T9" s="88"/>
      <c r="U9" s="260"/>
      <c r="V9">
        <v>8</v>
      </c>
      <c r="W9" s="208"/>
      <c r="X9" s="209"/>
      <c r="Y9" s="209"/>
      <c r="Z9" s="209"/>
      <c r="AA9" s="209"/>
      <c r="AB9" s="210"/>
    </row>
    <row r="10" spans="1:28" x14ac:dyDescent="0.25">
      <c r="A10">
        <v>9</v>
      </c>
      <c r="I10" s="259"/>
      <c r="J10" s="88"/>
      <c r="K10" s="88"/>
      <c r="L10" s="88"/>
      <c r="M10" s="88"/>
      <c r="N10" s="260"/>
      <c r="P10" s="259"/>
      <c r="Q10" s="88"/>
      <c r="R10" s="88"/>
      <c r="S10" s="88"/>
      <c r="T10" s="88"/>
      <c r="U10" s="260"/>
      <c r="V10">
        <v>9</v>
      </c>
      <c r="W10" s="208"/>
      <c r="X10" s="209"/>
      <c r="Y10" s="209"/>
      <c r="Z10" s="209"/>
      <c r="AA10" s="209"/>
      <c r="AB10" s="210"/>
    </row>
    <row r="11" spans="1:28" x14ac:dyDescent="0.25">
      <c r="A11">
        <v>10</v>
      </c>
      <c r="I11" s="259"/>
      <c r="J11" s="88"/>
      <c r="K11" s="88"/>
      <c r="L11" s="88"/>
      <c r="M11" s="88"/>
      <c r="N11" s="260"/>
      <c r="P11" s="259"/>
      <c r="Q11" s="88"/>
      <c r="R11" s="88"/>
      <c r="S11" s="88"/>
      <c r="T11" s="88"/>
      <c r="U11" s="260"/>
      <c r="V11">
        <v>10</v>
      </c>
      <c r="W11" s="208" t="s">
        <v>184</v>
      </c>
      <c r="X11" s="263" t="s">
        <v>188</v>
      </c>
      <c r="Y11" s="209" t="s">
        <v>185</v>
      </c>
      <c r="Z11" s="263" t="s">
        <v>187</v>
      </c>
      <c r="AA11" s="209" t="s">
        <v>183</v>
      </c>
      <c r="AB11" s="266" t="s">
        <v>186</v>
      </c>
    </row>
    <row r="12" spans="1:28" x14ac:dyDescent="0.25">
      <c r="A12">
        <v>11</v>
      </c>
      <c r="I12" s="259"/>
      <c r="J12" s="88"/>
      <c r="K12" s="88"/>
      <c r="L12" s="88"/>
      <c r="M12" s="88"/>
      <c r="N12" s="260"/>
      <c r="P12" s="259"/>
      <c r="Q12" s="88"/>
      <c r="R12" s="88"/>
      <c r="S12" s="88"/>
      <c r="T12" s="88"/>
      <c r="U12" s="260"/>
      <c r="V12">
        <v>11</v>
      </c>
      <c r="W12" s="208" t="s">
        <v>190</v>
      </c>
      <c r="X12" s="263">
        <v>2.04</v>
      </c>
      <c r="Y12" s="209"/>
      <c r="Z12" s="209"/>
      <c r="AA12" s="209"/>
      <c r="AB12" s="210"/>
    </row>
    <row r="13" spans="1:28" x14ac:dyDescent="0.25">
      <c r="A13">
        <v>12</v>
      </c>
      <c r="I13" s="259"/>
      <c r="J13" s="88"/>
      <c r="K13" s="88"/>
      <c r="L13" s="88"/>
      <c r="M13" s="88"/>
      <c r="N13" s="260"/>
      <c r="P13" s="259"/>
      <c r="Q13" s="88"/>
      <c r="R13" s="88"/>
      <c r="S13" s="88"/>
      <c r="T13" s="88"/>
      <c r="U13" s="260"/>
      <c r="V13">
        <v>12</v>
      </c>
      <c r="W13" s="208" t="s">
        <v>191</v>
      </c>
      <c r="X13" s="209">
        <v>3</v>
      </c>
      <c r="Y13" s="209"/>
      <c r="Z13" s="209"/>
      <c r="AA13" s="209"/>
      <c r="AB13" s="210"/>
    </row>
    <row r="14" spans="1:28" x14ac:dyDescent="0.25">
      <c r="A14">
        <v>13</v>
      </c>
      <c r="I14" s="259"/>
      <c r="J14" s="88"/>
      <c r="K14" s="88"/>
      <c r="L14" s="88"/>
      <c r="M14" s="88"/>
      <c r="N14" s="260"/>
      <c r="P14" s="259"/>
      <c r="Q14" s="88"/>
      <c r="R14" s="88"/>
      <c r="S14" s="88"/>
      <c r="T14" s="88"/>
      <c r="U14" s="260"/>
      <c r="V14">
        <v>13</v>
      </c>
      <c r="W14" s="208"/>
      <c r="X14" s="209"/>
      <c r="Y14" s="209"/>
      <c r="Z14" s="209"/>
      <c r="AA14" s="209"/>
      <c r="AB14" s="210"/>
    </row>
    <row r="15" spans="1:28" x14ac:dyDescent="0.25">
      <c r="A15">
        <v>14</v>
      </c>
      <c r="I15" s="259"/>
      <c r="J15" s="88"/>
      <c r="K15" s="88"/>
      <c r="L15" s="88"/>
      <c r="M15" s="88"/>
      <c r="N15" s="260"/>
      <c r="P15" s="259"/>
      <c r="Q15" s="88"/>
      <c r="R15" s="88"/>
      <c r="S15" s="88"/>
      <c r="T15" s="88"/>
      <c r="U15" s="260"/>
      <c r="V15">
        <v>14</v>
      </c>
      <c r="W15" s="208"/>
      <c r="X15" s="209"/>
      <c r="Y15" s="209"/>
      <c r="Z15" s="209"/>
      <c r="AA15" s="209"/>
      <c r="AB15" s="210"/>
    </row>
    <row r="16" spans="1:28" x14ac:dyDescent="0.25">
      <c r="A16">
        <v>15</v>
      </c>
      <c r="I16" s="259"/>
      <c r="J16" s="88"/>
      <c r="K16" s="88"/>
      <c r="L16" s="88"/>
      <c r="M16" s="88"/>
      <c r="N16" s="260"/>
      <c r="P16" s="259"/>
      <c r="Q16" s="88"/>
      <c r="R16" s="88"/>
      <c r="S16" s="88"/>
      <c r="T16" s="88"/>
      <c r="U16" s="260"/>
      <c r="V16">
        <v>15</v>
      </c>
      <c r="W16" s="208"/>
      <c r="X16" s="209"/>
      <c r="Y16" s="209"/>
      <c r="Z16" s="209"/>
      <c r="AA16" s="209"/>
      <c r="AB16" s="210"/>
    </row>
    <row r="17" spans="1:28" x14ac:dyDescent="0.25">
      <c r="A17">
        <v>16</v>
      </c>
      <c r="I17" s="259"/>
      <c r="J17" s="88"/>
      <c r="K17" s="88"/>
      <c r="L17" s="88"/>
      <c r="M17" s="88"/>
      <c r="N17" s="260"/>
      <c r="P17" s="259"/>
      <c r="Q17" s="88"/>
      <c r="R17" s="88"/>
      <c r="S17" s="88"/>
      <c r="T17" s="88"/>
      <c r="U17" s="260"/>
      <c r="V17">
        <v>16</v>
      </c>
      <c r="W17" s="208"/>
      <c r="X17" s="209"/>
      <c r="Y17" s="209"/>
      <c r="Z17" s="209"/>
      <c r="AA17" s="209"/>
      <c r="AB17" s="210"/>
    </row>
    <row r="18" spans="1:28" x14ac:dyDescent="0.25">
      <c r="A18">
        <v>17</v>
      </c>
      <c r="I18" s="259"/>
      <c r="J18" s="88"/>
      <c r="K18" s="88"/>
      <c r="L18" s="88"/>
      <c r="M18" s="88"/>
      <c r="N18" s="260"/>
      <c r="P18" s="259"/>
      <c r="Q18" s="88"/>
      <c r="R18" s="88"/>
      <c r="S18" s="88"/>
      <c r="T18" s="88"/>
      <c r="U18" s="260"/>
      <c r="V18">
        <v>17</v>
      </c>
      <c r="W18" s="208"/>
      <c r="X18" s="209"/>
      <c r="Y18" s="209"/>
      <c r="Z18" s="209"/>
      <c r="AA18" s="209"/>
      <c r="AB18" s="210"/>
    </row>
    <row r="19" spans="1:28" x14ac:dyDescent="0.25">
      <c r="A19">
        <v>18</v>
      </c>
      <c r="I19" s="259"/>
      <c r="J19" s="88"/>
      <c r="K19" s="88"/>
      <c r="L19" s="88"/>
      <c r="M19" s="88"/>
      <c r="N19" s="260"/>
      <c r="P19" s="259"/>
      <c r="Q19" s="88"/>
      <c r="R19" s="88"/>
      <c r="S19" s="88"/>
      <c r="T19" s="88"/>
      <c r="U19" s="260"/>
      <c r="V19">
        <v>18</v>
      </c>
      <c r="W19" s="208" t="s">
        <v>189</v>
      </c>
      <c r="X19" s="209">
        <v>5</v>
      </c>
      <c r="Y19" s="209"/>
      <c r="Z19" s="209"/>
      <c r="AA19" s="209"/>
      <c r="AB19" s="210"/>
    </row>
    <row r="20" spans="1:28" x14ac:dyDescent="0.25">
      <c r="A20">
        <v>19</v>
      </c>
      <c r="I20" s="259"/>
      <c r="J20" s="88"/>
      <c r="K20" s="88"/>
      <c r="L20" s="88"/>
      <c r="M20" s="88"/>
      <c r="N20" s="260"/>
      <c r="P20" s="259"/>
      <c r="Q20" s="88"/>
      <c r="R20" s="88"/>
      <c r="S20" s="88"/>
      <c r="T20" s="88"/>
      <c r="U20" s="260"/>
      <c r="V20">
        <v>19</v>
      </c>
      <c r="W20" s="208"/>
      <c r="X20" s="209"/>
      <c r="Y20" s="209"/>
      <c r="Z20" s="209"/>
      <c r="AA20" s="209"/>
      <c r="AB20" s="210"/>
    </row>
    <row r="21" spans="1:28" x14ac:dyDescent="0.25">
      <c r="A21">
        <v>20</v>
      </c>
      <c r="I21" s="259"/>
      <c r="J21" s="88"/>
      <c r="K21" s="88"/>
      <c r="L21" s="88"/>
      <c r="M21" s="88"/>
      <c r="N21" s="260"/>
      <c r="P21" s="259"/>
      <c r="Q21" s="88"/>
      <c r="R21" s="88"/>
      <c r="S21" s="88"/>
      <c r="T21" s="88"/>
      <c r="U21" s="260"/>
      <c r="V21">
        <v>20</v>
      </c>
      <c r="W21" s="208"/>
      <c r="X21" s="209"/>
      <c r="Y21" s="209"/>
      <c r="Z21" s="209"/>
      <c r="AA21" s="209"/>
      <c r="AB21" s="210"/>
    </row>
    <row r="22" spans="1:28" x14ac:dyDescent="0.25">
      <c r="A22">
        <v>21</v>
      </c>
      <c r="I22" s="259"/>
      <c r="J22" s="88"/>
      <c r="K22" s="88"/>
      <c r="L22" s="88"/>
      <c r="M22" s="88"/>
      <c r="N22" s="260"/>
      <c r="P22" s="259"/>
      <c r="Q22" s="88"/>
      <c r="R22" s="88"/>
      <c r="S22" s="88"/>
      <c r="T22" s="88"/>
      <c r="U22" s="260"/>
      <c r="V22">
        <v>21</v>
      </c>
      <c r="W22" s="208"/>
      <c r="X22" s="209"/>
      <c r="Y22" s="209"/>
      <c r="Z22" s="209"/>
      <c r="AA22" s="209"/>
      <c r="AB22" s="210"/>
    </row>
    <row r="23" spans="1:28" x14ac:dyDescent="0.25">
      <c r="A23">
        <v>22</v>
      </c>
      <c r="I23" s="259"/>
      <c r="J23" s="88"/>
      <c r="K23" s="88"/>
      <c r="L23" s="88"/>
      <c r="M23" s="88"/>
      <c r="N23" s="260"/>
      <c r="P23" s="259"/>
      <c r="Q23" s="88"/>
      <c r="R23" s="88"/>
      <c r="S23" s="88"/>
      <c r="T23" s="88"/>
      <c r="U23" s="260"/>
      <c r="V23">
        <v>22</v>
      </c>
      <c r="W23" s="208" t="s">
        <v>192</v>
      </c>
      <c r="X23" s="209" t="s">
        <v>193</v>
      </c>
      <c r="Y23" s="209"/>
      <c r="Z23" s="209"/>
      <c r="AA23" s="209"/>
      <c r="AB23" s="210"/>
    </row>
    <row r="24" spans="1:28" x14ac:dyDescent="0.25">
      <c r="A24">
        <v>23</v>
      </c>
      <c r="I24" s="259"/>
      <c r="J24" s="88"/>
      <c r="K24" s="88"/>
      <c r="L24" s="88"/>
      <c r="M24" s="88"/>
      <c r="N24" s="260"/>
      <c r="P24" s="259"/>
      <c r="Q24" s="88"/>
      <c r="R24" s="88"/>
      <c r="S24" s="88"/>
      <c r="T24" s="88"/>
      <c r="U24" s="260"/>
      <c r="V24">
        <v>23</v>
      </c>
      <c r="W24" s="208"/>
      <c r="X24" s="209"/>
      <c r="Y24" s="209"/>
      <c r="Z24" s="209"/>
      <c r="AA24" s="209"/>
      <c r="AB24" s="210"/>
    </row>
    <row r="25" spans="1:28" x14ac:dyDescent="0.25">
      <c r="A25">
        <v>24</v>
      </c>
      <c r="B25" s="211" t="s">
        <v>157</v>
      </c>
      <c r="C25" s="212">
        <v>7.1643999999999999E-2</v>
      </c>
      <c r="D25" s="212" t="s">
        <v>155</v>
      </c>
      <c r="I25" s="259"/>
      <c r="J25" s="88"/>
      <c r="K25" s="88"/>
      <c r="L25" s="88"/>
      <c r="M25" s="88"/>
      <c r="N25" s="260"/>
      <c r="P25" s="259"/>
      <c r="Q25" s="88"/>
      <c r="R25" s="88"/>
      <c r="S25" s="88"/>
      <c r="T25" s="88"/>
      <c r="U25" s="260"/>
      <c r="V25">
        <v>24</v>
      </c>
      <c r="W25" s="208"/>
      <c r="X25" s="209"/>
      <c r="Y25" s="209"/>
      <c r="Z25" s="209"/>
      <c r="AA25" s="209"/>
      <c r="AB25" s="210"/>
    </row>
    <row r="26" spans="1:28" x14ac:dyDescent="0.25">
      <c r="A26">
        <v>25</v>
      </c>
      <c r="I26" s="259"/>
      <c r="J26" s="88"/>
      <c r="K26" s="88"/>
      <c r="L26" s="88"/>
      <c r="M26" s="88"/>
      <c r="N26" s="260"/>
      <c r="P26" s="259"/>
      <c r="Q26" s="88"/>
      <c r="R26" s="88"/>
      <c r="S26" s="88"/>
      <c r="T26" s="88"/>
      <c r="U26" s="260"/>
      <c r="V26">
        <v>25</v>
      </c>
      <c r="W26" s="208"/>
      <c r="X26" s="209"/>
      <c r="Y26" s="209"/>
      <c r="Z26" s="209"/>
      <c r="AA26" s="209"/>
      <c r="AB26" s="210"/>
    </row>
    <row r="27" spans="1:28" x14ac:dyDescent="0.25">
      <c r="A27">
        <v>26</v>
      </c>
      <c r="I27" s="259"/>
      <c r="J27" s="88"/>
      <c r="K27" s="88"/>
      <c r="L27" s="88"/>
      <c r="M27" s="88"/>
      <c r="N27" s="260"/>
      <c r="P27" s="259"/>
      <c r="Q27" s="88"/>
      <c r="R27" s="88"/>
      <c r="S27" s="88"/>
      <c r="T27" s="88"/>
      <c r="U27" s="260"/>
      <c r="V27">
        <v>26</v>
      </c>
      <c r="W27" s="208"/>
      <c r="X27" s="209"/>
      <c r="Y27" s="209"/>
      <c r="Z27" s="209"/>
      <c r="AA27" s="209"/>
      <c r="AB27" s="210"/>
    </row>
    <row r="28" spans="1:28" x14ac:dyDescent="0.25">
      <c r="A28">
        <v>27</v>
      </c>
      <c r="I28" s="259"/>
      <c r="J28" s="88"/>
      <c r="K28" s="88"/>
      <c r="L28" s="88"/>
      <c r="M28" s="88"/>
      <c r="N28" s="260"/>
      <c r="P28" s="259"/>
      <c r="Q28" s="88"/>
      <c r="R28" s="88"/>
      <c r="S28" s="88"/>
      <c r="T28" s="88"/>
      <c r="U28" s="260"/>
      <c r="V28">
        <v>27</v>
      </c>
      <c r="W28" s="208"/>
      <c r="X28" s="209"/>
      <c r="Y28" s="209"/>
      <c r="Z28" s="209"/>
      <c r="AA28" s="209"/>
      <c r="AB28" s="210"/>
    </row>
    <row r="29" spans="1:28" x14ac:dyDescent="0.25">
      <c r="A29">
        <v>28</v>
      </c>
      <c r="I29" s="259"/>
      <c r="J29" s="88"/>
      <c r="K29" s="88"/>
      <c r="L29" s="88"/>
      <c r="M29" s="88"/>
      <c r="N29" s="260"/>
      <c r="P29" s="259"/>
      <c r="Q29" s="88"/>
      <c r="R29" s="88"/>
      <c r="S29" s="88"/>
      <c r="T29" s="88"/>
      <c r="U29" s="260"/>
      <c r="V29">
        <v>28</v>
      </c>
      <c r="W29" s="208" t="s">
        <v>194</v>
      </c>
      <c r="X29" s="209">
        <v>2</v>
      </c>
      <c r="Y29" s="209"/>
      <c r="Z29" s="209"/>
      <c r="AA29" s="209"/>
      <c r="AB29" s="210"/>
    </row>
    <row r="30" spans="1:28" x14ac:dyDescent="0.25">
      <c r="A30">
        <v>29</v>
      </c>
      <c r="B30" s="211" t="s">
        <v>161</v>
      </c>
      <c r="C30" s="212">
        <v>15.643000000000001</v>
      </c>
      <c r="D30" s="212" t="s">
        <v>155</v>
      </c>
      <c r="E30" s="212" t="s">
        <v>162</v>
      </c>
      <c r="F30" s="204" t="s">
        <v>164</v>
      </c>
      <c r="G30" s="213" t="s">
        <v>155</v>
      </c>
      <c r="I30" s="259"/>
      <c r="J30" s="88"/>
      <c r="K30" s="88"/>
      <c r="L30" s="88"/>
      <c r="M30" s="88"/>
      <c r="N30" s="260"/>
      <c r="P30" s="259"/>
      <c r="Q30" s="88"/>
      <c r="R30" s="88"/>
      <c r="S30" s="88"/>
      <c r="T30" s="88"/>
      <c r="U30" s="260"/>
      <c r="V30">
        <v>29</v>
      </c>
      <c r="W30" s="208"/>
      <c r="X30" s="209"/>
      <c r="Y30" s="209"/>
      <c r="Z30" s="209"/>
      <c r="AA30" s="209"/>
      <c r="AB30" s="210"/>
    </row>
    <row r="31" spans="1:28" x14ac:dyDescent="0.25">
      <c r="A31">
        <v>30</v>
      </c>
      <c r="I31" s="259"/>
      <c r="J31" s="88"/>
      <c r="K31" s="88"/>
      <c r="L31" s="88"/>
      <c r="M31" s="88"/>
      <c r="N31" s="260"/>
      <c r="P31" s="259"/>
      <c r="Q31" s="88"/>
      <c r="R31" s="88"/>
      <c r="S31" s="88"/>
      <c r="T31" s="88"/>
      <c r="U31" s="260"/>
      <c r="V31">
        <v>30</v>
      </c>
      <c r="W31" s="208"/>
      <c r="X31" s="209"/>
      <c r="Y31" s="209"/>
      <c r="Z31" s="209"/>
      <c r="AA31" s="209"/>
      <c r="AB31" s="210"/>
    </row>
    <row r="32" spans="1:28" x14ac:dyDescent="0.25">
      <c r="A32">
        <v>31</v>
      </c>
      <c r="I32" s="259"/>
      <c r="J32" s="88"/>
      <c r="K32" s="88"/>
      <c r="L32" s="88"/>
      <c r="M32" s="88"/>
      <c r="N32" s="260"/>
      <c r="P32" s="259"/>
      <c r="Q32" s="88"/>
      <c r="R32" s="88"/>
      <c r="S32" s="88"/>
      <c r="T32" s="88"/>
      <c r="U32" s="260"/>
      <c r="V32">
        <v>31</v>
      </c>
      <c r="W32" s="208"/>
      <c r="X32" s="209"/>
      <c r="Y32" s="209"/>
      <c r="Z32" s="209"/>
      <c r="AA32" s="209"/>
      <c r="AB32" s="210"/>
    </row>
    <row r="33" spans="1:28" x14ac:dyDescent="0.25">
      <c r="A33">
        <v>32</v>
      </c>
      <c r="I33" s="259"/>
      <c r="J33" s="88"/>
      <c r="K33" s="88"/>
      <c r="L33" s="88"/>
      <c r="M33" s="88"/>
      <c r="N33" s="260"/>
      <c r="P33" s="259"/>
      <c r="Q33" s="88"/>
      <c r="R33" s="88"/>
      <c r="S33" s="88"/>
      <c r="T33" s="88"/>
      <c r="U33" s="260"/>
      <c r="V33">
        <v>32</v>
      </c>
      <c r="W33" s="208"/>
      <c r="X33" s="209"/>
      <c r="Y33" s="209"/>
      <c r="Z33" s="209"/>
      <c r="AA33" s="209"/>
      <c r="AB33" s="210"/>
    </row>
    <row r="34" spans="1:28" x14ac:dyDescent="0.25">
      <c r="A34">
        <v>33</v>
      </c>
      <c r="I34" s="259"/>
      <c r="J34" s="88"/>
      <c r="K34" s="88"/>
      <c r="L34" s="88"/>
      <c r="M34" s="88"/>
      <c r="N34" s="260"/>
      <c r="P34" s="259"/>
      <c r="Q34" s="88"/>
      <c r="R34" s="88"/>
      <c r="S34" s="88"/>
      <c r="T34" s="88"/>
      <c r="U34" s="260"/>
      <c r="V34">
        <v>33</v>
      </c>
      <c r="W34" s="208"/>
      <c r="X34" s="209"/>
      <c r="Y34" s="209"/>
      <c r="Z34" s="209"/>
      <c r="AA34" s="209"/>
      <c r="AB34" s="210"/>
    </row>
    <row r="35" spans="1:28" x14ac:dyDescent="0.25">
      <c r="A35">
        <v>34</v>
      </c>
      <c r="I35" s="259"/>
      <c r="J35" s="88"/>
      <c r="K35" s="88"/>
      <c r="L35" s="88"/>
      <c r="M35" s="88"/>
      <c r="N35" s="260"/>
      <c r="P35" s="259"/>
      <c r="Q35" s="88"/>
      <c r="R35" s="88"/>
      <c r="S35" s="88"/>
      <c r="T35" s="88"/>
      <c r="U35" s="260"/>
      <c r="V35">
        <v>34</v>
      </c>
      <c r="W35" s="208"/>
      <c r="X35" s="209"/>
      <c r="Y35" s="209"/>
      <c r="Z35" s="209"/>
      <c r="AA35" s="209"/>
      <c r="AB35" s="210"/>
    </row>
    <row r="36" spans="1:28" x14ac:dyDescent="0.25">
      <c r="A36">
        <v>35</v>
      </c>
      <c r="I36" s="259"/>
      <c r="J36" s="88"/>
      <c r="K36" s="88"/>
      <c r="L36" s="88"/>
      <c r="M36" s="88"/>
      <c r="N36" s="260"/>
      <c r="P36" s="259"/>
      <c r="Q36" s="88"/>
      <c r="R36" s="88"/>
      <c r="S36" s="88"/>
      <c r="T36" s="88"/>
      <c r="U36" s="260"/>
      <c r="V36">
        <v>35</v>
      </c>
      <c r="W36" s="208"/>
      <c r="X36" s="209"/>
      <c r="Y36" s="209"/>
      <c r="Z36" s="209"/>
      <c r="AA36" s="209"/>
      <c r="AB36" s="210"/>
    </row>
    <row r="37" spans="1:28" x14ac:dyDescent="0.25">
      <c r="A37">
        <v>36</v>
      </c>
      <c r="I37" s="259"/>
      <c r="J37" s="88"/>
      <c r="K37" s="88"/>
      <c r="L37" s="88"/>
      <c r="M37" s="88"/>
      <c r="N37" s="260"/>
      <c r="P37" s="259"/>
      <c r="Q37" s="88"/>
      <c r="R37" s="88"/>
      <c r="S37" s="88"/>
      <c r="T37" s="88"/>
      <c r="U37" s="260"/>
      <c r="V37">
        <v>36</v>
      </c>
      <c r="W37" s="208"/>
      <c r="X37" s="209"/>
      <c r="Y37" s="209"/>
      <c r="Z37" s="209"/>
      <c r="AA37" s="209"/>
      <c r="AB37" s="210"/>
    </row>
    <row r="38" spans="1:28" x14ac:dyDescent="0.25">
      <c r="A38">
        <v>37</v>
      </c>
      <c r="I38" s="259"/>
      <c r="J38" s="88"/>
      <c r="K38" s="88"/>
      <c r="L38" s="88"/>
      <c r="M38" s="88"/>
      <c r="N38" s="260"/>
      <c r="P38" s="259"/>
      <c r="Q38" s="88"/>
      <c r="R38" s="88"/>
      <c r="S38" s="88"/>
      <c r="T38" s="88"/>
      <c r="U38" s="260"/>
      <c r="V38">
        <v>37</v>
      </c>
      <c r="W38" s="208"/>
      <c r="X38" s="209"/>
      <c r="Y38" s="209"/>
      <c r="Z38" s="209"/>
      <c r="AA38" s="209"/>
      <c r="AB38" s="210"/>
    </row>
    <row r="39" spans="1:28" x14ac:dyDescent="0.25">
      <c r="A39">
        <v>38</v>
      </c>
      <c r="I39" s="259"/>
      <c r="J39" s="88"/>
      <c r="K39" s="88"/>
      <c r="L39" s="88"/>
      <c r="M39" s="88"/>
      <c r="N39" s="260"/>
      <c r="P39" s="259"/>
      <c r="Q39" s="88"/>
      <c r="R39" s="88"/>
      <c r="S39" s="88"/>
      <c r="T39" s="88"/>
      <c r="U39" s="260"/>
      <c r="V39">
        <v>38</v>
      </c>
      <c r="W39" s="208"/>
      <c r="X39" s="209"/>
      <c r="Y39" s="209"/>
      <c r="Z39" s="209"/>
      <c r="AA39" s="209"/>
      <c r="AB39" s="210"/>
    </row>
    <row r="40" spans="1:28" x14ac:dyDescent="0.25">
      <c r="A40">
        <v>39</v>
      </c>
      <c r="I40" s="259"/>
      <c r="J40" s="88"/>
      <c r="K40" s="88"/>
      <c r="L40" s="88"/>
      <c r="M40" s="88"/>
      <c r="N40" s="260"/>
      <c r="P40" s="259"/>
      <c r="Q40" s="88"/>
      <c r="R40" s="88"/>
      <c r="S40" s="88"/>
      <c r="T40" s="88"/>
      <c r="U40" s="260"/>
      <c r="V40">
        <v>39</v>
      </c>
      <c r="W40" s="208"/>
      <c r="X40" s="209"/>
      <c r="Y40" s="209"/>
      <c r="Z40" s="209"/>
      <c r="AA40" s="209"/>
      <c r="AB40" s="210"/>
    </row>
    <row r="41" spans="1:28" x14ac:dyDescent="0.25">
      <c r="A41">
        <v>40</v>
      </c>
      <c r="I41" s="259"/>
      <c r="J41" s="88"/>
      <c r="K41" s="88"/>
      <c r="L41" s="88"/>
      <c r="M41" s="88"/>
      <c r="N41" s="260"/>
      <c r="P41" s="259"/>
      <c r="Q41" s="88"/>
      <c r="R41" s="88"/>
      <c r="S41" s="88"/>
      <c r="T41" s="88"/>
      <c r="U41" s="260"/>
      <c r="V41">
        <v>40</v>
      </c>
      <c r="W41" s="208"/>
      <c r="X41" s="209"/>
      <c r="Y41" s="209"/>
      <c r="Z41" s="209"/>
      <c r="AA41" s="209"/>
      <c r="AB41" s="210"/>
    </row>
    <row r="42" spans="1:28" x14ac:dyDescent="0.25">
      <c r="A42">
        <v>41</v>
      </c>
    </row>
    <row r="43" spans="1:28" x14ac:dyDescent="0.25">
      <c r="A43">
        <v>42</v>
      </c>
    </row>
    <row r="44" spans="1:28" x14ac:dyDescent="0.25">
      <c r="A44">
        <v>43</v>
      </c>
    </row>
    <row r="45" spans="1:28" x14ac:dyDescent="0.25">
      <c r="A45">
        <v>44</v>
      </c>
      <c r="B45" s="208" t="s">
        <v>175</v>
      </c>
      <c r="C45" s="209" t="s">
        <v>198</v>
      </c>
      <c r="D45" s="209" t="s">
        <v>176</v>
      </c>
      <c r="E45" s="209" t="s">
        <v>177</v>
      </c>
    </row>
    <row r="46" spans="1:28" x14ac:dyDescent="0.25">
      <c r="A46">
        <v>45</v>
      </c>
    </row>
    <row r="47" spans="1:28" x14ac:dyDescent="0.25">
      <c r="A47">
        <v>46</v>
      </c>
    </row>
    <row r="48" spans="1:28" x14ac:dyDescent="0.25">
      <c r="A48">
        <v>47</v>
      </c>
    </row>
    <row r="49" spans="1:4" x14ac:dyDescent="0.25">
      <c r="A49">
        <v>48</v>
      </c>
    </row>
    <row r="50" spans="1:4" x14ac:dyDescent="0.25">
      <c r="A50">
        <v>49</v>
      </c>
    </row>
    <row r="51" spans="1:4" x14ac:dyDescent="0.25">
      <c r="A51">
        <v>50</v>
      </c>
      <c r="B51" s="211" t="s">
        <v>157</v>
      </c>
      <c r="C51" s="212">
        <v>5.9160000000000004</v>
      </c>
      <c r="D51" s="212" t="s">
        <v>155</v>
      </c>
    </row>
    <row r="52" spans="1:4" x14ac:dyDescent="0.25">
      <c r="A52">
        <v>51</v>
      </c>
    </row>
    <row r="53" spans="1:4" x14ac:dyDescent="0.25">
      <c r="A53">
        <v>52</v>
      </c>
    </row>
    <row r="54" spans="1:4" x14ac:dyDescent="0.25">
      <c r="A54">
        <v>53</v>
      </c>
    </row>
    <row r="55" spans="1:4" x14ac:dyDescent="0.25">
      <c r="A55">
        <v>54</v>
      </c>
    </row>
    <row r="56" spans="1:4" x14ac:dyDescent="0.25">
      <c r="A56">
        <v>55</v>
      </c>
    </row>
    <row r="57" spans="1:4" x14ac:dyDescent="0.25">
      <c r="A57">
        <v>56</v>
      </c>
    </row>
    <row r="58" spans="1:4" x14ac:dyDescent="0.25">
      <c r="A58">
        <v>57</v>
      </c>
      <c r="B58" s="208" t="s">
        <v>179</v>
      </c>
      <c r="C58" s="209" t="s">
        <v>178</v>
      </c>
    </row>
    <row r="59" spans="1:4" x14ac:dyDescent="0.25">
      <c r="A59">
        <v>58</v>
      </c>
    </row>
    <row r="60" spans="1:4" x14ac:dyDescent="0.25">
      <c r="A60">
        <v>59</v>
      </c>
    </row>
    <row r="61" spans="1:4" x14ac:dyDescent="0.25">
      <c r="A61">
        <v>60</v>
      </c>
    </row>
    <row r="62" spans="1:4" x14ac:dyDescent="0.25">
      <c r="A62">
        <v>61</v>
      </c>
    </row>
    <row r="63" spans="1:4" x14ac:dyDescent="0.25">
      <c r="A63">
        <v>62</v>
      </c>
    </row>
    <row r="64" spans="1:4" x14ac:dyDescent="0.25">
      <c r="A64">
        <v>63</v>
      </c>
    </row>
    <row r="65" spans="1:6" x14ac:dyDescent="0.25">
      <c r="A65">
        <v>64</v>
      </c>
    </row>
    <row r="66" spans="1:6" x14ac:dyDescent="0.25">
      <c r="A66">
        <v>65</v>
      </c>
    </row>
    <row r="67" spans="1:6" x14ac:dyDescent="0.25">
      <c r="A67">
        <v>66</v>
      </c>
      <c r="B67" s="211" t="s">
        <v>157</v>
      </c>
      <c r="C67" s="212">
        <v>23.479500000000002</v>
      </c>
      <c r="D67" s="212" t="s">
        <v>156</v>
      </c>
    </row>
    <row r="68" spans="1:6" x14ac:dyDescent="0.25">
      <c r="A68">
        <v>67</v>
      </c>
    </row>
    <row r="69" spans="1:6" x14ac:dyDescent="0.25">
      <c r="A69">
        <v>68</v>
      </c>
    </row>
    <row r="70" spans="1:6" x14ac:dyDescent="0.25">
      <c r="A70">
        <v>69</v>
      </c>
    </row>
    <row r="71" spans="1:6" x14ac:dyDescent="0.25">
      <c r="A71">
        <v>70</v>
      </c>
      <c r="B71" s="208" t="s">
        <v>173</v>
      </c>
      <c r="C71" s="263">
        <v>7.57</v>
      </c>
      <c r="D71" s="264" t="s">
        <v>174</v>
      </c>
      <c r="E71" s="264"/>
      <c r="F71" s="209">
        <v>0.66</v>
      </c>
    </row>
    <row r="72" spans="1:6" x14ac:dyDescent="0.25">
      <c r="A72">
        <v>71</v>
      </c>
    </row>
    <row r="73" spans="1:6" x14ac:dyDescent="0.25">
      <c r="A73">
        <v>72</v>
      </c>
    </row>
    <row r="74" spans="1:6" x14ac:dyDescent="0.25">
      <c r="A74">
        <v>73</v>
      </c>
    </row>
    <row r="75" spans="1:6" x14ac:dyDescent="0.25">
      <c r="A75">
        <v>74</v>
      </c>
    </row>
    <row r="76" spans="1:6" x14ac:dyDescent="0.25">
      <c r="A76">
        <v>75</v>
      </c>
    </row>
    <row r="77" spans="1:6" x14ac:dyDescent="0.25">
      <c r="A77">
        <v>76</v>
      </c>
    </row>
    <row r="78" spans="1:6" x14ac:dyDescent="0.25">
      <c r="A78">
        <v>77</v>
      </c>
      <c r="B78" s="208" t="s">
        <v>162</v>
      </c>
      <c r="C78" s="209">
        <v>7.0000000000000001E-3</v>
      </c>
      <c r="D78" s="209" t="s">
        <v>155</v>
      </c>
    </row>
    <row r="79" spans="1:6" x14ac:dyDescent="0.25">
      <c r="A79">
        <v>78</v>
      </c>
    </row>
    <row r="80" spans="1:6" x14ac:dyDescent="0.25">
      <c r="A80">
        <v>79</v>
      </c>
    </row>
    <row r="81" spans="1:7" x14ac:dyDescent="0.25">
      <c r="A81">
        <v>80</v>
      </c>
    </row>
    <row r="82" spans="1:7" x14ac:dyDescent="0.25">
      <c r="A82">
        <v>81</v>
      </c>
    </row>
    <row r="83" spans="1:7" x14ac:dyDescent="0.25">
      <c r="A83">
        <v>82</v>
      </c>
    </row>
    <row r="84" spans="1:7" x14ac:dyDescent="0.25">
      <c r="A84">
        <v>83</v>
      </c>
    </row>
    <row r="85" spans="1:7" x14ac:dyDescent="0.25">
      <c r="A85">
        <v>84</v>
      </c>
    </row>
    <row r="86" spans="1:7" x14ac:dyDescent="0.25">
      <c r="A86">
        <v>85</v>
      </c>
      <c r="B86" s="211" t="s">
        <v>153</v>
      </c>
      <c r="C86" s="212">
        <v>50962.58</v>
      </c>
      <c r="D86" s="212" t="s">
        <v>156</v>
      </c>
      <c r="E86" s="212" t="s">
        <v>154</v>
      </c>
      <c r="F86" s="212">
        <v>36.198999999999998</v>
      </c>
      <c r="G86" s="214" t="s">
        <v>155</v>
      </c>
    </row>
    <row r="87" spans="1:7" x14ac:dyDescent="0.25">
      <c r="A87">
        <v>86</v>
      </c>
    </row>
    <row r="88" spans="1:7" x14ac:dyDescent="0.25">
      <c r="A88">
        <v>87</v>
      </c>
    </row>
    <row r="89" spans="1:7" x14ac:dyDescent="0.25">
      <c r="A89">
        <v>88</v>
      </c>
      <c r="B89" s="211" t="s">
        <v>157</v>
      </c>
      <c r="C89" s="212">
        <v>13.416399999999999</v>
      </c>
      <c r="D89" s="212" t="s">
        <v>158</v>
      </c>
    </row>
    <row r="90" spans="1:7" x14ac:dyDescent="0.25">
      <c r="A90">
        <v>89</v>
      </c>
    </row>
    <row r="91" spans="1:7" x14ac:dyDescent="0.25">
      <c r="A91">
        <v>90</v>
      </c>
    </row>
    <row r="92" spans="1:7" x14ac:dyDescent="0.25">
      <c r="A92">
        <v>91</v>
      </c>
    </row>
    <row r="93" spans="1:7" x14ac:dyDescent="0.25">
      <c r="A93">
        <v>92</v>
      </c>
      <c r="B93" s="211" t="s">
        <v>160</v>
      </c>
      <c r="C93" s="212">
        <v>1.157E-2</v>
      </c>
      <c r="E93" s="212" t="s">
        <v>160</v>
      </c>
      <c r="F93" s="212">
        <v>1.157E-2</v>
      </c>
    </row>
    <row r="94" spans="1:7" x14ac:dyDescent="0.25">
      <c r="A94">
        <v>93</v>
      </c>
      <c r="B94" s="208" t="s">
        <v>159</v>
      </c>
      <c r="D94" s="212" t="s">
        <v>154</v>
      </c>
      <c r="E94" s="212">
        <f>SQRT(350)</f>
        <v>18.708286933869708</v>
      </c>
      <c r="F94" s="212" t="s">
        <v>155</v>
      </c>
    </row>
    <row r="95" spans="1:7" x14ac:dyDescent="0.25">
      <c r="A95">
        <v>94</v>
      </c>
    </row>
    <row r="96" spans="1:7" x14ac:dyDescent="0.25">
      <c r="A96">
        <v>95</v>
      </c>
    </row>
    <row r="97" spans="1:3" x14ac:dyDescent="0.25">
      <c r="A97">
        <v>96</v>
      </c>
      <c r="B97" s="208" t="s">
        <v>154</v>
      </c>
      <c r="C97" s="209" t="s">
        <v>172</v>
      </c>
    </row>
    <row r="98" spans="1:3" x14ac:dyDescent="0.25">
      <c r="A98">
        <v>97</v>
      </c>
    </row>
    <row r="99" spans="1:3" x14ac:dyDescent="0.25">
      <c r="A99">
        <v>98</v>
      </c>
    </row>
    <row r="100" spans="1:3" x14ac:dyDescent="0.25">
      <c r="A100">
        <v>99</v>
      </c>
    </row>
    <row r="101" spans="1:3" x14ac:dyDescent="0.25">
      <c r="A101">
        <v>100</v>
      </c>
    </row>
    <row r="102" spans="1:3" x14ac:dyDescent="0.25">
      <c r="A102">
        <v>101</v>
      </c>
    </row>
    <row r="103" spans="1:3" x14ac:dyDescent="0.25">
      <c r="A103">
        <v>102</v>
      </c>
    </row>
    <row r="104" spans="1:3" x14ac:dyDescent="0.25">
      <c r="A104">
        <v>103</v>
      </c>
    </row>
    <row r="105" spans="1:3" x14ac:dyDescent="0.25">
      <c r="A105">
        <v>104</v>
      </c>
    </row>
    <row r="106" spans="1:3" x14ac:dyDescent="0.25">
      <c r="A106">
        <v>105</v>
      </c>
    </row>
    <row r="107" spans="1:3" x14ac:dyDescent="0.25">
      <c r="A107">
        <v>106</v>
      </c>
    </row>
    <row r="108" spans="1:3" x14ac:dyDescent="0.25">
      <c r="A108">
        <v>107</v>
      </c>
    </row>
    <row r="109" spans="1:3" x14ac:dyDescent="0.25">
      <c r="A109">
        <v>108</v>
      </c>
    </row>
    <row r="110" spans="1:3" x14ac:dyDescent="0.25">
      <c r="A110">
        <v>109</v>
      </c>
      <c r="B110" s="211" t="s">
        <v>157</v>
      </c>
      <c r="C110" s="212">
        <v>1.3860000000000001E-2</v>
      </c>
    </row>
    <row r="111" spans="1:3" x14ac:dyDescent="0.25">
      <c r="A111">
        <v>110</v>
      </c>
    </row>
    <row r="112" spans="1:3" x14ac:dyDescent="0.25">
      <c r="A112">
        <v>111</v>
      </c>
    </row>
    <row r="113" spans="1:4" x14ac:dyDescent="0.25">
      <c r="A113">
        <v>112</v>
      </c>
    </row>
    <row r="114" spans="1:4" x14ac:dyDescent="0.25">
      <c r="A114">
        <v>113</v>
      </c>
    </row>
    <row r="115" spans="1:4" x14ac:dyDescent="0.25">
      <c r="A115">
        <v>114</v>
      </c>
    </row>
    <row r="116" spans="1:4" x14ac:dyDescent="0.25">
      <c r="A116">
        <v>115</v>
      </c>
    </row>
    <row r="117" spans="1:4" x14ac:dyDescent="0.25">
      <c r="A117">
        <v>116</v>
      </c>
    </row>
    <row r="118" spans="1:4" x14ac:dyDescent="0.25">
      <c r="A118">
        <v>117</v>
      </c>
    </row>
    <row r="119" spans="1:4" x14ac:dyDescent="0.25">
      <c r="A119">
        <v>118</v>
      </c>
    </row>
    <row r="120" spans="1:4" x14ac:dyDescent="0.25">
      <c r="A120">
        <v>119</v>
      </c>
    </row>
    <row r="121" spans="1:4" x14ac:dyDescent="0.25">
      <c r="A121">
        <v>120</v>
      </c>
    </row>
    <row r="122" spans="1:4" x14ac:dyDescent="0.25">
      <c r="A122">
        <v>121</v>
      </c>
    </row>
    <row r="123" spans="1:4" x14ac:dyDescent="0.25">
      <c r="A123">
        <v>122</v>
      </c>
      <c r="B123" s="265" t="s">
        <v>166</v>
      </c>
      <c r="C123" s="208">
        <v>1.4</v>
      </c>
      <c r="D123" s="209" t="s">
        <v>167</v>
      </c>
    </row>
    <row r="124" spans="1:4" x14ac:dyDescent="0.25">
      <c r="A124">
        <v>123</v>
      </c>
    </row>
    <row r="125" spans="1:4" x14ac:dyDescent="0.25">
      <c r="A125">
        <v>124</v>
      </c>
    </row>
    <row r="126" spans="1:4" x14ac:dyDescent="0.25">
      <c r="A126">
        <v>125</v>
      </c>
    </row>
    <row r="127" spans="1:4" x14ac:dyDescent="0.25">
      <c r="A127">
        <v>126</v>
      </c>
    </row>
    <row r="128" spans="1:4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</sheetData>
  <sheetProtection password="961B" sheet="1" objects="1" scenarios="1" selectLockedCells="1" selectUnlockedCells="1"/>
  <mergeCells count="1">
    <mergeCell ref="D71:E7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Сводная таблица</vt:lpstr>
      <vt:lpstr>Формула рейтинга</vt:lpstr>
      <vt:lpstr>Лр4</vt:lpstr>
      <vt:lpstr>Лр5</vt:lpstr>
      <vt:lpstr>Лр6</vt:lpstr>
      <vt:lpstr>РГР2</vt:lpstr>
      <vt:lpstr>Лр7</vt:lpstr>
      <vt:lpstr>Лист1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Smuglyakov</cp:lastModifiedBy>
  <cp:lastPrinted>2016-02-13T13:45:00Z</cp:lastPrinted>
  <dcterms:created xsi:type="dcterms:W3CDTF">2016-02-05T16:12:29Z</dcterms:created>
  <dcterms:modified xsi:type="dcterms:W3CDTF">2017-02-24T16:58:06Z</dcterms:modified>
</cp:coreProperties>
</file>