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95" windowWidth="20775" windowHeight="9405" tabRatio="726"/>
  </bookViews>
  <sheets>
    <sheet name="(ALL)" sheetId="35" r:id="rId1"/>
    <sheet name="(EUR)" sheetId="23" r:id="rId2"/>
    <sheet name="(USD)" sheetId="24" r:id="rId3"/>
    <sheet name="(GBP)" sheetId="25" r:id="rId4"/>
    <sheet name="(CHF)" sheetId="27" r:id="rId5"/>
    <sheet name="(AUD)" sheetId="28" r:id="rId6"/>
    <sheet name="(CAD)" sheetId="29" r:id="rId7"/>
    <sheet name="(JPY)" sheetId="33" r:id="rId8"/>
    <sheet name="(MCD)" sheetId="40" r:id="rId9"/>
    <sheet name="(SEK)" sheetId="30" r:id="rId10"/>
    <sheet name="(NOK)" sheetId="31" r:id="rId11"/>
    <sheet name="(DKK)" sheetId="32" r:id="rId12"/>
    <sheet name="(KUN)" sheetId="39" r:id="rId13"/>
  </sheets>
  <calcPr calcId="124519"/>
</workbook>
</file>

<file path=xl/calcChain.xml><?xml version="1.0" encoding="utf-8"?>
<calcChain xmlns="http://schemas.openxmlformats.org/spreadsheetml/2006/main">
  <c r="M8" i="35"/>
  <c r="M7"/>
  <c r="M19"/>
  <c r="M18"/>
  <c r="M17"/>
  <c r="M16"/>
  <c r="M15"/>
  <c r="M14"/>
  <c r="M13"/>
  <c r="M12"/>
  <c r="M11"/>
  <c r="M10"/>
  <c r="M9"/>
  <c r="M2"/>
  <c r="M2" i="39"/>
  <c r="H2"/>
  <c r="E2"/>
  <c r="M2" i="32"/>
  <c r="H2"/>
  <c r="E2"/>
  <c r="M2" i="31"/>
  <c r="H2"/>
  <c r="E2"/>
  <c r="M2" i="30"/>
  <c r="H2"/>
  <c r="E2"/>
  <c r="M2" i="40"/>
  <c r="H2"/>
  <c r="E2"/>
  <c r="M2" i="33"/>
  <c r="H2"/>
  <c r="E2"/>
  <c r="M2" i="29"/>
  <c r="H2"/>
  <c r="E2"/>
  <c r="M2" i="28"/>
  <c r="H2"/>
  <c r="E2"/>
  <c r="M2" i="27"/>
  <c r="H2"/>
  <c r="E2"/>
  <c r="H2" i="25"/>
  <c r="M2"/>
  <c r="E2"/>
  <c r="M2" i="24"/>
  <c r="H2"/>
  <c r="E2"/>
  <c r="H2" i="23"/>
  <c r="J372" i="39"/>
  <c r="I372"/>
  <c r="F372"/>
  <c r="J371"/>
  <c r="I371"/>
  <c r="F371"/>
  <c r="J370"/>
  <c r="I370"/>
  <c r="F370"/>
  <c r="J369"/>
  <c r="I369"/>
  <c r="F369"/>
  <c r="J368"/>
  <c r="I368"/>
  <c r="F368"/>
  <c r="J367"/>
  <c r="I367"/>
  <c r="F367"/>
  <c r="J366"/>
  <c r="I366"/>
  <c r="F366"/>
  <c r="J365"/>
  <c r="I365"/>
  <c r="F365"/>
  <c r="J364"/>
  <c r="I364"/>
  <c r="F364"/>
  <c r="J363"/>
  <c r="I363"/>
  <c r="F363"/>
  <c r="J362"/>
  <c r="I362"/>
  <c r="F362"/>
  <c r="J361"/>
  <c r="I361"/>
  <c r="F361"/>
  <c r="J360"/>
  <c r="I360"/>
  <c r="F360"/>
  <c r="J359"/>
  <c r="I359"/>
  <c r="F359"/>
  <c r="J358"/>
  <c r="I358"/>
  <c r="F358"/>
  <c r="J357"/>
  <c r="I357"/>
  <c r="F357"/>
  <c r="J356"/>
  <c r="I356"/>
  <c r="F356"/>
  <c r="J355"/>
  <c r="I355"/>
  <c r="F355"/>
  <c r="J354"/>
  <c r="I354"/>
  <c r="F354"/>
  <c r="J353"/>
  <c r="I353"/>
  <c r="F353"/>
  <c r="J352"/>
  <c r="I352"/>
  <c r="F352"/>
  <c r="J351"/>
  <c r="I351"/>
  <c r="F351"/>
  <c r="J350"/>
  <c r="I350"/>
  <c r="F350"/>
  <c r="J349"/>
  <c r="I349"/>
  <c r="F349"/>
  <c r="J348"/>
  <c r="I348"/>
  <c r="F348"/>
  <c r="J347"/>
  <c r="I347"/>
  <c r="F347"/>
  <c r="J346"/>
  <c r="I346"/>
  <c r="F346"/>
  <c r="J345"/>
  <c r="I345"/>
  <c r="F345"/>
  <c r="J344"/>
  <c r="I344"/>
  <c r="F344"/>
  <c r="J343"/>
  <c r="I343"/>
  <c r="F343"/>
  <c r="J342"/>
  <c r="I342"/>
  <c r="F342"/>
  <c r="J341"/>
  <c r="I341"/>
  <c r="F341"/>
  <c r="J340"/>
  <c r="I340"/>
  <c r="F340"/>
  <c r="J339"/>
  <c r="I339"/>
  <c r="F339"/>
  <c r="J338"/>
  <c r="I338"/>
  <c r="F338"/>
  <c r="J337"/>
  <c r="I337"/>
  <c r="F337"/>
  <c r="J336"/>
  <c r="I336"/>
  <c r="F336"/>
  <c r="J335"/>
  <c r="I335"/>
  <c r="F335"/>
  <c r="J334"/>
  <c r="I334"/>
  <c r="F334"/>
  <c r="J333"/>
  <c r="I333"/>
  <c r="F333"/>
  <c r="J332"/>
  <c r="I332"/>
  <c r="F332"/>
  <c r="J331"/>
  <c r="I331"/>
  <c r="F331"/>
  <c r="J330"/>
  <c r="I330"/>
  <c r="F330"/>
  <c r="J329"/>
  <c r="I329"/>
  <c r="F329"/>
  <c r="J328"/>
  <c r="I328"/>
  <c r="F328"/>
  <c r="J327"/>
  <c r="I327"/>
  <c r="F327"/>
  <c r="J326"/>
  <c r="I326"/>
  <c r="F326"/>
  <c r="J325"/>
  <c r="I325"/>
  <c r="F325"/>
  <c r="J324"/>
  <c r="I324"/>
  <c r="F324"/>
  <c r="J323"/>
  <c r="I323"/>
  <c r="F323"/>
  <c r="J322"/>
  <c r="I322"/>
  <c r="F322"/>
  <c r="J321"/>
  <c r="I321"/>
  <c r="F321"/>
  <c r="J320"/>
  <c r="I320"/>
  <c r="F320"/>
  <c r="J319"/>
  <c r="I319"/>
  <c r="F319"/>
  <c r="J318"/>
  <c r="I318"/>
  <c r="F318"/>
  <c r="J317"/>
  <c r="I317"/>
  <c r="F317"/>
  <c r="J316"/>
  <c r="I316"/>
  <c r="F316"/>
  <c r="J315"/>
  <c r="I315"/>
  <c r="F315"/>
  <c r="J314"/>
  <c r="I314"/>
  <c r="F314"/>
  <c r="J313"/>
  <c r="I313"/>
  <c r="F313"/>
  <c r="J312"/>
  <c r="I312"/>
  <c r="F312"/>
  <c r="J311"/>
  <c r="I311"/>
  <c r="F311"/>
  <c r="J310"/>
  <c r="I310"/>
  <c r="F310"/>
  <c r="J309"/>
  <c r="I309"/>
  <c r="F309"/>
  <c r="J308"/>
  <c r="I308"/>
  <c r="F308"/>
  <c r="J307"/>
  <c r="I307"/>
  <c r="F307"/>
  <c r="J306"/>
  <c r="I306"/>
  <c r="F306"/>
  <c r="J305"/>
  <c r="I305"/>
  <c r="F305"/>
  <c r="J304"/>
  <c r="I304"/>
  <c r="F304"/>
  <c r="J303"/>
  <c r="I303"/>
  <c r="F303"/>
  <c r="J302"/>
  <c r="I302"/>
  <c r="F302"/>
  <c r="J301"/>
  <c r="I301"/>
  <c r="F301"/>
  <c r="J300"/>
  <c r="I300"/>
  <c r="F300"/>
  <c r="J299"/>
  <c r="I299"/>
  <c r="F299"/>
  <c r="J298"/>
  <c r="I298"/>
  <c r="F298"/>
  <c r="J297"/>
  <c r="I297"/>
  <c r="F297"/>
  <c r="J296"/>
  <c r="I296"/>
  <c r="F296"/>
  <c r="J295"/>
  <c r="I295"/>
  <c r="F295"/>
  <c r="J294"/>
  <c r="I294"/>
  <c r="F294"/>
  <c r="J293"/>
  <c r="I293"/>
  <c r="F293"/>
  <c r="J292"/>
  <c r="I292"/>
  <c r="F292"/>
  <c r="J291"/>
  <c r="I291"/>
  <c r="F291"/>
  <c r="J290"/>
  <c r="I290"/>
  <c r="F290"/>
  <c r="J289"/>
  <c r="I289"/>
  <c r="F289"/>
  <c r="J288"/>
  <c r="I288"/>
  <c r="F288"/>
  <c r="J287"/>
  <c r="I287"/>
  <c r="F287"/>
  <c r="J286"/>
  <c r="I286"/>
  <c r="F286"/>
  <c r="J285"/>
  <c r="I285"/>
  <c r="F285"/>
  <c r="J284"/>
  <c r="I284"/>
  <c r="F284"/>
  <c r="J283"/>
  <c r="I283"/>
  <c r="F283"/>
  <c r="J282"/>
  <c r="I282"/>
  <c r="F282"/>
  <c r="J281"/>
  <c r="I281"/>
  <c r="F281"/>
  <c r="J280"/>
  <c r="I280"/>
  <c r="F280"/>
  <c r="J279"/>
  <c r="I279"/>
  <c r="F279"/>
  <c r="J278"/>
  <c r="I278"/>
  <c r="F278"/>
  <c r="J277"/>
  <c r="I277"/>
  <c r="F277"/>
  <c r="J276"/>
  <c r="I276"/>
  <c r="F276"/>
  <c r="J275"/>
  <c r="I275"/>
  <c r="F275"/>
  <c r="J274"/>
  <c r="I274"/>
  <c r="F274"/>
  <c r="J273"/>
  <c r="I273"/>
  <c r="F273"/>
  <c r="J272"/>
  <c r="I272"/>
  <c r="F272"/>
  <c r="J271"/>
  <c r="I271"/>
  <c r="F271"/>
  <c r="J270"/>
  <c r="I270"/>
  <c r="F270"/>
  <c r="J269"/>
  <c r="I269"/>
  <c r="F269"/>
  <c r="J268"/>
  <c r="I268"/>
  <c r="F268"/>
  <c r="J267"/>
  <c r="I267"/>
  <c r="F267"/>
  <c r="J266"/>
  <c r="I266"/>
  <c r="F266"/>
  <c r="J265"/>
  <c r="I265"/>
  <c r="F265"/>
  <c r="J264"/>
  <c r="I264"/>
  <c r="F264"/>
  <c r="J263"/>
  <c r="I263"/>
  <c r="F263"/>
  <c r="J262"/>
  <c r="I262"/>
  <c r="F262"/>
  <c r="J261"/>
  <c r="I261"/>
  <c r="F261"/>
  <c r="J260"/>
  <c r="I260"/>
  <c r="F260"/>
  <c r="J259"/>
  <c r="I259"/>
  <c r="F259"/>
  <c r="J258"/>
  <c r="I258"/>
  <c r="F258"/>
  <c r="J257"/>
  <c r="I257"/>
  <c r="F257"/>
  <c r="J256"/>
  <c r="I256"/>
  <c r="F256"/>
  <c r="J255"/>
  <c r="I255"/>
  <c r="F255"/>
  <c r="J254"/>
  <c r="I254"/>
  <c r="F254"/>
  <c r="J253"/>
  <c r="I253"/>
  <c r="F253"/>
  <c r="J252"/>
  <c r="I252"/>
  <c r="F252"/>
  <c r="J251"/>
  <c r="I251"/>
  <c r="F251"/>
  <c r="J250"/>
  <c r="I250"/>
  <c r="F250"/>
  <c r="J249"/>
  <c r="I249"/>
  <c r="F249"/>
  <c r="J248"/>
  <c r="I248"/>
  <c r="F248"/>
  <c r="J247"/>
  <c r="I247"/>
  <c r="F247"/>
  <c r="J246"/>
  <c r="I246"/>
  <c r="F246"/>
  <c r="J245"/>
  <c r="I245"/>
  <c r="F245"/>
  <c r="J244"/>
  <c r="I244"/>
  <c r="F244"/>
  <c r="J243"/>
  <c r="I243"/>
  <c r="F243"/>
  <c r="J242"/>
  <c r="I242"/>
  <c r="F242"/>
  <c r="J241"/>
  <c r="I241"/>
  <c r="F241"/>
  <c r="J240"/>
  <c r="I240"/>
  <c r="F240"/>
  <c r="J239"/>
  <c r="I239"/>
  <c r="F239"/>
  <c r="J238"/>
  <c r="I238"/>
  <c r="F238"/>
  <c r="J237"/>
  <c r="I237"/>
  <c r="F237"/>
  <c r="J236"/>
  <c r="I236"/>
  <c r="F236"/>
  <c r="J235"/>
  <c r="I235"/>
  <c r="F235"/>
  <c r="J234"/>
  <c r="I234"/>
  <c r="F234"/>
  <c r="J233"/>
  <c r="I233"/>
  <c r="F233"/>
  <c r="J232"/>
  <c r="I232"/>
  <c r="F232"/>
  <c r="J231"/>
  <c r="I231"/>
  <c r="F231"/>
  <c r="J230"/>
  <c r="I230"/>
  <c r="F230"/>
  <c r="J229"/>
  <c r="I229"/>
  <c r="F229"/>
  <c r="J228"/>
  <c r="I228"/>
  <c r="F228"/>
  <c r="J227"/>
  <c r="I227"/>
  <c r="F227"/>
  <c r="J226"/>
  <c r="I226"/>
  <c r="F226"/>
  <c r="J225"/>
  <c r="I225"/>
  <c r="F225"/>
  <c r="J224"/>
  <c r="I224"/>
  <c r="F224"/>
  <c r="J223"/>
  <c r="I223"/>
  <c r="F223"/>
  <c r="J222"/>
  <c r="I222"/>
  <c r="F222"/>
  <c r="J221"/>
  <c r="I221"/>
  <c r="F221"/>
  <c r="J220"/>
  <c r="I220"/>
  <c r="F220"/>
  <c r="J219"/>
  <c r="I219"/>
  <c r="F219"/>
  <c r="J218"/>
  <c r="I218"/>
  <c r="F218"/>
  <c r="J217"/>
  <c r="I217"/>
  <c r="F217"/>
  <c r="J216"/>
  <c r="I216"/>
  <c r="F216"/>
  <c r="J215"/>
  <c r="I215"/>
  <c r="F215"/>
  <c r="J214"/>
  <c r="I214"/>
  <c r="F214"/>
  <c r="J213"/>
  <c r="I213"/>
  <c r="F213"/>
  <c r="J212"/>
  <c r="I212"/>
  <c r="F212"/>
  <c r="J211"/>
  <c r="I211"/>
  <c r="F211"/>
  <c r="J210"/>
  <c r="I210"/>
  <c r="F210"/>
  <c r="J209"/>
  <c r="I209"/>
  <c r="F209"/>
  <c r="J208"/>
  <c r="I208"/>
  <c r="F208"/>
  <c r="J207"/>
  <c r="I207"/>
  <c r="F207"/>
  <c r="J206"/>
  <c r="I206"/>
  <c r="F206"/>
  <c r="J205"/>
  <c r="I205"/>
  <c r="F205"/>
  <c r="J204"/>
  <c r="I204"/>
  <c r="F204"/>
  <c r="J203"/>
  <c r="I203"/>
  <c r="F203"/>
  <c r="J202"/>
  <c r="I202"/>
  <c r="F202"/>
  <c r="J201"/>
  <c r="I201"/>
  <c r="F201"/>
  <c r="J200"/>
  <c r="I200"/>
  <c r="F200"/>
  <c r="J199"/>
  <c r="I199"/>
  <c r="F199"/>
  <c r="J198"/>
  <c r="I198"/>
  <c r="F198"/>
  <c r="J197"/>
  <c r="I197"/>
  <c r="F197"/>
  <c r="J196"/>
  <c r="I196"/>
  <c r="F196"/>
  <c r="J195"/>
  <c r="I195"/>
  <c r="F195"/>
  <c r="J194"/>
  <c r="I194"/>
  <c r="F194"/>
  <c r="J193"/>
  <c r="I193"/>
  <c r="F193"/>
  <c r="J192"/>
  <c r="I192"/>
  <c r="F192"/>
  <c r="J191"/>
  <c r="I191"/>
  <c r="F191"/>
  <c r="J190"/>
  <c r="I190"/>
  <c r="F190"/>
  <c r="J189"/>
  <c r="I189"/>
  <c r="F189"/>
  <c r="J188"/>
  <c r="I188"/>
  <c r="F188"/>
  <c r="J187"/>
  <c r="I187"/>
  <c r="F187"/>
  <c r="J186"/>
  <c r="I186"/>
  <c r="F186"/>
  <c r="J185"/>
  <c r="I185"/>
  <c r="F185"/>
  <c r="J184"/>
  <c r="I184"/>
  <c r="F184"/>
  <c r="J183"/>
  <c r="I183"/>
  <c r="F183"/>
  <c r="J182"/>
  <c r="I182"/>
  <c r="F182"/>
  <c r="J181"/>
  <c r="I181"/>
  <c r="F181"/>
  <c r="J180"/>
  <c r="I180"/>
  <c r="F180"/>
  <c r="J179"/>
  <c r="I179"/>
  <c r="F179"/>
  <c r="J178"/>
  <c r="I178"/>
  <c r="F178"/>
  <c r="J177"/>
  <c r="I177"/>
  <c r="F177"/>
  <c r="J176"/>
  <c r="I176"/>
  <c r="F176"/>
  <c r="J175"/>
  <c r="I175"/>
  <c r="F175"/>
  <c r="J174"/>
  <c r="I174"/>
  <c r="F174"/>
  <c r="J173"/>
  <c r="I173"/>
  <c r="F173"/>
  <c r="J172"/>
  <c r="I172"/>
  <c r="F172"/>
  <c r="J171"/>
  <c r="I171"/>
  <c r="F171"/>
  <c r="J170"/>
  <c r="I170"/>
  <c r="F170"/>
  <c r="J169"/>
  <c r="I169"/>
  <c r="F169"/>
  <c r="J168"/>
  <c r="I168"/>
  <c r="F168"/>
  <c r="J167"/>
  <c r="I167"/>
  <c r="F167"/>
  <c r="J166"/>
  <c r="I166"/>
  <c r="F166"/>
  <c r="J165"/>
  <c r="I165"/>
  <c r="F165"/>
  <c r="J164"/>
  <c r="I164"/>
  <c r="F164"/>
  <c r="J163"/>
  <c r="I163"/>
  <c r="F163"/>
  <c r="J162"/>
  <c r="I162"/>
  <c r="F162"/>
  <c r="J161"/>
  <c r="I161"/>
  <c r="F161"/>
  <c r="J160"/>
  <c r="I160"/>
  <c r="F160"/>
  <c r="J159"/>
  <c r="I159"/>
  <c r="F159"/>
  <c r="J158"/>
  <c r="I158"/>
  <c r="F158"/>
  <c r="J157"/>
  <c r="I157"/>
  <c r="F157"/>
  <c r="J156"/>
  <c r="I156"/>
  <c r="F156"/>
  <c r="J155"/>
  <c r="I155"/>
  <c r="F155"/>
  <c r="J154"/>
  <c r="I154"/>
  <c r="F154"/>
  <c r="J153"/>
  <c r="I153"/>
  <c r="F153"/>
  <c r="J152"/>
  <c r="I152"/>
  <c r="F152"/>
  <c r="J151"/>
  <c r="I151"/>
  <c r="F151"/>
  <c r="J150"/>
  <c r="I150"/>
  <c r="F150"/>
  <c r="J149"/>
  <c r="I149"/>
  <c r="F149"/>
  <c r="J148"/>
  <c r="I148"/>
  <c r="F148"/>
  <c r="J147"/>
  <c r="I147"/>
  <c r="F147"/>
  <c r="J146"/>
  <c r="I146"/>
  <c r="F146"/>
  <c r="J145"/>
  <c r="I145"/>
  <c r="F145"/>
  <c r="J144"/>
  <c r="I144"/>
  <c r="F144"/>
  <c r="J143"/>
  <c r="I143"/>
  <c r="F143"/>
  <c r="J142"/>
  <c r="I142"/>
  <c r="F142"/>
  <c r="J141"/>
  <c r="I141"/>
  <c r="F141"/>
  <c r="J140"/>
  <c r="I140"/>
  <c r="F140"/>
  <c r="J139"/>
  <c r="I139"/>
  <c r="F139"/>
  <c r="J138"/>
  <c r="I138"/>
  <c r="F138"/>
  <c r="J137"/>
  <c r="I137"/>
  <c r="F137"/>
  <c r="J136"/>
  <c r="I136"/>
  <c r="F136"/>
  <c r="J135"/>
  <c r="I135"/>
  <c r="F135"/>
  <c r="J134"/>
  <c r="I134"/>
  <c r="F134"/>
  <c r="J133"/>
  <c r="I133"/>
  <c r="F133"/>
  <c r="J132"/>
  <c r="I132"/>
  <c r="F132"/>
  <c r="J131"/>
  <c r="I131"/>
  <c r="F131"/>
  <c r="J130"/>
  <c r="I130"/>
  <c r="F130"/>
  <c r="J129"/>
  <c r="I129"/>
  <c r="F129"/>
  <c r="J128"/>
  <c r="I128"/>
  <c r="F128"/>
  <c r="J127"/>
  <c r="I127"/>
  <c r="F127"/>
  <c r="J126"/>
  <c r="I126"/>
  <c r="F126"/>
  <c r="J125"/>
  <c r="I125"/>
  <c r="F125"/>
  <c r="J124"/>
  <c r="I124"/>
  <c r="F124"/>
  <c r="J123"/>
  <c r="I123"/>
  <c r="F123"/>
  <c r="J122"/>
  <c r="I122"/>
  <c r="F122"/>
  <c r="J121"/>
  <c r="I121"/>
  <c r="F121"/>
  <c r="J120"/>
  <c r="I120"/>
  <c r="F120"/>
  <c r="J119"/>
  <c r="I119"/>
  <c r="F119"/>
  <c r="J118"/>
  <c r="I118"/>
  <c r="F118"/>
  <c r="J117"/>
  <c r="I117"/>
  <c r="F117"/>
  <c r="J116"/>
  <c r="I116"/>
  <c r="F116"/>
  <c r="J115"/>
  <c r="I115"/>
  <c r="F115"/>
  <c r="J114"/>
  <c r="I114"/>
  <c r="F114"/>
  <c r="J113"/>
  <c r="I113"/>
  <c r="F113"/>
  <c r="J112"/>
  <c r="I112"/>
  <c r="F112"/>
  <c r="J111"/>
  <c r="I111"/>
  <c r="F111"/>
  <c r="J110"/>
  <c r="I110"/>
  <c r="F110"/>
  <c r="J109"/>
  <c r="I109"/>
  <c r="F109"/>
  <c r="J108"/>
  <c r="I108"/>
  <c r="F108"/>
  <c r="J107"/>
  <c r="I107"/>
  <c r="F107"/>
  <c r="J106"/>
  <c r="I106"/>
  <c r="F106"/>
  <c r="J105"/>
  <c r="I105"/>
  <c r="F105"/>
  <c r="J104"/>
  <c r="I104"/>
  <c r="F104"/>
  <c r="J103"/>
  <c r="I103"/>
  <c r="F103"/>
  <c r="J102"/>
  <c r="I102"/>
  <c r="F102"/>
  <c r="J101"/>
  <c r="I101"/>
  <c r="F101"/>
  <c r="J100"/>
  <c r="I100"/>
  <c r="F100"/>
  <c r="J99"/>
  <c r="I99"/>
  <c r="F99"/>
  <c r="J98"/>
  <c r="I98"/>
  <c r="F98"/>
  <c r="J97"/>
  <c r="I97"/>
  <c r="F97"/>
  <c r="J96"/>
  <c r="I96"/>
  <c r="F96"/>
  <c r="J95"/>
  <c r="I95"/>
  <c r="F95"/>
  <c r="J94"/>
  <c r="I94"/>
  <c r="F94"/>
  <c r="J93"/>
  <c r="I93"/>
  <c r="F93"/>
  <c r="J92"/>
  <c r="I92"/>
  <c r="F92"/>
  <c r="J91"/>
  <c r="I91"/>
  <c r="F91"/>
  <c r="J90"/>
  <c r="I90"/>
  <c r="F90"/>
  <c r="J89"/>
  <c r="I89"/>
  <c r="F89"/>
  <c r="J88"/>
  <c r="I88"/>
  <c r="F88"/>
  <c r="J87"/>
  <c r="I87"/>
  <c r="F87"/>
  <c r="J86"/>
  <c r="I86"/>
  <c r="F86"/>
  <c r="J85"/>
  <c r="I85"/>
  <c r="F85"/>
  <c r="J84"/>
  <c r="I84"/>
  <c r="F84"/>
  <c r="J83"/>
  <c r="I83"/>
  <c r="F83"/>
  <c r="J82"/>
  <c r="I82"/>
  <c r="F82"/>
  <c r="J81"/>
  <c r="I81"/>
  <c r="F81"/>
  <c r="J80"/>
  <c r="I80"/>
  <c r="F80"/>
  <c r="J79"/>
  <c r="I79"/>
  <c r="F79"/>
  <c r="J78"/>
  <c r="I78"/>
  <c r="F78"/>
  <c r="J77"/>
  <c r="I77"/>
  <c r="F77"/>
  <c r="J76"/>
  <c r="I76"/>
  <c r="F76"/>
  <c r="J75"/>
  <c r="I75"/>
  <c r="F75"/>
  <c r="J74"/>
  <c r="I74"/>
  <c r="F74"/>
  <c r="J73"/>
  <c r="I73"/>
  <c r="F73"/>
  <c r="J72"/>
  <c r="I72"/>
  <c r="F72"/>
  <c r="J71"/>
  <c r="I71"/>
  <c r="F71"/>
  <c r="J70"/>
  <c r="I70"/>
  <c r="F70"/>
  <c r="J69"/>
  <c r="I69"/>
  <c r="F69"/>
  <c r="J68"/>
  <c r="I68"/>
  <c r="F68"/>
  <c r="J67"/>
  <c r="I67"/>
  <c r="F67"/>
  <c r="J66"/>
  <c r="I66"/>
  <c r="F66"/>
  <c r="J65"/>
  <c r="I65"/>
  <c r="F65"/>
  <c r="J64"/>
  <c r="I64"/>
  <c r="F64"/>
  <c r="J63"/>
  <c r="I63"/>
  <c r="F63"/>
  <c r="J62"/>
  <c r="I62"/>
  <c r="F62"/>
  <c r="J61"/>
  <c r="I61"/>
  <c r="F61"/>
  <c r="J60"/>
  <c r="I60"/>
  <c r="F60"/>
  <c r="J59"/>
  <c r="I59"/>
  <c r="F59"/>
  <c r="J58"/>
  <c r="I58"/>
  <c r="F58"/>
  <c r="J57"/>
  <c r="I57"/>
  <c r="F57"/>
  <c r="J56"/>
  <c r="I56"/>
  <c r="F56"/>
  <c r="J55"/>
  <c r="I55"/>
  <c r="F55"/>
  <c r="J54"/>
  <c r="I54"/>
  <c r="F54"/>
  <c r="J53"/>
  <c r="I53"/>
  <c r="F53"/>
  <c r="J52"/>
  <c r="I52"/>
  <c r="F52"/>
  <c r="J51"/>
  <c r="I51"/>
  <c r="F51"/>
  <c r="J50"/>
  <c r="I50"/>
  <c r="F50"/>
  <c r="J49"/>
  <c r="I49"/>
  <c r="F49"/>
  <c r="J48"/>
  <c r="I48"/>
  <c r="F48"/>
  <c r="J47"/>
  <c r="I47"/>
  <c r="F47"/>
  <c r="J46"/>
  <c r="I46"/>
  <c r="F46"/>
  <c r="J45"/>
  <c r="I45"/>
  <c r="F45"/>
  <c r="J44"/>
  <c r="I44"/>
  <c r="F44"/>
  <c r="J43"/>
  <c r="I43"/>
  <c r="F43"/>
  <c r="J42"/>
  <c r="I42"/>
  <c r="F42"/>
  <c r="J41"/>
  <c r="I41"/>
  <c r="F41"/>
  <c r="J40"/>
  <c r="I40"/>
  <c r="F40"/>
  <c r="J39"/>
  <c r="I39"/>
  <c r="F39"/>
  <c r="J38"/>
  <c r="I38"/>
  <c r="F38"/>
  <c r="J37"/>
  <c r="I37"/>
  <c r="F37"/>
  <c r="J36"/>
  <c r="I36"/>
  <c r="F36"/>
  <c r="J35"/>
  <c r="I35"/>
  <c r="F35"/>
  <c r="J34"/>
  <c r="I34"/>
  <c r="F34"/>
  <c r="J33"/>
  <c r="I33"/>
  <c r="F33"/>
  <c r="J32"/>
  <c r="I32"/>
  <c r="F32"/>
  <c r="J31"/>
  <c r="I31"/>
  <c r="F31"/>
  <c r="J30"/>
  <c r="I30"/>
  <c r="F30"/>
  <c r="J29"/>
  <c r="I29"/>
  <c r="F29"/>
  <c r="J28"/>
  <c r="I28"/>
  <c r="F28"/>
  <c r="J27"/>
  <c r="I27"/>
  <c r="F27"/>
  <c r="J26"/>
  <c r="I26"/>
  <c r="F26"/>
  <c r="J25"/>
  <c r="I25"/>
  <c r="F25"/>
  <c r="J24"/>
  <c r="I24"/>
  <c r="F24"/>
  <c r="J23"/>
  <c r="I23"/>
  <c r="F23"/>
  <c r="J22"/>
  <c r="I22"/>
  <c r="F22"/>
  <c r="J21"/>
  <c r="I21"/>
  <c r="F21"/>
  <c r="J20"/>
  <c r="I20"/>
  <c r="F20"/>
  <c r="J19"/>
  <c r="I19"/>
  <c r="F19"/>
  <c r="J18"/>
  <c r="I18"/>
  <c r="F18"/>
  <c r="J17"/>
  <c r="I17"/>
  <c r="F17"/>
  <c r="J16"/>
  <c r="I16"/>
  <c r="F16"/>
  <c r="J15"/>
  <c r="I15"/>
  <c r="F15"/>
  <c r="J14"/>
  <c r="I14"/>
  <c r="F14"/>
  <c r="J13"/>
  <c r="I13"/>
  <c r="F13"/>
  <c r="J12"/>
  <c r="I12"/>
  <c r="F12"/>
  <c r="J11"/>
  <c r="I11"/>
  <c r="F11"/>
  <c r="J10"/>
  <c r="I10"/>
  <c r="F10"/>
  <c r="J9"/>
  <c r="I9"/>
  <c r="F9"/>
  <c r="J8"/>
  <c r="I8"/>
  <c r="F8"/>
  <c r="F2" s="1"/>
  <c r="F19" i="35" s="1"/>
  <c r="L7" i="39"/>
  <c r="P6"/>
  <c r="O6"/>
  <c r="G2"/>
  <c r="G19" i="35" s="1"/>
  <c r="D2" i="39"/>
  <c r="J372" i="40"/>
  <c r="I372"/>
  <c r="F372"/>
  <c r="J371"/>
  <c r="I371"/>
  <c r="F371"/>
  <c r="J370"/>
  <c r="I370"/>
  <c r="F370"/>
  <c r="J369"/>
  <c r="I369"/>
  <c r="F369"/>
  <c r="J368"/>
  <c r="I368"/>
  <c r="F368"/>
  <c r="J367"/>
  <c r="I367"/>
  <c r="F367"/>
  <c r="J366"/>
  <c r="I366"/>
  <c r="F366"/>
  <c r="J365"/>
  <c r="I365"/>
  <c r="F365"/>
  <c r="J364"/>
  <c r="I364"/>
  <c r="F364"/>
  <c r="J363"/>
  <c r="I363"/>
  <c r="F363"/>
  <c r="J362"/>
  <c r="I362"/>
  <c r="F362"/>
  <c r="J361"/>
  <c r="I361"/>
  <c r="F361"/>
  <c r="J360"/>
  <c r="I360"/>
  <c r="F360"/>
  <c r="J359"/>
  <c r="I359"/>
  <c r="F359"/>
  <c r="J358"/>
  <c r="I358"/>
  <c r="F358"/>
  <c r="J357"/>
  <c r="I357"/>
  <c r="F357"/>
  <c r="J356"/>
  <c r="I356"/>
  <c r="F356"/>
  <c r="J355"/>
  <c r="I355"/>
  <c r="F355"/>
  <c r="J354"/>
  <c r="I354"/>
  <c r="F354"/>
  <c r="J353"/>
  <c r="I353"/>
  <c r="F353"/>
  <c r="J352"/>
  <c r="I352"/>
  <c r="F352"/>
  <c r="J351"/>
  <c r="I351"/>
  <c r="F351"/>
  <c r="J350"/>
  <c r="I350"/>
  <c r="F350"/>
  <c r="J349"/>
  <c r="I349"/>
  <c r="F349"/>
  <c r="J348"/>
  <c r="I348"/>
  <c r="F348"/>
  <c r="J347"/>
  <c r="I347"/>
  <c r="F347"/>
  <c r="J346"/>
  <c r="I346"/>
  <c r="F346"/>
  <c r="J345"/>
  <c r="I345"/>
  <c r="F345"/>
  <c r="J344"/>
  <c r="I344"/>
  <c r="F344"/>
  <c r="J343"/>
  <c r="I343"/>
  <c r="F343"/>
  <c r="J342"/>
  <c r="I342"/>
  <c r="F342"/>
  <c r="J341"/>
  <c r="I341"/>
  <c r="F341"/>
  <c r="J340"/>
  <c r="I340"/>
  <c r="F340"/>
  <c r="J339"/>
  <c r="I339"/>
  <c r="F339"/>
  <c r="J338"/>
  <c r="I338"/>
  <c r="F338"/>
  <c r="J337"/>
  <c r="I337"/>
  <c r="F337"/>
  <c r="J336"/>
  <c r="I336"/>
  <c r="F336"/>
  <c r="J335"/>
  <c r="I335"/>
  <c r="F335"/>
  <c r="J334"/>
  <c r="I334"/>
  <c r="F334"/>
  <c r="J333"/>
  <c r="I333"/>
  <c r="F333"/>
  <c r="J332"/>
  <c r="I332"/>
  <c r="F332"/>
  <c r="J331"/>
  <c r="I331"/>
  <c r="F331"/>
  <c r="J330"/>
  <c r="I330"/>
  <c r="F330"/>
  <c r="J329"/>
  <c r="I329"/>
  <c r="F329"/>
  <c r="J328"/>
  <c r="I328"/>
  <c r="F328"/>
  <c r="J327"/>
  <c r="I327"/>
  <c r="F327"/>
  <c r="J326"/>
  <c r="I326"/>
  <c r="F326"/>
  <c r="J325"/>
  <c r="I325"/>
  <c r="F325"/>
  <c r="J324"/>
  <c r="I324"/>
  <c r="F324"/>
  <c r="J323"/>
  <c r="I323"/>
  <c r="F323"/>
  <c r="J322"/>
  <c r="I322"/>
  <c r="F322"/>
  <c r="J321"/>
  <c r="I321"/>
  <c r="F321"/>
  <c r="J320"/>
  <c r="I320"/>
  <c r="F320"/>
  <c r="J319"/>
  <c r="I319"/>
  <c r="F319"/>
  <c r="J318"/>
  <c r="I318"/>
  <c r="F318"/>
  <c r="J317"/>
  <c r="I317"/>
  <c r="F317"/>
  <c r="J316"/>
  <c r="I316"/>
  <c r="F316"/>
  <c r="J315"/>
  <c r="I315"/>
  <c r="F315"/>
  <c r="J314"/>
  <c r="I314"/>
  <c r="F314"/>
  <c r="J313"/>
  <c r="I313"/>
  <c r="F313"/>
  <c r="J312"/>
  <c r="I312"/>
  <c r="F312"/>
  <c r="J311"/>
  <c r="I311"/>
  <c r="F311"/>
  <c r="J310"/>
  <c r="I310"/>
  <c r="F310"/>
  <c r="J309"/>
  <c r="I309"/>
  <c r="F309"/>
  <c r="J308"/>
  <c r="I308"/>
  <c r="F308"/>
  <c r="J307"/>
  <c r="I307"/>
  <c r="F307"/>
  <c r="J306"/>
  <c r="I306"/>
  <c r="F306"/>
  <c r="J305"/>
  <c r="I305"/>
  <c r="F305"/>
  <c r="J304"/>
  <c r="I304"/>
  <c r="F304"/>
  <c r="J303"/>
  <c r="I303"/>
  <c r="F303"/>
  <c r="J302"/>
  <c r="I302"/>
  <c r="F302"/>
  <c r="J301"/>
  <c r="I301"/>
  <c r="F301"/>
  <c r="J300"/>
  <c r="I300"/>
  <c r="F300"/>
  <c r="J299"/>
  <c r="I299"/>
  <c r="F299"/>
  <c r="J298"/>
  <c r="I298"/>
  <c r="F298"/>
  <c r="J297"/>
  <c r="I297"/>
  <c r="F297"/>
  <c r="J296"/>
  <c r="I296"/>
  <c r="F296"/>
  <c r="J295"/>
  <c r="I295"/>
  <c r="F295"/>
  <c r="J294"/>
  <c r="I294"/>
  <c r="F294"/>
  <c r="J293"/>
  <c r="I293"/>
  <c r="F293"/>
  <c r="J292"/>
  <c r="I292"/>
  <c r="F292"/>
  <c r="J291"/>
  <c r="I291"/>
  <c r="F291"/>
  <c r="J290"/>
  <c r="I290"/>
  <c r="F290"/>
  <c r="J289"/>
  <c r="I289"/>
  <c r="F289"/>
  <c r="J288"/>
  <c r="I288"/>
  <c r="F288"/>
  <c r="J287"/>
  <c r="I287"/>
  <c r="F287"/>
  <c r="J286"/>
  <c r="I286"/>
  <c r="F286"/>
  <c r="J285"/>
  <c r="I285"/>
  <c r="F285"/>
  <c r="J284"/>
  <c r="I284"/>
  <c r="F284"/>
  <c r="J283"/>
  <c r="I283"/>
  <c r="F283"/>
  <c r="J282"/>
  <c r="I282"/>
  <c r="F282"/>
  <c r="J281"/>
  <c r="I281"/>
  <c r="F281"/>
  <c r="J280"/>
  <c r="I280"/>
  <c r="F280"/>
  <c r="J279"/>
  <c r="I279"/>
  <c r="F279"/>
  <c r="J278"/>
  <c r="I278"/>
  <c r="F278"/>
  <c r="J277"/>
  <c r="I277"/>
  <c r="F277"/>
  <c r="J276"/>
  <c r="I276"/>
  <c r="F276"/>
  <c r="J275"/>
  <c r="I275"/>
  <c r="F275"/>
  <c r="J274"/>
  <c r="I274"/>
  <c r="F274"/>
  <c r="J273"/>
  <c r="I273"/>
  <c r="F273"/>
  <c r="J272"/>
  <c r="I272"/>
  <c r="F272"/>
  <c r="J271"/>
  <c r="I271"/>
  <c r="F271"/>
  <c r="J270"/>
  <c r="I270"/>
  <c r="F270"/>
  <c r="J269"/>
  <c r="I269"/>
  <c r="F269"/>
  <c r="J268"/>
  <c r="I268"/>
  <c r="F268"/>
  <c r="J267"/>
  <c r="I267"/>
  <c r="F267"/>
  <c r="J266"/>
  <c r="I266"/>
  <c r="F266"/>
  <c r="J265"/>
  <c r="I265"/>
  <c r="F265"/>
  <c r="J264"/>
  <c r="I264"/>
  <c r="F264"/>
  <c r="J263"/>
  <c r="I263"/>
  <c r="F263"/>
  <c r="J262"/>
  <c r="I262"/>
  <c r="F262"/>
  <c r="J261"/>
  <c r="I261"/>
  <c r="F261"/>
  <c r="J260"/>
  <c r="I260"/>
  <c r="F260"/>
  <c r="J259"/>
  <c r="I259"/>
  <c r="F259"/>
  <c r="J258"/>
  <c r="I258"/>
  <c r="F258"/>
  <c r="J257"/>
  <c r="I257"/>
  <c r="F257"/>
  <c r="J256"/>
  <c r="I256"/>
  <c r="F256"/>
  <c r="J255"/>
  <c r="I255"/>
  <c r="F255"/>
  <c r="J254"/>
  <c r="I254"/>
  <c r="F254"/>
  <c r="J253"/>
  <c r="I253"/>
  <c r="F253"/>
  <c r="J252"/>
  <c r="I252"/>
  <c r="F252"/>
  <c r="J251"/>
  <c r="I251"/>
  <c r="F251"/>
  <c r="J250"/>
  <c r="I250"/>
  <c r="F250"/>
  <c r="J249"/>
  <c r="I249"/>
  <c r="F249"/>
  <c r="J248"/>
  <c r="I248"/>
  <c r="F248"/>
  <c r="J247"/>
  <c r="I247"/>
  <c r="F247"/>
  <c r="J246"/>
  <c r="I246"/>
  <c r="F246"/>
  <c r="J245"/>
  <c r="I245"/>
  <c r="F245"/>
  <c r="J244"/>
  <c r="I244"/>
  <c r="F244"/>
  <c r="J243"/>
  <c r="I243"/>
  <c r="F243"/>
  <c r="J242"/>
  <c r="I242"/>
  <c r="F242"/>
  <c r="J241"/>
  <c r="I241"/>
  <c r="F241"/>
  <c r="J240"/>
  <c r="I240"/>
  <c r="F240"/>
  <c r="J239"/>
  <c r="I239"/>
  <c r="F239"/>
  <c r="J238"/>
  <c r="I238"/>
  <c r="F238"/>
  <c r="J237"/>
  <c r="I237"/>
  <c r="F237"/>
  <c r="J236"/>
  <c r="I236"/>
  <c r="F236"/>
  <c r="J235"/>
  <c r="I235"/>
  <c r="F235"/>
  <c r="J234"/>
  <c r="I234"/>
  <c r="F234"/>
  <c r="J233"/>
  <c r="I233"/>
  <c r="F233"/>
  <c r="J232"/>
  <c r="I232"/>
  <c r="F232"/>
  <c r="J231"/>
  <c r="I231"/>
  <c r="F231"/>
  <c r="J230"/>
  <c r="I230"/>
  <c r="F230"/>
  <c r="J229"/>
  <c r="I229"/>
  <c r="F229"/>
  <c r="J228"/>
  <c r="I228"/>
  <c r="F228"/>
  <c r="J227"/>
  <c r="I227"/>
  <c r="F227"/>
  <c r="J226"/>
  <c r="I226"/>
  <c r="F226"/>
  <c r="J225"/>
  <c r="I225"/>
  <c r="F225"/>
  <c r="J224"/>
  <c r="I224"/>
  <c r="F224"/>
  <c r="J223"/>
  <c r="I223"/>
  <c r="F223"/>
  <c r="J222"/>
  <c r="I222"/>
  <c r="F222"/>
  <c r="J221"/>
  <c r="I221"/>
  <c r="F221"/>
  <c r="J220"/>
  <c r="I220"/>
  <c r="F220"/>
  <c r="J219"/>
  <c r="I219"/>
  <c r="F219"/>
  <c r="J218"/>
  <c r="I218"/>
  <c r="F218"/>
  <c r="J217"/>
  <c r="I217"/>
  <c r="F217"/>
  <c r="J216"/>
  <c r="I216"/>
  <c r="F216"/>
  <c r="J215"/>
  <c r="I215"/>
  <c r="F215"/>
  <c r="J214"/>
  <c r="I214"/>
  <c r="F214"/>
  <c r="J213"/>
  <c r="I213"/>
  <c r="F213"/>
  <c r="J212"/>
  <c r="I212"/>
  <c r="F212"/>
  <c r="J211"/>
  <c r="I211"/>
  <c r="F211"/>
  <c r="J210"/>
  <c r="I210"/>
  <c r="F210"/>
  <c r="J209"/>
  <c r="I209"/>
  <c r="F209"/>
  <c r="J208"/>
  <c r="I208"/>
  <c r="F208"/>
  <c r="J207"/>
  <c r="I207"/>
  <c r="F207"/>
  <c r="J206"/>
  <c r="I206"/>
  <c r="F206"/>
  <c r="J205"/>
  <c r="I205"/>
  <c r="F205"/>
  <c r="J204"/>
  <c r="I204"/>
  <c r="F204"/>
  <c r="J203"/>
  <c r="I203"/>
  <c r="F203"/>
  <c r="J202"/>
  <c r="I202"/>
  <c r="F202"/>
  <c r="J201"/>
  <c r="I201"/>
  <c r="F201"/>
  <c r="J200"/>
  <c r="I200"/>
  <c r="F200"/>
  <c r="J199"/>
  <c r="I199"/>
  <c r="F199"/>
  <c r="J198"/>
  <c r="I198"/>
  <c r="F198"/>
  <c r="J197"/>
  <c r="I197"/>
  <c r="F197"/>
  <c r="J196"/>
  <c r="I196"/>
  <c r="F196"/>
  <c r="J195"/>
  <c r="I195"/>
  <c r="F195"/>
  <c r="J194"/>
  <c r="I194"/>
  <c r="F194"/>
  <c r="J193"/>
  <c r="I193"/>
  <c r="F193"/>
  <c r="J192"/>
  <c r="I192"/>
  <c r="F192"/>
  <c r="J191"/>
  <c r="I191"/>
  <c r="F191"/>
  <c r="J190"/>
  <c r="I190"/>
  <c r="F190"/>
  <c r="J189"/>
  <c r="I189"/>
  <c r="F189"/>
  <c r="J188"/>
  <c r="I188"/>
  <c r="F188"/>
  <c r="J187"/>
  <c r="I187"/>
  <c r="F187"/>
  <c r="J186"/>
  <c r="I186"/>
  <c r="F186"/>
  <c r="J185"/>
  <c r="I185"/>
  <c r="F185"/>
  <c r="J184"/>
  <c r="I184"/>
  <c r="F184"/>
  <c r="J183"/>
  <c r="I183"/>
  <c r="F183"/>
  <c r="J182"/>
  <c r="I182"/>
  <c r="F182"/>
  <c r="J181"/>
  <c r="I181"/>
  <c r="F181"/>
  <c r="J180"/>
  <c r="I180"/>
  <c r="F180"/>
  <c r="J179"/>
  <c r="I179"/>
  <c r="F179"/>
  <c r="J178"/>
  <c r="I178"/>
  <c r="F178"/>
  <c r="J177"/>
  <c r="I177"/>
  <c r="F177"/>
  <c r="J176"/>
  <c r="I176"/>
  <c r="F176"/>
  <c r="J175"/>
  <c r="I175"/>
  <c r="F175"/>
  <c r="J174"/>
  <c r="I174"/>
  <c r="F174"/>
  <c r="J173"/>
  <c r="I173"/>
  <c r="F173"/>
  <c r="J172"/>
  <c r="I172"/>
  <c r="F172"/>
  <c r="J171"/>
  <c r="I171"/>
  <c r="F171"/>
  <c r="J170"/>
  <c r="I170"/>
  <c r="F170"/>
  <c r="J169"/>
  <c r="I169"/>
  <c r="F169"/>
  <c r="J168"/>
  <c r="I168"/>
  <c r="F168"/>
  <c r="J167"/>
  <c r="I167"/>
  <c r="F167"/>
  <c r="J166"/>
  <c r="I166"/>
  <c r="F166"/>
  <c r="J165"/>
  <c r="I165"/>
  <c r="F165"/>
  <c r="J164"/>
  <c r="I164"/>
  <c r="F164"/>
  <c r="J163"/>
  <c r="I163"/>
  <c r="F163"/>
  <c r="J162"/>
  <c r="I162"/>
  <c r="F162"/>
  <c r="J161"/>
  <c r="I161"/>
  <c r="F161"/>
  <c r="J160"/>
  <c r="I160"/>
  <c r="F160"/>
  <c r="J159"/>
  <c r="I159"/>
  <c r="F159"/>
  <c r="J158"/>
  <c r="I158"/>
  <c r="F158"/>
  <c r="J157"/>
  <c r="I157"/>
  <c r="F157"/>
  <c r="J156"/>
  <c r="I156"/>
  <c r="F156"/>
  <c r="J155"/>
  <c r="I155"/>
  <c r="F155"/>
  <c r="J154"/>
  <c r="I154"/>
  <c r="F154"/>
  <c r="J153"/>
  <c r="I153"/>
  <c r="F153"/>
  <c r="J152"/>
  <c r="I152"/>
  <c r="F152"/>
  <c r="J151"/>
  <c r="I151"/>
  <c r="F151"/>
  <c r="J150"/>
  <c r="I150"/>
  <c r="F150"/>
  <c r="J149"/>
  <c r="I149"/>
  <c r="F149"/>
  <c r="J148"/>
  <c r="I148"/>
  <c r="F148"/>
  <c r="J147"/>
  <c r="I147"/>
  <c r="F147"/>
  <c r="J146"/>
  <c r="I146"/>
  <c r="F146"/>
  <c r="J145"/>
  <c r="I145"/>
  <c r="F145"/>
  <c r="J144"/>
  <c r="I144"/>
  <c r="F144"/>
  <c r="J143"/>
  <c r="I143"/>
  <c r="F143"/>
  <c r="J142"/>
  <c r="I142"/>
  <c r="F142"/>
  <c r="J141"/>
  <c r="I141"/>
  <c r="F141"/>
  <c r="J140"/>
  <c r="I140"/>
  <c r="F140"/>
  <c r="J139"/>
  <c r="I139"/>
  <c r="F139"/>
  <c r="J138"/>
  <c r="I138"/>
  <c r="F138"/>
  <c r="J137"/>
  <c r="I137"/>
  <c r="F137"/>
  <c r="J136"/>
  <c r="I136"/>
  <c r="F136"/>
  <c r="J135"/>
  <c r="I135"/>
  <c r="F135"/>
  <c r="J134"/>
  <c r="I134"/>
  <c r="F134"/>
  <c r="J133"/>
  <c r="I133"/>
  <c r="F133"/>
  <c r="J132"/>
  <c r="I132"/>
  <c r="F132"/>
  <c r="J131"/>
  <c r="I131"/>
  <c r="F131"/>
  <c r="J130"/>
  <c r="I130"/>
  <c r="F130"/>
  <c r="J129"/>
  <c r="I129"/>
  <c r="F129"/>
  <c r="J128"/>
  <c r="I128"/>
  <c r="F128"/>
  <c r="J127"/>
  <c r="I127"/>
  <c r="F127"/>
  <c r="J126"/>
  <c r="I126"/>
  <c r="F126"/>
  <c r="J125"/>
  <c r="I125"/>
  <c r="F125"/>
  <c r="J124"/>
  <c r="I124"/>
  <c r="F124"/>
  <c r="J123"/>
  <c r="I123"/>
  <c r="F123"/>
  <c r="J122"/>
  <c r="I122"/>
  <c r="F122"/>
  <c r="J121"/>
  <c r="I121"/>
  <c r="F121"/>
  <c r="J120"/>
  <c r="I120"/>
  <c r="F120"/>
  <c r="J119"/>
  <c r="I119"/>
  <c r="F119"/>
  <c r="J118"/>
  <c r="I118"/>
  <c r="F118"/>
  <c r="J117"/>
  <c r="I117"/>
  <c r="F117"/>
  <c r="J116"/>
  <c r="I116"/>
  <c r="F116"/>
  <c r="J115"/>
  <c r="I115"/>
  <c r="F115"/>
  <c r="J114"/>
  <c r="I114"/>
  <c r="F114"/>
  <c r="J113"/>
  <c r="I113"/>
  <c r="F113"/>
  <c r="J112"/>
  <c r="I112"/>
  <c r="F112"/>
  <c r="J111"/>
  <c r="I111"/>
  <c r="F111"/>
  <c r="J110"/>
  <c r="I110"/>
  <c r="F110"/>
  <c r="J109"/>
  <c r="I109"/>
  <c r="F109"/>
  <c r="J108"/>
  <c r="I108"/>
  <c r="F108"/>
  <c r="J107"/>
  <c r="I107"/>
  <c r="F107"/>
  <c r="J106"/>
  <c r="I106"/>
  <c r="F106"/>
  <c r="J105"/>
  <c r="I105"/>
  <c r="F105"/>
  <c r="J104"/>
  <c r="I104"/>
  <c r="F104"/>
  <c r="J103"/>
  <c r="I103"/>
  <c r="F103"/>
  <c r="J102"/>
  <c r="I102"/>
  <c r="F102"/>
  <c r="J101"/>
  <c r="I101"/>
  <c r="F101"/>
  <c r="J100"/>
  <c r="I100"/>
  <c r="F100"/>
  <c r="J99"/>
  <c r="I99"/>
  <c r="F99"/>
  <c r="J98"/>
  <c r="I98"/>
  <c r="F98"/>
  <c r="J97"/>
  <c r="I97"/>
  <c r="F97"/>
  <c r="J96"/>
  <c r="I96"/>
  <c r="F96"/>
  <c r="J95"/>
  <c r="I95"/>
  <c r="F95"/>
  <c r="J94"/>
  <c r="I94"/>
  <c r="F94"/>
  <c r="J93"/>
  <c r="I93"/>
  <c r="F93"/>
  <c r="J92"/>
  <c r="I92"/>
  <c r="F92"/>
  <c r="J91"/>
  <c r="I91"/>
  <c r="F91"/>
  <c r="J90"/>
  <c r="I90"/>
  <c r="F90"/>
  <c r="J89"/>
  <c r="I89"/>
  <c r="F89"/>
  <c r="J88"/>
  <c r="I88"/>
  <c r="F88"/>
  <c r="J87"/>
  <c r="I87"/>
  <c r="F87"/>
  <c r="J86"/>
  <c r="I86"/>
  <c r="F86"/>
  <c r="J85"/>
  <c r="I85"/>
  <c r="F85"/>
  <c r="J84"/>
  <c r="I84"/>
  <c r="F84"/>
  <c r="J83"/>
  <c r="I83"/>
  <c r="F83"/>
  <c r="J82"/>
  <c r="I82"/>
  <c r="F82"/>
  <c r="J81"/>
  <c r="I81"/>
  <c r="F81"/>
  <c r="J80"/>
  <c r="I80"/>
  <c r="F80"/>
  <c r="J79"/>
  <c r="I79"/>
  <c r="F79"/>
  <c r="J78"/>
  <c r="I78"/>
  <c r="F78"/>
  <c r="J77"/>
  <c r="I77"/>
  <c r="F77"/>
  <c r="J76"/>
  <c r="I76"/>
  <c r="F76"/>
  <c r="J75"/>
  <c r="I75"/>
  <c r="F75"/>
  <c r="J74"/>
  <c r="I74"/>
  <c r="F74"/>
  <c r="J73"/>
  <c r="I73"/>
  <c r="F73"/>
  <c r="J72"/>
  <c r="I72"/>
  <c r="F72"/>
  <c r="J71"/>
  <c r="I71"/>
  <c r="F71"/>
  <c r="J70"/>
  <c r="I70"/>
  <c r="F70"/>
  <c r="J69"/>
  <c r="I69"/>
  <c r="F69"/>
  <c r="J68"/>
  <c r="I68"/>
  <c r="F68"/>
  <c r="J67"/>
  <c r="I67"/>
  <c r="F67"/>
  <c r="J66"/>
  <c r="I66"/>
  <c r="F66"/>
  <c r="J65"/>
  <c r="I65"/>
  <c r="F65"/>
  <c r="J64"/>
  <c r="I64"/>
  <c r="F64"/>
  <c r="J63"/>
  <c r="I63"/>
  <c r="F63"/>
  <c r="J62"/>
  <c r="I62"/>
  <c r="F62"/>
  <c r="J61"/>
  <c r="I61"/>
  <c r="F61"/>
  <c r="J60"/>
  <c r="I60"/>
  <c r="F60"/>
  <c r="J59"/>
  <c r="I59"/>
  <c r="F59"/>
  <c r="J58"/>
  <c r="I58"/>
  <c r="F58"/>
  <c r="J57"/>
  <c r="I57"/>
  <c r="F57"/>
  <c r="J56"/>
  <c r="I56"/>
  <c r="F56"/>
  <c r="J55"/>
  <c r="I55"/>
  <c r="F55"/>
  <c r="J54"/>
  <c r="I54"/>
  <c r="F54"/>
  <c r="J53"/>
  <c r="I53"/>
  <c r="F53"/>
  <c r="J52"/>
  <c r="I52"/>
  <c r="F52"/>
  <c r="J51"/>
  <c r="I51"/>
  <c r="F51"/>
  <c r="J50"/>
  <c r="I50"/>
  <c r="F50"/>
  <c r="J49"/>
  <c r="I49"/>
  <c r="F49"/>
  <c r="J48"/>
  <c r="I48"/>
  <c r="F48"/>
  <c r="J47"/>
  <c r="I47"/>
  <c r="F47"/>
  <c r="J46"/>
  <c r="I46"/>
  <c r="F46"/>
  <c r="J45"/>
  <c r="I45"/>
  <c r="F45"/>
  <c r="J44"/>
  <c r="I44"/>
  <c r="F44"/>
  <c r="J43"/>
  <c r="I43"/>
  <c r="F43"/>
  <c r="J42"/>
  <c r="I42"/>
  <c r="F42"/>
  <c r="J41"/>
  <c r="I41"/>
  <c r="F41"/>
  <c r="J40"/>
  <c r="I40"/>
  <c r="F40"/>
  <c r="J39"/>
  <c r="I39"/>
  <c r="F39"/>
  <c r="J38"/>
  <c r="I38"/>
  <c r="F38"/>
  <c r="J37"/>
  <c r="I37"/>
  <c r="F37"/>
  <c r="J36"/>
  <c r="I36"/>
  <c r="F36"/>
  <c r="J35"/>
  <c r="I35"/>
  <c r="F35"/>
  <c r="J34"/>
  <c r="I34"/>
  <c r="F34"/>
  <c r="J33"/>
  <c r="I33"/>
  <c r="F33"/>
  <c r="J32"/>
  <c r="I32"/>
  <c r="F32"/>
  <c r="J31"/>
  <c r="I31"/>
  <c r="F31"/>
  <c r="J30"/>
  <c r="I30"/>
  <c r="F30"/>
  <c r="J29"/>
  <c r="I29"/>
  <c r="F29"/>
  <c r="J28"/>
  <c r="I28"/>
  <c r="F28"/>
  <c r="J27"/>
  <c r="I27"/>
  <c r="F27"/>
  <c r="J26"/>
  <c r="I26"/>
  <c r="F26"/>
  <c r="J25"/>
  <c r="I25"/>
  <c r="F25"/>
  <c r="J24"/>
  <c r="I24"/>
  <c r="F24"/>
  <c r="J23"/>
  <c r="I23"/>
  <c r="F23"/>
  <c r="J22"/>
  <c r="I22"/>
  <c r="F22"/>
  <c r="J21"/>
  <c r="I21"/>
  <c r="F21"/>
  <c r="J20"/>
  <c r="I20"/>
  <c r="F20"/>
  <c r="J19"/>
  <c r="I19"/>
  <c r="F19"/>
  <c r="J18"/>
  <c r="I18"/>
  <c r="F18"/>
  <c r="J17"/>
  <c r="I17"/>
  <c r="F17"/>
  <c r="J16"/>
  <c r="I16"/>
  <c r="F16"/>
  <c r="J15"/>
  <c r="I15"/>
  <c r="F15"/>
  <c r="J14"/>
  <c r="I14"/>
  <c r="F14"/>
  <c r="J13"/>
  <c r="I13"/>
  <c r="F13"/>
  <c r="J12"/>
  <c r="I12"/>
  <c r="F12"/>
  <c r="J11"/>
  <c r="I11"/>
  <c r="F11"/>
  <c r="J10"/>
  <c r="I10"/>
  <c r="F10"/>
  <c r="J9"/>
  <c r="I9"/>
  <c r="F9"/>
  <c r="F2" s="1"/>
  <c r="J8"/>
  <c r="I8"/>
  <c r="F8"/>
  <c r="L7"/>
  <c r="P6"/>
  <c r="R6" s="1"/>
  <c r="O6"/>
  <c r="Q6" s="1"/>
  <c r="G2"/>
  <c r="D2"/>
  <c r="J2" s="1"/>
  <c r="J372" i="33"/>
  <c r="I372"/>
  <c r="F372"/>
  <c r="J371"/>
  <c r="I371"/>
  <c r="F371"/>
  <c r="J370"/>
  <c r="I370"/>
  <c r="F370"/>
  <c r="J369"/>
  <c r="I369"/>
  <c r="F369"/>
  <c r="J368"/>
  <c r="I368"/>
  <c r="F368"/>
  <c r="J367"/>
  <c r="I367"/>
  <c r="F367"/>
  <c r="J366"/>
  <c r="I366"/>
  <c r="F366"/>
  <c r="J365"/>
  <c r="I365"/>
  <c r="F365"/>
  <c r="J364"/>
  <c r="I364"/>
  <c r="F364"/>
  <c r="J363"/>
  <c r="I363"/>
  <c r="F363"/>
  <c r="J362"/>
  <c r="I362"/>
  <c r="F362"/>
  <c r="J361"/>
  <c r="I361"/>
  <c r="F361"/>
  <c r="J360"/>
  <c r="I360"/>
  <c r="F360"/>
  <c r="J359"/>
  <c r="I359"/>
  <c r="F359"/>
  <c r="J358"/>
  <c r="I358"/>
  <c r="F358"/>
  <c r="J357"/>
  <c r="I357"/>
  <c r="F357"/>
  <c r="J356"/>
  <c r="I356"/>
  <c r="F356"/>
  <c r="J355"/>
  <c r="I355"/>
  <c r="F355"/>
  <c r="J354"/>
  <c r="I354"/>
  <c r="F354"/>
  <c r="J353"/>
  <c r="I353"/>
  <c r="F353"/>
  <c r="J352"/>
  <c r="I352"/>
  <c r="F352"/>
  <c r="J351"/>
  <c r="I351"/>
  <c r="F351"/>
  <c r="J350"/>
  <c r="I350"/>
  <c r="F350"/>
  <c r="J349"/>
  <c r="I349"/>
  <c r="F349"/>
  <c r="J348"/>
  <c r="I348"/>
  <c r="F348"/>
  <c r="J347"/>
  <c r="I347"/>
  <c r="F347"/>
  <c r="J346"/>
  <c r="I346"/>
  <c r="F346"/>
  <c r="J345"/>
  <c r="I345"/>
  <c r="F345"/>
  <c r="J344"/>
  <c r="I344"/>
  <c r="F344"/>
  <c r="J343"/>
  <c r="I343"/>
  <c r="F343"/>
  <c r="J342"/>
  <c r="I342"/>
  <c r="F342"/>
  <c r="J341"/>
  <c r="I341"/>
  <c r="F341"/>
  <c r="J340"/>
  <c r="I340"/>
  <c r="F340"/>
  <c r="J339"/>
  <c r="I339"/>
  <c r="F339"/>
  <c r="J338"/>
  <c r="I338"/>
  <c r="F338"/>
  <c r="J337"/>
  <c r="I337"/>
  <c r="F337"/>
  <c r="J336"/>
  <c r="I336"/>
  <c r="F336"/>
  <c r="J335"/>
  <c r="I335"/>
  <c r="F335"/>
  <c r="J334"/>
  <c r="I334"/>
  <c r="F334"/>
  <c r="J333"/>
  <c r="I333"/>
  <c r="F333"/>
  <c r="J332"/>
  <c r="I332"/>
  <c r="F332"/>
  <c r="J331"/>
  <c r="I331"/>
  <c r="F331"/>
  <c r="J330"/>
  <c r="I330"/>
  <c r="F330"/>
  <c r="J329"/>
  <c r="I329"/>
  <c r="F329"/>
  <c r="J328"/>
  <c r="I328"/>
  <c r="F328"/>
  <c r="J327"/>
  <c r="I327"/>
  <c r="F327"/>
  <c r="J326"/>
  <c r="I326"/>
  <c r="F326"/>
  <c r="J325"/>
  <c r="I325"/>
  <c r="F325"/>
  <c r="J324"/>
  <c r="I324"/>
  <c r="F324"/>
  <c r="J323"/>
  <c r="I323"/>
  <c r="F323"/>
  <c r="J322"/>
  <c r="I322"/>
  <c r="F322"/>
  <c r="J321"/>
  <c r="I321"/>
  <c r="F321"/>
  <c r="J320"/>
  <c r="I320"/>
  <c r="F320"/>
  <c r="J319"/>
  <c r="I319"/>
  <c r="F319"/>
  <c r="J318"/>
  <c r="I318"/>
  <c r="F318"/>
  <c r="J317"/>
  <c r="I317"/>
  <c r="F317"/>
  <c r="J316"/>
  <c r="I316"/>
  <c r="F316"/>
  <c r="J315"/>
  <c r="I315"/>
  <c r="F315"/>
  <c r="J314"/>
  <c r="I314"/>
  <c r="F314"/>
  <c r="J313"/>
  <c r="I313"/>
  <c r="F313"/>
  <c r="J312"/>
  <c r="I312"/>
  <c r="F312"/>
  <c r="J311"/>
  <c r="I311"/>
  <c r="F311"/>
  <c r="J310"/>
  <c r="I310"/>
  <c r="F310"/>
  <c r="J309"/>
  <c r="I309"/>
  <c r="F309"/>
  <c r="J308"/>
  <c r="I308"/>
  <c r="F308"/>
  <c r="J307"/>
  <c r="I307"/>
  <c r="F307"/>
  <c r="J306"/>
  <c r="I306"/>
  <c r="F306"/>
  <c r="J305"/>
  <c r="I305"/>
  <c r="F305"/>
  <c r="J304"/>
  <c r="I304"/>
  <c r="F304"/>
  <c r="J303"/>
  <c r="I303"/>
  <c r="F303"/>
  <c r="J302"/>
  <c r="I302"/>
  <c r="F302"/>
  <c r="J301"/>
  <c r="I301"/>
  <c r="F301"/>
  <c r="J300"/>
  <c r="I300"/>
  <c r="F300"/>
  <c r="J299"/>
  <c r="I299"/>
  <c r="F299"/>
  <c r="J298"/>
  <c r="I298"/>
  <c r="F298"/>
  <c r="J297"/>
  <c r="I297"/>
  <c r="F297"/>
  <c r="J296"/>
  <c r="I296"/>
  <c r="F296"/>
  <c r="J295"/>
  <c r="I295"/>
  <c r="F295"/>
  <c r="J294"/>
  <c r="I294"/>
  <c r="F294"/>
  <c r="J293"/>
  <c r="I293"/>
  <c r="F293"/>
  <c r="J292"/>
  <c r="I292"/>
  <c r="F292"/>
  <c r="J291"/>
  <c r="I291"/>
  <c r="F291"/>
  <c r="J290"/>
  <c r="I290"/>
  <c r="F290"/>
  <c r="J289"/>
  <c r="I289"/>
  <c r="F289"/>
  <c r="J288"/>
  <c r="I288"/>
  <c r="F288"/>
  <c r="J287"/>
  <c r="I287"/>
  <c r="F287"/>
  <c r="J286"/>
  <c r="I286"/>
  <c r="F286"/>
  <c r="J285"/>
  <c r="I285"/>
  <c r="F285"/>
  <c r="J284"/>
  <c r="I284"/>
  <c r="F284"/>
  <c r="J283"/>
  <c r="I283"/>
  <c r="F283"/>
  <c r="J282"/>
  <c r="I282"/>
  <c r="F282"/>
  <c r="J281"/>
  <c r="I281"/>
  <c r="F281"/>
  <c r="J280"/>
  <c r="I280"/>
  <c r="F280"/>
  <c r="J279"/>
  <c r="I279"/>
  <c r="F279"/>
  <c r="J278"/>
  <c r="I278"/>
  <c r="F278"/>
  <c r="J277"/>
  <c r="I277"/>
  <c r="F277"/>
  <c r="J276"/>
  <c r="I276"/>
  <c r="F276"/>
  <c r="J275"/>
  <c r="I275"/>
  <c r="F275"/>
  <c r="J274"/>
  <c r="I274"/>
  <c r="F274"/>
  <c r="J273"/>
  <c r="I273"/>
  <c r="F273"/>
  <c r="J272"/>
  <c r="I272"/>
  <c r="F272"/>
  <c r="J271"/>
  <c r="I271"/>
  <c r="F271"/>
  <c r="J270"/>
  <c r="I270"/>
  <c r="F270"/>
  <c r="J269"/>
  <c r="I269"/>
  <c r="F269"/>
  <c r="J268"/>
  <c r="I268"/>
  <c r="F268"/>
  <c r="J267"/>
  <c r="I267"/>
  <c r="F267"/>
  <c r="J266"/>
  <c r="I266"/>
  <c r="F266"/>
  <c r="J265"/>
  <c r="I265"/>
  <c r="F265"/>
  <c r="J264"/>
  <c r="I264"/>
  <c r="F264"/>
  <c r="J263"/>
  <c r="I263"/>
  <c r="F263"/>
  <c r="J262"/>
  <c r="I262"/>
  <c r="F262"/>
  <c r="J261"/>
  <c r="I261"/>
  <c r="F261"/>
  <c r="J260"/>
  <c r="I260"/>
  <c r="F260"/>
  <c r="J259"/>
  <c r="I259"/>
  <c r="F259"/>
  <c r="J258"/>
  <c r="I258"/>
  <c r="F258"/>
  <c r="J257"/>
  <c r="I257"/>
  <c r="F257"/>
  <c r="J256"/>
  <c r="I256"/>
  <c r="F256"/>
  <c r="J255"/>
  <c r="I255"/>
  <c r="F255"/>
  <c r="J254"/>
  <c r="I254"/>
  <c r="F254"/>
  <c r="J253"/>
  <c r="I253"/>
  <c r="F253"/>
  <c r="J252"/>
  <c r="I252"/>
  <c r="F252"/>
  <c r="J251"/>
  <c r="I251"/>
  <c r="F251"/>
  <c r="J250"/>
  <c r="I250"/>
  <c r="F250"/>
  <c r="J249"/>
  <c r="I249"/>
  <c r="F249"/>
  <c r="J248"/>
  <c r="I248"/>
  <c r="F248"/>
  <c r="J247"/>
  <c r="I247"/>
  <c r="F247"/>
  <c r="J246"/>
  <c r="I246"/>
  <c r="F246"/>
  <c r="J245"/>
  <c r="I245"/>
  <c r="F245"/>
  <c r="J244"/>
  <c r="I244"/>
  <c r="F244"/>
  <c r="J243"/>
  <c r="I243"/>
  <c r="F243"/>
  <c r="J242"/>
  <c r="I242"/>
  <c r="F242"/>
  <c r="J241"/>
  <c r="I241"/>
  <c r="F241"/>
  <c r="J240"/>
  <c r="I240"/>
  <c r="F240"/>
  <c r="J239"/>
  <c r="I239"/>
  <c r="F239"/>
  <c r="J238"/>
  <c r="I238"/>
  <c r="F238"/>
  <c r="J237"/>
  <c r="I237"/>
  <c r="F237"/>
  <c r="J236"/>
  <c r="I236"/>
  <c r="F236"/>
  <c r="J235"/>
  <c r="I235"/>
  <c r="F235"/>
  <c r="J234"/>
  <c r="I234"/>
  <c r="F234"/>
  <c r="J233"/>
  <c r="I233"/>
  <c r="F233"/>
  <c r="J232"/>
  <c r="I232"/>
  <c r="F232"/>
  <c r="J231"/>
  <c r="I231"/>
  <c r="F231"/>
  <c r="J230"/>
  <c r="I230"/>
  <c r="F230"/>
  <c r="J229"/>
  <c r="I229"/>
  <c r="F229"/>
  <c r="J228"/>
  <c r="I228"/>
  <c r="F228"/>
  <c r="J227"/>
  <c r="I227"/>
  <c r="F227"/>
  <c r="J226"/>
  <c r="I226"/>
  <c r="F226"/>
  <c r="J225"/>
  <c r="I225"/>
  <c r="F225"/>
  <c r="J224"/>
  <c r="I224"/>
  <c r="F224"/>
  <c r="J223"/>
  <c r="I223"/>
  <c r="F223"/>
  <c r="J222"/>
  <c r="I222"/>
  <c r="F222"/>
  <c r="J221"/>
  <c r="I221"/>
  <c r="F221"/>
  <c r="J220"/>
  <c r="I220"/>
  <c r="F220"/>
  <c r="J219"/>
  <c r="I219"/>
  <c r="F219"/>
  <c r="J218"/>
  <c r="I218"/>
  <c r="F218"/>
  <c r="J217"/>
  <c r="I217"/>
  <c r="F217"/>
  <c r="J216"/>
  <c r="I216"/>
  <c r="F216"/>
  <c r="J215"/>
  <c r="I215"/>
  <c r="F215"/>
  <c r="J214"/>
  <c r="I214"/>
  <c r="F214"/>
  <c r="J213"/>
  <c r="I213"/>
  <c r="F213"/>
  <c r="J212"/>
  <c r="I212"/>
  <c r="F212"/>
  <c r="J211"/>
  <c r="I211"/>
  <c r="F211"/>
  <c r="J210"/>
  <c r="I210"/>
  <c r="F210"/>
  <c r="J209"/>
  <c r="I209"/>
  <c r="F209"/>
  <c r="J208"/>
  <c r="I208"/>
  <c r="F208"/>
  <c r="J207"/>
  <c r="I207"/>
  <c r="F207"/>
  <c r="J206"/>
  <c r="I206"/>
  <c r="F206"/>
  <c r="J205"/>
  <c r="I205"/>
  <c r="F205"/>
  <c r="J204"/>
  <c r="I204"/>
  <c r="F204"/>
  <c r="J203"/>
  <c r="I203"/>
  <c r="F203"/>
  <c r="J202"/>
  <c r="I202"/>
  <c r="F202"/>
  <c r="J201"/>
  <c r="I201"/>
  <c r="F201"/>
  <c r="J200"/>
  <c r="I200"/>
  <c r="F200"/>
  <c r="J199"/>
  <c r="I199"/>
  <c r="F199"/>
  <c r="J198"/>
  <c r="I198"/>
  <c r="F198"/>
  <c r="J197"/>
  <c r="I197"/>
  <c r="F197"/>
  <c r="J196"/>
  <c r="I196"/>
  <c r="F196"/>
  <c r="J195"/>
  <c r="I195"/>
  <c r="F195"/>
  <c r="J194"/>
  <c r="I194"/>
  <c r="F194"/>
  <c r="J193"/>
  <c r="I193"/>
  <c r="F193"/>
  <c r="J192"/>
  <c r="I192"/>
  <c r="F192"/>
  <c r="J191"/>
  <c r="I191"/>
  <c r="F191"/>
  <c r="J190"/>
  <c r="I190"/>
  <c r="F190"/>
  <c r="J189"/>
  <c r="I189"/>
  <c r="F189"/>
  <c r="J188"/>
  <c r="I188"/>
  <c r="F188"/>
  <c r="J187"/>
  <c r="I187"/>
  <c r="F187"/>
  <c r="J186"/>
  <c r="I186"/>
  <c r="F186"/>
  <c r="J185"/>
  <c r="I185"/>
  <c r="F185"/>
  <c r="J184"/>
  <c r="I184"/>
  <c r="F184"/>
  <c r="J183"/>
  <c r="I183"/>
  <c r="F183"/>
  <c r="J182"/>
  <c r="I182"/>
  <c r="F182"/>
  <c r="J181"/>
  <c r="I181"/>
  <c r="F181"/>
  <c r="J180"/>
  <c r="I180"/>
  <c r="F180"/>
  <c r="J179"/>
  <c r="I179"/>
  <c r="F179"/>
  <c r="J178"/>
  <c r="I178"/>
  <c r="F178"/>
  <c r="J177"/>
  <c r="I177"/>
  <c r="F177"/>
  <c r="J176"/>
  <c r="I176"/>
  <c r="F176"/>
  <c r="J175"/>
  <c r="I175"/>
  <c r="F175"/>
  <c r="J174"/>
  <c r="I174"/>
  <c r="F174"/>
  <c r="J173"/>
  <c r="I173"/>
  <c r="F173"/>
  <c r="J172"/>
  <c r="I172"/>
  <c r="F172"/>
  <c r="J171"/>
  <c r="I171"/>
  <c r="F171"/>
  <c r="J170"/>
  <c r="I170"/>
  <c r="F170"/>
  <c r="J169"/>
  <c r="I169"/>
  <c r="F169"/>
  <c r="J168"/>
  <c r="I168"/>
  <c r="F168"/>
  <c r="J167"/>
  <c r="I167"/>
  <c r="F167"/>
  <c r="J166"/>
  <c r="I166"/>
  <c r="F166"/>
  <c r="J165"/>
  <c r="I165"/>
  <c r="F165"/>
  <c r="J164"/>
  <c r="I164"/>
  <c r="F164"/>
  <c r="J163"/>
  <c r="I163"/>
  <c r="F163"/>
  <c r="J162"/>
  <c r="I162"/>
  <c r="F162"/>
  <c r="J161"/>
  <c r="I161"/>
  <c r="F161"/>
  <c r="J160"/>
  <c r="I160"/>
  <c r="F160"/>
  <c r="J159"/>
  <c r="I159"/>
  <c r="F159"/>
  <c r="J158"/>
  <c r="I158"/>
  <c r="F158"/>
  <c r="J157"/>
  <c r="I157"/>
  <c r="F157"/>
  <c r="J156"/>
  <c r="I156"/>
  <c r="F156"/>
  <c r="J155"/>
  <c r="I155"/>
  <c r="F155"/>
  <c r="J154"/>
  <c r="I154"/>
  <c r="F154"/>
  <c r="J153"/>
  <c r="I153"/>
  <c r="F153"/>
  <c r="J152"/>
  <c r="I152"/>
  <c r="F152"/>
  <c r="J151"/>
  <c r="I151"/>
  <c r="F151"/>
  <c r="J150"/>
  <c r="I150"/>
  <c r="F150"/>
  <c r="J149"/>
  <c r="I149"/>
  <c r="F149"/>
  <c r="J148"/>
  <c r="I148"/>
  <c r="F148"/>
  <c r="J147"/>
  <c r="I147"/>
  <c r="F147"/>
  <c r="J146"/>
  <c r="I146"/>
  <c r="F146"/>
  <c r="J145"/>
  <c r="I145"/>
  <c r="F145"/>
  <c r="J144"/>
  <c r="I144"/>
  <c r="F144"/>
  <c r="J143"/>
  <c r="I143"/>
  <c r="F143"/>
  <c r="J142"/>
  <c r="I142"/>
  <c r="F142"/>
  <c r="J141"/>
  <c r="I141"/>
  <c r="F141"/>
  <c r="J140"/>
  <c r="I140"/>
  <c r="F140"/>
  <c r="J139"/>
  <c r="I139"/>
  <c r="F139"/>
  <c r="J138"/>
  <c r="I138"/>
  <c r="F138"/>
  <c r="J137"/>
  <c r="I137"/>
  <c r="F137"/>
  <c r="J136"/>
  <c r="I136"/>
  <c r="F136"/>
  <c r="J135"/>
  <c r="I135"/>
  <c r="F135"/>
  <c r="J134"/>
  <c r="I134"/>
  <c r="F134"/>
  <c r="J133"/>
  <c r="I133"/>
  <c r="F133"/>
  <c r="J132"/>
  <c r="I132"/>
  <c r="F132"/>
  <c r="J131"/>
  <c r="I131"/>
  <c r="F131"/>
  <c r="J130"/>
  <c r="I130"/>
  <c r="F130"/>
  <c r="J129"/>
  <c r="I129"/>
  <c r="F129"/>
  <c r="J128"/>
  <c r="I128"/>
  <c r="F128"/>
  <c r="J127"/>
  <c r="I127"/>
  <c r="F127"/>
  <c r="J126"/>
  <c r="I126"/>
  <c r="F126"/>
  <c r="J125"/>
  <c r="I125"/>
  <c r="F125"/>
  <c r="J124"/>
  <c r="I124"/>
  <c r="F124"/>
  <c r="J123"/>
  <c r="I123"/>
  <c r="F123"/>
  <c r="J122"/>
  <c r="I122"/>
  <c r="F122"/>
  <c r="J121"/>
  <c r="I121"/>
  <c r="F121"/>
  <c r="J120"/>
  <c r="I120"/>
  <c r="F120"/>
  <c r="J119"/>
  <c r="I119"/>
  <c r="F119"/>
  <c r="J118"/>
  <c r="I118"/>
  <c r="F118"/>
  <c r="J117"/>
  <c r="I117"/>
  <c r="F117"/>
  <c r="J116"/>
  <c r="I116"/>
  <c r="F116"/>
  <c r="J115"/>
  <c r="I115"/>
  <c r="F115"/>
  <c r="J114"/>
  <c r="I114"/>
  <c r="F114"/>
  <c r="J113"/>
  <c r="I113"/>
  <c r="F113"/>
  <c r="J112"/>
  <c r="I112"/>
  <c r="F112"/>
  <c r="J111"/>
  <c r="I111"/>
  <c r="F111"/>
  <c r="J110"/>
  <c r="I110"/>
  <c r="F110"/>
  <c r="J109"/>
  <c r="I109"/>
  <c r="F109"/>
  <c r="J108"/>
  <c r="I108"/>
  <c r="F108"/>
  <c r="J107"/>
  <c r="I107"/>
  <c r="F107"/>
  <c r="J106"/>
  <c r="I106"/>
  <c r="F106"/>
  <c r="J105"/>
  <c r="I105"/>
  <c r="F105"/>
  <c r="J104"/>
  <c r="I104"/>
  <c r="F104"/>
  <c r="J103"/>
  <c r="I103"/>
  <c r="F103"/>
  <c r="J102"/>
  <c r="I102"/>
  <c r="F102"/>
  <c r="J101"/>
  <c r="I101"/>
  <c r="F101"/>
  <c r="J100"/>
  <c r="I100"/>
  <c r="F100"/>
  <c r="J99"/>
  <c r="I99"/>
  <c r="F99"/>
  <c r="J98"/>
  <c r="I98"/>
  <c r="F98"/>
  <c r="J97"/>
  <c r="I97"/>
  <c r="F97"/>
  <c r="J96"/>
  <c r="I96"/>
  <c r="F96"/>
  <c r="J95"/>
  <c r="I95"/>
  <c r="F95"/>
  <c r="J94"/>
  <c r="I94"/>
  <c r="F94"/>
  <c r="J93"/>
  <c r="I93"/>
  <c r="F93"/>
  <c r="J92"/>
  <c r="I92"/>
  <c r="F92"/>
  <c r="J91"/>
  <c r="I91"/>
  <c r="F91"/>
  <c r="J90"/>
  <c r="I90"/>
  <c r="F90"/>
  <c r="J89"/>
  <c r="I89"/>
  <c r="F89"/>
  <c r="J88"/>
  <c r="I88"/>
  <c r="F88"/>
  <c r="J87"/>
  <c r="I87"/>
  <c r="F87"/>
  <c r="J86"/>
  <c r="I86"/>
  <c r="F86"/>
  <c r="J85"/>
  <c r="I85"/>
  <c r="F85"/>
  <c r="J84"/>
  <c r="I84"/>
  <c r="F84"/>
  <c r="J83"/>
  <c r="I83"/>
  <c r="F83"/>
  <c r="J82"/>
  <c r="I82"/>
  <c r="F82"/>
  <c r="J81"/>
  <c r="I81"/>
  <c r="F81"/>
  <c r="J80"/>
  <c r="I80"/>
  <c r="F80"/>
  <c r="J79"/>
  <c r="I79"/>
  <c r="F79"/>
  <c r="J78"/>
  <c r="I78"/>
  <c r="F78"/>
  <c r="J77"/>
  <c r="I77"/>
  <c r="F77"/>
  <c r="J76"/>
  <c r="I76"/>
  <c r="F76"/>
  <c r="J75"/>
  <c r="I75"/>
  <c r="F75"/>
  <c r="J74"/>
  <c r="I74"/>
  <c r="F74"/>
  <c r="J73"/>
  <c r="I73"/>
  <c r="F73"/>
  <c r="J72"/>
  <c r="I72"/>
  <c r="F72"/>
  <c r="J71"/>
  <c r="I71"/>
  <c r="F71"/>
  <c r="J70"/>
  <c r="I70"/>
  <c r="F70"/>
  <c r="J69"/>
  <c r="I69"/>
  <c r="F69"/>
  <c r="J68"/>
  <c r="I68"/>
  <c r="F68"/>
  <c r="J67"/>
  <c r="I67"/>
  <c r="F67"/>
  <c r="J66"/>
  <c r="I66"/>
  <c r="F66"/>
  <c r="J65"/>
  <c r="I65"/>
  <c r="F65"/>
  <c r="J64"/>
  <c r="I64"/>
  <c r="F64"/>
  <c r="J63"/>
  <c r="I63"/>
  <c r="F63"/>
  <c r="J62"/>
  <c r="I62"/>
  <c r="F62"/>
  <c r="J61"/>
  <c r="I61"/>
  <c r="F61"/>
  <c r="J60"/>
  <c r="I60"/>
  <c r="F60"/>
  <c r="J59"/>
  <c r="I59"/>
  <c r="F59"/>
  <c r="J58"/>
  <c r="I58"/>
  <c r="F58"/>
  <c r="J57"/>
  <c r="I57"/>
  <c r="F57"/>
  <c r="J56"/>
  <c r="I56"/>
  <c r="F56"/>
  <c r="J55"/>
  <c r="I55"/>
  <c r="F55"/>
  <c r="J54"/>
  <c r="I54"/>
  <c r="F54"/>
  <c r="J53"/>
  <c r="I53"/>
  <c r="F53"/>
  <c r="J52"/>
  <c r="I52"/>
  <c r="F52"/>
  <c r="J51"/>
  <c r="I51"/>
  <c r="F51"/>
  <c r="J50"/>
  <c r="I50"/>
  <c r="F50"/>
  <c r="J49"/>
  <c r="I49"/>
  <c r="F49"/>
  <c r="J48"/>
  <c r="I48"/>
  <c r="F48"/>
  <c r="J47"/>
  <c r="I47"/>
  <c r="F47"/>
  <c r="J46"/>
  <c r="I46"/>
  <c r="F46"/>
  <c r="J45"/>
  <c r="I45"/>
  <c r="F45"/>
  <c r="J44"/>
  <c r="I44"/>
  <c r="F44"/>
  <c r="J43"/>
  <c r="I43"/>
  <c r="F43"/>
  <c r="J42"/>
  <c r="I42"/>
  <c r="F42"/>
  <c r="J41"/>
  <c r="I41"/>
  <c r="F41"/>
  <c r="J40"/>
  <c r="I40"/>
  <c r="F40"/>
  <c r="J39"/>
  <c r="I39"/>
  <c r="F39"/>
  <c r="J38"/>
  <c r="I38"/>
  <c r="F38"/>
  <c r="J37"/>
  <c r="I37"/>
  <c r="F37"/>
  <c r="J36"/>
  <c r="I36"/>
  <c r="F36"/>
  <c r="J35"/>
  <c r="I35"/>
  <c r="F35"/>
  <c r="J34"/>
  <c r="I34"/>
  <c r="F34"/>
  <c r="J33"/>
  <c r="I33"/>
  <c r="F33"/>
  <c r="J32"/>
  <c r="I32"/>
  <c r="F32"/>
  <c r="J31"/>
  <c r="I31"/>
  <c r="F31"/>
  <c r="J30"/>
  <c r="I30"/>
  <c r="F30"/>
  <c r="J29"/>
  <c r="I29"/>
  <c r="F29"/>
  <c r="J28"/>
  <c r="I28"/>
  <c r="F28"/>
  <c r="J27"/>
  <c r="I27"/>
  <c r="F27"/>
  <c r="J26"/>
  <c r="I26"/>
  <c r="F26"/>
  <c r="J25"/>
  <c r="I25"/>
  <c r="F25"/>
  <c r="J24"/>
  <c r="I24"/>
  <c r="F24"/>
  <c r="J23"/>
  <c r="I23"/>
  <c r="F23"/>
  <c r="J22"/>
  <c r="I22"/>
  <c r="F22"/>
  <c r="J21"/>
  <c r="I21"/>
  <c r="F21"/>
  <c r="J20"/>
  <c r="I20"/>
  <c r="F20"/>
  <c r="J19"/>
  <c r="I19"/>
  <c r="F19"/>
  <c r="J18"/>
  <c r="I18"/>
  <c r="F18"/>
  <c r="J17"/>
  <c r="I17"/>
  <c r="F17"/>
  <c r="J16"/>
  <c r="I16"/>
  <c r="F16"/>
  <c r="J15"/>
  <c r="I15"/>
  <c r="F15"/>
  <c r="J14"/>
  <c r="I14"/>
  <c r="F14"/>
  <c r="J13"/>
  <c r="I13"/>
  <c r="F13"/>
  <c r="J12"/>
  <c r="I12"/>
  <c r="F12"/>
  <c r="J11"/>
  <c r="I11"/>
  <c r="F11"/>
  <c r="J10"/>
  <c r="I10"/>
  <c r="F10"/>
  <c r="J9"/>
  <c r="I9"/>
  <c r="F9"/>
  <c r="F2" s="1"/>
  <c r="J8"/>
  <c r="I8"/>
  <c r="I2" s="1"/>
  <c r="F8"/>
  <c r="L7"/>
  <c r="P6"/>
  <c r="R6" s="1"/>
  <c r="O6"/>
  <c r="Q6" s="1"/>
  <c r="G2"/>
  <c r="D2"/>
  <c r="J2" s="1"/>
  <c r="J372" i="32"/>
  <c r="I372"/>
  <c r="F372"/>
  <c r="J371"/>
  <c r="I371"/>
  <c r="F371"/>
  <c r="J370"/>
  <c r="I370"/>
  <c r="F370"/>
  <c r="J369"/>
  <c r="I369"/>
  <c r="F369"/>
  <c r="J368"/>
  <c r="I368"/>
  <c r="F368"/>
  <c r="J367"/>
  <c r="I367"/>
  <c r="F367"/>
  <c r="J366"/>
  <c r="I366"/>
  <c r="F366"/>
  <c r="J365"/>
  <c r="I365"/>
  <c r="F365"/>
  <c r="J364"/>
  <c r="I364"/>
  <c r="F364"/>
  <c r="J363"/>
  <c r="I363"/>
  <c r="F363"/>
  <c r="J362"/>
  <c r="I362"/>
  <c r="F362"/>
  <c r="J361"/>
  <c r="I361"/>
  <c r="F361"/>
  <c r="J360"/>
  <c r="I360"/>
  <c r="F360"/>
  <c r="J359"/>
  <c r="I359"/>
  <c r="F359"/>
  <c r="J358"/>
  <c r="I358"/>
  <c r="F358"/>
  <c r="J357"/>
  <c r="I357"/>
  <c r="F357"/>
  <c r="J356"/>
  <c r="I356"/>
  <c r="F356"/>
  <c r="J355"/>
  <c r="I355"/>
  <c r="F355"/>
  <c r="J354"/>
  <c r="I354"/>
  <c r="F354"/>
  <c r="J353"/>
  <c r="I353"/>
  <c r="F353"/>
  <c r="J352"/>
  <c r="I352"/>
  <c r="F352"/>
  <c r="J351"/>
  <c r="I351"/>
  <c r="F351"/>
  <c r="J350"/>
  <c r="I350"/>
  <c r="F350"/>
  <c r="J349"/>
  <c r="I349"/>
  <c r="F349"/>
  <c r="J348"/>
  <c r="I348"/>
  <c r="F348"/>
  <c r="J347"/>
  <c r="I347"/>
  <c r="F347"/>
  <c r="J346"/>
  <c r="I346"/>
  <c r="F346"/>
  <c r="J345"/>
  <c r="I345"/>
  <c r="F345"/>
  <c r="J344"/>
  <c r="I344"/>
  <c r="F344"/>
  <c r="J343"/>
  <c r="I343"/>
  <c r="F343"/>
  <c r="J342"/>
  <c r="I342"/>
  <c r="F342"/>
  <c r="J341"/>
  <c r="I341"/>
  <c r="F341"/>
  <c r="J340"/>
  <c r="I340"/>
  <c r="F340"/>
  <c r="J339"/>
  <c r="I339"/>
  <c r="F339"/>
  <c r="J338"/>
  <c r="I338"/>
  <c r="F338"/>
  <c r="J337"/>
  <c r="I337"/>
  <c r="F337"/>
  <c r="J336"/>
  <c r="I336"/>
  <c r="F336"/>
  <c r="J335"/>
  <c r="I335"/>
  <c r="F335"/>
  <c r="J334"/>
  <c r="I334"/>
  <c r="F334"/>
  <c r="J333"/>
  <c r="I333"/>
  <c r="F333"/>
  <c r="J332"/>
  <c r="I332"/>
  <c r="F332"/>
  <c r="J331"/>
  <c r="I331"/>
  <c r="F331"/>
  <c r="J330"/>
  <c r="I330"/>
  <c r="F330"/>
  <c r="J329"/>
  <c r="I329"/>
  <c r="F329"/>
  <c r="J328"/>
  <c r="I328"/>
  <c r="F328"/>
  <c r="J327"/>
  <c r="I327"/>
  <c r="F327"/>
  <c r="J326"/>
  <c r="I326"/>
  <c r="F326"/>
  <c r="J325"/>
  <c r="I325"/>
  <c r="F325"/>
  <c r="J324"/>
  <c r="I324"/>
  <c r="F324"/>
  <c r="J323"/>
  <c r="I323"/>
  <c r="F323"/>
  <c r="J322"/>
  <c r="I322"/>
  <c r="F322"/>
  <c r="J321"/>
  <c r="I321"/>
  <c r="F321"/>
  <c r="J320"/>
  <c r="I320"/>
  <c r="F320"/>
  <c r="J319"/>
  <c r="I319"/>
  <c r="F319"/>
  <c r="J318"/>
  <c r="I318"/>
  <c r="F318"/>
  <c r="J317"/>
  <c r="I317"/>
  <c r="F317"/>
  <c r="J316"/>
  <c r="I316"/>
  <c r="F316"/>
  <c r="J315"/>
  <c r="I315"/>
  <c r="F315"/>
  <c r="J314"/>
  <c r="I314"/>
  <c r="F314"/>
  <c r="J313"/>
  <c r="I313"/>
  <c r="F313"/>
  <c r="J312"/>
  <c r="I312"/>
  <c r="F312"/>
  <c r="J311"/>
  <c r="I311"/>
  <c r="F311"/>
  <c r="J310"/>
  <c r="I310"/>
  <c r="F310"/>
  <c r="J309"/>
  <c r="I309"/>
  <c r="F309"/>
  <c r="J308"/>
  <c r="I308"/>
  <c r="F308"/>
  <c r="J307"/>
  <c r="I307"/>
  <c r="F307"/>
  <c r="J306"/>
  <c r="I306"/>
  <c r="F306"/>
  <c r="J305"/>
  <c r="I305"/>
  <c r="F305"/>
  <c r="J304"/>
  <c r="I304"/>
  <c r="F304"/>
  <c r="J303"/>
  <c r="I303"/>
  <c r="F303"/>
  <c r="J302"/>
  <c r="I302"/>
  <c r="F302"/>
  <c r="J301"/>
  <c r="I301"/>
  <c r="F301"/>
  <c r="J300"/>
  <c r="I300"/>
  <c r="F300"/>
  <c r="J299"/>
  <c r="I299"/>
  <c r="F299"/>
  <c r="J298"/>
  <c r="I298"/>
  <c r="F298"/>
  <c r="J297"/>
  <c r="I297"/>
  <c r="F297"/>
  <c r="J296"/>
  <c r="I296"/>
  <c r="F296"/>
  <c r="J295"/>
  <c r="I295"/>
  <c r="F295"/>
  <c r="J294"/>
  <c r="I294"/>
  <c r="F294"/>
  <c r="J293"/>
  <c r="I293"/>
  <c r="F293"/>
  <c r="J292"/>
  <c r="I292"/>
  <c r="F292"/>
  <c r="J291"/>
  <c r="I291"/>
  <c r="F291"/>
  <c r="J290"/>
  <c r="I290"/>
  <c r="F290"/>
  <c r="J289"/>
  <c r="I289"/>
  <c r="F289"/>
  <c r="J288"/>
  <c r="I288"/>
  <c r="F288"/>
  <c r="J287"/>
  <c r="I287"/>
  <c r="F287"/>
  <c r="J286"/>
  <c r="I286"/>
  <c r="F286"/>
  <c r="J285"/>
  <c r="I285"/>
  <c r="F285"/>
  <c r="J284"/>
  <c r="I284"/>
  <c r="F284"/>
  <c r="J283"/>
  <c r="I283"/>
  <c r="F283"/>
  <c r="J282"/>
  <c r="I282"/>
  <c r="F282"/>
  <c r="J281"/>
  <c r="I281"/>
  <c r="F281"/>
  <c r="J280"/>
  <c r="I280"/>
  <c r="F280"/>
  <c r="J279"/>
  <c r="I279"/>
  <c r="F279"/>
  <c r="J278"/>
  <c r="I278"/>
  <c r="F278"/>
  <c r="J277"/>
  <c r="I277"/>
  <c r="F277"/>
  <c r="J276"/>
  <c r="I276"/>
  <c r="F276"/>
  <c r="J275"/>
  <c r="I275"/>
  <c r="F275"/>
  <c r="J274"/>
  <c r="I274"/>
  <c r="F274"/>
  <c r="J273"/>
  <c r="I273"/>
  <c r="F273"/>
  <c r="J272"/>
  <c r="I272"/>
  <c r="F272"/>
  <c r="J271"/>
  <c r="I271"/>
  <c r="F271"/>
  <c r="J270"/>
  <c r="I270"/>
  <c r="F270"/>
  <c r="J269"/>
  <c r="I269"/>
  <c r="F269"/>
  <c r="J268"/>
  <c r="I268"/>
  <c r="F268"/>
  <c r="J267"/>
  <c r="I267"/>
  <c r="F267"/>
  <c r="J266"/>
  <c r="I266"/>
  <c r="F266"/>
  <c r="J265"/>
  <c r="I265"/>
  <c r="F265"/>
  <c r="J264"/>
  <c r="I264"/>
  <c r="F264"/>
  <c r="J263"/>
  <c r="I263"/>
  <c r="F263"/>
  <c r="J262"/>
  <c r="I262"/>
  <c r="F262"/>
  <c r="J261"/>
  <c r="I261"/>
  <c r="F261"/>
  <c r="J260"/>
  <c r="I260"/>
  <c r="F260"/>
  <c r="J259"/>
  <c r="I259"/>
  <c r="F259"/>
  <c r="J258"/>
  <c r="I258"/>
  <c r="F258"/>
  <c r="J257"/>
  <c r="I257"/>
  <c r="F257"/>
  <c r="J256"/>
  <c r="I256"/>
  <c r="F256"/>
  <c r="J255"/>
  <c r="I255"/>
  <c r="F255"/>
  <c r="J254"/>
  <c r="I254"/>
  <c r="F254"/>
  <c r="J253"/>
  <c r="I253"/>
  <c r="F253"/>
  <c r="J252"/>
  <c r="I252"/>
  <c r="F252"/>
  <c r="J251"/>
  <c r="I251"/>
  <c r="F251"/>
  <c r="J250"/>
  <c r="I250"/>
  <c r="F250"/>
  <c r="J249"/>
  <c r="I249"/>
  <c r="F249"/>
  <c r="J248"/>
  <c r="I248"/>
  <c r="F248"/>
  <c r="J247"/>
  <c r="I247"/>
  <c r="F247"/>
  <c r="J246"/>
  <c r="I246"/>
  <c r="F246"/>
  <c r="J245"/>
  <c r="I245"/>
  <c r="F245"/>
  <c r="J244"/>
  <c r="I244"/>
  <c r="F244"/>
  <c r="J243"/>
  <c r="I243"/>
  <c r="F243"/>
  <c r="J242"/>
  <c r="I242"/>
  <c r="F242"/>
  <c r="J241"/>
  <c r="I241"/>
  <c r="F241"/>
  <c r="J240"/>
  <c r="I240"/>
  <c r="F240"/>
  <c r="J239"/>
  <c r="I239"/>
  <c r="F239"/>
  <c r="J238"/>
  <c r="I238"/>
  <c r="F238"/>
  <c r="J237"/>
  <c r="I237"/>
  <c r="F237"/>
  <c r="J236"/>
  <c r="I236"/>
  <c r="F236"/>
  <c r="J235"/>
  <c r="I235"/>
  <c r="F235"/>
  <c r="J234"/>
  <c r="I234"/>
  <c r="F234"/>
  <c r="J233"/>
  <c r="I233"/>
  <c r="F233"/>
  <c r="J232"/>
  <c r="I232"/>
  <c r="F232"/>
  <c r="J231"/>
  <c r="I231"/>
  <c r="F231"/>
  <c r="J230"/>
  <c r="I230"/>
  <c r="F230"/>
  <c r="J229"/>
  <c r="I229"/>
  <c r="F229"/>
  <c r="J228"/>
  <c r="I228"/>
  <c r="F228"/>
  <c r="J227"/>
  <c r="I227"/>
  <c r="F227"/>
  <c r="J226"/>
  <c r="I226"/>
  <c r="F226"/>
  <c r="J225"/>
  <c r="I225"/>
  <c r="F225"/>
  <c r="J224"/>
  <c r="I224"/>
  <c r="F224"/>
  <c r="J223"/>
  <c r="I223"/>
  <c r="F223"/>
  <c r="J222"/>
  <c r="I222"/>
  <c r="F222"/>
  <c r="J221"/>
  <c r="I221"/>
  <c r="F221"/>
  <c r="J220"/>
  <c r="I220"/>
  <c r="F220"/>
  <c r="J219"/>
  <c r="I219"/>
  <c r="F219"/>
  <c r="J218"/>
  <c r="I218"/>
  <c r="F218"/>
  <c r="J217"/>
  <c r="I217"/>
  <c r="F217"/>
  <c r="J216"/>
  <c r="I216"/>
  <c r="F216"/>
  <c r="J215"/>
  <c r="I215"/>
  <c r="F215"/>
  <c r="J214"/>
  <c r="I214"/>
  <c r="F214"/>
  <c r="J213"/>
  <c r="I213"/>
  <c r="F213"/>
  <c r="J212"/>
  <c r="I212"/>
  <c r="F212"/>
  <c r="J211"/>
  <c r="I211"/>
  <c r="F211"/>
  <c r="J210"/>
  <c r="I210"/>
  <c r="F210"/>
  <c r="J209"/>
  <c r="I209"/>
  <c r="F209"/>
  <c r="J208"/>
  <c r="I208"/>
  <c r="F208"/>
  <c r="J207"/>
  <c r="I207"/>
  <c r="F207"/>
  <c r="J206"/>
  <c r="I206"/>
  <c r="F206"/>
  <c r="J205"/>
  <c r="I205"/>
  <c r="F205"/>
  <c r="J204"/>
  <c r="I204"/>
  <c r="F204"/>
  <c r="J203"/>
  <c r="I203"/>
  <c r="F203"/>
  <c r="J202"/>
  <c r="I202"/>
  <c r="F202"/>
  <c r="J201"/>
  <c r="I201"/>
  <c r="F201"/>
  <c r="J200"/>
  <c r="I200"/>
  <c r="F200"/>
  <c r="J199"/>
  <c r="I199"/>
  <c r="F199"/>
  <c r="J198"/>
  <c r="I198"/>
  <c r="F198"/>
  <c r="J197"/>
  <c r="I197"/>
  <c r="F197"/>
  <c r="J196"/>
  <c r="I196"/>
  <c r="F196"/>
  <c r="J195"/>
  <c r="I195"/>
  <c r="F195"/>
  <c r="J194"/>
  <c r="I194"/>
  <c r="F194"/>
  <c r="J193"/>
  <c r="I193"/>
  <c r="F193"/>
  <c r="J192"/>
  <c r="I192"/>
  <c r="F192"/>
  <c r="J191"/>
  <c r="I191"/>
  <c r="F191"/>
  <c r="J190"/>
  <c r="I190"/>
  <c r="F190"/>
  <c r="J189"/>
  <c r="I189"/>
  <c r="F189"/>
  <c r="J188"/>
  <c r="I188"/>
  <c r="F188"/>
  <c r="J187"/>
  <c r="I187"/>
  <c r="F187"/>
  <c r="J186"/>
  <c r="I186"/>
  <c r="F186"/>
  <c r="J185"/>
  <c r="I185"/>
  <c r="F185"/>
  <c r="J184"/>
  <c r="I184"/>
  <c r="F184"/>
  <c r="J183"/>
  <c r="I183"/>
  <c r="F183"/>
  <c r="J182"/>
  <c r="I182"/>
  <c r="F182"/>
  <c r="J181"/>
  <c r="I181"/>
  <c r="F181"/>
  <c r="J180"/>
  <c r="I180"/>
  <c r="F180"/>
  <c r="J179"/>
  <c r="I179"/>
  <c r="F179"/>
  <c r="J178"/>
  <c r="I178"/>
  <c r="F178"/>
  <c r="J177"/>
  <c r="I177"/>
  <c r="F177"/>
  <c r="J176"/>
  <c r="I176"/>
  <c r="F176"/>
  <c r="J175"/>
  <c r="I175"/>
  <c r="F175"/>
  <c r="J174"/>
  <c r="I174"/>
  <c r="F174"/>
  <c r="J173"/>
  <c r="I173"/>
  <c r="F173"/>
  <c r="J172"/>
  <c r="I172"/>
  <c r="F172"/>
  <c r="J171"/>
  <c r="I171"/>
  <c r="F171"/>
  <c r="J170"/>
  <c r="I170"/>
  <c r="F170"/>
  <c r="J169"/>
  <c r="I169"/>
  <c r="F169"/>
  <c r="J168"/>
  <c r="I168"/>
  <c r="F168"/>
  <c r="J167"/>
  <c r="I167"/>
  <c r="F167"/>
  <c r="J166"/>
  <c r="I166"/>
  <c r="F166"/>
  <c r="J165"/>
  <c r="I165"/>
  <c r="F165"/>
  <c r="J164"/>
  <c r="I164"/>
  <c r="F164"/>
  <c r="J163"/>
  <c r="I163"/>
  <c r="F163"/>
  <c r="J162"/>
  <c r="I162"/>
  <c r="F162"/>
  <c r="J161"/>
  <c r="I161"/>
  <c r="F161"/>
  <c r="J160"/>
  <c r="I160"/>
  <c r="F160"/>
  <c r="J159"/>
  <c r="I159"/>
  <c r="F159"/>
  <c r="J158"/>
  <c r="I158"/>
  <c r="F158"/>
  <c r="J157"/>
  <c r="I157"/>
  <c r="F157"/>
  <c r="J156"/>
  <c r="I156"/>
  <c r="F156"/>
  <c r="J155"/>
  <c r="I155"/>
  <c r="F155"/>
  <c r="J154"/>
  <c r="I154"/>
  <c r="F154"/>
  <c r="J153"/>
  <c r="I153"/>
  <c r="F153"/>
  <c r="J152"/>
  <c r="I152"/>
  <c r="F152"/>
  <c r="J151"/>
  <c r="I151"/>
  <c r="F151"/>
  <c r="J150"/>
  <c r="I150"/>
  <c r="F150"/>
  <c r="J149"/>
  <c r="I149"/>
  <c r="F149"/>
  <c r="J148"/>
  <c r="I148"/>
  <c r="F148"/>
  <c r="J147"/>
  <c r="I147"/>
  <c r="F147"/>
  <c r="J146"/>
  <c r="I146"/>
  <c r="F146"/>
  <c r="J145"/>
  <c r="I145"/>
  <c r="F145"/>
  <c r="J144"/>
  <c r="I144"/>
  <c r="F144"/>
  <c r="J143"/>
  <c r="I143"/>
  <c r="F143"/>
  <c r="J142"/>
  <c r="I142"/>
  <c r="F142"/>
  <c r="J141"/>
  <c r="I141"/>
  <c r="F141"/>
  <c r="J140"/>
  <c r="I140"/>
  <c r="F140"/>
  <c r="J139"/>
  <c r="I139"/>
  <c r="F139"/>
  <c r="J138"/>
  <c r="I138"/>
  <c r="F138"/>
  <c r="J137"/>
  <c r="I137"/>
  <c r="F137"/>
  <c r="J136"/>
  <c r="I136"/>
  <c r="F136"/>
  <c r="J135"/>
  <c r="I135"/>
  <c r="F135"/>
  <c r="J134"/>
  <c r="I134"/>
  <c r="F134"/>
  <c r="J133"/>
  <c r="I133"/>
  <c r="F133"/>
  <c r="J132"/>
  <c r="I132"/>
  <c r="F132"/>
  <c r="J131"/>
  <c r="I131"/>
  <c r="F131"/>
  <c r="J130"/>
  <c r="I130"/>
  <c r="F130"/>
  <c r="J129"/>
  <c r="I129"/>
  <c r="F129"/>
  <c r="J128"/>
  <c r="I128"/>
  <c r="F128"/>
  <c r="J127"/>
  <c r="I127"/>
  <c r="F127"/>
  <c r="J126"/>
  <c r="I126"/>
  <c r="F126"/>
  <c r="J125"/>
  <c r="I125"/>
  <c r="F125"/>
  <c r="J124"/>
  <c r="I124"/>
  <c r="F124"/>
  <c r="J123"/>
  <c r="I123"/>
  <c r="F123"/>
  <c r="J122"/>
  <c r="I122"/>
  <c r="F122"/>
  <c r="J121"/>
  <c r="I121"/>
  <c r="F121"/>
  <c r="J120"/>
  <c r="I120"/>
  <c r="F120"/>
  <c r="J119"/>
  <c r="I119"/>
  <c r="F119"/>
  <c r="J118"/>
  <c r="I118"/>
  <c r="F118"/>
  <c r="J117"/>
  <c r="I117"/>
  <c r="F117"/>
  <c r="J116"/>
  <c r="I116"/>
  <c r="F116"/>
  <c r="J115"/>
  <c r="I115"/>
  <c r="F115"/>
  <c r="J114"/>
  <c r="I114"/>
  <c r="F114"/>
  <c r="J113"/>
  <c r="I113"/>
  <c r="F113"/>
  <c r="J112"/>
  <c r="I112"/>
  <c r="F112"/>
  <c r="J111"/>
  <c r="I111"/>
  <c r="F111"/>
  <c r="J110"/>
  <c r="I110"/>
  <c r="F110"/>
  <c r="J109"/>
  <c r="I109"/>
  <c r="F109"/>
  <c r="J108"/>
  <c r="I108"/>
  <c r="F108"/>
  <c r="J107"/>
  <c r="I107"/>
  <c r="F107"/>
  <c r="J106"/>
  <c r="I106"/>
  <c r="F106"/>
  <c r="J105"/>
  <c r="I105"/>
  <c r="F105"/>
  <c r="J104"/>
  <c r="I104"/>
  <c r="F104"/>
  <c r="J103"/>
  <c r="I103"/>
  <c r="F103"/>
  <c r="J102"/>
  <c r="I102"/>
  <c r="F102"/>
  <c r="J101"/>
  <c r="I101"/>
  <c r="F101"/>
  <c r="J100"/>
  <c r="I100"/>
  <c r="F100"/>
  <c r="J99"/>
  <c r="I99"/>
  <c r="F99"/>
  <c r="J98"/>
  <c r="I98"/>
  <c r="F98"/>
  <c r="J97"/>
  <c r="I97"/>
  <c r="F97"/>
  <c r="J96"/>
  <c r="I96"/>
  <c r="F96"/>
  <c r="J95"/>
  <c r="I95"/>
  <c r="F95"/>
  <c r="J94"/>
  <c r="I94"/>
  <c r="F94"/>
  <c r="J93"/>
  <c r="I93"/>
  <c r="F93"/>
  <c r="J92"/>
  <c r="I92"/>
  <c r="F92"/>
  <c r="J91"/>
  <c r="I91"/>
  <c r="F91"/>
  <c r="J90"/>
  <c r="I90"/>
  <c r="F90"/>
  <c r="J89"/>
  <c r="I89"/>
  <c r="F89"/>
  <c r="J88"/>
  <c r="I88"/>
  <c r="F88"/>
  <c r="J87"/>
  <c r="I87"/>
  <c r="F87"/>
  <c r="J86"/>
  <c r="I86"/>
  <c r="F86"/>
  <c r="J85"/>
  <c r="I85"/>
  <c r="F85"/>
  <c r="J84"/>
  <c r="I84"/>
  <c r="F84"/>
  <c r="J83"/>
  <c r="I83"/>
  <c r="F83"/>
  <c r="J82"/>
  <c r="I82"/>
  <c r="F82"/>
  <c r="J81"/>
  <c r="I81"/>
  <c r="F81"/>
  <c r="J80"/>
  <c r="I80"/>
  <c r="F80"/>
  <c r="J79"/>
  <c r="I79"/>
  <c r="F79"/>
  <c r="J78"/>
  <c r="I78"/>
  <c r="F78"/>
  <c r="J77"/>
  <c r="I77"/>
  <c r="F77"/>
  <c r="J76"/>
  <c r="I76"/>
  <c r="F76"/>
  <c r="J75"/>
  <c r="I75"/>
  <c r="F75"/>
  <c r="J74"/>
  <c r="I74"/>
  <c r="F74"/>
  <c r="J73"/>
  <c r="I73"/>
  <c r="F73"/>
  <c r="J72"/>
  <c r="I72"/>
  <c r="F72"/>
  <c r="J71"/>
  <c r="I71"/>
  <c r="F71"/>
  <c r="J70"/>
  <c r="I70"/>
  <c r="F70"/>
  <c r="J69"/>
  <c r="I69"/>
  <c r="F69"/>
  <c r="J68"/>
  <c r="I68"/>
  <c r="F68"/>
  <c r="J67"/>
  <c r="I67"/>
  <c r="F67"/>
  <c r="J66"/>
  <c r="I66"/>
  <c r="F66"/>
  <c r="J65"/>
  <c r="I65"/>
  <c r="F65"/>
  <c r="J64"/>
  <c r="I64"/>
  <c r="F64"/>
  <c r="J63"/>
  <c r="I63"/>
  <c r="F63"/>
  <c r="J62"/>
  <c r="I62"/>
  <c r="F62"/>
  <c r="J61"/>
  <c r="I61"/>
  <c r="F61"/>
  <c r="J60"/>
  <c r="I60"/>
  <c r="F60"/>
  <c r="J59"/>
  <c r="I59"/>
  <c r="F59"/>
  <c r="J58"/>
  <c r="I58"/>
  <c r="F58"/>
  <c r="J57"/>
  <c r="I57"/>
  <c r="F57"/>
  <c r="J56"/>
  <c r="I56"/>
  <c r="F56"/>
  <c r="J55"/>
  <c r="I55"/>
  <c r="F55"/>
  <c r="J54"/>
  <c r="I54"/>
  <c r="F54"/>
  <c r="J53"/>
  <c r="I53"/>
  <c r="F53"/>
  <c r="J52"/>
  <c r="I52"/>
  <c r="F52"/>
  <c r="J51"/>
  <c r="I51"/>
  <c r="F51"/>
  <c r="J50"/>
  <c r="I50"/>
  <c r="F50"/>
  <c r="J49"/>
  <c r="I49"/>
  <c r="F49"/>
  <c r="J48"/>
  <c r="I48"/>
  <c r="F48"/>
  <c r="J47"/>
  <c r="I47"/>
  <c r="F47"/>
  <c r="J46"/>
  <c r="I46"/>
  <c r="F46"/>
  <c r="J45"/>
  <c r="I45"/>
  <c r="F45"/>
  <c r="J44"/>
  <c r="I44"/>
  <c r="F44"/>
  <c r="J43"/>
  <c r="I43"/>
  <c r="F43"/>
  <c r="J42"/>
  <c r="I42"/>
  <c r="F42"/>
  <c r="J41"/>
  <c r="I41"/>
  <c r="F41"/>
  <c r="J40"/>
  <c r="I40"/>
  <c r="F40"/>
  <c r="J39"/>
  <c r="I39"/>
  <c r="F39"/>
  <c r="J38"/>
  <c r="I38"/>
  <c r="F38"/>
  <c r="J37"/>
  <c r="I37"/>
  <c r="F37"/>
  <c r="J36"/>
  <c r="I36"/>
  <c r="F36"/>
  <c r="J35"/>
  <c r="I35"/>
  <c r="F35"/>
  <c r="J34"/>
  <c r="I34"/>
  <c r="F34"/>
  <c r="J33"/>
  <c r="I33"/>
  <c r="F33"/>
  <c r="J32"/>
  <c r="I32"/>
  <c r="F32"/>
  <c r="J31"/>
  <c r="I31"/>
  <c r="F31"/>
  <c r="J30"/>
  <c r="I30"/>
  <c r="F30"/>
  <c r="J29"/>
  <c r="I29"/>
  <c r="F29"/>
  <c r="J28"/>
  <c r="I28"/>
  <c r="F28"/>
  <c r="J27"/>
  <c r="I27"/>
  <c r="F27"/>
  <c r="J26"/>
  <c r="I26"/>
  <c r="F26"/>
  <c r="J25"/>
  <c r="I25"/>
  <c r="F25"/>
  <c r="J24"/>
  <c r="I24"/>
  <c r="F24"/>
  <c r="J23"/>
  <c r="I23"/>
  <c r="F23"/>
  <c r="J22"/>
  <c r="I22"/>
  <c r="F22"/>
  <c r="J21"/>
  <c r="I21"/>
  <c r="F21"/>
  <c r="J20"/>
  <c r="I20"/>
  <c r="F20"/>
  <c r="J19"/>
  <c r="I19"/>
  <c r="F19"/>
  <c r="J18"/>
  <c r="I18"/>
  <c r="F18"/>
  <c r="J17"/>
  <c r="I17"/>
  <c r="F17"/>
  <c r="J16"/>
  <c r="I16"/>
  <c r="F16"/>
  <c r="J15"/>
  <c r="I15"/>
  <c r="F15"/>
  <c r="J14"/>
  <c r="I14"/>
  <c r="F14"/>
  <c r="J13"/>
  <c r="I13"/>
  <c r="F13"/>
  <c r="J12"/>
  <c r="I12"/>
  <c r="F12"/>
  <c r="J11"/>
  <c r="I11"/>
  <c r="F11"/>
  <c r="J10"/>
  <c r="I10"/>
  <c r="F10"/>
  <c r="J9"/>
  <c r="I9"/>
  <c r="F9"/>
  <c r="J8"/>
  <c r="I8"/>
  <c r="F8"/>
  <c r="L7"/>
  <c r="P6"/>
  <c r="O6"/>
  <c r="G2"/>
  <c r="D2"/>
  <c r="J2" s="1"/>
  <c r="J372" i="31"/>
  <c r="I372"/>
  <c r="F372"/>
  <c r="J371"/>
  <c r="I371"/>
  <c r="F371"/>
  <c r="J370"/>
  <c r="I370"/>
  <c r="F370"/>
  <c r="J369"/>
  <c r="I369"/>
  <c r="F369"/>
  <c r="J368"/>
  <c r="I368"/>
  <c r="F368"/>
  <c r="J367"/>
  <c r="I367"/>
  <c r="F367"/>
  <c r="J366"/>
  <c r="I366"/>
  <c r="F366"/>
  <c r="J365"/>
  <c r="I365"/>
  <c r="F365"/>
  <c r="J364"/>
  <c r="I364"/>
  <c r="F364"/>
  <c r="J363"/>
  <c r="I363"/>
  <c r="F363"/>
  <c r="J362"/>
  <c r="I362"/>
  <c r="F362"/>
  <c r="J361"/>
  <c r="I361"/>
  <c r="F361"/>
  <c r="J360"/>
  <c r="I360"/>
  <c r="F360"/>
  <c r="J359"/>
  <c r="I359"/>
  <c r="F359"/>
  <c r="J358"/>
  <c r="I358"/>
  <c r="F358"/>
  <c r="J357"/>
  <c r="I357"/>
  <c r="F357"/>
  <c r="J356"/>
  <c r="I356"/>
  <c r="F356"/>
  <c r="J355"/>
  <c r="I355"/>
  <c r="F355"/>
  <c r="J354"/>
  <c r="I354"/>
  <c r="F354"/>
  <c r="J353"/>
  <c r="I353"/>
  <c r="F353"/>
  <c r="J352"/>
  <c r="I352"/>
  <c r="F352"/>
  <c r="J351"/>
  <c r="I351"/>
  <c r="F351"/>
  <c r="J350"/>
  <c r="I350"/>
  <c r="F350"/>
  <c r="J349"/>
  <c r="I349"/>
  <c r="F349"/>
  <c r="J348"/>
  <c r="I348"/>
  <c r="F348"/>
  <c r="J347"/>
  <c r="I347"/>
  <c r="F347"/>
  <c r="J346"/>
  <c r="I346"/>
  <c r="F346"/>
  <c r="J345"/>
  <c r="I345"/>
  <c r="F345"/>
  <c r="J344"/>
  <c r="I344"/>
  <c r="F344"/>
  <c r="J343"/>
  <c r="I343"/>
  <c r="F343"/>
  <c r="J342"/>
  <c r="I342"/>
  <c r="F342"/>
  <c r="J341"/>
  <c r="I341"/>
  <c r="F341"/>
  <c r="J340"/>
  <c r="I340"/>
  <c r="F340"/>
  <c r="J339"/>
  <c r="I339"/>
  <c r="F339"/>
  <c r="J338"/>
  <c r="I338"/>
  <c r="F338"/>
  <c r="J337"/>
  <c r="I337"/>
  <c r="F337"/>
  <c r="J336"/>
  <c r="I336"/>
  <c r="F336"/>
  <c r="J335"/>
  <c r="I335"/>
  <c r="F335"/>
  <c r="J334"/>
  <c r="I334"/>
  <c r="F334"/>
  <c r="J333"/>
  <c r="I333"/>
  <c r="F333"/>
  <c r="J332"/>
  <c r="I332"/>
  <c r="F332"/>
  <c r="J331"/>
  <c r="I331"/>
  <c r="F331"/>
  <c r="J330"/>
  <c r="I330"/>
  <c r="F330"/>
  <c r="J329"/>
  <c r="I329"/>
  <c r="F329"/>
  <c r="J328"/>
  <c r="I328"/>
  <c r="F328"/>
  <c r="J327"/>
  <c r="I327"/>
  <c r="F327"/>
  <c r="J326"/>
  <c r="I326"/>
  <c r="F326"/>
  <c r="J325"/>
  <c r="I325"/>
  <c r="F325"/>
  <c r="J324"/>
  <c r="I324"/>
  <c r="F324"/>
  <c r="J323"/>
  <c r="I323"/>
  <c r="F323"/>
  <c r="J322"/>
  <c r="I322"/>
  <c r="F322"/>
  <c r="J321"/>
  <c r="I321"/>
  <c r="F321"/>
  <c r="J320"/>
  <c r="I320"/>
  <c r="F320"/>
  <c r="J319"/>
  <c r="I319"/>
  <c r="F319"/>
  <c r="J318"/>
  <c r="I318"/>
  <c r="F318"/>
  <c r="J317"/>
  <c r="I317"/>
  <c r="F317"/>
  <c r="J316"/>
  <c r="I316"/>
  <c r="F316"/>
  <c r="J315"/>
  <c r="I315"/>
  <c r="F315"/>
  <c r="J314"/>
  <c r="I314"/>
  <c r="F314"/>
  <c r="J313"/>
  <c r="I313"/>
  <c r="F313"/>
  <c r="J312"/>
  <c r="I312"/>
  <c r="F312"/>
  <c r="J311"/>
  <c r="I311"/>
  <c r="F311"/>
  <c r="J310"/>
  <c r="I310"/>
  <c r="F310"/>
  <c r="J309"/>
  <c r="I309"/>
  <c r="F309"/>
  <c r="J308"/>
  <c r="I308"/>
  <c r="F308"/>
  <c r="J307"/>
  <c r="I307"/>
  <c r="F307"/>
  <c r="J306"/>
  <c r="I306"/>
  <c r="F306"/>
  <c r="J305"/>
  <c r="I305"/>
  <c r="F305"/>
  <c r="J304"/>
  <c r="I304"/>
  <c r="F304"/>
  <c r="J303"/>
  <c r="I303"/>
  <c r="F303"/>
  <c r="J302"/>
  <c r="I302"/>
  <c r="F302"/>
  <c r="J301"/>
  <c r="I301"/>
  <c r="F301"/>
  <c r="J300"/>
  <c r="I300"/>
  <c r="F300"/>
  <c r="J299"/>
  <c r="I299"/>
  <c r="F299"/>
  <c r="J298"/>
  <c r="I298"/>
  <c r="F298"/>
  <c r="J297"/>
  <c r="I297"/>
  <c r="F297"/>
  <c r="J296"/>
  <c r="I296"/>
  <c r="F296"/>
  <c r="J295"/>
  <c r="I295"/>
  <c r="F295"/>
  <c r="J294"/>
  <c r="I294"/>
  <c r="F294"/>
  <c r="J293"/>
  <c r="I293"/>
  <c r="F293"/>
  <c r="J292"/>
  <c r="I292"/>
  <c r="F292"/>
  <c r="J291"/>
  <c r="I291"/>
  <c r="F291"/>
  <c r="J290"/>
  <c r="I290"/>
  <c r="F290"/>
  <c r="J289"/>
  <c r="I289"/>
  <c r="F289"/>
  <c r="J288"/>
  <c r="I288"/>
  <c r="F288"/>
  <c r="J287"/>
  <c r="I287"/>
  <c r="F287"/>
  <c r="J286"/>
  <c r="I286"/>
  <c r="F286"/>
  <c r="J285"/>
  <c r="I285"/>
  <c r="F285"/>
  <c r="J284"/>
  <c r="I284"/>
  <c r="F284"/>
  <c r="J283"/>
  <c r="I283"/>
  <c r="F283"/>
  <c r="J282"/>
  <c r="I282"/>
  <c r="F282"/>
  <c r="J281"/>
  <c r="I281"/>
  <c r="F281"/>
  <c r="J280"/>
  <c r="I280"/>
  <c r="F280"/>
  <c r="J279"/>
  <c r="I279"/>
  <c r="F279"/>
  <c r="J278"/>
  <c r="I278"/>
  <c r="F278"/>
  <c r="J277"/>
  <c r="I277"/>
  <c r="F277"/>
  <c r="J276"/>
  <c r="I276"/>
  <c r="F276"/>
  <c r="J275"/>
  <c r="I275"/>
  <c r="F275"/>
  <c r="J274"/>
  <c r="I274"/>
  <c r="F274"/>
  <c r="J273"/>
  <c r="I273"/>
  <c r="F273"/>
  <c r="J272"/>
  <c r="I272"/>
  <c r="F272"/>
  <c r="J271"/>
  <c r="I271"/>
  <c r="F271"/>
  <c r="J270"/>
  <c r="I270"/>
  <c r="F270"/>
  <c r="J269"/>
  <c r="I269"/>
  <c r="F269"/>
  <c r="J268"/>
  <c r="I268"/>
  <c r="F268"/>
  <c r="J267"/>
  <c r="I267"/>
  <c r="F267"/>
  <c r="J266"/>
  <c r="I266"/>
  <c r="F266"/>
  <c r="J265"/>
  <c r="I265"/>
  <c r="F265"/>
  <c r="J264"/>
  <c r="I264"/>
  <c r="F264"/>
  <c r="J263"/>
  <c r="I263"/>
  <c r="F263"/>
  <c r="J262"/>
  <c r="I262"/>
  <c r="F262"/>
  <c r="J261"/>
  <c r="I261"/>
  <c r="F261"/>
  <c r="J260"/>
  <c r="I260"/>
  <c r="F260"/>
  <c r="J259"/>
  <c r="I259"/>
  <c r="F259"/>
  <c r="J258"/>
  <c r="I258"/>
  <c r="F258"/>
  <c r="J257"/>
  <c r="I257"/>
  <c r="F257"/>
  <c r="J256"/>
  <c r="I256"/>
  <c r="F256"/>
  <c r="J255"/>
  <c r="I255"/>
  <c r="F255"/>
  <c r="J254"/>
  <c r="I254"/>
  <c r="F254"/>
  <c r="J253"/>
  <c r="I253"/>
  <c r="F253"/>
  <c r="J252"/>
  <c r="I252"/>
  <c r="F252"/>
  <c r="J251"/>
  <c r="I251"/>
  <c r="F251"/>
  <c r="J250"/>
  <c r="I250"/>
  <c r="F250"/>
  <c r="J249"/>
  <c r="I249"/>
  <c r="F249"/>
  <c r="J248"/>
  <c r="I248"/>
  <c r="F248"/>
  <c r="J247"/>
  <c r="I247"/>
  <c r="F247"/>
  <c r="J246"/>
  <c r="I246"/>
  <c r="F246"/>
  <c r="J245"/>
  <c r="I245"/>
  <c r="F245"/>
  <c r="J244"/>
  <c r="I244"/>
  <c r="F244"/>
  <c r="J243"/>
  <c r="I243"/>
  <c r="F243"/>
  <c r="J242"/>
  <c r="I242"/>
  <c r="F242"/>
  <c r="J241"/>
  <c r="I241"/>
  <c r="F241"/>
  <c r="J240"/>
  <c r="I240"/>
  <c r="F240"/>
  <c r="J239"/>
  <c r="I239"/>
  <c r="F239"/>
  <c r="J238"/>
  <c r="I238"/>
  <c r="F238"/>
  <c r="J237"/>
  <c r="I237"/>
  <c r="F237"/>
  <c r="J236"/>
  <c r="I236"/>
  <c r="F236"/>
  <c r="J235"/>
  <c r="I235"/>
  <c r="F235"/>
  <c r="J234"/>
  <c r="I234"/>
  <c r="F234"/>
  <c r="J233"/>
  <c r="I233"/>
  <c r="F233"/>
  <c r="J232"/>
  <c r="I232"/>
  <c r="F232"/>
  <c r="J231"/>
  <c r="I231"/>
  <c r="F231"/>
  <c r="J230"/>
  <c r="I230"/>
  <c r="F230"/>
  <c r="J229"/>
  <c r="I229"/>
  <c r="F229"/>
  <c r="J228"/>
  <c r="I228"/>
  <c r="F228"/>
  <c r="J227"/>
  <c r="I227"/>
  <c r="F227"/>
  <c r="J226"/>
  <c r="I226"/>
  <c r="F226"/>
  <c r="J225"/>
  <c r="I225"/>
  <c r="F225"/>
  <c r="J224"/>
  <c r="I224"/>
  <c r="F224"/>
  <c r="J223"/>
  <c r="I223"/>
  <c r="F223"/>
  <c r="J222"/>
  <c r="I222"/>
  <c r="F222"/>
  <c r="J221"/>
  <c r="I221"/>
  <c r="F221"/>
  <c r="J220"/>
  <c r="I220"/>
  <c r="F220"/>
  <c r="J219"/>
  <c r="I219"/>
  <c r="F219"/>
  <c r="J218"/>
  <c r="I218"/>
  <c r="F218"/>
  <c r="J217"/>
  <c r="I217"/>
  <c r="F217"/>
  <c r="J216"/>
  <c r="I216"/>
  <c r="F216"/>
  <c r="J215"/>
  <c r="I215"/>
  <c r="F215"/>
  <c r="J214"/>
  <c r="I214"/>
  <c r="F214"/>
  <c r="J213"/>
  <c r="I213"/>
  <c r="F213"/>
  <c r="J212"/>
  <c r="I212"/>
  <c r="F212"/>
  <c r="J211"/>
  <c r="I211"/>
  <c r="F211"/>
  <c r="J210"/>
  <c r="I210"/>
  <c r="F210"/>
  <c r="J209"/>
  <c r="I209"/>
  <c r="F209"/>
  <c r="J208"/>
  <c r="I208"/>
  <c r="F208"/>
  <c r="J207"/>
  <c r="I207"/>
  <c r="F207"/>
  <c r="J206"/>
  <c r="I206"/>
  <c r="F206"/>
  <c r="J205"/>
  <c r="I205"/>
  <c r="F205"/>
  <c r="J204"/>
  <c r="I204"/>
  <c r="F204"/>
  <c r="J203"/>
  <c r="I203"/>
  <c r="F203"/>
  <c r="J202"/>
  <c r="I202"/>
  <c r="F202"/>
  <c r="J201"/>
  <c r="I201"/>
  <c r="F201"/>
  <c r="J200"/>
  <c r="I200"/>
  <c r="F200"/>
  <c r="J199"/>
  <c r="I199"/>
  <c r="F199"/>
  <c r="J198"/>
  <c r="I198"/>
  <c r="F198"/>
  <c r="J197"/>
  <c r="I197"/>
  <c r="F197"/>
  <c r="J196"/>
  <c r="I196"/>
  <c r="F196"/>
  <c r="J195"/>
  <c r="I195"/>
  <c r="F195"/>
  <c r="J194"/>
  <c r="I194"/>
  <c r="F194"/>
  <c r="J193"/>
  <c r="I193"/>
  <c r="F193"/>
  <c r="J192"/>
  <c r="I192"/>
  <c r="F192"/>
  <c r="J191"/>
  <c r="I191"/>
  <c r="F191"/>
  <c r="J190"/>
  <c r="I190"/>
  <c r="F190"/>
  <c r="J189"/>
  <c r="I189"/>
  <c r="F189"/>
  <c r="J188"/>
  <c r="I188"/>
  <c r="F188"/>
  <c r="J187"/>
  <c r="I187"/>
  <c r="F187"/>
  <c r="J186"/>
  <c r="I186"/>
  <c r="F186"/>
  <c r="J185"/>
  <c r="I185"/>
  <c r="F185"/>
  <c r="J184"/>
  <c r="I184"/>
  <c r="F184"/>
  <c r="J183"/>
  <c r="I183"/>
  <c r="F183"/>
  <c r="J182"/>
  <c r="I182"/>
  <c r="F182"/>
  <c r="J181"/>
  <c r="I181"/>
  <c r="F181"/>
  <c r="J180"/>
  <c r="I180"/>
  <c r="F180"/>
  <c r="J179"/>
  <c r="I179"/>
  <c r="F179"/>
  <c r="J178"/>
  <c r="I178"/>
  <c r="F178"/>
  <c r="J177"/>
  <c r="I177"/>
  <c r="F177"/>
  <c r="J176"/>
  <c r="I176"/>
  <c r="F176"/>
  <c r="J175"/>
  <c r="I175"/>
  <c r="F175"/>
  <c r="J174"/>
  <c r="I174"/>
  <c r="F174"/>
  <c r="J173"/>
  <c r="I173"/>
  <c r="F173"/>
  <c r="J172"/>
  <c r="I172"/>
  <c r="F172"/>
  <c r="J171"/>
  <c r="I171"/>
  <c r="F171"/>
  <c r="J170"/>
  <c r="I170"/>
  <c r="F170"/>
  <c r="J169"/>
  <c r="I169"/>
  <c r="F169"/>
  <c r="J168"/>
  <c r="I168"/>
  <c r="F168"/>
  <c r="J167"/>
  <c r="I167"/>
  <c r="F167"/>
  <c r="J166"/>
  <c r="I166"/>
  <c r="F166"/>
  <c r="J165"/>
  <c r="I165"/>
  <c r="F165"/>
  <c r="J164"/>
  <c r="I164"/>
  <c r="F164"/>
  <c r="J163"/>
  <c r="I163"/>
  <c r="F163"/>
  <c r="J162"/>
  <c r="I162"/>
  <c r="F162"/>
  <c r="J161"/>
  <c r="I161"/>
  <c r="F161"/>
  <c r="J160"/>
  <c r="I160"/>
  <c r="F160"/>
  <c r="J159"/>
  <c r="I159"/>
  <c r="F159"/>
  <c r="J158"/>
  <c r="I158"/>
  <c r="F158"/>
  <c r="J157"/>
  <c r="I157"/>
  <c r="F157"/>
  <c r="J156"/>
  <c r="I156"/>
  <c r="F156"/>
  <c r="J155"/>
  <c r="I155"/>
  <c r="F155"/>
  <c r="J154"/>
  <c r="I154"/>
  <c r="F154"/>
  <c r="J153"/>
  <c r="I153"/>
  <c r="F153"/>
  <c r="J152"/>
  <c r="I152"/>
  <c r="F152"/>
  <c r="J151"/>
  <c r="I151"/>
  <c r="F151"/>
  <c r="J150"/>
  <c r="I150"/>
  <c r="F150"/>
  <c r="J149"/>
  <c r="I149"/>
  <c r="F149"/>
  <c r="J148"/>
  <c r="I148"/>
  <c r="F148"/>
  <c r="J147"/>
  <c r="I147"/>
  <c r="F147"/>
  <c r="J146"/>
  <c r="I146"/>
  <c r="F146"/>
  <c r="J145"/>
  <c r="I145"/>
  <c r="F145"/>
  <c r="J144"/>
  <c r="I144"/>
  <c r="F144"/>
  <c r="J143"/>
  <c r="I143"/>
  <c r="F143"/>
  <c r="J142"/>
  <c r="I142"/>
  <c r="F142"/>
  <c r="J141"/>
  <c r="I141"/>
  <c r="F141"/>
  <c r="J140"/>
  <c r="I140"/>
  <c r="F140"/>
  <c r="J139"/>
  <c r="I139"/>
  <c r="F139"/>
  <c r="J138"/>
  <c r="I138"/>
  <c r="F138"/>
  <c r="J137"/>
  <c r="I137"/>
  <c r="F137"/>
  <c r="J136"/>
  <c r="I136"/>
  <c r="F136"/>
  <c r="J135"/>
  <c r="I135"/>
  <c r="F135"/>
  <c r="J134"/>
  <c r="I134"/>
  <c r="F134"/>
  <c r="J133"/>
  <c r="I133"/>
  <c r="F133"/>
  <c r="J132"/>
  <c r="I132"/>
  <c r="F132"/>
  <c r="J131"/>
  <c r="I131"/>
  <c r="F131"/>
  <c r="J130"/>
  <c r="I130"/>
  <c r="F130"/>
  <c r="J129"/>
  <c r="I129"/>
  <c r="F129"/>
  <c r="J128"/>
  <c r="I128"/>
  <c r="F128"/>
  <c r="J127"/>
  <c r="I127"/>
  <c r="F127"/>
  <c r="J126"/>
  <c r="I126"/>
  <c r="F126"/>
  <c r="J125"/>
  <c r="I125"/>
  <c r="F125"/>
  <c r="J124"/>
  <c r="I124"/>
  <c r="F124"/>
  <c r="J123"/>
  <c r="I123"/>
  <c r="F123"/>
  <c r="J122"/>
  <c r="I122"/>
  <c r="F122"/>
  <c r="J121"/>
  <c r="I121"/>
  <c r="F121"/>
  <c r="J120"/>
  <c r="I120"/>
  <c r="F120"/>
  <c r="J119"/>
  <c r="I119"/>
  <c r="F119"/>
  <c r="J118"/>
  <c r="I118"/>
  <c r="F118"/>
  <c r="J117"/>
  <c r="I117"/>
  <c r="F117"/>
  <c r="J116"/>
  <c r="I116"/>
  <c r="F116"/>
  <c r="J115"/>
  <c r="I115"/>
  <c r="F115"/>
  <c r="J114"/>
  <c r="I114"/>
  <c r="F114"/>
  <c r="J113"/>
  <c r="I113"/>
  <c r="F113"/>
  <c r="J112"/>
  <c r="I112"/>
  <c r="F112"/>
  <c r="J111"/>
  <c r="I111"/>
  <c r="F111"/>
  <c r="J110"/>
  <c r="I110"/>
  <c r="F110"/>
  <c r="J109"/>
  <c r="I109"/>
  <c r="F109"/>
  <c r="J108"/>
  <c r="I108"/>
  <c r="F108"/>
  <c r="J107"/>
  <c r="I107"/>
  <c r="F107"/>
  <c r="J106"/>
  <c r="I106"/>
  <c r="F106"/>
  <c r="J105"/>
  <c r="I105"/>
  <c r="F105"/>
  <c r="J104"/>
  <c r="I104"/>
  <c r="F104"/>
  <c r="J103"/>
  <c r="I103"/>
  <c r="F103"/>
  <c r="J102"/>
  <c r="I102"/>
  <c r="F102"/>
  <c r="J101"/>
  <c r="I101"/>
  <c r="F101"/>
  <c r="J100"/>
  <c r="I100"/>
  <c r="F100"/>
  <c r="J99"/>
  <c r="I99"/>
  <c r="F99"/>
  <c r="J98"/>
  <c r="I98"/>
  <c r="F98"/>
  <c r="J97"/>
  <c r="I97"/>
  <c r="F97"/>
  <c r="J96"/>
  <c r="I96"/>
  <c r="F96"/>
  <c r="J95"/>
  <c r="I95"/>
  <c r="F95"/>
  <c r="J94"/>
  <c r="I94"/>
  <c r="F94"/>
  <c r="J93"/>
  <c r="I93"/>
  <c r="F93"/>
  <c r="J92"/>
  <c r="I92"/>
  <c r="F92"/>
  <c r="J91"/>
  <c r="I91"/>
  <c r="F91"/>
  <c r="J90"/>
  <c r="I90"/>
  <c r="F90"/>
  <c r="J89"/>
  <c r="I89"/>
  <c r="F89"/>
  <c r="J88"/>
  <c r="I88"/>
  <c r="F88"/>
  <c r="J87"/>
  <c r="I87"/>
  <c r="F87"/>
  <c r="J86"/>
  <c r="I86"/>
  <c r="F86"/>
  <c r="J85"/>
  <c r="I85"/>
  <c r="F85"/>
  <c r="J84"/>
  <c r="I84"/>
  <c r="F84"/>
  <c r="J83"/>
  <c r="I83"/>
  <c r="F83"/>
  <c r="J82"/>
  <c r="I82"/>
  <c r="F82"/>
  <c r="J81"/>
  <c r="I81"/>
  <c r="F81"/>
  <c r="J80"/>
  <c r="I80"/>
  <c r="F80"/>
  <c r="J79"/>
  <c r="I79"/>
  <c r="F79"/>
  <c r="J78"/>
  <c r="I78"/>
  <c r="F78"/>
  <c r="J77"/>
  <c r="I77"/>
  <c r="F77"/>
  <c r="J76"/>
  <c r="I76"/>
  <c r="F76"/>
  <c r="J75"/>
  <c r="I75"/>
  <c r="F75"/>
  <c r="J74"/>
  <c r="I74"/>
  <c r="F74"/>
  <c r="J73"/>
  <c r="I73"/>
  <c r="F73"/>
  <c r="J72"/>
  <c r="I72"/>
  <c r="F72"/>
  <c r="J71"/>
  <c r="I71"/>
  <c r="F71"/>
  <c r="J70"/>
  <c r="I70"/>
  <c r="F70"/>
  <c r="J69"/>
  <c r="I69"/>
  <c r="F69"/>
  <c r="J68"/>
  <c r="I68"/>
  <c r="F68"/>
  <c r="J67"/>
  <c r="I67"/>
  <c r="F67"/>
  <c r="J66"/>
  <c r="I66"/>
  <c r="F66"/>
  <c r="J65"/>
  <c r="I65"/>
  <c r="F65"/>
  <c r="J64"/>
  <c r="I64"/>
  <c r="F64"/>
  <c r="J63"/>
  <c r="I63"/>
  <c r="F63"/>
  <c r="J62"/>
  <c r="I62"/>
  <c r="F62"/>
  <c r="J61"/>
  <c r="I61"/>
  <c r="F61"/>
  <c r="J60"/>
  <c r="I60"/>
  <c r="F60"/>
  <c r="J59"/>
  <c r="I59"/>
  <c r="F59"/>
  <c r="J58"/>
  <c r="I58"/>
  <c r="F58"/>
  <c r="J57"/>
  <c r="I57"/>
  <c r="F57"/>
  <c r="J56"/>
  <c r="I56"/>
  <c r="F56"/>
  <c r="J55"/>
  <c r="I55"/>
  <c r="F55"/>
  <c r="J54"/>
  <c r="I54"/>
  <c r="F54"/>
  <c r="J53"/>
  <c r="I53"/>
  <c r="F53"/>
  <c r="J52"/>
  <c r="I52"/>
  <c r="F52"/>
  <c r="J51"/>
  <c r="I51"/>
  <c r="F51"/>
  <c r="J50"/>
  <c r="I50"/>
  <c r="F50"/>
  <c r="J49"/>
  <c r="I49"/>
  <c r="F49"/>
  <c r="J48"/>
  <c r="I48"/>
  <c r="F48"/>
  <c r="J47"/>
  <c r="I47"/>
  <c r="F47"/>
  <c r="J46"/>
  <c r="I46"/>
  <c r="F46"/>
  <c r="J45"/>
  <c r="I45"/>
  <c r="F45"/>
  <c r="J44"/>
  <c r="I44"/>
  <c r="F44"/>
  <c r="J43"/>
  <c r="I43"/>
  <c r="F43"/>
  <c r="J42"/>
  <c r="I42"/>
  <c r="F42"/>
  <c r="J41"/>
  <c r="I41"/>
  <c r="F41"/>
  <c r="J40"/>
  <c r="I40"/>
  <c r="F40"/>
  <c r="J39"/>
  <c r="I39"/>
  <c r="F39"/>
  <c r="J38"/>
  <c r="I38"/>
  <c r="F38"/>
  <c r="J37"/>
  <c r="I37"/>
  <c r="F37"/>
  <c r="J36"/>
  <c r="I36"/>
  <c r="F36"/>
  <c r="J35"/>
  <c r="I35"/>
  <c r="F35"/>
  <c r="J34"/>
  <c r="I34"/>
  <c r="F34"/>
  <c r="J33"/>
  <c r="I33"/>
  <c r="F33"/>
  <c r="J32"/>
  <c r="I32"/>
  <c r="F32"/>
  <c r="J31"/>
  <c r="I31"/>
  <c r="F31"/>
  <c r="J30"/>
  <c r="I30"/>
  <c r="F30"/>
  <c r="J29"/>
  <c r="I29"/>
  <c r="F29"/>
  <c r="J28"/>
  <c r="I28"/>
  <c r="F28"/>
  <c r="J27"/>
  <c r="I27"/>
  <c r="F27"/>
  <c r="J26"/>
  <c r="I26"/>
  <c r="F26"/>
  <c r="J25"/>
  <c r="I25"/>
  <c r="F25"/>
  <c r="J24"/>
  <c r="I24"/>
  <c r="F24"/>
  <c r="J23"/>
  <c r="I23"/>
  <c r="F23"/>
  <c r="J22"/>
  <c r="I22"/>
  <c r="F22"/>
  <c r="J21"/>
  <c r="I21"/>
  <c r="F21"/>
  <c r="J20"/>
  <c r="I20"/>
  <c r="F20"/>
  <c r="J19"/>
  <c r="I19"/>
  <c r="F19"/>
  <c r="J18"/>
  <c r="I18"/>
  <c r="F18"/>
  <c r="J17"/>
  <c r="I17"/>
  <c r="F17"/>
  <c r="J16"/>
  <c r="I16"/>
  <c r="F16"/>
  <c r="J15"/>
  <c r="I15"/>
  <c r="F15"/>
  <c r="J14"/>
  <c r="I14"/>
  <c r="F14"/>
  <c r="J13"/>
  <c r="I13"/>
  <c r="F13"/>
  <c r="J12"/>
  <c r="I12"/>
  <c r="F12"/>
  <c r="J11"/>
  <c r="I11"/>
  <c r="F11"/>
  <c r="J10"/>
  <c r="I10"/>
  <c r="F10"/>
  <c r="J9"/>
  <c r="I9"/>
  <c r="F9"/>
  <c r="J8"/>
  <c r="I8"/>
  <c r="F8"/>
  <c r="L7"/>
  <c r="P6"/>
  <c r="R6" s="1"/>
  <c r="O6"/>
  <c r="G2"/>
  <c r="D2"/>
  <c r="J2" s="1"/>
  <c r="J372" i="30"/>
  <c r="I372"/>
  <c r="F372"/>
  <c r="J371"/>
  <c r="I371"/>
  <c r="F371"/>
  <c r="J370"/>
  <c r="I370"/>
  <c r="F370"/>
  <c r="J369"/>
  <c r="I369"/>
  <c r="F369"/>
  <c r="J368"/>
  <c r="I368"/>
  <c r="F368"/>
  <c r="J367"/>
  <c r="I367"/>
  <c r="F367"/>
  <c r="J366"/>
  <c r="I366"/>
  <c r="F366"/>
  <c r="J365"/>
  <c r="I365"/>
  <c r="F365"/>
  <c r="J364"/>
  <c r="I364"/>
  <c r="F364"/>
  <c r="J363"/>
  <c r="I363"/>
  <c r="F363"/>
  <c r="J362"/>
  <c r="I362"/>
  <c r="F362"/>
  <c r="J361"/>
  <c r="I361"/>
  <c r="F361"/>
  <c r="J360"/>
  <c r="I360"/>
  <c r="F360"/>
  <c r="J359"/>
  <c r="I359"/>
  <c r="F359"/>
  <c r="J358"/>
  <c r="I358"/>
  <c r="F358"/>
  <c r="J357"/>
  <c r="I357"/>
  <c r="F357"/>
  <c r="J356"/>
  <c r="I356"/>
  <c r="F356"/>
  <c r="J355"/>
  <c r="I355"/>
  <c r="F355"/>
  <c r="J354"/>
  <c r="I354"/>
  <c r="F354"/>
  <c r="J353"/>
  <c r="I353"/>
  <c r="F353"/>
  <c r="J352"/>
  <c r="I352"/>
  <c r="F352"/>
  <c r="J351"/>
  <c r="I351"/>
  <c r="F351"/>
  <c r="J350"/>
  <c r="I350"/>
  <c r="F350"/>
  <c r="J349"/>
  <c r="I349"/>
  <c r="F349"/>
  <c r="J348"/>
  <c r="I348"/>
  <c r="F348"/>
  <c r="J347"/>
  <c r="I347"/>
  <c r="F347"/>
  <c r="J346"/>
  <c r="I346"/>
  <c r="F346"/>
  <c r="J345"/>
  <c r="I345"/>
  <c r="F345"/>
  <c r="J344"/>
  <c r="I344"/>
  <c r="F344"/>
  <c r="J343"/>
  <c r="I343"/>
  <c r="F343"/>
  <c r="J342"/>
  <c r="I342"/>
  <c r="F342"/>
  <c r="J341"/>
  <c r="I341"/>
  <c r="F341"/>
  <c r="J340"/>
  <c r="I340"/>
  <c r="F340"/>
  <c r="J339"/>
  <c r="I339"/>
  <c r="F339"/>
  <c r="J338"/>
  <c r="I338"/>
  <c r="F338"/>
  <c r="J337"/>
  <c r="I337"/>
  <c r="F337"/>
  <c r="J336"/>
  <c r="I336"/>
  <c r="F336"/>
  <c r="J335"/>
  <c r="I335"/>
  <c r="F335"/>
  <c r="J334"/>
  <c r="I334"/>
  <c r="F334"/>
  <c r="J333"/>
  <c r="I333"/>
  <c r="F333"/>
  <c r="J332"/>
  <c r="I332"/>
  <c r="F332"/>
  <c r="J331"/>
  <c r="I331"/>
  <c r="F331"/>
  <c r="J330"/>
  <c r="I330"/>
  <c r="F330"/>
  <c r="J329"/>
  <c r="I329"/>
  <c r="F329"/>
  <c r="J328"/>
  <c r="I328"/>
  <c r="F328"/>
  <c r="J327"/>
  <c r="I327"/>
  <c r="F327"/>
  <c r="J326"/>
  <c r="I326"/>
  <c r="F326"/>
  <c r="J325"/>
  <c r="I325"/>
  <c r="F325"/>
  <c r="J324"/>
  <c r="I324"/>
  <c r="F324"/>
  <c r="J323"/>
  <c r="I323"/>
  <c r="F323"/>
  <c r="J322"/>
  <c r="I322"/>
  <c r="F322"/>
  <c r="J321"/>
  <c r="I321"/>
  <c r="F321"/>
  <c r="J320"/>
  <c r="I320"/>
  <c r="F320"/>
  <c r="J319"/>
  <c r="I319"/>
  <c r="F319"/>
  <c r="J318"/>
  <c r="I318"/>
  <c r="F318"/>
  <c r="J317"/>
  <c r="I317"/>
  <c r="F317"/>
  <c r="J316"/>
  <c r="I316"/>
  <c r="F316"/>
  <c r="J315"/>
  <c r="I315"/>
  <c r="F315"/>
  <c r="J314"/>
  <c r="I314"/>
  <c r="F314"/>
  <c r="J313"/>
  <c r="I313"/>
  <c r="F313"/>
  <c r="J312"/>
  <c r="I312"/>
  <c r="F312"/>
  <c r="J311"/>
  <c r="I311"/>
  <c r="F311"/>
  <c r="J310"/>
  <c r="I310"/>
  <c r="F310"/>
  <c r="J309"/>
  <c r="I309"/>
  <c r="F309"/>
  <c r="J308"/>
  <c r="I308"/>
  <c r="F308"/>
  <c r="J307"/>
  <c r="I307"/>
  <c r="F307"/>
  <c r="J306"/>
  <c r="I306"/>
  <c r="F306"/>
  <c r="J305"/>
  <c r="I305"/>
  <c r="F305"/>
  <c r="J304"/>
  <c r="I304"/>
  <c r="F304"/>
  <c r="J303"/>
  <c r="I303"/>
  <c r="F303"/>
  <c r="J302"/>
  <c r="I302"/>
  <c r="F302"/>
  <c r="J301"/>
  <c r="I301"/>
  <c r="F301"/>
  <c r="J300"/>
  <c r="I300"/>
  <c r="F300"/>
  <c r="J299"/>
  <c r="I299"/>
  <c r="F299"/>
  <c r="J298"/>
  <c r="I298"/>
  <c r="F298"/>
  <c r="J297"/>
  <c r="I297"/>
  <c r="F297"/>
  <c r="J296"/>
  <c r="I296"/>
  <c r="F296"/>
  <c r="J295"/>
  <c r="I295"/>
  <c r="F295"/>
  <c r="J294"/>
  <c r="I294"/>
  <c r="F294"/>
  <c r="J293"/>
  <c r="I293"/>
  <c r="F293"/>
  <c r="J292"/>
  <c r="I292"/>
  <c r="F292"/>
  <c r="J291"/>
  <c r="I291"/>
  <c r="F291"/>
  <c r="J290"/>
  <c r="I290"/>
  <c r="F290"/>
  <c r="J289"/>
  <c r="I289"/>
  <c r="F289"/>
  <c r="J288"/>
  <c r="I288"/>
  <c r="F288"/>
  <c r="J287"/>
  <c r="I287"/>
  <c r="F287"/>
  <c r="J286"/>
  <c r="I286"/>
  <c r="F286"/>
  <c r="J285"/>
  <c r="I285"/>
  <c r="F285"/>
  <c r="J284"/>
  <c r="I284"/>
  <c r="F284"/>
  <c r="J283"/>
  <c r="I283"/>
  <c r="F283"/>
  <c r="J282"/>
  <c r="I282"/>
  <c r="F282"/>
  <c r="J281"/>
  <c r="I281"/>
  <c r="F281"/>
  <c r="J280"/>
  <c r="I280"/>
  <c r="F280"/>
  <c r="J279"/>
  <c r="I279"/>
  <c r="F279"/>
  <c r="J278"/>
  <c r="I278"/>
  <c r="F278"/>
  <c r="J277"/>
  <c r="I277"/>
  <c r="F277"/>
  <c r="J276"/>
  <c r="I276"/>
  <c r="F276"/>
  <c r="J275"/>
  <c r="I275"/>
  <c r="F275"/>
  <c r="J274"/>
  <c r="I274"/>
  <c r="F274"/>
  <c r="J273"/>
  <c r="I273"/>
  <c r="F273"/>
  <c r="J272"/>
  <c r="I272"/>
  <c r="F272"/>
  <c r="J271"/>
  <c r="I271"/>
  <c r="F271"/>
  <c r="J270"/>
  <c r="I270"/>
  <c r="F270"/>
  <c r="J269"/>
  <c r="I269"/>
  <c r="F269"/>
  <c r="J268"/>
  <c r="I268"/>
  <c r="F268"/>
  <c r="J267"/>
  <c r="I267"/>
  <c r="F267"/>
  <c r="J266"/>
  <c r="I266"/>
  <c r="F266"/>
  <c r="J265"/>
  <c r="I265"/>
  <c r="F265"/>
  <c r="J264"/>
  <c r="I264"/>
  <c r="F264"/>
  <c r="J263"/>
  <c r="I263"/>
  <c r="F263"/>
  <c r="J262"/>
  <c r="I262"/>
  <c r="F262"/>
  <c r="J261"/>
  <c r="I261"/>
  <c r="F261"/>
  <c r="J260"/>
  <c r="I260"/>
  <c r="F260"/>
  <c r="J259"/>
  <c r="I259"/>
  <c r="F259"/>
  <c r="J258"/>
  <c r="I258"/>
  <c r="F258"/>
  <c r="J257"/>
  <c r="I257"/>
  <c r="F257"/>
  <c r="J256"/>
  <c r="I256"/>
  <c r="F256"/>
  <c r="J255"/>
  <c r="I255"/>
  <c r="F255"/>
  <c r="J254"/>
  <c r="I254"/>
  <c r="F254"/>
  <c r="J253"/>
  <c r="I253"/>
  <c r="F253"/>
  <c r="J252"/>
  <c r="I252"/>
  <c r="F252"/>
  <c r="J251"/>
  <c r="I251"/>
  <c r="F251"/>
  <c r="J250"/>
  <c r="I250"/>
  <c r="F250"/>
  <c r="J249"/>
  <c r="I249"/>
  <c r="F249"/>
  <c r="J248"/>
  <c r="I248"/>
  <c r="F248"/>
  <c r="J247"/>
  <c r="I247"/>
  <c r="F247"/>
  <c r="J246"/>
  <c r="I246"/>
  <c r="F246"/>
  <c r="J245"/>
  <c r="I245"/>
  <c r="F245"/>
  <c r="J244"/>
  <c r="I244"/>
  <c r="F244"/>
  <c r="J243"/>
  <c r="I243"/>
  <c r="F243"/>
  <c r="J242"/>
  <c r="I242"/>
  <c r="F242"/>
  <c r="J241"/>
  <c r="I241"/>
  <c r="F241"/>
  <c r="J240"/>
  <c r="I240"/>
  <c r="F240"/>
  <c r="J239"/>
  <c r="I239"/>
  <c r="F239"/>
  <c r="J238"/>
  <c r="I238"/>
  <c r="F238"/>
  <c r="J237"/>
  <c r="I237"/>
  <c r="F237"/>
  <c r="J236"/>
  <c r="I236"/>
  <c r="F236"/>
  <c r="J235"/>
  <c r="I235"/>
  <c r="F235"/>
  <c r="J234"/>
  <c r="I234"/>
  <c r="F234"/>
  <c r="J233"/>
  <c r="I233"/>
  <c r="F233"/>
  <c r="J232"/>
  <c r="I232"/>
  <c r="F232"/>
  <c r="J231"/>
  <c r="I231"/>
  <c r="F231"/>
  <c r="J230"/>
  <c r="I230"/>
  <c r="F230"/>
  <c r="J229"/>
  <c r="I229"/>
  <c r="F229"/>
  <c r="J228"/>
  <c r="I228"/>
  <c r="F228"/>
  <c r="J227"/>
  <c r="I227"/>
  <c r="F227"/>
  <c r="J226"/>
  <c r="I226"/>
  <c r="F226"/>
  <c r="J225"/>
  <c r="I225"/>
  <c r="F225"/>
  <c r="J224"/>
  <c r="I224"/>
  <c r="F224"/>
  <c r="J223"/>
  <c r="I223"/>
  <c r="F223"/>
  <c r="J222"/>
  <c r="I222"/>
  <c r="F222"/>
  <c r="J221"/>
  <c r="I221"/>
  <c r="F221"/>
  <c r="J220"/>
  <c r="I220"/>
  <c r="F220"/>
  <c r="J219"/>
  <c r="I219"/>
  <c r="F219"/>
  <c r="J218"/>
  <c r="I218"/>
  <c r="F218"/>
  <c r="J217"/>
  <c r="I217"/>
  <c r="F217"/>
  <c r="J216"/>
  <c r="I216"/>
  <c r="F216"/>
  <c r="J215"/>
  <c r="I215"/>
  <c r="F215"/>
  <c r="J214"/>
  <c r="I214"/>
  <c r="F214"/>
  <c r="J213"/>
  <c r="I213"/>
  <c r="F213"/>
  <c r="J212"/>
  <c r="I212"/>
  <c r="F212"/>
  <c r="J211"/>
  <c r="I211"/>
  <c r="F211"/>
  <c r="J210"/>
  <c r="I210"/>
  <c r="F210"/>
  <c r="J209"/>
  <c r="I209"/>
  <c r="F209"/>
  <c r="J208"/>
  <c r="I208"/>
  <c r="F208"/>
  <c r="J207"/>
  <c r="I207"/>
  <c r="F207"/>
  <c r="J206"/>
  <c r="I206"/>
  <c r="F206"/>
  <c r="J205"/>
  <c r="I205"/>
  <c r="F205"/>
  <c r="J204"/>
  <c r="I204"/>
  <c r="F204"/>
  <c r="J203"/>
  <c r="I203"/>
  <c r="F203"/>
  <c r="J202"/>
  <c r="I202"/>
  <c r="F202"/>
  <c r="J201"/>
  <c r="I201"/>
  <c r="F201"/>
  <c r="J200"/>
  <c r="I200"/>
  <c r="F200"/>
  <c r="J199"/>
  <c r="I199"/>
  <c r="F199"/>
  <c r="J198"/>
  <c r="I198"/>
  <c r="F198"/>
  <c r="J197"/>
  <c r="I197"/>
  <c r="F197"/>
  <c r="J196"/>
  <c r="I196"/>
  <c r="F196"/>
  <c r="J195"/>
  <c r="I195"/>
  <c r="F195"/>
  <c r="J194"/>
  <c r="I194"/>
  <c r="F194"/>
  <c r="J193"/>
  <c r="I193"/>
  <c r="F193"/>
  <c r="J192"/>
  <c r="I192"/>
  <c r="F192"/>
  <c r="J191"/>
  <c r="I191"/>
  <c r="F191"/>
  <c r="J190"/>
  <c r="I190"/>
  <c r="F190"/>
  <c r="J189"/>
  <c r="I189"/>
  <c r="F189"/>
  <c r="J188"/>
  <c r="I188"/>
  <c r="F188"/>
  <c r="J187"/>
  <c r="I187"/>
  <c r="F187"/>
  <c r="J186"/>
  <c r="I186"/>
  <c r="F186"/>
  <c r="J185"/>
  <c r="I185"/>
  <c r="F185"/>
  <c r="J184"/>
  <c r="I184"/>
  <c r="F184"/>
  <c r="J183"/>
  <c r="I183"/>
  <c r="F183"/>
  <c r="J182"/>
  <c r="I182"/>
  <c r="F182"/>
  <c r="J181"/>
  <c r="I181"/>
  <c r="F181"/>
  <c r="J180"/>
  <c r="I180"/>
  <c r="F180"/>
  <c r="J179"/>
  <c r="I179"/>
  <c r="F179"/>
  <c r="J178"/>
  <c r="I178"/>
  <c r="F178"/>
  <c r="J177"/>
  <c r="I177"/>
  <c r="F177"/>
  <c r="J176"/>
  <c r="I176"/>
  <c r="F176"/>
  <c r="J175"/>
  <c r="I175"/>
  <c r="F175"/>
  <c r="J174"/>
  <c r="I174"/>
  <c r="F174"/>
  <c r="J173"/>
  <c r="I173"/>
  <c r="F173"/>
  <c r="J172"/>
  <c r="I172"/>
  <c r="F172"/>
  <c r="J171"/>
  <c r="I171"/>
  <c r="F171"/>
  <c r="J170"/>
  <c r="I170"/>
  <c r="F170"/>
  <c r="J169"/>
  <c r="I169"/>
  <c r="F169"/>
  <c r="J168"/>
  <c r="I168"/>
  <c r="F168"/>
  <c r="J167"/>
  <c r="I167"/>
  <c r="F167"/>
  <c r="J166"/>
  <c r="I166"/>
  <c r="F166"/>
  <c r="J165"/>
  <c r="I165"/>
  <c r="F165"/>
  <c r="J164"/>
  <c r="I164"/>
  <c r="F164"/>
  <c r="J163"/>
  <c r="I163"/>
  <c r="F163"/>
  <c r="J162"/>
  <c r="I162"/>
  <c r="F162"/>
  <c r="J161"/>
  <c r="I161"/>
  <c r="F161"/>
  <c r="J160"/>
  <c r="I160"/>
  <c r="F160"/>
  <c r="J159"/>
  <c r="I159"/>
  <c r="F159"/>
  <c r="J158"/>
  <c r="I158"/>
  <c r="F158"/>
  <c r="J157"/>
  <c r="I157"/>
  <c r="F157"/>
  <c r="J156"/>
  <c r="I156"/>
  <c r="F156"/>
  <c r="J155"/>
  <c r="I155"/>
  <c r="F155"/>
  <c r="J154"/>
  <c r="I154"/>
  <c r="F154"/>
  <c r="J153"/>
  <c r="I153"/>
  <c r="F153"/>
  <c r="J152"/>
  <c r="I152"/>
  <c r="F152"/>
  <c r="J151"/>
  <c r="I151"/>
  <c r="F151"/>
  <c r="J150"/>
  <c r="I150"/>
  <c r="F150"/>
  <c r="J149"/>
  <c r="I149"/>
  <c r="F149"/>
  <c r="J148"/>
  <c r="I148"/>
  <c r="F148"/>
  <c r="J147"/>
  <c r="I147"/>
  <c r="F147"/>
  <c r="J146"/>
  <c r="I146"/>
  <c r="F146"/>
  <c r="J145"/>
  <c r="I145"/>
  <c r="F145"/>
  <c r="J144"/>
  <c r="I144"/>
  <c r="F144"/>
  <c r="J143"/>
  <c r="I143"/>
  <c r="F143"/>
  <c r="J142"/>
  <c r="I142"/>
  <c r="F142"/>
  <c r="J141"/>
  <c r="I141"/>
  <c r="F141"/>
  <c r="J140"/>
  <c r="I140"/>
  <c r="F140"/>
  <c r="J139"/>
  <c r="I139"/>
  <c r="F139"/>
  <c r="J138"/>
  <c r="I138"/>
  <c r="F138"/>
  <c r="J137"/>
  <c r="I137"/>
  <c r="F137"/>
  <c r="J136"/>
  <c r="I136"/>
  <c r="F136"/>
  <c r="J135"/>
  <c r="I135"/>
  <c r="F135"/>
  <c r="J134"/>
  <c r="I134"/>
  <c r="F134"/>
  <c r="J133"/>
  <c r="I133"/>
  <c r="F133"/>
  <c r="J132"/>
  <c r="I132"/>
  <c r="F132"/>
  <c r="J131"/>
  <c r="I131"/>
  <c r="F131"/>
  <c r="J130"/>
  <c r="I130"/>
  <c r="F130"/>
  <c r="J129"/>
  <c r="I129"/>
  <c r="F129"/>
  <c r="J128"/>
  <c r="I128"/>
  <c r="F128"/>
  <c r="J127"/>
  <c r="I127"/>
  <c r="F127"/>
  <c r="J126"/>
  <c r="I126"/>
  <c r="F126"/>
  <c r="J125"/>
  <c r="I125"/>
  <c r="F125"/>
  <c r="J124"/>
  <c r="I124"/>
  <c r="F124"/>
  <c r="J123"/>
  <c r="I123"/>
  <c r="F123"/>
  <c r="J122"/>
  <c r="I122"/>
  <c r="F122"/>
  <c r="J121"/>
  <c r="I121"/>
  <c r="F121"/>
  <c r="J120"/>
  <c r="I120"/>
  <c r="F120"/>
  <c r="J119"/>
  <c r="I119"/>
  <c r="F119"/>
  <c r="J118"/>
  <c r="I118"/>
  <c r="F118"/>
  <c r="J117"/>
  <c r="I117"/>
  <c r="F117"/>
  <c r="J116"/>
  <c r="I116"/>
  <c r="F116"/>
  <c r="J115"/>
  <c r="I115"/>
  <c r="F115"/>
  <c r="J114"/>
  <c r="I114"/>
  <c r="F114"/>
  <c r="J113"/>
  <c r="I113"/>
  <c r="F113"/>
  <c r="J112"/>
  <c r="I112"/>
  <c r="F112"/>
  <c r="J111"/>
  <c r="I111"/>
  <c r="F111"/>
  <c r="J110"/>
  <c r="I110"/>
  <c r="F110"/>
  <c r="J109"/>
  <c r="I109"/>
  <c r="F109"/>
  <c r="J108"/>
  <c r="I108"/>
  <c r="F108"/>
  <c r="J107"/>
  <c r="I107"/>
  <c r="F107"/>
  <c r="J106"/>
  <c r="I106"/>
  <c r="F106"/>
  <c r="J105"/>
  <c r="I105"/>
  <c r="F105"/>
  <c r="J104"/>
  <c r="I104"/>
  <c r="F104"/>
  <c r="J103"/>
  <c r="I103"/>
  <c r="F103"/>
  <c r="J102"/>
  <c r="I102"/>
  <c r="F102"/>
  <c r="J101"/>
  <c r="I101"/>
  <c r="F101"/>
  <c r="J100"/>
  <c r="I100"/>
  <c r="F100"/>
  <c r="J99"/>
  <c r="I99"/>
  <c r="F99"/>
  <c r="J98"/>
  <c r="I98"/>
  <c r="F98"/>
  <c r="J97"/>
  <c r="I97"/>
  <c r="F97"/>
  <c r="J96"/>
  <c r="I96"/>
  <c r="F96"/>
  <c r="J95"/>
  <c r="I95"/>
  <c r="F95"/>
  <c r="J94"/>
  <c r="I94"/>
  <c r="F94"/>
  <c r="J93"/>
  <c r="I93"/>
  <c r="F93"/>
  <c r="J92"/>
  <c r="I92"/>
  <c r="F92"/>
  <c r="J91"/>
  <c r="I91"/>
  <c r="F91"/>
  <c r="J90"/>
  <c r="I90"/>
  <c r="F90"/>
  <c r="J89"/>
  <c r="I89"/>
  <c r="F89"/>
  <c r="J88"/>
  <c r="I88"/>
  <c r="F88"/>
  <c r="J87"/>
  <c r="I87"/>
  <c r="F87"/>
  <c r="J86"/>
  <c r="I86"/>
  <c r="F86"/>
  <c r="J85"/>
  <c r="I85"/>
  <c r="F85"/>
  <c r="J84"/>
  <c r="I84"/>
  <c r="F84"/>
  <c r="J83"/>
  <c r="I83"/>
  <c r="F83"/>
  <c r="J82"/>
  <c r="I82"/>
  <c r="F82"/>
  <c r="J81"/>
  <c r="I81"/>
  <c r="F81"/>
  <c r="J80"/>
  <c r="I80"/>
  <c r="F80"/>
  <c r="J79"/>
  <c r="I79"/>
  <c r="F79"/>
  <c r="J78"/>
  <c r="I78"/>
  <c r="F78"/>
  <c r="J77"/>
  <c r="I77"/>
  <c r="F77"/>
  <c r="J76"/>
  <c r="I76"/>
  <c r="F76"/>
  <c r="J75"/>
  <c r="I75"/>
  <c r="F75"/>
  <c r="J74"/>
  <c r="I74"/>
  <c r="F74"/>
  <c r="J73"/>
  <c r="I73"/>
  <c r="F73"/>
  <c r="J72"/>
  <c r="I72"/>
  <c r="F72"/>
  <c r="J71"/>
  <c r="I71"/>
  <c r="F71"/>
  <c r="J70"/>
  <c r="I70"/>
  <c r="F70"/>
  <c r="J69"/>
  <c r="I69"/>
  <c r="F69"/>
  <c r="J68"/>
  <c r="I68"/>
  <c r="F68"/>
  <c r="J67"/>
  <c r="I67"/>
  <c r="F67"/>
  <c r="J66"/>
  <c r="I66"/>
  <c r="F66"/>
  <c r="J65"/>
  <c r="I65"/>
  <c r="F65"/>
  <c r="J64"/>
  <c r="I64"/>
  <c r="F64"/>
  <c r="J63"/>
  <c r="I63"/>
  <c r="F63"/>
  <c r="J62"/>
  <c r="I62"/>
  <c r="F62"/>
  <c r="J61"/>
  <c r="I61"/>
  <c r="F61"/>
  <c r="J60"/>
  <c r="I60"/>
  <c r="F60"/>
  <c r="J59"/>
  <c r="I59"/>
  <c r="F59"/>
  <c r="J58"/>
  <c r="I58"/>
  <c r="F58"/>
  <c r="J57"/>
  <c r="I57"/>
  <c r="F57"/>
  <c r="J56"/>
  <c r="I56"/>
  <c r="F56"/>
  <c r="J55"/>
  <c r="I55"/>
  <c r="F55"/>
  <c r="J54"/>
  <c r="I54"/>
  <c r="F54"/>
  <c r="J53"/>
  <c r="I53"/>
  <c r="F53"/>
  <c r="J52"/>
  <c r="I52"/>
  <c r="F52"/>
  <c r="J51"/>
  <c r="I51"/>
  <c r="F51"/>
  <c r="J50"/>
  <c r="I50"/>
  <c r="F50"/>
  <c r="J49"/>
  <c r="I49"/>
  <c r="F49"/>
  <c r="J48"/>
  <c r="I48"/>
  <c r="F48"/>
  <c r="J47"/>
  <c r="I47"/>
  <c r="F47"/>
  <c r="J46"/>
  <c r="I46"/>
  <c r="F46"/>
  <c r="J45"/>
  <c r="I45"/>
  <c r="F45"/>
  <c r="J44"/>
  <c r="I44"/>
  <c r="F44"/>
  <c r="J43"/>
  <c r="I43"/>
  <c r="F43"/>
  <c r="J42"/>
  <c r="I42"/>
  <c r="F42"/>
  <c r="J41"/>
  <c r="I41"/>
  <c r="F41"/>
  <c r="J40"/>
  <c r="I40"/>
  <c r="F40"/>
  <c r="J39"/>
  <c r="I39"/>
  <c r="F39"/>
  <c r="J38"/>
  <c r="I38"/>
  <c r="F38"/>
  <c r="J37"/>
  <c r="I37"/>
  <c r="F37"/>
  <c r="J36"/>
  <c r="I36"/>
  <c r="F36"/>
  <c r="J35"/>
  <c r="I35"/>
  <c r="F35"/>
  <c r="J34"/>
  <c r="I34"/>
  <c r="F34"/>
  <c r="J33"/>
  <c r="I33"/>
  <c r="F33"/>
  <c r="J32"/>
  <c r="I32"/>
  <c r="F32"/>
  <c r="J31"/>
  <c r="I31"/>
  <c r="F31"/>
  <c r="J30"/>
  <c r="I30"/>
  <c r="F30"/>
  <c r="J29"/>
  <c r="I29"/>
  <c r="F29"/>
  <c r="J28"/>
  <c r="I28"/>
  <c r="F28"/>
  <c r="J27"/>
  <c r="I27"/>
  <c r="F27"/>
  <c r="J26"/>
  <c r="I26"/>
  <c r="F26"/>
  <c r="J25"/>
  <c r="I25"/>
  <c r="F25"/>
  <c r="J24"/>
  <c r="I24"/>
  <c r="F24"/>
  <c r="J23"/>
  <c r="I23"/>
  <c r="F23"/>
  <c r="J22"/>
  <c r="I22"/>
  <c r="F22"/>
  <c r="J21"/>
  <c r="I21"/>
  <c r="F21"/>
  <c r="J20"/>
  <c r="I20"/>
  <c r="F20"/>
  <c r="J19"/>
  <c r="I19"/>
  <c r="F19"/>
  <c r="J18"/>
  <c r="I18"/>
  <c r="F18"/>
  <c r="J17"/>
  <c r="I17"/>
  <c r="F17"/>
  <c r="J16"/>
  <c r="I16"/>
  <c r="F16"/>
  <c r="J15"/>
  <c r="I15"/>
  <c r="F15"/>
  <c r="J14"/>
  <c r="I14"/>
  <c r="F14"/>
  <c r="J13"/>
  <c r="I13"/>
  <c r="F13"/>
  <c r="J12"/>
  <c r="I12"/>
  <c r="F12"/>
  <c r="J11"/>
  <c r="I11"/>
  <c r="F11"/>
  <c r="J10"/>
  <c r="I10"/>
  <c r="F10"/>
  <c r="J9"/>
  <c r="I9"/>
  <c r="F9"/>
  <c r="F2" s="1"/>
  <c r="J8"/>
  <c r="I8"/>
  <c r="I2" s="1"/>
  <c r="F8"/>
  <c r="L7"/>
  <c r="P6"/>
  <c r="R6" s="1"/>
  <c r="O6"/>
  <c r="Q6" s="1"/>
  <c r="G2"/>
  <c r="D2"/>
  <c r="J2" s="1"/>
  <c r="J372" i="29"/>
  <c r="I372"/>
  <c r="F372"/>
  <c r="J371"/>
  <c r="I371"/>
  <c r="F371"/>
  <c r="J370"/>
  <c r="I370"/>
  <c r="F370"/>
  <c r="J369"/>
  <c r="I369"/>
  <c r="F369"/>
  <c r="J368"/>
  <c r="I368"/>
  <c r="F368"/>
  <c r="J367"/>
  <c r="I367"/>
  <c r="F367"/>
  <c r="J366"/>
  <c r="I366"/>
  <c r="F366"/>
  <c r="J365"/>
  <c r="I365"/>
  <c r="F365"/>
  <c r="J364"/>
  <c r="I364"/>
  <c r="F364"/>
  <c r="J363"/>
  <c r="I363"/>
  <c r="F363"/>
  <c r="J362"/>
  <c r="I362"/>
  <c r="F362"/>
  <c r="J361"/>
  <c r="I361"/>
  <c r="F361"/>
  <c r="J360"/>
  <c r="I360"/>
  <c r="F360"/>
  <c r="J359"/>
  <c r="I359"/>
  <c r="F359"/>
  <c r="J358"/>
  <c r="I358"/>
  <c r="F358"/>
  <c r="J357"/>
  <c r="I357"/>
  <c r="F357"/>
  <c r="J356"/>
  <c r="I356"/>
  <c r="F356"/>
  <c r="J355"/>
  <c r="I355"/>
  <c r="F355"/>
  <c r="J354"/>
  <c r="I354"/>
  <c r="F354"/>
  <c r="J353"/>
  <c r="I353"/>
  <c r="F353"/>
  <c r="J352"/>
  <c r="I352"/>
  <c r="F352"/>
  <c r="J351"/>
  <c r="I351"/>
  <c r="F351"/>
  <c r="J350"/>
  <c r="I350"/>
  <c r="F350"/>
  <c r="J349"/>
  <c r="I349"/>
  <c r="F349"/>
  <c r="J348"/>
  <c r="I348"/>
  <c r="F348"/>
  <c r="J347"/>
  <c r="I347"/>
  <c r="F347"/>
  <c r="J346"/>
  <c r="I346"/>
  <c r="F346"/>
  <c r="J345"/>
  <c r="I345"/>
  <c r="F345"/>
  <c r="J344"/>
  <c r="I344"/>
  <c r="F344"/>
  <c r="J343"/>
  <c r="I343"/>
  <c r="F343"/>
  <c r="J342"/>
  <c r="I342"/>
  <c r="F342"/>
  <c r="J341"/>
  <c r="I341"/>
  <c r="F341"/>
  <c r="J340"/>
  <c r="I340"/>
  <c r="F340"/>
  <c r="J339"/>
  <c r="I339"/>
  <c r="F339"/>
  <c r="J338"/>
  <c r="I338"/>
  <c r="F338"/>
  <c r="J337"/>
  <c r="I337"/>
  <c r="F337"/>
  <c r="J336"/>
  <c r="I336"/>
  <c r="F336"/>
  <c r="J335"/>
  <c r="I335"/>
  <c r="F335"/>
  <c r="J334"/>
  <c r="I334"/>
  <c r="F334"/>
  <c r="J333"/>
  <c r="I333"/>
  <c r="F333"/>
  <c r="J332"/>
  <c r="I332"/>
  <c r="F332"/>
  <c r="J331"/>
  <c r="I331"/>
  <c r="F331"/>
  <c r="J330"/>
  <c r="I330"/>
  <c r="F330"/>
  <c r="J329"/>
  <c r="I329"/>
  <c r="F329"/>
  <c r="J328"/>
  <c r="I328"/>
  <c r="F328"/>
  <c r="J327"/>
  <c r="I327"/>
  <c r="F327"/>
  <c r="J326"/>
  <c r="I326"/>
  <c r="F326"/>
  <c r="J325"/>
  <c r="I325"/>
  <c r="F325"/>
  <c r="J324"/>
  <c r="I324"/>
  <c r="F324"/>
  <c r="J323"/>
  <c r="I323"/>
  <c r="F323"/>
  <c r="J322"/>
  <c r="I322"/>
  <c r="F322"/>
  <c r="J321"/>
  <c r="I321"/>
  <c r="F321"/>
  <c r="J320"/>
  <c r="I320"/>
  <c r="F320"/>
  <c r="J319"/>
  <c r="I319"/>
  <c r="F319"/>
  <c r="J318"/>
  <c r="I318"/>
  <c r="F318"/>
  <c r="J317"/>
  <c r="I317"/>
  <c r="F317"/>
  <c r="J316"/>
  <c r="I316"/>
  <c r="F316"/>
  <c r="J315"/>
  <c r="I315"/>
  <c r="F315"/>
  <c r="J314"/>
  <c r="I314"/>
  <c r="F314"/>
  <c r="J313"/>
  <c r="I313"/>
  <c r="F313"/>
  <c r="J312"/>
  <c r="I312"/>
  <c r="F312"/>
  <c r="J311"/>
  <c r="I311"/>
  <c r="F311"/>
  <c r="J310"/>
  <c r="I310"/>
  <c r="F310"/>
  <c r="J309"/>
  <c r="I309"/>
  <c r="F309"/>
  <c r="J308"/>
  <c r="I308"/>
  <c r="F308"/>
  <c r="J307"/>
  <c r="I307"/>
  <c r="F307"/>
  <c r="J306"/>
  <c r="I306"/>
  <c r="F306"/>
  <c r="J305"/>
  <c r="I305"/>
  <c r="F305"/>
  <c r="J304"/>
  <c r="I304"/>
  <c r="F304"/>
  <c r="J303"/>
  <c r="I303"/>
  <c r="F303"/>
  <c r="J302"/>
  <c r="I302"/>
  <c r="F302"/>
  <c r="J301"/>
  <c r="I301"/>
  <c r="F301"/>
  <c r="J300"/>
  <c r="I300"/>
  <c r="F300"/>
  <c r="J299"/>
  <c r="I299"/>
  <c r="F299"/>
  <c r="J298"/>
  <c r="I298"/>
  <c r="F298"/>
  <c r="J297"/>
  <c r="I297"/>
  <c r="F297"/>
  <c r="J296"/>
  <c r="I296"/>
  <c r="F296"/>
  <c r="J295"/>
  <c r="I295"/>
  <c r="F295"/>
  <c r="J294"/>
  <c r="I294"/>
  <c r="F294"/>
  <c r="J293"/>
  <c r="I293"/>
  <c r="F293"/>
  <c r="J292"/>
  <c r="I292"/>
  <c r="F292"/>
  <c r="J291"/>
  <c r="I291"/>
  <c r="F291"/>
  <c r="J290"/>
  <c r="I290"/>
  <c r="F290"/>
  <c r="J289"/>
  <c r="I289"/>
  <c r="F289"/>
  <c r="J288"/>
  <c r="I288"/>
  <c r="F288"/>
  <c r="J287"/>
  <c r="I287"/>
  <c r="F287"/>
  <c r="J286"/>
  <c r="I286"/>
  <c r="F286"/>
  <c r="J285"/>
  <c r="I285"/>
  <c r="F285"/>
  <c r="J284"/>
  <c r="I284"/>
  <c r="F284"/>
  <c r="J283"/>
  <c r="I283"/>
  <c r="F283"/>
  <c r="J282"/>
  <c r="I282"/>
  <c r="F282"/>
  <c r="J281"/>
  <c r="I281"/>
  <c r="F281"/>
  <c r="J280"/>
  <c r="I280"/>
  <c r="F280"/>
  <c r="J279"/>
  <c r="I279"/>
  <c r="F279"/>
  <c r="J278"/>
  <c r="I278"/>
  <c r="F278"/>
  <c r="J277"/>
  <c r="I277"/>
  <c r="F277"/>
  <c r="J276"/>
  <c r="I276"/>
  <c r="F276"/>
  <c r="J275"/>
  <c r="I275"/>
  <c r="F275"/>
  <c r="J274"/>
  <c r="I274"/>
  <c r="F274"/>
  <c r="J273"/>
  <c r="I273"/>
  <c r="F273"/>
  <c r="J272"/>
  <c r="I272"/>
  <c r="F272"/>
  <c r="J271"/>
  <c r="I271"/>
  <c r="F271"/>
  <c r="J270"/>
  <c r="I270"/>
  <c r="F270"/>
  <c r="J269"/>
  <c r="I269"/>
  <c r="F269"/>
  <c r="J268"/>
  <c r="I268"/>
  <c r="F268"/>
  <c r="J267"/>
  <c r="I267"/>
  <c r="F267"/>
  <c r="J266"/>
  <c r="I266"/>
  <c r="F266"/>
  <c r="J265"/>
  <c r="I265"/>
  <c r="F265"/>
  <c r="J264"/>
  <c r="I264"/>
  <c r="F264"/>
  <c r="J263"/>
  <c r="I263"/>
  <c r="F263"/>
  <c r="J262"/>
  <c r="I262"/>
  <c r="F262"/>
  <c r="J261"/>
  <c r="I261"/>
  <c r="F261"/>
  <c r="J260"/>
  <c r="I260"/>
  <c r="F260"/>
  <c r="J259"/>
  <c r="I259"/>
  <c r="F259"/>
  <c r="J258"/>
  <c r="I258"/>
  <c r="F258"/>
  <c r="J257"/>
  <c r="I257"/>
  <c r="F257"/>
  <c r="J256"/>
  <c r="I256"/>
  <c r="F256"/>
  <c r="J255"/>
  <c r="I255"/>
  <c r="F255"/>
  <c r="J254"/>
  <c r="I254"/>
  <c r="F254"/>
  <c r="J253"/>
  <c r="I253"/>
  <c r="F253"/>
  <c r="J252"/>
  <c r="I252"/>
  <c r="F252"/>
  <c r="J251"/>
  <c r="I251"/>
  <c r="F251"/>
  <c r="J250"/>
  <c r="I250"/>
  <c r="F250"/>
  <c r="J249"/>
  <c r="I249"/>
  <c r="F249"/>
  <c r="J248"/>
  <c r="I248"/>
  <c r="F248"/>
  <c r="J247"/>
  <c r="I247"/>
  <c r="F247"/>
  <c r="J246"/>
  <c r="I246"/>
  <c r="F246"/>
  <c r="J245"/>
  <c r="I245"/>
  <c r="F245"/>
  <c r="J244"/>
  <c r="I244"/>
  <c r="F244"/>
  <c r="J243"/>
  <c r="I243"/>
  <c r="F243"/>
  <c r="J242"/>
  <c r="I242"/>
  <c r="F242"/>
  <c r="J241"/>
  <c r="I241"/>
  <c r="F241"/>
  <c r="J240"/>
  <c r="I240"/>
  <c r="F240"/>
  <c r="J239"/>
  <c r="I239"/>
  <c r="F239"/>
  <c r="J238"/>
  <c r="I238"/>
  <c r="F238"/>
  <c r="J237"/>
  <c r="I237"/>
  <c r="F237"/>
  <c r="J236"/>
  <c r="I236"/>
  <c r="F236"/>
  <c r="J235"/>
  <c r="I235"/>
  <c r="F235"/>
  <c r="J234"/>
  <c r="I234"/>
  <c r="F234"/>
  <c r="J233"/>
  <c r="I233"/>
  <c r="F233"/>
  <c r="J232"/>
  <c r="I232"/>
  <c r="F232"/>
  <c r="J231"/>
  <c r="I231"/>
  <c r="F231"/>
  <c r="J230"/>
  <c r="I230"/>
  <c r="F230"/>
  <c r="J229"/>
  <c r="I229"/>
  <c r="F229"/>
  <c r="J228"/>
  <c r="I228"/>
  <c r="F228"/>
  <c r="J227"/>
  <c r="I227"/>
  <c r="F227"/>
  <c r="J226"/>
  <c r="I226"/>
  <c r="F226"/>
  <c r="J225"/>
  <c r="I225"/>
  <c r="F225"/>
  <c r="J224"/>
  <c r="I224"/>
  <c r="F224"/>
  <c r="J223"/>
  <c r="I223"/>
  <c r="F223"/>
  <c r="J222"/>
  <c r="I222"/>
  <c r="F222"/>
  <c r="J221"/>
  <c r="I221"/>
  <c r="F221"/>
  <c r="J220"/>
  <c r="I220"/>
  <c r="F220"/>
  <c r="J219"/>
  <c r="I219"/>
  <c r="F219"/>
  <c r="J218"/>
  <c r="I218"/>
  <c r="F218"/>
  <c r="J217"/>
  <c r="I217"/>
  <c r="F217"/>
  <c r="J216"/>
  <c r="I216"/>
  <c r="F216"/>
  <c r="J215"/>
  <c r="I215"/>
  <c r="F215"/>
  <c r="J214"/>
  <c r="I214"/>
  <c r="F214"/>
  <c r="J213"/>
  <c r="I213"/>
  <c r="F213"/>
  <c r="J212"/>
  <c r="I212"/>
  <c r="F212"/>
  <c r="J211"/>
  <c r="I211"/>
  <c r="F211"/>
  <c r="J210"/>
  <c r="I210"/>
  <c r="F210"/>
  <c r="J209"/>
  <c r="I209"/>
  <c r="F209"/>
  <c r="J208"/>
  <c r="I208"/>
  <c r="F208"/>
  <c r="J207"/>
  <c r="I207"/>
  <c r="F207"/>
  <c r="J206"/>
  <c r="I206"/>
  <c r="F206"/>
  <c r="J205"/>
  <c r="I205"/>
  <c r="F205"/>
  <c r="J204"/>
  <c r="I204"/>
  <c r="F204"/>
  <c r="J203"/>
  <c r="I203"/>
  <c r="F203"/>
  <c r="J202"/>
  <c r="I202"/>
  <c r="F202"/>
  <c r="J201"/>
  <c r="I201"/>
  <c r="F201"/>
  <c r="J200"/>
  <c r="I200"/>
  <c r="F200"/>
  <c r="J199"/>
  <c r="I199"/>
  <c r="F199"/>
  <c r="J198"/>
  <c r="I198"/>
  <c r="F198"/>
  <c r="J197"/>
  <c r="I197"/>
  <c r="F197"/>
  <c r="J196"/>
  <c r="I196"/>
  <c r="F196"/>
  <c r="J195"/>
  <c r="I195"/>
  <c r="F195"/>
  <c r="J194"/>
  <c r="I194"/>
  <c r="F194"/>
  <c r="J193"/>
  <c r="I193"/>
  <c r="F193"/>
  <c r="J192"/>
  <c r="I192"/>
  <c r="F192"/>
  <c r="J191"/>
  <c r="I191"/>
  <c r="F191"/>
  <c r="J190"/>
  <c r="I190"/>
  <c r="F190"/>
  <c r="J189"/>
  <c r="I189"/>
  <c r="F189"/>
  <c r="J188"/>
  <c r="I188"/>
  <c r="F188"/>
  <c r="J187"/>
  <c r="I187"/>
  <c r="F187"/>
  <c r="J186"/>
  <c r="I186"/>
  <c r="F186"/>
  <c r="J185"/>
  <c r="I185"/>
  <c r="F185"/>
  <c r="J184"/>
  <c r="I184"/>
  <c r="F184"/>
  <c r="J183"/>
  <c r="I183"/>
  <c r="F183"/>
  <c r="J182"/>
  <c r="I182"/>
  <c r="F182"/>
  <c r="J181"/>
  <c r="I181"/>
  <c r="F181"/>
  <c r="J180"/>
  <c r="I180"/>
  <c r="F180"/>
  <c r="J179"/>
  <c r="I179"/>
  <c r="F179"/>
  <c r="J178"/>
  <c r="I178"/>
  <c r="F178"/>
  <c r="J177"/>
  <c r="I177"/>
  <c r="F177"/>
  <c r="J176"/>
  <c r="I176"/>
  <c r="F176"/>
  <c r="J175"/>
  <c r="I175"/>
  <c r="F175"/>
  <c r="J174"/>
  <c r="I174"/>
  <c r="F174"/>
  <c r="J173"/>
  <c r="I173"/>
  <c r="F173"/>
  <c r="J172"/>
  <c r="I172"/>
  <c r="F172"/>
  <c r="J171"/>
  <c r="I171"/>
  <c r="F171"/>
  <c r="J170"/>
  <c r="I170"/>
  <c r="F170"/>
  <c r="J169"/>
  <c r="I169"/>
  <c r="F169"/>
  <c r="J168"/>
  <c r="I168"/>
  <c r="F168"/>
  <c r="J167"/>
  <c r="I167"/>
  <c r="F167"/>
  <c r="J166"/>
  <c r="I166"/>
  <c r="F166"/>
  <c r="J165"/>
  <c r="I165"/>
  <c r="F165"/>
  <c r="J164"/>
  <c r="I164"/>
  <c r="F164"/>
  <c r="J163"/>
  <c r="I163"/>
  <c r="F163"/>
  <c r="J162"/>
  <c r="I162"/>
  <c r="F162"/>
  <c r="J161"/>
  <c r="I161"/>
  <c r="F161"/>
  <c r="J160"/>
  <c r="I160"/>
  <c r="F160"/>
  <c r="J159"/>
  <c r="I159"/>
  <c r="F159"/>
  <c r="J158"/>
  <c r="I158"/>
  <c r="F158"/>
  <c r="J157"/>
  <c r="I157"/>
  <c r="F157"/>
  <c r="J156"/>
  <c r="I156"/>
  <c r="F156"/>
  <c r="J155"/>
  <c r="I155"/>
  <c r="F155"/>
  <c r="J154"/>
  <c r="I154"/>
  <c r="F154"/>
  <c r="J153"/>
  <c r="I153"/>
  <c r="F153"/>
  <c r="J152"/>
  <c r="I152"/>
  <c r="F152"/>
  <c r="J151"/>
  <c r="I151"/>
  <c r="F151"/>
  <c r="J150"/>
  <c r="I150"/>
  <c r="F150"/>
  <c r="J149"/>
  <c r="I149"/>
  <c r="F149"/>
  <c r="J148"/>
  <c r="I148"/>
  <c r="F148"/>
  <c r="J147"/>
  <c r="I147"/>
  <c r="F147"/>
  <c r="J146"/>
  <c r="I146"/>
  <c r="F146"/>
  <c r="J145"/>
  <c r="I145"/>
  <c r="F145"/>
  <c r="J144"/>
  <c r="I144"/>
  <c r="F144"/>
  <c r="J143"/>
  <c r="I143"/>
  <c r="F143"/>
  <c r="J142"/>
  <c r="I142"/>
  <c r="F142"/>
  <c r="J141"/>
  <c r="I141"/>
  <c r="F141"/>
  <c r="J140"/>
  <c r="I140"/>
  <c r="F140"/>
  <c r="J139"/>
  <c r="I139"/>
  <c r="F139"/>
  <c r="J138"/>
  <c r="I138"/>
  <c r="F138"/>
  <c r="J137"/>
  <c r="I137"/>
  <c r="F137"/>
  <c r="J136"/>
  <c r="I136"/>
  <c r="F136"/>
  <c r="J135"/>
  <c r="I135"/>
  <c r="F135"/>
  <c r="J134"/>
  <c r="I134"/>
  <c r="F134"/>
  <c r="J133"/>
  <c r="I133"/>
  <c r="F133"/>
  <c r="J132"/>
  <c r="I132"/>
  <c r="F132"/>
  <c r="J131"/>
  <c r="I131"/>
  <c r="F131"/>
  <c r="J130"/>
  <c r="I130"/>
  <c r="F130"/>
  <c r="J129"/>
  <c r="I129"/>
  <c r="F129"/>
  <c r="J128"/>
  <c r="I128"/>
  <c r="F128"/>
  <c r="J127"/>
  <c r="I127"/>
  <c r="F127"/>
  <c r="J126"/>
  <c r="I126"/>
  <c r="F126"/>
  <c r="J125"/>
  <c r="I125"/>
  <c r="F125"/>
  <c r="J124"/>
  <c r="I124"/>
  <c r="F124"/>
  <c r="J123"/>
  <c r="I123"/>
  <c r="F123"/>
  <c r="J122"/>
  <c r="I122"/>
  <c r="F122"/>
  <c r="J121"/>
  <c r="I121"/>
  <c r="F121"/>
  <c r="J120"/>
  <c r="I120"/>
  <c r="F120"/>
  <c r="J119"/>
  <c r="I119"/>
  <c r="F119"/>
  <c r="J118"/>
  <c r="I118"/>
  <c r="F118"/>
  <c r="J117"/>
  <c r="I117"/>
  <c r="F117"/>
  <c r="J116"/>
  <c r="I116"/>
  <c r="F116"/>
  <c r="J115"/>
  <c r="I115"/>
  <c r="F115"/>
  <c r="J114"/>
  <c r="I114"/>
  <c r="F114"/>
  <c r="J113"/>
  <c r="I113"/>
  <c r="F113"/>
  <c r="J112"/>
  <c r="I112"/>
  <c r="F112"/>
  <c r="J111"/>
  <c r="I111"/>
  <c r="F111"/>
  <c r="J110"/>
  <c r="I110"/>
  <c r="F110"/>
  <c r="J109"/>
  <c r="I109"/>
  <c r="F109"/>
  <c r="J108"/>
  <c r="I108"/>
  <c r="F108"/>
  <c r="J107"/>
  <c r="I107"/>
  <c r="F107"/>
  <c r="J106"/>
  <c r="I106"/>
  <c r="F106"/>
  <c r="J105"/>
  <c r="I105"/>
  <c r="F105"/>
  <c r="J104"/>
  <c r="I104"/>
  <c r="F104"/>
  <c r="J103"/>
  <c r="I103"/>
  <c r="F103"/>
  <c r="J102"/>
  <c r="I102"/>
  <c r="F102"/>
  <c r="J101"/>
  <c r="I101"/>
  <c r="F101"/>
  <c r="J100"/>
  <c r="I100"/>
  <c r="F100"/>
  <c r="J99"/>
  <c r="I99"/>
  <c r="F99"/>
  <c r="J98"/>
  <c r="I98"/>
  <c r="F98"/>
  <c r="J97"/>
  <c r="I97"/>
  <c r="F97"/>
  <c r="J96"/>
  <c r="I96"/>
  <c r="F96"/>
  <c r="J95"/>
  <c r="I95"/>
  <c r="F95"/>
  <c r="J94"/>
  <c r="I94"/>
  <c r="F94"/>
  <c r="J93"/>
  <c r="I93"/>
  <c r="F93"/>
  <c r="J92"/>
  <c r="I92"/>
  <c r="F92"/>
  <c r="J91"/>
  <c r="I91"/>
  <c r="F91"/>
  <c r="J90"/>
  <c r="I90"/>
  <c r="F90"/>
  <c r="J89"/>
  <c r="I89"/>
  <c r="F89"/>
  <c r="J88"/>
  <c r="I88"/>
  <c r="F88"/>
  <c r="J87"/>
  <c r="I87"/>
  <c r="F87"/>
  <c r="J86"/>
  <c r="I86"/>
  <c r="F86"/>
  <c r="J85"/>
  <c r="I85"/>
  <c r="F85"/>
  <c r="J84"/>
  <c r="I84"/>
  <c r="F84"/>
  <c r="J83"/>
  <c r="I83"/>
  <c r="F83"/>
  <c r="J82"/>
  <c r="I82"/>
  <c r="F82"/>
  <c r="J81"/>
  <c r="I81"/>
  <c r="F81"/>
  <c r="J80"/>
  <c r="I80"/>
  <c r="F80"/>
  <c r="J79"/>
  <c r="I79"/>
  <c r="F79"/>
  <c r="J78"/>
  <c r="I78"/>
  <c r="F78"/>
  <c r="J77"/>
  <c r="I77"/>
  <c r="F77"/>
  <c r="J76"/>
  <c r="I76"/>
  <c r="F76"/>
  <c r="J75"/>
  <c r="I75"/>
  <c r="F75"/>
  <c r="J74"/>
  <c r="I74"/>
  <c r="F74"/>
  <c r="J73"/>
  <c r="I73"/>
  <c r="F73"/>
  <c r="J72"/>
  <c r="I72"/>
  <c r="F72"/>
  <c r="J71"/>
  <c r="I71"/>
  <c r="F71"/>
  <c r="J70"/>
  <c r="I70"/>
  <c r="F70"/>
  <c r="J69"/>
  <c r="I69"/>
  <c r="F69"/>
  <c r="J68"/>
  <c r="I68"/>
  <c r="F68"/>
  <c r="J67"/>
  <c r="I67"/>
  <c r="F67"/>
  <c r="J66"/>
  <c r="I66"/>
  <c r="F66"/>
  <c r="J65"/>
  <c r="I65"/>
  <c r="F65"/>
  <c r="J64"/>
  <c r="I64"/>
  <c r="F64"/>
  <c r="J63"/>
  <c r="I63"/>
  <c r="F63"/>
  <c r="J62"/>
  <c r="I62"/>
  <c r="F62"/>
  <c r="J61"/>
  <c r="I61"/>
  <c r="F61"/>
  <c r="J60"/>
  <c r="I60"/>
  <c r="F60"/>
  <c r="J59"/>
  <c r="I59"/>
  <c r="F59"/>
  <c r="J58"/>
  <c r="I58"/>
  <c r="F58"/>
  <c r="J57"/>
  <c r="I57"/>
  <c r="F57"/>
  <c r="J56"/>
  <c r="I56"/>
  <c r="F56"/>
  <c r="J55"/>
  <c r="I55"/>
  <c r="F55"/>
  <c r="J54"/>
  <c r="I54"/>
  <c r="F54"/>
  <c r="J53"/>
  <c r="I53"/>
  <c r="F53"/>
  <c r="J52"/>
  <c r="I52"/>
  <c r="F52"/>
  <c r="J51"/>
  <c r="I51"/>
  <c r="F51"/>
  <c r="J50"/>
  <c r="I50"/>
  <c r="F50"/>
  <c r="J49"/>
  <c r="I49"/>
  <c r="F49"/>
  <c r="J48"/>
  <c r="I48"/>
  <c r="F48"/>
  <c r="J47"/>
  <c r="I47"/>
  <c r="F47"/>
  <c r="J46"/>
  <c r="I46"/>
  <c r="F46"/>
  <c r="J45"/>
  <c r="I45"/>
  <c r="F45"/>
  <c r="J44"/>
  <c r="I44"/>
  <c r="F44"/>
  <c r="J43"/>
  <c r="I43"/>
  <c r="F43"/>
  <c r="J42"/>
  <c r="I42"/>
  <c r="F42"/>
  <c r="J41"/>
  <c r="I41"/>
  <c r="F41"/>
  <c r="J40"/>
  <c r="I40"/>
  <c r="F40"/>
  <c r="J39"/>
  <c r="I39"/>
  <c r="F39"/>
  <c r="J38"/>
  <c r="I38"/>
  <c r="F38"/>
  <c r="J37"/>
  <c r="I37"/>
  <c r="F37"/>
  <c r="J36"/>
  <c r="I36"/>
  <c r="F36"/>
  <c r="J35"/>
  <c r="I35"/>
  <c r="F35"/>
  <c r="J34"/>
  <c r="I34"/>
  <c r="F34"/>
  <c r="J33"/>
  <c r="I33"/>
  <c r="F33"/>
  <c r="J32"/>
  <c r="I32"/>
  <c r="F32"/>
  <c r="J31"/>
  <c r="I31"/>
  <c r="F31"/>
  <c r="J30"/>
  <c r="I30"/>
  <c r="F30"/>
  <c r="J29"/>
  <c r="I29"/>
  <c r="F29"/>
  <c r="J28"/>
  <c r="I28"/>
  <c r="F28"/>
  <c r="J27"/>
  <c r="I27"/>
  <c r="F27"/>
  <c r="J26"/>
  <c r="I26"/>
  <c r="F26"/>
  <c r="J25"/>
  <c r="I25"/>
  <c r="F25"/>
  <c r="J24"/>
  <c r="I24"/>
  <c r="F24"/>
  <c r="J23"/>
  <c r="I23"/>
  <c r="F23"/>
  <c r="J22"/>
  <c r="I22"/>
  <c r="F22"/>
  <c r="J21"/>
  <c r="I21"/>
  <c r="F21"/>
  <c r="J20"/>
  <c r="I20"/>
  <c r="F20"/>
  <c r="J19"/>
  <c r="I19"/>
  <c r="F19"/>
  <c r="J18"/>
  <c r="I18"/>
  <c r="F18"/>
  <c r="J17"/>
  <c r="I17"/>
  <c r="F17"/>
  <c r="J16"/>
  <c r="I16"/>
  <c r="F16"/>
  <c r="J15"/>
  <c r="I15"/>
  <c r="F15"/>
  <c r="J14"/>
  <c r="I14"/>
  <c r="F14"/>
  <c r="J13"/>
  <c r="I13"/>
  <c r="F13"/>
  <c r="J12"/>
  <c r="I12"/>
  <c r="F12"/>
  <c r="J11"/>
  <c r="I11"/>
  <c r="F11"/>
  <c r="J10"/>
  <c r="I10"/>
  <c r="F10"/>
  <c r="J9"/>
  <c r="I9"/>
  <c r="F9"/>
  <c r="J8"/>
  <c r="I8"/>
  <c r="I2" s="1"/>
  <c r="I13" i="35" s="1"/>
  <c r="F8" i="29"/>
  <c r="F2" s="1"/>
  <c r="L7"/>
  <c r="P6"/>
  <c r="R6" s="1"/>
  <c r="O6"/>
  <c r="Q6" s="1"/>
  <c r="G2"/>
  <c r="D2"/>
  <c r="J372" i="28"/>
  <c r="I372"/>
  <c r="F372"/>
  <c r="J371"/>
  <c r="I371"/>
  <c r="F371"/>
  <c r="J370"/>
  <c r="I370"/>
  <c r="F370"/>
  <c r="J369"/>
  <c r="I369"/>
  <c r="F369"/>
  <c r="J368"/>
  <c r="I368"/>
  <c r="F368"/>
  <c r="J367"/>
  <c r="I367"/>
  <c r="F367"/>
  <c r="J366"/>
  <c r="I366"/>
  <c r="F366"/>
  <c r="J365"/>
  <c r="I365"/>
  <c r="F365"/>
  <c r="J364"/>
  <c r="I364"/>
  <c r="F364"/>
  <c r="J363"/>
  <c r="I363"/>
  <c r="F363"/>
  <c r="J362"/>
  <c r="I362"/>
  <c r="F362"/>
  <c r="J361"/>
  <c r="I361"/>
  <c r="F361"/>
  <c r="J360"/>
  <c r="I360"/>
  <c r="F360"/>
  <c r="J359"/>
  <c r="I359"/>
  <c r="F359"/>
  <c r="J358"/>
  <c r="I358"/>
  <c r="F358"/>
  <c r="J357"/>
  <c r="I357"/>
  <c r="F357"/>
  <c r="J356"/>
  <c r="I356"/>
  <c r="F356"/>
  <c r="J355"/>
  <c r="I355"/>
  <c r="F355"/>
  <c r="J354"/>
  <c r="I354"/>
  <c r="F354"/>
  <c r="J353"/>
  <c r="I353"/>
  <c r="F353"/>
  <c r="J352"/>
  <c r="I352"/>
  <c r="F352"/>
  <c r="J351"/>
  <c r="I351"/>
  <c r="F351"/>
  <c r="J350"/>
  <c r="I350"/>
  <c r="F350"/>
  <c r="J349"/>
  <c r="I349"/>
  <c r="F349"/>
  <c r="J348"/>
  <c r="I348"/>
  <c r="F348"/>
  <c r="J347"/>
  <c r="I347"/>
  <c r="F347"/>
  <c r="J346"/>
  <c r="I346"/>
  <c r="F346"/>
  <c r="J345"/>
  <c r="I345"/>
  <c r="F345"/>
  <c r="J344"/>
  <c r="I344"/>
  <c r="F344"/>
  <c r="J343"/>
  <c r="I343"/>
  <c r="F343"/>
  <c r="J342"/>
  <c r="I342"/>
  <c r="F342"/>
  <c r="J341"/>
  <c r="I341"/>
  <c r="F341"/>
  <c r="J340"/>
  <c r="I340"/>
  <c r="F340"/>
  <c r="J339"/>
  <c r="I339"/>
  <c r="F339"/>
  <c r="J338"/>
  <c r="I338"/>
  <c r="F338"/>
  <c r="J337"/>
  <c r="I337"/>
  <c r="F337"/>
  <c r="J336"/>
  <c r="I336"/>
  <c r="F336"/>
  <c r="J335"/>
  <c r="I335"/>
  <c r="F335"/>
  <c r="J334"/>
  <c r="I334"/>
  <c r="F334"/>
  <c r="J333"/>
  <c r="I333"/>
  <c r="F333"/>
  <c r="J332"/>
  <c r="I332"/>
  <c r="F332"/>
  <c r="J331"/>
  <c r="I331"/>
  <c r="F331"/>
  <c r="J330"/>
  <c r="I330"/>
  <c r="F330"/>
  <c r="J329"/>
  <c r="I329"/>
  <c r="F329"/>
  <c r="J328"/>
  <c r="I328"/>
  <c r="F328"/>
  <c r="J327"/>
  <c r="I327"/>
  <c r="F327"/>
  <c r="J326"/>
  <c r="I326"/>
  <c r="F326"/>
  <c r="J325"/>
  <c r="I325"/>
  <c r="F325"/>
  <c r="J324"/>
  <c r="I324"/>
  <c r="F324"/>
  <c r="J323"/>
  <c r="I323"/>
  <c r="F323"/>
  <c r="J322"/>
  <c r="I322"/>
  <c r="F322"/>
  <c r="J321"/>
  <c r="I321"/>
  <c r="F321"/>
  <c r="J320"/>
  <c r="I320"/>
  <c r="F320"/>
  <c r="J319"/>
  <c r="I319"/>
  <c r="F319"/>
  <c r="J318"/>
  <c r="I318"/>
  <c r="F318"/>
  <c r="J317"/>
  <c r="I317"/>
  <c r="F317"/>
  <c r="J316"/>
  <c r="I316"/>
  <c r="F316"/>
  <c r="J315"/>
  <c r="I315"/>
  <c r="F315"/>
  <c r="J314"/>
  <c r="I314"/>
  <c r="F314"/>
  <c r="J313"/>
  <c r="I313"/>
  <c r="F313"/>
  <c r="J312"/>
  <c r="I312"/>
  <c r="F312"/>
  <c r="J311"/>
  <c r="I311"/>
  <c r="F311"/>
  <c r="J310"/>
  <c r="I310"/>
  <c r="F310"/>
  <c r="J309"/>
  <c r="I309"/>
  <c r="F309"/>
  <c r="J308"/>
  <c r="I308"/>
  <c r="F308"/>
  <c r="J307"/>
  <c r="I307"/>
  <c r="F307"/>
  <c r="J306"/>
  <c r="I306"/>
  <c r="F306"/>
  <c r="J305"/>
  <c r="I305"/>
  <c r="F305"/>
  <c r="J304"/>
  <c r="I304"/>
  <c r="F304"/>
  <c r="J303"/>
  <c r="I303"/>
  <c r="F303"/>
  <c r="J302"/>
  <c r="I302"/>
  <c r="F302"/>
  <c r="J301"/>
  <c r="I301"/>
  <c r="F301"/>
  <c r="J300"/>
  <c r="I300"/>
  <c r="F300"/>
  <c r="J299"/>
  <c r="I299"/>
  <c r="F299"/>
  <c r="J298"/>
  <c r="I298"/>
  <c r="F298"/>
  <c r="J297"/>
  <c r="I297"/>
  <c r="F297"/>
  <c r="J296"/>
  <c r="I296"/>
  <c r="F296"/>
  <c r="J295"/>
  <c r="I295"/>
  <c r="F295"/>
  <c r="J294"/>
  <c r="I294"/>
  <c r="F294"/>
  <c r="J293"/>
  <c r="I293"/>
  <c r="F293"/>
  <c r="J292"/>
  <c r="I292"/>
  <c r="F292"/>
  <c r="J291"/>
  <c r="I291"/>
  <c r="F291"/>
  <c r="J290"/>
  <c r="I290"/>
  <c r="F290"/>
  <c r="J289"/>
  <c r="I289"/>
  <c r="F289"/>
  <c r="J288"/>
  <c r="I288"/>
  <c r="F288"/>
  <c r="J287"/>
  <c r="I287"/>
  <c r="F287"/>
  <c r="J286"/>
  <c r="I286"/>
  <c r="F286"/>
  <c r="J285"/>
  <c r="I285"/>
  <c r="F285"/>
  <c r="J284"/>
  <c r="I284"/>
  <c r="F284"/>
  <c r="J283"/>
  <c r="I283"/>
  <c r="F283"/>
  <c r="J282"/>
  <c r="I282"/>
  <c r="F282"/>
  <c r="J281"/>
  <c r="I281"/>
  <c r="F281"/>
  <c r="J280"/>
  <c r="I280"/>
  <c r="F280"/>
  <c r="J279"/>
  <c r="I279"/>
  <c r="F279"/>
  <c r="J278"/>
  <c r="I278"/>
  <c r="F278"/>
  <c r="J277"/>
  <c r="I277"/>
  <c r="F277"/>
  <c r="J276"/>
  <c r="I276"/>
  <c r="F276"/>
  <c r="J275"/>
  <c r="I275"/>
  <c r="F275"/>
  <c r="J274"/>
  <c r="I274"/>
  <c r="F274"/>
  <c r="J273"/>
  <c r="I273"/>
  <c r="F273"/>
  <c r="J272"/>
  <c r="I272"/>
  <c r="F272"/>
  <c r="J271"/>
  <c r="I271"/>
  <c r="F271"/>
  <c r="J270"/>
  <c r="I270"/>
  <c r="F270"/>
  <c r="J269"/>
  <c r="I269"/>
  <c r="F269"/>
  <c r="J268"/>
  <c r="I268"/>
  <c r="F268"/>
  <c r="J267"/>
  <c r="I267"/>
  <c r="F267"/>
  <c r="J266"/>
  <c r="I266"/>
  <c r="F266"/>
  <c r="J265"/>
  <c r="I265"/>
  <c r="F265"/>
  <c r="J264"/>
  <c r="I264"/>
  <c r="F264"/>
  <c r="J263"/>
  <c r="I263"/>
  <c r="F263"/>
  <c r="J262"/>
  <c r="I262"/>
  <c r="F262"/>
  <c r="J261"/>
  <c r="I261"/>
  <c r="F261"/>
  <c r="J260"/>
  <c r="I260"/>
  <c r="F260"/>
  <c r="J259"/>
  <c r="I259"/>
  <c r="F259"/>
  <c r="J258"/>
  <c r="I258"/>
  <c r="F258"/>
  <c r="J257"/>
  <c r="I257"/>
  <c r="F257"/>
  <c r="J256"/>
  <c r="I256"/>
  <c r="F256"/>
  <c r="J255"/>
  <c r="I255"/>
  <c r="F255"/>
  <c r="J254"/>
  <c r="I254"/>
  <c r="F254"/>
  <c r="J253"/>
  <c r="I253"/>
  <c r="F253"/>
  <c r="J252"/>
  <c r="I252"/>
  <c r="F252"/>
  <c r="J251"/>
  <c r="I251"/>
  <c r="F251"/>
  <c r="J250"/>
  <c r="I250"/>
  <c r="F250"/>
  <c r="J249"/>
  <c r="I249"/>
  <c r="F249"/>
  <c r="J248"/>
  <c r="I248"/>
  <c r="F248"/>
  <c r="J247"/>
  <c r="I247"/>
  <c r="F247"/>
  <c r="J246"/>
  <c r="I246"/>
  <c r="F246"/>
  <c r="J245"/>
  <c r="I245"/>
  <c r="F245"/>
  <c r="J244"/>
  <c r="I244"/>
  <c r="F244"/>
  <c r="J243"/>
  <c r="I243"/>
  <c r="F243"/>
  <c r="J242"/>
  <c r="I242"/>
  <c r="F242"/>
  <c r="J241"/>
  <c r="I241"/>
  <c r="F241"/>
  <c r="J240"/>
  <c r="I240"/>
  <c r="F240"/>
  <c r="J239"/>
  <c r="I239"/>
  <c r="F239"/>
  <c r="J238"/>
  <c r="I238"/>
  <c r="F238"/>
  <c r="J237"/>
  <c r="I237"/>
  <c r="F237"/>
  <c r="J236"/>
  <c r="I236"/>
  <c r="F236"/>
  <c r="J235"/>
  <c r="I235"/>
  <c r="F235"/>
  <c r="J234"/>
  <c r="I234"/>
  <c r="F234"/>
  <c r="J233"/>
  <c r="I233"/>
  <c r="F233"/>
  <c r="J232"/>
  <c r="I232"/>
  <c r="F232"/>
  <c r="J231"/>
  <c r="I231"/>
  <c r="F231"/>
  <c r="J230"/>
  <c r="I230"/>
  <c r="F230"/>
  <c r="J229"/>
  <c r="I229"/>
  <c r="F229"/>
  <c r="J228"/>
  <c r="I228"/>
  <c r="F228"/>
  <c r="J227"/>
  <c r="I227"/>
  <c r="F227"/>
  <c r="J226"/>
  <c r="I226"/>
  <c r="F226"/>
  <c r="J225"/>
  <c r="I225"/>
  <c r="F225"/>
  <c r="J224"/>
  <c r="I224"/>
  <c r="F224"/>
  <c r="J223"/>
  <c r="I223"/>
  <c r="F223"/>
  <c r="J222"/>
  <c r="I222"/>
  <c r="F222"/>
  <c r="J221"/>
  <c r="I221"/>
  <c r="F221"/>
  <c r="J220"/>
  <c r="I220"/>
  <c r="F220"/>
  <c r="J219"/>
  <c r="I219"/>
  <c r="F219"/>
  <c r="J218"/>
  <c r="I218"/>
  <c r="F218"/>
  <c r="J217"/>
  <c r="I217"/>
  <c r="F217"/>
  <c r="J216"/>
  <c r="I216"/>
  <c r="F216"/>
  <c r="J215"/>
  <c r="I215"/>
  <c r="F215"/>
  <c r="J214"/>
  <c r="I214"/>
  <c r="F214"/>
  <c r="J213"/>
  <c r="I213"/>
  <c r="F213"/>
  <c r="J212"/>
  <c r="I212"/>
  <c r="F212"/>
  <c r="J211"/>
  <c r="I211"/>
  <c r="F211"/>
  <c r="J210"/>
  <c r="I210"/>
  <c r="F210"/>
  <c r="J209"/>
  <c r="I209"/>
  <c r="F209"/>
  <c r="J208"/>
  <c r="I208"/>
  <c r="F208"/>
  <c r="J207"/>
  <c r="I207"/>
  <c r="F207"/>
  <c r="J206"/>
  <c r="I206"/>
  <c r="F206"/>
  <c r="J205"/>
  <c r="I205"/>
  <c r="F205"/>
  <c r="J204"/>
  <c r="I204"/>
  <c r="F204"/>
  <c r="J203"/>
  <c r="I203"/>
  <c r="F203"/>
  <c r="J202"/>
  <c r="I202"/>
  <c r="F202"/>
  <c r="J201"/>
  <c r="I201"/>
  <c r="F201"/>
  <c r="J200"/>
  <c r="I200"/>
  <c r="F200"/>
  <c r="J199"/>
  <c r="I199"/>
  <c r="F199"/>
  <c r="J198"/>
  <c r="I198"/>
  <c r="F198"/>
  <c r="J197"/>
  <c r="I197"/>
  <c r="F197"/>
  <c r="J196"/>
  <c r="I196"/>
  <c r="F196"/>
  <c r="J195"/>
  <c r="I195"/>
  <c r="F195"/>
  <c r="J194"/>
  <c r="I194"/>
  <c r="F194"/>
  <c r="J193"/>
  <c r="I193"/>
  <c r="F193"/>
  <c r="J192"/>
  <c r="I192"/>
  <c r="F192"/>
  <c r="J191"/>
  <c r="I191"/>
  <c r="F191"/>
  <c r="J190"/>
  <c r="I190"/>
  <c r="F190"/>
  <c r="J189"/>
  <c r="I189"/>
  <c r="F189"/>
  <c r="J188"/>
  <c r="I188"/>
  <c r="F188"/>
  <c r="J187"/>
  <c r="I187"/>
  <c r="F187"/>
  <c r="J186"/>
  <c r="I186"/>
  <c r="F186"/>
  <c r="J185"/>
  <c r="I185"/>
  <c r="F185"/>
  <c r="J184"/>
  <c r="I184"/>
  <c r="F184"/>
  <c r="J183"/>
  <c r="I183"/>
  <c r="F183"/>
  <c r="J182"/>
  <c r="I182"/>
  <c r="F182"/>
  <c r="J181"/>
  <c r="I181"/>
  <c r="F181"/>
  <c r="J180"/>
  <c r="I180"/>
  <c r="F180"/>
  <c r="J179"/>
  <c r="I179"/>
  <c r="F179"/>
  <c r="J178"/>
  <c r="I178"/>
  <c r="F178"/>
  <c r="J177"/>
  <c r="I177"/>
  <c r="F177"/>
  <c r="J176"/>
  <c r="I176"/>
  <c r="F176"/>
  <c r="J175"/>
  <c r="I175"/>
  <c r="F175"/>
  <c r="J174"/>
  <c r="I174"/>
  <c r="F174"/>
  <c r="J173"/>
  <c r="I173"/>
  <c r="F173"/>
  <c r="J172"/>
  <c r="I172"/>
  <c r="F172"/>
  <c r="J171"/>
  <c r="I171"/>
  <c r="F171"/>
  <c r="J170"/>
  <c r="I170"/>
  <c r="F170"/>
  <c r="J169"/>
  <c r="I169"/>
  <c r="F169"/>
  <c r="J168"/>
  <c r="I168"/>
  <c r="F168"/>
  <c r="J167"/>
  <c r="I167"/>
  <c r="F167"/>
  <c r="J166"/>
  <c r="I166"/>
  <c r="F166"/>
  <c r="J165"/>
  <c r="I165"/>
  <c r="F165"/>
  <c r="J164"/>
  <c r="I164"/>
  <c r="F164"/>
  <c r="J163"/>
  <c r="I163"/>
  <c r="F163"/>
  <c r="J162"/>
  <c r="I162"/>
  <c r="F162"/>
  <c r="J161"/>
  <c r="I161"/>
  <c r="F161"/>
  <c r="J160"/>
  <c r="I160"/>
  <c r="F160"/>
  <c r="J159"/>
  <c r="I159"/>
  <c r="F159"/>
  <c r="J158"/>
  <c r="I158"/>
  <c r="F158"/>
  <c r="J157"/>
  <c r="I157"/>
  <c r="F157"/>
  <c r="J156"/>
  <c r="I156"/>
  <c r="F156"/>
  <c r="J155"/>
  <c r="I155"/>
  <c r="F155"/>
  <c r="J154"/>
  <c r="I154"/>
  <c r="F154"/>
  <c r="J153"/>
  <c r="I153"/>
  <c r="F153"/>
  <c r="J152"/>
  <c r="I152"/>
  <c r="F152"/>
  <c r="J151"/>
  <c r="I151"/>
  <c r="F151"/>
  <c r="J150"/>
  <c r="I150"/>
  <c r="F150"/>
  <c r="J149"/>
  <c r="I149"/>
  <c r="F149"/>
  <c r="J148"/>
  <c r="I148"/>
  <c r="F148"/>
  <c r="J147"/>
  <c r="I147"/>
  <c r="F147"/>
  <c r="J146"/>
  <c r="I146"/>
  <c r="F146"/>
  <c r="J145"/>
  <c r="I145"/>
  <c r="F145"/>
  <c r="J144"/>
  <c r="I144"/>
  <c r="F144"/>
  <c r="J143"/>
  <c r="I143"/>
  <c r="F143"/>
  <c r="J142"/>
  <c r="I142"/>
  <c r="F142"/>
  <c r="J141"/>
  <c r="I141"/>
  <c r="F141"/>
  <c r="J140"/>
  <c r="I140"/>
  <c r="F140"/>
  <c r="J139"/>
  <c r="I139"/>
  <c r="F139"/>
  <c r="J138"/>
  <c r="I138"/>
  <c r="F138"/>
  <c r="J137"/>
  <c r="I137"/>
  <c r="F137"/>
  <c r="J136"/>
  <c r="I136"/>
  <c r="F136"/>
  <c r="J135"/>
  <c r="I135"/>
  <c r="F135"/>
  <c r="J134"/>
  <c r="I134"/>
  <c r="F134"/>
  <c r="J133"/>
  <c r="I133"/>
  <c r="F133"/>
  <c r="J132"/>
  <c r="I132"/>
  <c r="F132"/>
  <c r="J131"/>
  <c r="I131"/>
  <c r="F131"/>
  <c r="J130"/>
  <c r="I130"/>
  <c r="F130"/>
  <c r="J129"/>
  <c r="I129"/>
  <c r="F129"/>
  <c r="J128"/>
  <c r="I128"/>
  <c r="F128"/>
  <c r="J127"/>
  <c r="I127"/>
  <c r="F127"/>
  <c r="J126"/>
  <c r="I126"/>
  <c r="F126"/>
  <c r="J125"/>
  <c r="I125"/>
  <c r="F125"/>
  <c r="J124"/>
  <c r="I124"/>
  <c r="F124"/>
  <c r="J123"/>
  <c r="I123"/>
  <c r="F123"/>
  <c r="J122"/>
  <c r="I122"/>
  <c r="F122"/>
  <c r="J121"/>
  <c r="I121"/>
  <c r="F121"/>
  <c r="J120"/>
  <c r="I120"/>
  <c r="F120"/>
  <c r="J119"/>
  <c r="I119"/>
  <c r="F119"/>
  <c r="J118"/>
  <c r="I118"/>
  <c r="F118"/>
  <c r="J117"/>
  <c r="I117"/>
  <c r="F117"/>
  <c r="J116"/>
  <c r="I116"/>
  <c r="F116"/>
  <c r="J115"/>
  <c r="I115"/>
  <c r="F115"/>
  <c r="J114"/>
  <c r="I114"/>
  <c r="F114"/>
  <c r="J113"/>
  <c r="I113"/>
  <c r="F113"/>
  <c r="J112"/>
  <c r="I112"/>
  <c r="F112"/>
  <c r="J111"/>
  <c r="I111"/>
  <c r="F111"/>
  <c r="J110"/>
  <c r="I110"/>
  <c r="F110"/>
  <c r="J109"/>
  <c r="I109"/>
  <c r="F109"/>
  <c r="J108"/>
  <c r="I108"/>
  <c r="F108"/>
  <c r="J107"/>
  <c r="I107"/>
  <c r="F107"/>
  <c r="J106"/>
  <c r="I106"/>
  <c r="F106"/>
  <c r="J105"/>
  <c r="I105"/>
  <c r="F105"/>
  <c r="J104"/>
  <c r="I104"/>
  <c r="F104"/>
  <c r="J103"/>
  <c r="I103"/>
  <c r="F103"/>
  <c r="J102"/>
  <c r="I102"/>
  <c r="F102"/>
  <c r="J101"/>
  <c r="I101"/>
  <c r="F101"/>
  <c r="J100"/>
  <c r="I100"/>
  <c r="F100"/>
  <c r="J99"/>
  <c r="I99"/>
  <c r="F99"/>
  <c r="J98"/>
  <c r="I98"/>
  <c r="F98"/>
  <c r="J97"/>
  <c r="I97"/>
  <c r="F97"/>
  <c r="J96"/>
  <c r="I96"/>
  <c r="F96"/>
  <c r="J95"/>
  <c r="I95"/>
  <c r="F95"/>
  <c r="J94"/>
  <c r="I94"/>
  <c r="F94"/>
  <c r="J93"/>
  <c r="I93"/>
  <c r="F93"/>
  <c r="J92"/>
  <c r="I92"/>
  <c r="F92"/>
  <c r="J91"/>
  <c r="I91"/>
  <c r="F91"/>
  <c r="J90"/>
  <c r="I90"/>
  <c r="F90"/>
  <c r="J89"/>
  <c r="I89"/>
  <c r="F89"/>
  <c r="J88"/>
  <c r="I88"/>
  <c r="F88"/>
  <c r="J87"/>
  <c r="I87"/>
  <c r="F87"/>
  <c r="J86"/>
  <c r="I86"/>
  <c r="F86"/>
  <c r="J85"/>
  <c r="I85"/>
  <c r="F85"/>
  <c r="J84"/>
  <c r="I84"/>
  <c r="F84"/>
  <c r="J83"/>
  <c r="I83"/>
  <c r="F83"/>
  <c r="J82"/>
  <c r="I82"/>
  <c r="F82"/>
  <c r="J81"/>
  <c r="I81"/>
  <c r="F81"/>
  <c r="J80"/>
  <c r="I80"/>
  <c r="F80"/>
  <c r="J79"/>
  <c r="I79"/>
  <c r="F79"/>
  <c r="J78"/>
  <c r="I78"/>
  <c r="F78"/>
  <c r="J77"/>
  <c r="I77"/>
  <c r="F77"/>
  <c r="J76"/>
  <c r="I76"/>
  <c r="F76"/>
  <c r="J75"/>
  <c r="I75"/>
  <c r="F75"/>
  <c r="J74"/>
  <c r="I74"/>
  <c r="F74"/>
  <c r="J73"/>
  <c r="I73"/>
  <c r="F73"/>
  <c r="J72"/>
  <c r="I72"/>
  <c r="F72"/>
  <c r="J71"/>
  <c r="I71"/>
  <c r="F71"/>
  <c r="J70"/>
  <c r="I70"/>
  <c r="F70"/>
  <c r="J69"/>
  <c r="I69"/>
  <c r="F69"/>
  <c r="J68"/>
  <c r="I68"/>
  <c r="F68"/>
  <c r="J67"/>
  <c r="I67"/>
  <c r="F67"/>
  <c r="J66"/>
  <c r="I66"/>
  <c r="F66"/>
  <c r="J65"/>
  <c r="I65"/>
  <c r="F65"/>
  <c r="J64"/>
  <c r="I64"/>
  <c r="F64"/>
  <c r="J63"/>
  <c r="I63"/>
  <c r="F63"/>
  <c r="J62"/>
  <c r="I62"/>
  <c r="F62"/>
  <c r="J61"/>
  <c r="I61"/>
  <c r="F61"/>
  <c r="J60"/>
  <c r="I60"/>
  <c r="F60"/>
  <c r="J59"/>
  <c r="I59"/>
  <c r="F59"/>
  <c r="J58"/>
  <c r="I58"/>
  <c r="F58"/>
  <c r="J57"/>
  <c r="I57"/>
  <c r="F57"/>
  <c r="J56"/>
  <c r="I56"/>
  <c r="F56"/>
  <c r="J55"/>
  <c r="I55"/>
  <c r="F55"/>
  <c r="J54"/>
  <c r="I54"/>
  <c r="F54"/>
  <c r="J53"/>
  <c r="I53"/>
  <c r="F53"/>
  <c r="J52"/>
  <c r="I52"/>
  <c r="F52"/>
  <c r="J51"/>
  <c r="I51"/>
  <c r="F51"/>
  <c r="J50"/>
  <c r="I50"/>
  <c r="F50"/>
  <c r="J49"/>
  <c r="I49"/>
  <c r="F49"/>
  <c r="J48"/>
  <c r="I48"/>
  <c r="F48"/>
  <c r="J47"/>
  <c r="I47"/>
  <c r="F47"/>
  <c r="J46"/>
  <c r="I46"/>
  <c r="F46"/>
  <c r="J45"/>
  <c r="I45"/>
  <c r="F45"/>
  <c r="J44"/>
  <c r="I44"/>
  <c r="F44"/>
  <c r="J43"/>
  <c r="I43"/>
  <c r="F43"/>
  <c r="J42"/>
  <c r="I42"/>
  <c r="F42"/>
  <c r="J41"/>
  <c r="I41"/>
  <c r="F41"/>
  <c r="J40"/>
  <c r="I40"/>
  <c r="F40"/>
  <c r="J39"/>
  <c r="I39"/>
  <c r="F39"/>
  <c r="J38"/>
  <c r="I38"/>
  <c r="F38"/>
  <c r="J37"/>
  <c r="I37"/>
  <c r="F37"/>
  <c r="J36"/>
  <c r="I36"/>
  <c r="F36"/>
  <c r="J35"/>
  <c r="I35"/>
  <c r="F35"/>
  <c r="J34"/>
  <c r="I34"/>
  <c r="F34"/>
  <c r="J33"/>
  <c r="I33"/>
  <c r="F33"/>
  <c r="J32"/>
  <c r="I32"/>
  <c r="F32"/>
  <c r="J31"/>
  <c r="I31"/>
  <c r="F31"/>
  <c r="J30"/>
  <c r="I30"/>
  <c r="F30"/>
  <c r="J29"/>
  <c r="I29"/>
  <c r="F29"/>
  <c r="J28"/>
  <c r="I28"/>
  <c r="F28"/>
  <c r="J27"/>
  <c r="I27"/>
  <c r="F27"/>
  <c r="J26"/>
  <c r="I26"/>
  <c r="F26"/>
  <c r="J25"/>
  <c r="I25"/>
  <c r="F25"/>
  <c r="J24"/>
  <c r="I24"/>
  <c r="F24"/>
  <c r="J23"/>
  <c r="I23"/>
  <c r="F23"/>
  <c r="J22"/>
  <c r="I22"/>
  <c r="F22"/>
  <c r="J21"/>
  <c r="I21"/>
  <c r="F21"/>
  <c r="J20"/>
  <c r="I20"/>
  <c r="F20"/>
  <c r="J19"/>
  <c r="I19"/>
  <c r="F19"/>
  <c r="J18"/>
  <c r="I18"/>
  <c r="F18"/>
  <c r="J17"/>
  <c r="I17"/>
  <c r="F17"/>
  <c r="J16"/>
  <c r="I16"/>
  <c r="F16"/>
  <c r="J15"/>
  <c r="I15"/>
  <c r="F15"/>
  <c r="J14"/>
  <c r="I14"/>
  <c r="F14"/>
  <c r="J13"/>
  <c r="I13"/>
  <c r="F13"/>
  <c r="J12"/>
  <c r="I12"/>
  <c r="F12"/>
  <c r="J11"/>
  <c r="I11"/>
  <c r="F11"/>
  <c r="J10"/>
  <c r="I10"/>
  <c r="F10"/>
  <c r="J9"/>
  <c r="I9"/>
  <c r="F9"/>
  <c r="J8"/>
  <c r="I8"/>
  <c r="F8"/>
  <c r="L7"/>
  <c r="P6"/>
  <c r="O6"/>
  <c r="Q6" s="1"/>
  <c r="G2"/>
  <c r="D2"/>
  <c r="J2" s="1"/>
  <c r="J372" i="27"/>
  <c r="I372"/>
  <c r="F372"/>
  <c r="J371"/>
  <c r="I371"/>
  <c r="F371"/>
  <c r="J370"/>
  <c r="I370"/>
  <c r="F370"/>
  <c r="J369"/>
  <c r="I369"/>
  <c r="F369"/>
  <c r="J368"/>
  <c r="I368"/>
  <c r="F368"/>
  <c r="J367"/>
  <c r="I367"/>
  <c r="F367"/>
  <c r="J366"/>
  <c r="I366"/>
  <c r="F366"/>
  <c r="J365"/>
  <c r="I365"/>
  <c r="F365"/>
  <c r="J364"/>
  <c r="I364"/>
  <c r="F364"/>
  <c r="J363"/>
  <c r="I363"/>
  <c r="F363"/>
  <c r="J362"/>
  <c r="I362"/>
  <c r="F362"/>
  <c r="J361"/>
  <c r="I361"/>
  <c r="F361"/>
  <c r="J360"/>
  <c r="I360"/>
  <c r="F360"/>
  <c r="J359"/>
  <c r="I359"/>
  <c r="F359"/>
  <c r="J358"/>
  <c r="I358"/>
  <c r="F358"/>
  <c r="J357"/>
  <c r="I357"/>
  <c r="F357"/>
  <c r="J356"/>
  <c r="I356"/>
  <c r="F356"/>
  <c r="J355"/>
  <c r="I355"/>
  <c r="F355"/>
  <c r="J354"/>
  <c r="I354"/>
  <c r="F354"/>
  <c r="J353"/>
  <c r="I353"/>
  <c r="F353"/>
  <c r="J352"/>
  <c r="I352"/>
  <c r="F352"/>
  <c r="J351"/>
  <c r="I351"/>
  <c r="F351"/>
  <c r="J350"/>
  <c r="I350"/>
  <c r="F350"/>
  <c r="J349"/>
  <c r="I349"/>
  <c r="F349"/>
  <c r="J348"/>
  <c r="I348"/>
  <c r="F348"/>
  <c r="J347"/>
  <c r="I347"/>
  <c r="F347"/>
  <c r="J346"/>
  <c r="I346"/>
  <c r="F346"/>
  <c r="J345"/>
  <c r="I345"/>
  <c r="F345"/>
  <c r="J344"/>
  <c r="I344"/>
  <c r="F344"/>
  <c r="J343"/>
  <c r="I343"/>
  <c r="F343"/>
  <c r="J342"/>
  <c r="I342"/>
  <c r="F342"/>
  <c r="J341"/>
  <c r="I341"/>
  <c r="F341"/>
  <c r="J340"/>
  <c r="I340"/>
  <c r="F340"/>
  <c r="J339"/>
  <c r="I339"/>
  <c r="F339"/>
  <c r="J338"/>
  <c r="I338"/>
  <c r="F338"/>
  <c r="J337"/>
  <c r="I337"/>
  <c r="F337"/>
  <c r="J336"/>
  <c r="I336"/>
  <c r="F336"/>
  <c r="J335"/>
  <c r="I335"/>
  <c r="F335"/>
  <c r="J334"/>
  <c r="I334"/>
  <c r="F334"/>
  <c r="J333"/>
  <c r="I333"/>
  <c r="F333"/>
  <c r="J332"/>
  <c r="I332"/>
  <c r="F332"/>
  <c r="J331"/>
  <c r="I331"/>
  <c r="F331"/>
  <c r="J330"/>
  <c r="I330"/>
  <c r="F330"/>
  <c r="J329"/>
  <c r="I329"/>
  <c r="F329"/>
  <c r="J328"/>
  <c r="I328"/>
  <c r="F328"/>
  <c r="J327"/>
  <c r="I327"/>
  <c r="F327"/>
  <c r="J326"/>
  <c r="I326"/>
  <c r="F326"/>
  <c r="J325"/>
  <c r="I325"/>
  <c r="F325"/>
  <c r="J324"/>
  <c r="I324"/>
  <c r="F324"/>
  <c r="J323"/>
  <c r="I323"/>
  <c r="F323"/>
  <c r="J322"/>
  <c r="I322"/>
  <c r="F322"/>
  <c r="J321"/>
  <c r="I321"/>
  <c r="F321"/>
  <c r="J320"/>
  <c r="I320"/>
  <c r="F320"/>
  <c r="J319"/>
  <c r="I319"/>
  <c r="F319"/>
  <c r="J318"/>
  <c r="I318"/>
  <c r="F318"/>
  <c r="J317"/>
  <c r="I317"/>
  <c r="F317"/>
  <c r="J316"/>
  <c r="I316"/>
  <c r="F316"/>
  <c r="J315"/>
  <c r="I315"/>
  <c r="F315"/>
  <c r="J314"/>
  <c r="I314"/>
  <c r="F314"/>
  <c r="J313"/>
  <c r="I313"/>
  <c r="F313"/>
  <c r="J312"/>
  <c r="I312"/>
  <c r="F312"/>
  <c r="J311"/>
  <c r="I311"/>
  <c r="F311"/>
  <c r="J310"/>
  <c r="I310"/>
  <c r="F310"/>
  <c r="J309"/>
  <c r="I309"/>
  <c r="F309"/>
  <c r="J308"/>
  <c r="I308"/>
  <c r="F308"/>
  <c r="J307"/>
  <c r="I307"/>
  <c r="F307"/>
  <c r="J306"/>
  <c r="I306"/>
  <c r="F306"/>
  <c r="J305"/>
  <c r="I305"/>
  <c r="F305"/>
  <c r="J304"/>
  <c r="I304"/>
  <c r="F304"/>
  <c r="J303"/>
  <c r="I303"/>
  <c r="F303"/>
  <c r="J302"/>
  <c r="I302"/>
  <c r="F302"/>
  <c r="J301"/>
  <c r="I301"/>
  <c r="F301"/>
  <c r="J300"/>
  <c r="I300"/>
  <c r="F300"/>
  <c r="J299"/>
  <c r="I299"/>
  <c r="F299"/>
  <c r="J298"/>
  <c r="I298"/>
  <c r="F298"/>
  <c r="J297"/>
  <c r="I297"/>
  <c r="F297"/>
  <c r="J296"/>
  <c r="I296"/>
  <c r="F296"/>
  <c r="J295"/>
  <c r="I295"/>
  <c r="F295"/>
  <c r="J294"/>
  <c r="I294"/>
  <c r="F294"/>
  <c r="J293"/>
  <c r="I293"/>
  <c r="F293"/>
  <c r="J292"/>
  <c r="I292"/>
  <c r="F292"/>
  <c r="J291"/>
  <c r="I291"/>
  <c r="F291"/>
  <c r="J290"/>
  <c r="I290"/>
  <c r="F290"/>
  <c r="J289"/>
  <c r="I289"/>
  <c r="F289"/>
  <c r="J288"/>
  <c r="I288"/>
  <c r="F288"/>
  <c r="J287"/>
  <c r="I287"/>
  <c r="F287"/>
  <c r="J286"/>
  <c r="I286"/>
  <c r="F286"/>
  <c r="J285"/>
  <c r="I285"/>
  <c r="F285"/>
  <c r="J284"/>
  <c r="I284"/>
  <c r="F284"/>
  <c r="J283"/>
  <c r="I283"/>
  <c r="F283"/>
  <c r="J282"/>
  <c r="I282"/>
  <c r="F282"/>
  <c r="J281"/>
  <c r="I281"/>
  <c r="F281"/>
  <c r="J280"/>
  <c r="I280"/>
  <c r="F280"/>
  <c r="J279"/>
  <c r="I279"/>
  <c r="F279"/>
  <c r="J278"/>
  <c r="I278"/>
  <c r="F278"/>
  <c r="J277"/>
  <c r="I277"/>
  <c r="F277"/>
  <c r="J276"/>
  <c r="I276"/>
  <c r="F276"/>
  <c r="J275"/>
  <c r="I275"/>
  <c r="F275"/>
  <c r="J274"/>
  <c r="I274"/>
  <c r="F274"/>
  <c r="J273"/>
  <c r="I273"/>
  <c r="F273"/>
  <c r="J272"/>
  <c r="I272"/>
  <c r="F272"/>
  <c r="J271"/>
  <c r="I271"/>
  <c r="F271"/>
  <c r="J270"/>
  <c r="I270"/>
  <c r="F270"/>
  <c r="J269"/>
  <c r="I269"/>
  <c r="F269"/>
  <c r="J268"/>
  <c r="I268"/>
  <c r="F268"/>
  <c r="J267"/>
  <c r="I267"/>
  <c r="F267"/>
  <c r="J266"/>
  <c r="I266"/>
  <c r="F266"/>
  <c r="J265"/>
  <c r="I265"/>
  <c r="F265"/>
  <c r="J264"/>
  <c r="I264"/>
  <c r="F264"/>
  <c r="J263"/>
  <c r="I263"/>
  <c r="F263"/>
  <c r="J262"/>
  <c r="I262"/>
  <c r="F262"/>
  <c r="J261"/>
  <c r="I261"/>
  <c r="F261"/>
  <c r="J260"/>
  <c r="I260"/>
  <c r="F260"/>
  <c r="J259"/>
  <c r="I259"/>
  <c r="F259"/>
  <c r="J258"/>
  <c r="I258"/>
  <c r="F258"/>
  <c r="J257"/>
  <c r="I257"/>
  <c r="F257"/>
  <c r="J256"/>
  <c r="I256"/>
  <c r="F256"/>
  <c r="J255"/>
  <c r="I255"/>
  <c r="F255"/>
  <c r="J254"/>
  <c r="I254"/>
  <c r="F254"/>
  <c r="J253"/>
  <c r="I253"/>
  <c r="F253"/>
  <c r="J252"/>
  <c r="I252"/>
  <c r="F252"/>
  <c r="J251"/>
  <c r="I251"/>
  <c r="F251"/>
  <c r="J250"/>
  <c r="I250"/>
  <c r="F250"/>
  <c r="J249"/>
  <c r="I249"/>
  <c r="F249"/>
  <c r="J248"/>
  <c r="I248"/>
  <c r="F248"/>
  <c r="J247"/>
  <c r="I247"/>
  <c r="F247"/>
  <c r="J246"/>
  <c r="I246"/>
  <c r="F246"/>
  <c r="J245"/>
  <c r="I245"/>
  <c r="F245"/>
  <c r="J244"/>
  <c r="I244"/>
  <c r="F244"/>
  <c r="J243"/>
  <c r="I243"/>
  <c r="F243"/>
  <c r="J242"/>
  <c r="I242"/>
  <c r="F242"/>
  <c r="J241"/>
  <c r="I241"/>
  <c r="F241"/>
  <c r="J240"/>
  <c r="I240"/>
  <c r="F240"/>
  <c r="J239"/>
  <c r="I239"/>
  <c r="F239"/>
  <c r="J238"/>
  <c r="I238"/>
  <c r="F238"/>
  <c r="J237"/>
  <c r="I237"/>
  <c r="F237"/>
  <c r="J236"/>
  <c r="I236"/>
  <c r="F236"/>
  <c r="J235"/>
  <c r="I235"/>
  <c r="F235"/>
  <c r="J234"/>
  <c r="I234"/>
  <c r="F234"/>
  <c r="J233"/>
  <c r="I233"/>
  <c r="F233"/>
  <c r="J232"/>
  <c r="I232"/>
  <c r="F232"/>
  <c r="J231"/>
  <c r="I231"/>
  <c r="F231"/>
  <c r="J230"/>
  <c r="I230"/>
  <c r="F230"/>
  <c r="J229"/>
  <c r="I229"/>
  <c r="F229"/>
  <c r="J228"/>
  <c r="I228"/>
  <c r="F228"/>
  <c r="J227"/>
  <c r="I227"/>
  <c r="F227"/>
  <c r="J226"/>
  <c r="I226"/>
  <c r="F226"/>
  <c r="J225"/>
  <c r="I225"/>
  <c r="F225"/>
  <c r="J224"/>
  <c r="I224"/>
  <c r="F224"/>
  <c r="J223"/>
  <c r="I223"/>
  <c r="F223"/>
  <c r="J222"/>
  <c r="I222"/>
  <c r="F222"/>
  <c r="J221"/>
  <c r="I221"/>
  <c r="F221"/>
  <c r="J220"/>
  <c r="I220"/>
  <c r="F220"/>
  <c r="J219"/>
  <c r="I219"/>
  <c r="F219"/>
  <c r="J218"/>
  <c r="I218"/>
  <c r="F218"/>
  <c r="J217"/>
  <c r="I217"/>
  <c r="F217"/>
  <c r="J216"/>
  <c r="I216"/>
  <c r="F216"/>
  <c r="J215"/>
  <c r="I215"/>
  <c r="F215"/>
  <c r="J214"/>
  <c r="I214"/>
  <c r="F214"/>
  <c r="J213"/>
  <c r="I213"/>
  <c r="F213"/>
  <c r="J212"/>
  <c r="I212"/>
  <c r="F212"/>
  <c r="J211"/>
  <c r="I211"/>
  <c r="F211"/>
  <c r="J210"/>
  <c r="I210"/>
  <c r="F210"/>
  <c r="J209"/>
  <c r="I209"/>
  <c r="F209"/>
  <c r="J208"/>
  <c r="I208"/>
  <c r="F208"/>
  <c r="J207"/>
  <c r="I207"/>
  <c r="F207"/>
  <c r="J206"/>
  <c r="I206"/>
  <c r="F206"/>
  <c r="J205"/>
  <c r="I205"/>
  <c r="F205"/>
  <c r="J204"/>
  <c r="I204"/>
  <c r="F204"/>
  <c r="J203"/>
  <c r="I203"/>
  <c r="F203"/>
  <c r="J202"/>
  <c r="I202"/>
  <c r="F202"/>
  <c r="J201"/>
  <c r="I201"/>
  <c r="F201"/>
  <c r="J200"/>
  <c r="I200"/>
  <c r="F200"/>
  <c r="J199"/>
  <c r="I199"/>
  <c r="F199"/>
  <c r="J198"/>
  <c r="I198"/>
  <c r="F198"/>
  <c r="J197"/>
  <c r="I197"/>
  <c r="F197"/>
  <c r="J196"/>
  <c r="I196"/>
  <c r="F196"/>
  <c r="J195"/>
  <c r="I195"/>
  <c r="F195"/>
  <c r="J194"/>
  <c r="I194"/>
  <c r="F194"/>
  <c r="J193"/>
  <c r="I193"/>
  <c r="F193"/>
  <c r="J192"/>
  <c r="I192"/>
  <c r="F192"/>
  <c r="J191"/>
  <c r="I191"/>
  <c r="F191"/>
  <c r="J190"/>
  <c r="I190"/>
  <c r="F190"/>
  <c r="J189"/>
  <c r="I189"/>
  <c r="F189"/>
  <c r="J188"/>
  <c r="I188"/>
  <c r="F188"/>
  <c r="J187"/>
  <c r="I187"/>
  <c r="F187"/>
  <c r="J186"/>
  <c r="I186"/>
  <c r="F186"/>
  <c r="J185"/>
  <c r="I185"/>
  <c r="F185"/>
  <c r="J184"/>
  <c r="I184"/>
  <c r="F184"/>
  <c r="J183"/>
  <c r="I183"/>
  <c r="F183"/>
  <c r="J182"/>
  <c r="I182"/>
  <c r="F182"/>
  <c r="J181"/>
  <c r="I181"/>
  <c r="F181"/>
  <c r="J180"/>
  <c r="I180"/>
  <c r="F180"/>
  <c r="J179"/>
  <c r="I179"/>
  <c r="F179"/>
  <c r="J178"/>
  <c r="I178"/>
  <c r="F178"/>
  <c r="J177"/>
  <c r="I177"/>
  <c r="F177"/>
  <c r="J176"/>
  <c r="I176"/>
  <c r="F176"/>
  <c r="J175"/>
  <c r="I175"/>
  <c r="F175"/>
  <c r="J174"/>
  <c r="I174"/>
  <c r="F174"/>
  <c r="J173"/>
  <c r="I173"/>
  <c r="F173"/>
  <c r="J172"/>
  <c r="I172"/>
  <c r="F172"/>
  <c r="J171"/>
  <c r="I171"/>
  <c r="F171"/>
  <c r="J170"/>
  <c r="I170"/>
  <c r="F170"/>
  <c r="J169"/>
  <c r="I169"/>
  <c r="F169"/>
  <c r="J168"/>
  <c r="I168"/>
  <c r="F168"/>
  <c r="J167"/>
  <c r="I167"/>
  <c r="F167"/>
  <c r="J166"/>
  <c r="I166"/>
  <c r="F166"/>
  <c r="J165"/>
  <c r="I165"/>
  <c r="F165"/>
  <c r="J164"/>
  <c r="I164"/>
  <c r="F164"/>
  <c r="J163"/>
  <c r="I163"/>
  <c r="F163"/>
  <c r="J162"/>
  <c r="I162"/>
  <c r="F162"/>
  <c r="J161"/>
  <c r="I161"/>
  <c r="F161"/>
  <c r="J160"/>
  <c r="I160"/>
  <c r="F160"/>
  <c r="J159"/>
  <c r="I159"/>
  <c r="F159"/>
  <c r="J158"/>
  <c r="I158"/>
  <c r="F158"/>
  <c r="J157"/>
  <c r="I157"/>
  <c r="F157"/>
  <c r="J156"/>
  <c r="I156"/>
  <c r="F156"/>
  <c r="J155"/>
  <c r="I155"/>
  <c r="F155"/>
  <c r="J154"/>
  <c r="I154"/>
  <c r="F154"/>
  <c r="J153"/>
  <c r="I153"/>
  <c r="F153"/>
  <c r="J152"/>
  <c r="I152"/>
  <c r="F152"/>
  <c r="J151"/>
  <c r="I151"/>
  <c r="F151"/>
  <c r="J150"/>
  <c r="I150"/>
  <c r="F150"/>
  <c r="J149"/>
  <c r="I149"/>
  <c r="F149"/>
  <c r="J148"/>
  <c r="I148"/>
  <c r="F148"/>
  <c r="J147"/>
  <c r="I147"/>
  <c r="F147"/>
  <c r="J146"/>
  <c r="I146"/>
  <c r="F146"/>
  <c r="J145"/>
  <c r="I145"/>
  <c r="F145"/>
  <c r="J144"/>
  <c r="I144"/>
  <c r="F144"/>
  <c r="J143"/>
  <c r="I143"/>
  <c r="F143"/>
  <c r="J142"/>
  <c r="I142"/>
  <c r="F142"/>
  <c r="J141"/>
  <c r="I141"/>
  <c r="F141"/>
  <c r="J140"/>
  <c r="I140"/>
  <c r="F140"/>
  <c r="J139"/>
  <c r="I139"/>
  <c r="F139"/>
  <c r="J138"/>
  <c r="I138"/>
  <c r="F138"/>
  <c r="J137"/>
  <c r="I137"/>
  <c r="F137"/>
  <c r="J136"/>
  <c r="I136"/>
  <c r="F136"/>
  <c r="J135"/>
  <c r="I135"/>
  <c r="F135"/>
  <c r="J134"/>
  <c r="I134"/>
  <c r="F134"/>
  <c r="J133"/>
  <c r="I133"/>
  <c r="F133"/>
  <c r="J132"/>
  <c r="I132"/>
  <c r="F132"/>
  <c r="J131"/>
  <c r="I131"/>
  <c r="F131"/>
  <c r="J130"/>
  <c r="I130"/>
  <c r="F130"/>
  <c r="J129"/>
  <c r="I129"/>
  <c r="F129"/>
  <c r="J128"/>
  <c r="I128"/>
  <c r="F128"/>
  <c r="J127"/>
  <c r="I127"/>
  <c r="F127"/>
  <c r="J126"/>
  <c r="I126"/>
  <c r="F126"/>
  <c r="J125"/>
  <c r="I125"/>
  <c r="F125"/>
  <c r="J124"/>
  <c r="I124"/>
  <c r="F124"/>
  <c r="J123"/>
  <c r="I123"/>
  <c r="F123"/>
  <c r="J122"/>
  <c r="I122"/>
  <c r="F122"/>
  <c r="J121"/>
  <c r="I121"/>
  <c r="F121"/>
  <c r="J120"/>
  <c r="I120"/>
  <c r="F120"/>
  <c r="J119"/>
  <c r="I119"/>
  <c r="F119"/>
  <c r="J118"/>
  <c r="I118"/>
  <c r="F118"/>
  <c r="J117"/>
  <c r="I117"/>
  <c r="F117"/>
  <c r="J116"/>
  <c r="I116"/>
  <c r="F116"/>
  <c r="J115"/>
  <c r="I115"/>
  <c r="F115"/>
  <c r="J114"/>
  <c r="I114"/>
  <c r="F114"/>
  <c r="J113"/>
  <c r="I113"/>
  <c r="F113"/>
  <c r="J112"/>
  <c r="I112"/>
  <c r="F112"/>
  <c r="J111"/>
  <c r="I111"/>
  <c r="F111"/>
  <c r="J110"/>
  <c r="I110"/>
  <c r="F110"/>
  <c r="J109"/>
  <c r="I109"/>
  <c r="F109"/>
  <c r="J108"/>
  <c r="I108"/>
  <c r="F108"/>
  <c r="J107"/>
  <c r="I107"/>
  <c r="F107"/>
  <c r="J106"/>
  <c r="I106"/>
  <c r="F106"/>
  <c r="J105"/>
  <c r="I105"/>
  <c r="F105"/>
  <c r="J104"/>
  <c r="I104"/>
  <c r="F104"/>
  <c r="J103"/>
  <c r="I103"/>
  <c r="F103"/>
  <c r="J102"/>
  <c r="I102"/>
  <c r="F102"/>
  <c r="J101"/>
  <c r="I101"/>
  <c r="F101"/>
  <c r="J100"/>
  <c r="I100"/>
  <c r="F100"/>
  <c r="J99"/>
  <c r="I99"/>
  <c r="F99"/>
  <c r="J98"/>
  <c r="I98"/>
  <c r="F98"/>
  <c r="J97"/>
  <c r="I97"/>
  <c r="F97"/>
  <c r="J96"/>
  <c r="I96"/>
  <c r="F96"/>
  <c r="J95"/>
  <c r="I95"/>
  <c r="F95"/>
  <c r="J94"/>
  <c r="I94"/>
  <c r="F94"/>
  <c r="J93"/>
  <c r="I93"/>
  <c r="F93"/>
  <c r="J92"/>
  <c r="I92"/>
  <c r="F92"/>
  <c r="J91"/>
  <c r="I91"/>
  <c r="F91"/>
  <c r="J90"/>
  <c r="I90"/>
  <c r="F90"/>
  <c r="J89"/>
  <c r="I89"/>
  <c r="F89"/>
  <c r="J88"/>
  <c r="I88"/>
  <c r="F88"/>
  <c r="J87"/>
  <c r="I87"/>
  <c r="F87"/>
  <c r="J86"/>
  <c r="I86"/>
  <c r="F86"/>
  <c r="J85"/>
  <c r="I85"/>
  <c r="F85"/>
  <c r="J84"/>
  <c r="I84"/>
  <c r="F84"/>
  <c r="J83"/>
  <c r="I83"/>
  <c r="F83"/>
  <c r="J82"/>
  <c r="I82"/>
  <c r="F82"/>
  <c r="J81"/>
  <c r="I81"/>
  <c r="F81"/>
  <c r="J80"/>
  <c r="I80"/>
  <c r="F80"/>
  <c r="J79"/>
  <c r="I79"/>
  <c r="F79"/>
  <c r="J78"/>
  <c r="I78"/>
  <c r="F78"/>
  <c r="J77"/>
  <c r="I77"/>
  <c r="F77"/>
  <c r="J76"/>
  <c r="I76"/>
  <c r="F76"/>
  <c r="J75"/>
  <c r="I75"/>
  <c r="F75"/>
  <c r="J74"/>
  <c r="I74"/>
  <c r="F74"/>
  <c r="J73"/>
  <c r="I73"/>
  <c r="F73"/>
  <c r="J72"/>
  <c r="I72"/>
  <c r="F72"/>
  <c r="J71"/>
  <c r="I71"/>
  <c r="F71"/>
  <c r="J70"/>
  <c r="I70"/>
  <c r="F70"/>
  <c r="J69"/>
  <c r="I69"/>
  <c r="F69"/>
  <c r="J68"/>
  <c r="I68"/>
  <c r="F68"/>
  <c r="J67"/>
  <c r="I67"/>
  <c r="F67"/>
  <c r="J66"/>
  <c r="I66"/>
  <c r="F66"/>
  <c r="J65"/>
  <c r="I65"/>
  <c r="F65"/>
  <c r="J64"/>
  <c r="I64"/>
  <c r="F64"/>
  <c r="J63"/>
  <c r="I63"/>
  <c r="F63"/>
  <c r="J62"/>
  <c r="I62"/>
  <c r="F62"/>
  <c r="J61"/>
  <c r="I61"/>
  <c r="F61"/>
  <c r="J60"/>
  <c r="I60"/>
  <c r="F60"/>
  <c r="J59"/>
  <c r="I59"/>
  <c r="F59"/>
  <c r="J58"/>
  <c r="I58"/>
  <c r="F58"/>
  <c r="J57"/>
  <c r="I57"/>
  <c r="F57"/>
  <c r="J56"/>
  <c r="I56"/>
  <c r="F56"/>
  <c r="J55"/>
  <c r="I55"/>
  <c r="F55"/>
  <c r="J54"/>
  <c r="I54"/>
  <c r="F54"/>
  <c r="J53"/>
  <c r="I53"/>
  <c r="F53"/>
  <c r="J52"/>
  <c r="I52"/>
  <c r="F52"/>
  <c r="J51"/>
  <c r="I51"/>
  <c r="F51"/>
  <c r="J50"/>
  <c r="I50"/>
  <c r="F50"/>
  <c r="J49"/>
  <c r="I49"/>
  <c r="F49"/>
  <c r="J48"/>
  <c r="I48"/>
  <c r="F48"/>
  <c r="J47"/>
  <c r="I47"/>
  <c r="F47"/>
  <c r="J46"/>
  <c r="I46"/>
  <c r="F46"/>
  <c r="J45"/>
  <c r="I45"/>
  <c r="F45"/>
  <c r="J44"/>
  <c r="I44"/>
  <c r="F44"/>
  <c r="J43"/>
  <c r="I43"/>
  <c r="F43"/>
  <c r="J42"/>
  <c r="I42"/>
  <c r="F42"/>
  <c r="J41"/>
  <c r="I41"/>
  <c r="F41"/>
  <c r="J40"/>
  <c r="I40"/>
  <c r="F40"/>
  <c r="J39"/>
  <c r="I39"/>
  <c r="F39"/>
  <c r="J38"/>
  <c r="I38"/>
  <c r="F38"/>
  <c r="J37"/>
  <c r="I37"/>
  <c r="F37"/>
  <c r="J36"/>
  <c r="I36"/>
  <c r="F36"/>
  <c r="J35"/>
  <c r="I35"/>
  <c r="F35"/>
  <c r="J34"/>
  <c r="I34"/>
  <c r="F34"/>
  <c r="J33"/>
  <c r="I33"/>
  <c r="F33"/>
  <c r="J32"/>
  <c r="I32"/>
  <c r="F32"/>
  <c r="J31"/>
  <c r="I31"/>
  <c r="F31"/>
  <c r="J30"/>
  <c r="I30"/>
  <c r="F30"/>
  <c r="J29"/>
  <c r="I29"/>
  <c r="F29"/>
  <c r="J28"/>
  <c r="I28"/>
  <c r="F28"/>
  <c r="J27"/>
  <c r="I27"/>
  <c r="F27"/>
  <c r="J26"/>
  <c r="I26"/>
  <c r="F26"/>
  <c r="J25"/>
  <c r="I25"/>
  <c r="F25"/>
  <c r="J24"/>
  <c r="I24"/>
  <c r="F24"/>
  <c r="J23"/>
  <c r="I23"/>
  <c r="F23"/>
  <c r="J22"/>
  <c r="I22"/>
  <c r="F22"/>
  <c r="J21"/>
  <c r="I21"/>
  <c r="F21"/>
  <c r="J20"/>
  <c r="I20"/>
  <c r="F20"/>
  <c r="J19"/>
  <c r="I19"/>
  <c r="F19"/>
  <c r="J18"/>
  <c r="I18"/>
  <c r="F18"/>
  <c r="J17"/>
  <c r="I17"/>
  <c r="F17"/>
  <c r="J16"/>
  <c r="I16"/>
  <c r="F16"/>
  <c r="J15"/>
  <c r="I15"/>
  <c r="F15"/>
  <c r="J14"/>
  <c r="I14"/>
  <c r="F14"/>
  <c r="J13"/>
  <c r="I13"/>
  <c r="F13"/>
  <c r="J12"/>
  <c r="I12"/>
  <c r="F12"/>
  <c r="J11"/>
  <c r="I11"/>
  <c r="F11"/>
  <c r="J10"/>
  <c r="I10"/>
  <c r="F10"/>
  <c r="J9"/>
  <c r="I9"/>
  <c r="F9"/>
  <c r="J8"/>
  <c r="I8"/>
  <c r="F8"/>
  <c r="L7"/>
  <c r="P6"/>
  <c r="O6"/>
  <c r="N6" s="1"/>
  <c r="G2"/>
  <c r="D2"/>
  <c r="J2" s="1"/>
  <c r="J372" i="25"/>
  <c r="I372"/>
  <c r="F372"/>
  <c r="J371"/>
  <c r="I371"/>
  <c r="F371"/>
  <c r="J370"/>
  <c r="I370"/>
  <c r="F370"/>
  <c r="J369"/>
  <c r="I369"/>
  <c r="F369"/>
  <c r="J368"/>
  <c r="I368"/>
  <c r="F368"/>
  <c r="J367"/>
  <c r="I367"/>
  <c r="F367"/>
  <c r="J366"/>
  <c r="I366"/>
  <c r="F366"/>
  <c r="J365"/>
  <c r="I365"/>
  <c r="F365"/>
  <c r="J364"/>
  <c r="I364"/>
  <c r="F364"/>
  <c r="J363"/>
  <c r="I363"/>
  <c r="F363"/>
  <c r="J362"/>
  <c r="I362"/>
  <c r="F362"/>
  <c r="J361"/>
  <c r="I361"/>
  <c r="F361"/>
  <c r="J360"/>
  <c r="I360"/>
  <c r="F360"/>
  <c r="J359"/>
  <c r="I359"/>
  <c r="F359"/>
  <c r="J358"/>
  <c r="I358"/>
  <c r="F358"/>
  <c r="J357"/>
  <c r="I357"/>
  <c r="F357"/>
  <c r="J356"/>
  <c r="I356"/>
  <c r="F356"/>
  <c r="J355"/>
  <c r="I355"/>
  <c r="F355"/>
  <c r="J354"/>
  <c r="I354"/>
  <c r="F354"/>
  <c r="J353"/>
  <c r="I353"/>
  <c r="F353"/>
  <c r="J352"/>
  <c r="I352"/>
  <c r="F352"/>
  <c r="J351"/>
  <c r="I351"/>
  <c r="F351"/>
  <c r="J350"/>
  <c r="I350"/>
  <c r="F350"/>
  <c r="J349"/>
  <c r="I349"/>
  <c r="F349"/>
  <c r="J348"/>
  <c r="I348"/>
  <c r="F348"/>
  <c r="J347"/>
  <c r="I347"/>
  <c r="F347"/>
  <c r="J346"/>
  <c r="I346"/>
  <c r="F346"/>
  <c r="J345"/>
  <c r="I345"/>
  <c r="F345"/>
  <c r="J344"/>
  <c r="I344"/>
  <c r="F344"/>
  <c r="J343"/>
  <c r="I343"/>
  <c r="F343"/>
  <c r="J342"/>
  <c r="I342"/>
  <c r="F342"/>
  <c r="J341"/>
  <c r="I341"/>
  <c r="F341"/>
  <c r="J340"/>
  <c r="I340"/>
  <c r="F340"/>
  <c r="J339"/>
  <c r="I339"/>
  <c r="F339"/>
  <c r="J338"/>
  <c r="I338"/>
  <c r="F338"/>
  <c r="J337"/>
  <c r="I337"/>
  <c r="F337"/>
  <c r="J336"/>
  <c r="I336"/>
  <c r="F336"/>
  <c r="J335"/>
  <c r="I335"/>
  <c r="F335"/>
  <c r="J334"/>
  <c r="I334"/>
  <c r="F334"/>
  <c r="J333"/>
  <c r="I333"/>
  <c r="F333"/>
  <c r="J332"/>
  <c r="I332"/>
  <c r="F332"/>
  <c r="J331"/>
  <c r="I331"/>
  <c r="F331"/>
  <c r="J330"/>
  <c r="I330"/>
  <c r="F330"/>
  <c r="J329"/>
  <c r="I329"/>
  <c r="F329"/>
  <c r="J328"/>
  <c r="I328"/>
  <c r="F328"/>
  <c r="J327"/>
  <c r="I327"/>
  <c r="F327"/>
  <c r="J326"/>
  <c r="I326"/>
  <c r="F326"/>
  <c r="J325"/>
  <c r="I325"/>
  <c r="F325"/>
  <c r="J324"/>
  <c r="I324"/>
  <c r="F324"/>
  <c r="J323"/>
  <c r="I323"/>
  <c r="F323"/>
  <c r="J322"/>
  <c r="I322"/>
  <c r="F322"/>
  <c r="J321"/>
  <c r="I321"/>
  <c r="F321"/>
  <c r="J320"/>
  <c r="I320"/>
  <c r="F320"/>
  <c r="J319"/>
  <c r="I319"/>
  <c r="F319"/>
  <c r="J318"/>
  <c r="I318"/>
  <c r="F318"/>
  <c r="J317"/>
  <c r="I317"/>
  <c r="F317"/>
  <c r="J316"/>
  <c r="I316"/>
  <c r="F316"/>
  <c r="J315"/>
  <c r="I315"/>
  <c r="F315"/>
  <c r="J314"/>
  <c r="I314"/>
  <c r="F314"/>
  <c r="J313"/>
  <c r="I313"/>
  <c r="F313"/>
  <c r="J312"/>
  <c r="I312"/>
  <c r="F312"/>
  <c r="J311"/>
  <c r="I311"/>
  <c r="F311"/>
  <c r="J310"/>
  <c r="I310"/>
  <c r="F310"/>
  <c r="J309"/>
  <c r="I309"/>
  <c r="F309"/>
  <c r="J308"/>
  <c r="I308"/>
  <c r="F308"/>
  <c r="J307"/>
  <c r="I307"/>
  <c r="F307"/>
  <c r="J306"/>
  <c r="I306"/>
  <c r="F306"/>
  <c r="J305"/>
  <c r="I305"/>
  <c r="F305"/>
  <c r="J304"/>
  <c r="I304"/>
  <c r="F304"/>
  <c r="J303"/>
  <c r="I303"/>
  <c r="F303"/>
  <c r="J302"/>
  <c r="I302"/>
  <c r="F302"/>
  <c r="J301"/>
  <c r="I301"/>
  <c r="F301"/>
  <c r="J300"/>
  <c r="I300"/>
  <c r="F300"/>
  <c r="J299"/>
  <c r="I299"/>
  <c r="F299"/>
  <c r="J298"/>
  <c r="I298"/>
  <c r="F298"/>
  <c r="J297"/>
  <c r="I297"/>
  <c r="F297"/>
  <c r="J296"/>
  <c r="I296"/>
  <c r="F296"/>
  <c r="J295"/>
  <c r="I295"/>
  <c r="F295"/>
  <c r="J294"/>
  <c r="I294"/>
  <c r="F294"/>
  <c r="J293"/>
  <c r="I293"/>
  <c r="F293"/>
  <c r="J292"/>
  <c r="I292"/>
  <c r="F292"/>
  <c r="J291"/>
  <c r="I291"/>
  <c r="F291"/>
  <c r="J290"/>
  <c r="I290"/>
  <c r="F290"/>
  <c r="J289"/>
  <c r="I289"/>
  <c r="F289"/>
  <c r="J288"/>
  <c r="I288"/>
  <c r="F288"/>
  <c r="J287"/>
  <c r="I287"/>
  <c r="F287"/>
  <c r="J286"/>
  <c r="I286"/>
  <c r="F286"/>
  <c r="J285"/>
  <c r="I285"/>
  <c r="F285"/>
  <c r="J284"/>
  <c r="I284"/>
  <c r="F284"/>
  <c r="J283"/>
  <c r="I283"/>
  <c r="F283"/>
  <c r="J282"/>
  <c r="I282"/>
  <c r="F282"/>
  <c r="J281"/>
  <c r="I281"/>
  <c r="F281"/>
  <c r="J280"/>
  <c r="I280"/>
  <c r="F280"/>
  <c r="J279"/>
  <c r="I279"/>
  <c r="F279"/>
  <c r="J278"/>
  <c r="I278"/>
  <c r="F278"/>
  <c r="J277"/>
  <c r="I277"/>
  <c r="F277"/>
  <c r="J276"/>
  <c r="I276"/>
  <c r="F276"/>
  <c r="J275"/>
  <c r="I275"/>
  <c r="F275"/>
  <c r="J274"/>
  <c r="I274"/>
  <c r="F274"/>
  <c r="J273"/>
  <c r="I273"/>
  <c r="F273"/>
  <c r="J272"/>
  <c r="I272"/>
  <c r="F272"/>
  <c r="J271"/>
  <c r="I271"/>
  <c r="F271"/>
  <c r="J270"/>
  <c r="I270"/>
  <c r="F270"/>
  <c r="J269"/>
  <c r="I269"/>
  <c r="F269"/>
  <c r="J268"/>
  <c r="I268"/>
  <c r="F268"/>
  <c r="J267"/>
  <c r="I267"/>
  <c r="F267"/>
  <c r="J266"/>
  <c r="I266"/>
  <c r="F266"/>
  <c r="J265"/>
  <c r="I265"/>
  <c r="F265"/>
  <c r="J264"/>
  <c r="I264"/>
  <c r="F264"/>
  <c r="J263"/>
  <c r="I263"/>
  <c r="F263"/>
  <c r="J262"/>
  <c r="I262"/>
  <c r="F262"/>
  <c r="J261"/>
  <c r="I261"/>
  <c r="F261"/>
  <c r="J260"/>
  <c r="I260"/>
  <c r="F260"/>
  <c r="J259"/>
  <c r="I259"/>
  <c r="F259"/>
  <c r="J258"/>
  <c r="I258"/>
  <c r="F258"/>
  <c r="J257"/>
  <c r="I257"/>
  <c r="F257"/>
  <c r="J256"/>
  <c r="I256"/>
  <c r="F256"/>
  <c r="J255"/>
  <c r="I255"/>
  <c r="F255"/>
  <c r="J254"/>
  <c r="I254"/>
  <c r="F254"/>
  <c r="J253"/>
  <c r="I253"/>
  <c r="F253"/>
  <c r="J252"/>
  <c r="I252"/>
  <c r="F252"/>
  <c r="J251"/>
  <c r="I251"/>
  <c r="F251"/>
  <c r="J250"/>
  <c r="I250"/>
  <c r="F250"/>
  <c r="J249"/>
  <c r="I249"/>
  <c r="F249"/>
  <c r="J248"/>
  <c r="I248"/>
  <c r="F248"/>
  <c r="J247"/>
  <c r="I247"/>
  <c r="F247"/>
  <c r="J246"/>
  <c r="I246"/>
  <c r="F246"/>
  <c r="J245"/>
  <c r="I245"/>
  <c r="F245"/>
  <c r="J244"/>
  <c r="I244"/>
  <c r="F244"/>
  <c r="J243"/>
  <c r="I243"/>
  <c r="F243"/>
  <c r="J242"/>
  <c r="I242"/>
  <c r="F242"/>
  <c r="J241"/>
  <c r="I241"/>
  <c r="F241"/>
  <c r="J240"/>
  <c r="I240"/>
  <c r="F240"/>
  <c r="J239"/>
  <c r="I239"/>
  <c r="F239"/>
  <c r="J238"/>
  <c r="I238"/>
  <c r="F238"/>
  <c r="J237"/>
  <c r="I237"/>
  <c r="F237"/>
  <c r="J236"/>
  <c r="I236"/>
  <c r="F236"/>
  <c r="J235"/>
  <c r="I235"/>
  <c r="F235"/>
  <c r="J234"/>
  <c r="I234"/>
  <c r="F234"/>
  <c r="J233"/>
  <c r="I233"/>
  <c r="F233"/>
  <c r="J232"/>
  <c r="I232"/>
  <c r="F232"/>
  <c r="J231"/>
  <c r="I231"/>
  <c r="F231"/>
  <c r="J230"/>
  <c r="I230"/>
  <c r="F230"/>
  <c r="J229"/>
  <c r="I229"/>
  <c r="F229"/>
  <c r="J228"/>
  <c r="I228"/>
  <c r="F228"/>
  <c r="J227"/>
  <c r="I227"/>
  <c r="F227"/>
  <c r="J226"/>
  <c r="I226"/>
  <c r="F226"/>
  <c r="J225"/>
  <c r="I225"/>
  <c r="F225"/>
  <c r="J224"/>
  <c r="I224"/>
  <c r="F224"/>
  <c r="J223"/>
  <c r="I223"/>
  <c r="F223"/>
  <c r="J222"/>
  <c r="I222"/>
  <c r="F222"/>
  <c r="J221"/>
  <c r="I221"/>
  <c r="F221"/>
  <c r="J220"/>
  <c r="I220"/>
  <c r="F220"/>
  <c r="J219"/>
  <c r="I219"/>
  <c r="F219"/>
  <c r="J218"/>
  <c r="I218"/>
  <c r="F218"/>
  <c r="J217"/>
  <c r="I217"/>
  <c r="F217"/>
  <c r="J216"/>
  <c r="I216"/>
  <c r="F216"/>
  <c r="J215"/>
  <c r="I215"/>
  <c r="F215"/>
  <c r="J214"/>
  <c r="I214"/>
  <c r="F214"/>
  <c r="J213"/>
  <c r="I213"/>
  <c r="F213"/>
  <c r="J212"/>
  <c r="I212"/>
  <c r="F212"/>
  <c r="J211"/>
  <c r="I211"/>
  <c r="F211"/>
  <c r="J210"/>
  <c r="I210"/>
  <c r="F210"/>
  <c r="J209"/>
  <c r="I209"/>
  <c r="F209"/>
  <c r="J208"/>
  <c r="I208"/>
  <c r="F208"/>
  <c r="J207"/>
  <c r="I207"/>
  <c r="F207"/>
  <c r="J206"/>
  <c r="I206"/>
  <c r="F206"/>
  <c r="J205"/>
  <c r="I205"/>
  <c r="F205"/>
  <c r="J204"/>
  <c r="I204"/>
  <c r="F204"/>
  <c r="J203"/>
  <c r="I203"/>
  <c r="F203"/>
  <c r="J202"/>
  <c r="I202"/>
  <c r="F202"/>
  <c r="J201"/>
  <c r="I201"/>
  <c r="F201"/>
  <c r="J200"/>
  <c r="I200"/>
  <c r="F200"/>
  <c r="J199"/>
  <c r="I199"/>
  <c r="F199"/>
  <c r="J198"/>
  <c r="I198"/>
  <c r="F198"/>
  <c r="J197"/>
  <c r="I197"/>
  <c r="F197"/>
  <c r="J196"/>
  <c r="I196"/>
  <c r="F196"/>
  <c r="J195"/>
  <c r="I195"/>
  <c r="F195"/>
  <c r="J194"/>
  <c r="I194"/>
  <c r="F194"/>
  <c r="J193"/>
  <c r="I193"/>
  <c r="F193"/>
  <c r="J192"/>
  <c r="I192"/>
  <c r="F192"/>
  <c r="J191"/>
  <c r="I191"/>
  <c r="F191"/>
  <c r="J190"/>
  <c r="I190"/>
  <c r="F190"/>
  <c r="J189"/>
  <c r="I189"/>
  <c r="F189"/>
  <c r="J188"/>
  <c r="I188"/>
  <c r="F188"/>
  <c r="J187"/>
  <c r="I187"/>
  <c r="F187"/>
  <c r="J186"/>
  <c r="I186"/>
  <c r="F186"/>
  <c r="J185"/>
  <c r="I185"/>
  <c r="F185"/>
  <c r="J184"/>
  <c r="I184"/>
  <c r="F184"/>
  <c r="J183"/>
  <c r="I183"/>
  <c r="F183"/>
  <c r="J182"/>
  <c r="I182"/>
  <c r="F182"/>
  <c r="J181"/>
  <c r="I181"/>
  <c r="F181"/>
  <c r="J180"/>
  <c r="I180"/>
  <c r="F180"/>
  <c r="J179"/>
  <c r="I179"/>
  <c r="F179"/>
  <c r="J178"/>
  <c r="I178"/>
  <c r="F178"/>
  <c r="J177"/>
  <c r="I177"/>
  <c r="F177"/>
  <c r="J176"/>
  <c r="I176"/>
  <c r="F176"/>
  <c r="J175"/>
  <c r="I175"/>
  <c r="F175"/>
  <c r="J174"/>
  <c r="I174"/>
  <c r="F174"/>
  <c r="J173"/>
  <c r="I173"/>
  <c r="F173"/>
  <c r="J172"/>
  <c r="I172"/>
  <c r="F172"/>
  <c r="J171"/>
  <c r="I171"/>
  <c r="F171"/>
  <c r="J170"/>
  <c r="I170"/>
  <c r="F170"/>
  <c r="J169"/>
  <c r="I169"/>
  <c r="F169"/>
  <c r="J168"/>
  <c r="I168"/>
  <c r="F168"/>
  <c r="J167"/>
  <c r="I167"/>
  <c r="F167"/>
  <c r="J166"/>
  <c r="I166"/>
  <c r="F166"/>
  <c r="J165"/>
  <c r="I165"/>
  <c r="F165"/>
  <c r="J164"/>
  <c r="I164"/>
  <c r="F164"/>
  <c r="J163"/>
  <c r="I163"/>
  <c r="F163"/>
  <c r="J162"/>
  <c r="I162"/>
  <c r="F162"/>
  <c r="J161"/>
  <c r="I161"/>
  <c r="F161"/>
  <c r="J160"/>
  <c r="I160"/>
  <c r="F160"/>
  <c r="J159"/>
  <c r="I159"/>
  <c r="F159"/>
  <c r="J158"/>
  <c r="I158"/>
  <c r="F158"/>
  <c r="J157"/>
  <c r="I157"/>
  <c r="F157"/>
  <c r="J156"/>
  <c r="I156"/>
  <c r="F156"/>
  <c r="J155"/>
  <c r="I155"/>
  <c r="F155"/>
  <c r="J154"/>
  <c r="I154"/>
  <c r="F154"/>
  <c r="J153"/>
  <c r="I153"/>
  <c r="F153"/>
  <c r="J152"/>
  <c r="I152"/>
  <c r="F152"/>
  <c r="J151"/>
  <c r="I151"/>
  <c r="F151"/>
  <c r="J150"/>
  <c r="I150"/>
  <c r="F150"/>
  <c r="J149"/>
  <c r="I149"/>
  <c r="F149"/>
  <c r="J148"/>
  <c r="I148"/>
  <c r="F148"/>
  <c r="J147"/>
  <c r="I147"/>
  <c r="F147"/>
  <c r="J146"/>
  <c r="I146"/>
  <c r="F146"/>
  <c r="J145"/>
  <c r="I145"/>
  <c r="F145"/>
  <c r="J144"/>
  <c r="I144"/>
  <c r="F144"/>
  <c r="J143"/>
  <c r="I143"/>
  <c r="F143"/>
  <c r="J142"/>
  <c r="I142"/>
  <c r="F142"/>
  <c r="J141"/>
  <c r="I141"/>
  <c r="F141"/>
  <c r="J140"/>
  <c r="I140"/>
  <c r="F140"/>
  <c r="J139"/>
  <c r="I139"/>
  <c r="F139"/>
  <c r="J138"/>
  <c r="I138"/>
  <c r="F138"/>
  <c r="J137"/>
  <c r="I137"/>
  <c r="F137"/>
  <c r="J136"/>
  <c r="I136"/>
  <c r="F136"/>
  <c r="J135"/>
  <c r="I135"/>
  <c r="F135"/>
  <c r="J134"/>
  <c r="I134"/>
  <c r="F134"/>
  <c r="J133"/>
  <c r="I133"/>
  <c r="F133"/>
  <c r="J132"/>
  <c r="I132"/>
  <c r="F132"/>
  <c r="J131"/>
  <c r="I131"/>
  <c r="F131"/>
  <c r="J130"/>
  <c r="I130"/>
  <c r="F130"/>
  <c r="J129"/>
  <c r="I129"/>
  <c r="F129"/>
  <c r="J128"/>
  <c r="I128"/>
  <c r="F128"/>
  <c r="J127"/>
  <c r="I127"/>
  <c r="F127"/>
  <c r="J126"/>
  <c r="I126"/>
  <c r="F126"/>
  <c r="J125"/>
  <c r="I125"/>
  <c r="F125"/>
  <c r="J124"/>
  <c r="I124"/>
  <c r="F124"/>
  <c r="J123"/>
  <c r="I123"/>
  <c r="F123"/>
  <c r="J122"/>
  <c r="I122"/>
  <c r="F122"/>
  <c r="J121"/>
  <c r="I121"/>
  <c r="F121"/>
  <c r="J120"/>
  <c r="I120"/>
  <c r="F120"/>
  <c r="J119"/>
  <c r="I119"/>
  <c r="F119"/>
  <c r="J118"/>
  <c r="I118"/>
  <c r="F118"/>
  <c r="J117"/>
  <c r="I117"/>
  <c r="F117"/>
  <c r="J116"/>
  <c r="I116"/>
  <c r="F116"/>
  <c r="J115"/>
  <c r="I115"/>
  <c r="F115"/>
  <c r="J114"/>
  <c r="I114"/>
  <c r="F114"/>
  <c r="J113"/>
  <c r="I113"/>
  <c r="F113"/>
  <c r="J112"/>
  <c r="I112"/>
  <c r="F112"/>
  <c r="J111"/>
  <c r="I111"/>
  <c r="F111"/>
  <c r="J110"/>
  <c r="I110"/>
  <c r="F110"/>
  <c r="J109"/>
  <c r="I109"/>
  <c r="F109"/>
  <c r="J108"/>
  <c r="I108"/>
  <c r="F108"/>
  <c r="J107"/>
  <c r="I107"/>
  <c r="F107"/>
  <c r="J106"/>
  <c r="I106"/>
  <c r="F106"/>
  <c r="J105"/>
  <c r="I105"/>
  <c r="F105"/>
  <c r="J104"/>
  <c r="I104"/>
  <c r="F104"/>
  <c r="J103"/>
  <c r="I103"/>
  <c r="F103"/>
  <c r="J102"/>
  <c r="I102"/>
  <c r="F102"/>
  <c r="J101"/>
  <c r="I101"/>
  <c r="F101"/>
  <c r="J100"/>
  <c r="I100"/>
  <c r="F100"/>
  <c r="J99"/>
  <c r="I99"/>
  <c r="F99"/>
  <c r="J98"/>
  <c r="I98"/>
  <c r="F98"/>
  <c r="J97"/>
  <c r="I97"/>
  <c r="F97"/>
  <c r="J96"/>
  <c r="I96"/>
  <c r="F96"/>
  <c r="J95"/>
  <c r="I95"/>
  <c r="F95"/>
  <c r="J94"/>
  <c r="I94"/>
  <c r="F94"/>
  <c r="J93"/>
  <c r="I93"/>
  <c r="F93"/>
  <c r="J92"/>
  <c r="I92"/>
  <c r="F92"/>
  <c r="J91"/>
  <c r="I91"/>
  <c r="F91"/>
  <c r="J90"/>
  <c r="I90"/>
  <c r="F90"/>
  <c r="J89"/>
  <c r="I89"/>
  <c r="F89"/>
  <c r="J88"/>
  <c r="I88"/>
  <c r="F88"/>
  <c r="J87"/>
  <c r="I87"/>
  <c r="F87"/>
  <c r="J86"/>
  <c r="I86"/>
  <c r="F86"/>
  <c r="J85"/>
  <c r="I85"/>
  <c r="F85"/>
  <c r="J84"/>
  <c r="I84"/>
  <c r="F84"/>
  <c r="J83"/>
  <c r="I83"/>
  <c r="F83"/>
  <c r="J82"/>
  <c r="I82"/>
  <c r="F82"/>
  <c r="J81"/>
  <c r="I81"/>
  <c r="F81"/>
  <c r="J80"/>
  <c r="I80"/>
  <c r="F80"/>
  <c r="J79"/>
  <c r="I79"/>
  <c r="F79"/>
  <c r="J78"/>
  <c r="I78"/>
  <c r="F78"/>
  <c r="J77"/>
  <c r="I77"/>
  <c r="F77"/>
  <c r="J76"/>
  <c r="I76"/>
  <c r="F76"/>
  <c r="J75"/>
  <c r="I75"/>
  <c r="F75"/>
  <c r="J74"/>
  <c r="I74"/>
  <c r="F74"/>
  <c r="J73"/>
  <c r="I73"/>
  <c r="F73"/>
  <c r="J72"/>
  <c r="I72"/>
  <c r="F72"/>
  <c r="J71"/>
  <c r="I71"/>
  <c r="F71"/>
  <c r="J70"/>
  <c r="I70"/>
  <c r="F70"/>
  <c r="J69"/>
  <c r="I69"/>
  <c r="F69"/>
  <c r="J68"/>
  <c r="I68"/>
  <c r="F68"/>
  <c r="J67"/>
  <c r="I67"/>
  <c r="F67"/>
  <c r="J66"/>
  <c r="I66"/>
  <c r="F66"/>
  <c r="J65"/>
  <c r="I65"/>
  <c r="F65"/>
  <c r="J64"/>
  <c r="I64"/>
  <c r="F64"/>
  <c r="J63"/>
  <c r="I63"/>
  <c r="F63"/>
  <c r="J62"/>
  <c r="I62"/>
  <c r="F62"/>
  <c r="J61"/>
  <c r="I61"/>
  <c r="F61"/>
  <c r="J60"/>
  <c r="I60"/>
  <c r="F60"/>
  <c r="J59"/>
  <c r="I59"/>
  <c r="F59"/>
  <c r="J58"/>
  <c r="I58"/>
  <c r="F58"/>
  <c r="J57"/>
  <c r="I57"/>
  <c r="F57"/>
  <c r="J56"/>
  <c r="I56"/>
  <c r="F56"/>
  <c r="J55"/>
  <c r="I55"/>
  <c r="F55"/>
  <c r="J54"/>
  <c r="I54"/>
  <c r="F54"/>
  <c r="J53"/>
  <c r="I53"/>
  <c r="F53"/>
  <c r="J52"/>
  <c r="I52"/>
  <c r="F52"/>
  <c r="J51"/>
  <c r="I51"/>
  <c r="F51"/>
  <c r="J50"/>
  <c r="I50"/>
  <c r="F50"/>
  <c r="J49"/>
  <c r="I49"/>
  <c r="F49"/>
  <c r="J48"/>
  <c r="I48"/>
  <c r="F48"/>
  <c r="J47"/>
  <c r="I47"/>
  <c r="F47"/>
  <c r="J46"/>
  <c r="I46"/>
  <c r="F46"/>
  <c r="J45"/>
  <c r="I45"/>
  <c r="F45"/>
  <c r="J44"/>
  <c r="I44"/>
  <c r="F44"/>
  <c r="J43"/>
  <c r="I43"/>
  <c r="F43"/>
  <c r="J42"/>
  <c r="I42"/>
  <c r="F42"/>
  <c r="J41"/>
  <c r="I41"/>
  <c r="F41"/>
  <c r="J40"/>
  <c r="I40"/>
  <c r="F40"/>
  <c r="J39"/>
  <c r="I39"/>
  <c r="F39"/>
  <c r="J38"/>
  <c r="I38"/>
  <c r="F38"/>
  <c r="J37"/>
  <c r="I37"/>
  <c r="F37"/>
  <c r="J36"/>
  <c r="I36"/>
  <c r="F36"/>
  <c r="J35"/>
  <c r="I35"/>
  <c r="F35"/>
  <c r="J34"/>
  <c r="I34"/>
  <c r="F34"/>
  <c r="J33"/>
  <c r="I33"/>
  <c r="F33"/>
  <c r="J32"/>
  <c r="I32"/>
  <c r="F32"/>
  <c r="J31"/>
  <c r="I31"/>
  <c r="F31"/>
  <c r="J30"/>
  <c r="I30"/>
  <c r="F30"/>
  <c r="J29"/>
  <c r="I29"/>
  <c r="F29"/>
  <c r="J28"/>
  <c r="I28"/>
  <c r="F28"/>
  <c r="J27"/>
  <c r="I27"/>
  <c r="F27"/>
  <c r="J26"/>
  <c r="I26"/>
  <c r="F26"/>
  <c r="J25"/>
  <c r="I25"/>
  <c r="F25"/>
  <c r="J24"/>
  <c r="I24"/>
  <c r="F24"/>
  <c r="J23"/>
  <c r="I23"/>
  <c r="F23"/>
  <c r="J22"/>
  <c r="I22"/>
  <c r="F22"/>
  <c r="J21"/>
  <c r="I21"/>
  <c r="F21"/>
  <c r="J20"/>
  <c r="I20"/>
  <c r="F20"/>
  <c r="J19"/>
  <c r="I19"/>
  <c r="F19"/>
  <c r="J18"/>
  <c r="I18"/>
  <c r="F18"/>
  <c r="J17"/>
  <c r="I17"/>
  <c r="F17"/>
  <c r="J16"/>
  <c r="I16"/>
  <c r="F16"/>
  <c r="J15"/>
  <c r="I15"/>
  <c r="F15"/>
  <c r="J14"/>
  <c r="I14"/>
  <c r="F14"/>
  <c r="J13"/>
  <c r="I13"/>
  <c r="F13"/>
  <c r="J12"/>
  <c r="I12"/>
  <c r="F12"/>
  <c r="J11"/>
  <c r="I11"/>
  <c r="F11"/>
  <c r="J10"/>
  <c r="I10"/>
  <c r="F10"/>
  <c r="J9"/>
  <c r="I9"/>
  <c r="F9"/>
  <c r="J8"/>
  <c r="I8"/>
  <c r="F8"/>
  <c r="F2" s="1"/>
  <c r="L7"/>
  <c r="P6"/>
  <c r="O6"/>
  <c r="Q6" s="1"/>
  <c r="I2"/>
  <c r="G2"/>
  <c r="D2"/>
  <c r="J2" s="1"/>
  <c r="J372" i="24"/>
  <c r="I372"/>
  <c r="F372"/>
  <c r="J371"/>
  <c r="I371"/>
  <c r="F371"/>
  <c r="J370"/>
  <c r="I370"/>
  <c r="F370"/>
  <c r="J369"/>
  <c r="I369"/>
  <c r="F369"/>
  <c r="J368"/>
  <c r="I368"/>
  <c r="F368"/>
  <c r="J367"/>
  <c r="I367"/>
  <c r="F367"/>
  <c r="J366"/>
  <c r="I366"/>
  <c r="F366"/>
  <c r="J365"/>
  <c r="I365"/>
  <c r="F365"/>
  <c r="J364"/>
  <c r="I364"/>
  <c r="F364"/>
  <c r="J363"/>
  <c r="I363"/>
  <c r="F363"/>
  <c r="J362"/>
  <c r="I362"/>
  <c r="F362"/>
  <c r="J361"/>
  <c r="I361"/>
  <c r="F361"/>
  <c r="J360"/>
  <c r="I360"/>
  <c r="F360"/>
  <c r="J359"/>
  <c r="I359"/>
  <c r="F359"/>
  <c r="J358"/>
  <c r="I358"/>
  <c r="F358"/>
  <c r="J357"/>
  <c r="I357"/>
  <c r="F357"/>
  <c r="J356"/>
  <c r="I356"/>
  <c r="F356"/>
  <c r="J355"/>
  <c r="I355"/>
  <c r="F355"/>
  <c r="J354"/>
  <c r="I354"/>
  <c r="F354"/>
  <c r="J353"/>
  <c r="I353"/>
  <c r="F353"/>
  <c r="J352"/>
  <c r="I352"/>
  <c r="F352"/>
  <c r="J351"/>
  <c r="I351"/>
  <c r="F351"/>
  <c r="J350"/>
  <c r="I350"/>
  <c r="F350"/>
  <c r="J349"/>
  <c r="I349"/>
  <c r="F349"/>
  <c r="J348"/>
  <c r="I348"/>
  <c r="F348"/>
  <c r="J347"/>
  <c r="I347"/>
  <c r="F347"/>
  <c r="J346"/>
  <c r="I346"/>
  <c r="F346"/>
  <c r="J345"/>
  <c r="I345"/>
  <c r="F345"/>
  <c r="J344"/>
  <c r="I344"/>
  <c r="F344"/>
  <c r="J343"/>
  <c r="I343"/>
  <c r="F343"/>
  <c r="J342"/>
  <c r="I342"/>
  <c r="F342"/>
  <c r="J341"/>
  <c r="I341"/>
  <c r="F341"/>
  <c r="J340"/>
  <c r="I340"/>
  <c r="F340"/>
  <c r="J339"/>
  <c r="I339"/>
  <c r="F339"/>
  <c r="J338"/>
  <c r="I338"/>
  <c r="F338"/>
  <c r="J337"/>
  <c r="I337"/>
  <c r="F337"/>
  <c r="J336"/>
  <c r="I336"/>
  <c r="F336"/>
  <c r="J335"/>
  <c r="I335"/>
  <c r="F335"/>
  <c r="J334"/>
  <c r="I334"/>
  <c r="F334"/>
  <c r="J333"/>
  <c r="I333"/>
  <c r="F333"/>
  <c r="J332"/>
  <c r="I332"/>
  <c r="F332"/>
  <c r="J331"/>
  <c r="I331"/>
  <c r="F331"/>
  <c r="J330"/>
  <c r="I330"/>
  <c r="F330"/>
  <c r="J329"/>
  <c r="I329"/>
  <c r="F329"/>
  <c r="J328"/>
  <c r="I328"/>
  <c r="F328"/>
  <c r="J327"/>
  <c r="I327"/>
  <c r="F327"/>
  <c r="J326"/>
  <c r="I326"/>
  <c r="F326"/>
  <c r="J325"/>
  <c r="I325"/>
  <c r="F325"/>
  <c r="J324"/>
  <c r="I324"/>
  <c r="F324"/>
  <c r="J323"/>
  <c r="I323"/>
  <c r="F323"/>
  <c r="J322"/>
  <c r="I322"/>
  <c r="F322"/>
  <c r="J321"/>
  <c r="I321"/>
  <c r="F321"/>
  <c r="J320"/>
  <c r="I320"/>
  <c r="F320"/>
  <c r="J319"/>
  <c r="I319"/>
  <c r="F319"/>
  <c r="J318"/>
  <c r="I318"/>
  <c r="F318"/>
  <c r="J317"/>
  <c r="I317"/>
  <c r="F317"/>
  <c r="J316"/>
  <c r="I316"/>
  <c r="F316"/>
  <c r="J315"/>
  <c r="I315"/>
  <c r="F315"/>
  <c r="J314"/>
  <c r="I314"/>
  <c r="F314"/>
  <c r="J313"/>
  <c r="I313"/>
  <c r="F313"/>
  <c r="J312"/>
  <c r="I312"/>
  <c r="F312"/>
  <c r="J311"/>
  <c r="I311"/>
  <c r="F311"/>
  <c r="J310"/>
  <c r="I310"/>
  <c r="F310"/>
  <c r="J309"/>
  <c r="I309"/>
  <c r="F309"/>
  <c r="J308"/>
  <c r="I308"/>
  <c r="F308"/>
  <c r="J307"/>
  <c r="I307"/>
  <c r="F307"/>
  <c r="J306"/>
  <c r="I306"/>
  <c r="F306"/>
  <c r="J305"/>
  <c r="I305"/>
  <c r="F305"/>
  <c r="J304"/>
  <c r="I304"/>
  <c r="F304"/>
  <c r="J303"/>
  <c r="I303"/>
  <c r="F303"/>
  <c r="J302"/>
  <c r="I302"/>
  <c r="F302"/>
  <c r="J301"/>
  <c r="I301"/>
  <c r="F301"/>
  <c r="J300"/>
  <c r="I300"/>
  <c r="F300"/>
  <c r="J299"/>
  <c r="I299"/>
  <c r="F299"/>
  <c r="J298"/>
  <c r="I298"/>
  <c r="F298"/>
  <c r="J297"/>
  <c r="I297"/>
  <c r="F297"/>
  <c r="J296"/>
  <c r="I296"/>
  <c r="F296"/>
  <c r="J295"/>
  <c r="I295"/>
  <c r="F295"/>
  <c r="J294"/>
  <c r="I294"/>
  <c r="F294"/>
  <c r="J293"/>
  <c r="I293"/>
  <c r="F293"/>
  <c r="J292"/>
  <c r="I292"/>
  <c r="F292"/>
  <c r="J291"/>
  <c r="I291"/>
  <c r="F291"/>
  <c r="J290"/>
  <c r="I290"/>
  <c r="F290"/>
  <c r="J289"/>
  <c r="I289"/>
  <c r="F289"/>
  <c r="J288"/>
  <c r="I288"/>
  <c r="F288"/>
  <c r="J287"/>
  <c r="I287"/>
  <c r="F287"/>
  <c r="J286"/>
  <c r="I286"/>
  <c r="F286"/>
  <c r="J285"/>
  <c r="I285"/>
  <c r="F285"/>
  <c r="J284"/>
  <c r="I284"/>
  <c r="F284"/>
  <c r="J283"/>
  <c r="I283"/>
  <c r="F283"/>
  <c r="J282"/>
  <c r="I282"/>
  <c r="F282"/>
  <c r="J281"/>
  <c r="I281"/>
  <c r="F281"/>
  <c r="J280"/>
  <c r="I280"/>
  <c r="F280"/>
  <c r="J279"/>
  <c r="I279"/>
  <c r="F279"/>
  <c r="J278"/>
  <c r="I278"/>
  <c r="F278"/>
  <c r="J277"/>
  <c r="I277"/>
  <c r="F277"/>
  <c r="J276"/>
  <c r="I276"/>
  <c r="F276"/>
  <c r="J275"/>
  <c r="I275"/>
  <c r="F275"/>
  <c r="J274"/>
  <c r="I274"/>
  <c r="F274"/>
  <c r="J273"/>
  <c r="I273"/>
  <c r="F273"/>
  <c r="J272"/>
  <c r="I272"/>
  <c r="F272"/>
  <c r="J271"/>
  <c r="I271"/>
  <c r="F271"/>
  <c r="J270"/>
  <c r="I270"/>
  <c r="F270"/>
  <c r="J269"/>
  <c r="I269"/>
  <c r="F269"/>
  <c r="J268"/>
  <c r="I268"/>
  <c r="F268"/>
  <c r="J267"/>
  <c r="I267"/>
  <c r="F267"/>
  <c r="J266"/>
  <c r="I266"/>
  <c r="F266"/>
  <c r="J265"/>
  <c r="I265"/>
  <c r="F265"/>
  <c r="J264"/>
  <c r="I264"/>
  <c r="F264"/>
  <c r="J263"/>
  <c r="I263"/>
  <c r="F263"/>
  <c r="J262"/>
  <c r="I262"/>
  <c r="F262"/>
  <c r="J261"/>
  <c r="I261"/>
  <c r="F261"/>
  <c r="J260"/>
  <c r="I260"/>
  <c r="F260"/>
  <c r="J259"/>
  <c r="I259"/>
  <c r="F259"/>
  <c r="J258"/>
  <c r="I258"/>
  <c r="F258"/>
  <c r="J257"/>
  <c r="I257"/>
  <c r="F257"/>
  <c r="J256"/>
  <c r="I256"/>
  <c r="F256"/>
  <c r="J255"/>
  <c r="I255"/>
  <c r="F255"/>
  <c r="J254"/>
  <c r="I254"/>
  <c r="F254"/>
  <c r="J253"/>
  <c r="I253"/>
  <c r="F253"/>
  <c r="J252"/>
  <c r="I252"/>
  <c r="F252"/>
  <c r="J251"/>
  <c r="I251"/>
  <c r="F251"/>
  <c r="J250"/>
  <c r="I250"/>
  <c r="F250"/>
  <c r="J249"/>
  <c r="I249"/>
  <c r="F249"/>
  <c r="J248"/>
  <c r="I248"/>
  <c r="F248"/>
  <c r="J247"/>
  <c r="I247"/>
  <c r="F247"/>
  <c r="J246"/>
  <c r="I246"/>
  <c r="F246"/>
  <c r="J245"/>
  <c r="I245"/>
  <c r="F245"/>
  <c r="J244"/>
  <c r="I244"/>
  <c r="F244"/>
  <c r="J243"/>
  <c r="I243"/>
  <c r="F243"/>
  <c r="J242"/>
  <c r="I242"/>
  <c r="F242"/>
  <c r="J241"/>
  <c r="I241"/>
  <c r="F241"/>
  <c r="J240"/>
  <c r="I240"/>
  <c r="F240"/>
  <c r="J239"/>
  <c r="I239"/>
  <c r="F239"/>
  <c r="J238"/>
  <c r="I238"/>
  <c r="F238"/>
  <c r="J237"/>
  <c r="I237"/>
  <c r="F237"/>
  <c r="J236"/>
  <c r="I236"/>
  <c r="F236"/>
  <c r="J235"/>
  <c r="I235"/>
  <c r="F235"/>
  <c r="J234"/>
  <c r="I234"/>
  <c r="F234"/>
  <c r="J233"/>
  <c r="I233"/>
  <c r="F233"/>
  <c r="J232"/>
  <c r="I232"/>
  <c r="F232"/>
  <c r="J231"/>
  <c r="I231"/>
  <c r="F231"/>
  <c r="J230"/>
  <c r="I230"/>
  <c r="F230"/>
  <c r="J229"/>
  <c r="I229"/>
  <c r="F229"/>
  <c r="J228"/>
  <c r="I228"/>
  <c r="F228"/>
  <c r="J227"/>
  <c r="I227"/>
  <c r="F227"/>
  <c r="J226"/>
  <c r="I226"/>
  <c r="F226"/>
  <c r="J225"/>
  <c r="I225"/>
  <c r="F225"/>
  <c r="J224"/>
  <c r="I224"/>
  <c r="F224"/>
  <c r="J223"/>
  <c r="I223"/>
  <c r="F223"/>
  <c r="J222"/>
  <c r="I222"/>
  <c r="F222"/>
  <c r="J221"/>
  <c r="I221"/>
  <c r="F221"/>
  <c r="J220"/>
  <c r="I220"/>
  <c r="F220"/>
  <c r="J219"/>
  <c r="I219"/>
  <c r="F219"/>
  <c r="J218"/>
  <c r="I218"/>
  <c r="F218"/>
  <c r="J217"/>
  <c r="I217"/>
  <c r="F217"/>
  <c r="J216"/>
  <c r="I216"/>
  <c r="F216"/>
  <c r="J215"/>
  <c r="I215"/>
  <c r="F215"/>
  <c r="J214"/>
  <c r="I214"/>
  <c r="F214"/>
  <c r="J213"/>
  <c r="I213"/>
  <c r="F213"/>
  <c r="J212"/>
  <c r="I212"/>
  <c r="F212"/>
  <c r="J211"/>
  <c r="I211"/>
  <c r="F211"/>
  <c r="J210"/>
  <c r="I210"/>
  <c r="F210"/>
  <c r="J209"/>
  <c r="I209"/>
  <c r="F209"/>
  <c r="J208"/>
  <c r="I208"/>
  <c r="F208"/>
  <c r="J207"/>
  <c r="I207"/>
  <c r="F207"/>
  <c r="J206"/>
  <c r="I206"/>
  <c r="F206"/>
  <c r="J205"/>
  <c r="I205"/>
  <c r="F205"/>
  <c r="J204"/>
  <c r="I204"/>
  <c r="F204"/>
  <c r="J203"/>
  <c r="I203"/>
  <c r="F203"/>
  <c r="J202"/>
  <c r="I202"/>
  <c r="F202"/>
  <c r="J201"/>
  <c r="I201"/>
  <c r="F201"/>
  <c r="J200"/>
  <c r="I200"/>
  <c r="F200"/>
  <c r="J199"/>
  <c r="I199"/>
  <c r="F199"/>
  <c r="J198"/>
  <c r="I198"/>
  <c r="F198"/>
  <c r="J197"/>
  <c r="I197"/>
  <c r="F197"/>
  <c r="J196"/>
  <c r="I196"/>
  <c r="F196"/>
  <c r="J195"/>
  <c r="I195"/>
  <c r="F195"/>
  <c r="J194"/>
  <c r="I194"/>
  <c r="F194"/>
  <c r="J193"/>
  <c r="I193"/>
  <c r="F193"/>
  <c r="J192"/>
  <c r="I192"/>
  <c r="F192"/>
  <c r="J191"/>
  <c r="I191"/>
  <c r="F191"/>
  <c r="J190"/>
  <c r="I190"/>
  <c r="F190"/>
  <c r="J189"/>
  <c r="I189"/>
  <c r="F189"/>
  <c r="J188"/>
  <c r="I188"/>
  <c r="F188"/>
  <c r="J187"/>
  <c r="I187"/>
  <c r="F187"/>
  <c r="J186"/>
  <c r="I186"/>
  <c r="F186"/>
  <c r="J185"/>
  <c r="I185"/>
  <c r="F185"/>
  <c r="J184"/>
  <c r="I184"/>
  <c r="F184"/>
  <c r="J183"/>
  <c r="I183"/>
  <c r="F183"/>
  <c r="J182"/>
  <c r="I182"/>
  <c r="F182"/>
  <c r="J181"/>
  <c r="I181"/>
  <c r="F181"/>
  <c r="J180"/>
  <c r="I180"/>
  <c r="F180"/>
  <c r="J179"/>
  <c r="I179"/>
  <c r="F179"/>
  <c r="J178"/>
  <c r="I178"/>
  <c r="F178"/>
  <c r="J177"/>
  <c r="I177"/>
  <c r="F177"/>
  <c r="J176"/>
  <c r="I176"/>
  <c r="F176"/>
  <c r="J175"/>
  <c r="I175"/>
  <c r="F175"/>
  <c r="J174"/>
  <c r="I174"/>
  <c r="F174"/>
  <c r="J173"/>
  <c r="I173"/>
  <c r="F173"/>
  <c r="J172"/>
  <c r="I172"/>
  <c r="F172"/>
  <c r="J171"/>
  <c r="I171"/>
  <c r="F171"/>
  <c r="J170"/>
  <c r="I170"/>
  <c r="F170"/>
  <c r="J169"/>
  <c r="I169"/>
  <c r="F169"/>
  <c r="J168"/>
  <c r="I168"/>
  <c r="F168"/>
  <c r="J167"/>
  <c r="I167"/>
  <c r="F167"/>
  <c r="J166"/>
  <c r="I166"/>
  <c r="F166"/>
  <c r="J165"/>
  <c r="I165"/>
  <c r="F165"/>
  <c r="J164"/>
  <c r="I164"/>
  <c r="F164"/>
  <c r="J163"/>
  <c r="I163"/>
  <c r="F163"/>
  <c r="J162"/>
  <c r="I162"/>
  <c r="F162"/>
  <c r="J161"/>
  <c r="I161"/>
  <c r="F161"/>
  <c r="J160"/>
  <c r="I160"/>
  <c r="F160"/>
  <c r="J159"/>
  <c r="I159"/>
  <c r="F159"/>
  <c r="J158"/>
  <c r="I158"/>
  <c r="F158"/>
  <c r="J157"/>
  <c r="I157"/>
  <c r="F157"/>
  <c r="J156"/>
  <c r="I156"/>
  <c r="F156"/>
  <c r="J155"/>
  <c r="I155"/>
  <c r="F155"/>
  <c r="J154"/>
  <c r="I154"/>
  <c r="F154"/>
  <c r="J153"/>
  <c r="I153"/>
  <c r="F153"/>
  <c r="J152"/>
  <c r="I152"/>
  <c r="F152"/>
  <c r="J151"/>
  <c r="I151"/>
  <c r="F151"/>
  <c r="J150"/>
  <c r="I150"/>
  <c r="F150"/>
  <c r="J149"/>
  <c r="I149"/>
  <c r="F149"/>
  <c r="J148"/>
  <c r="I148"/>
  <c r="F148"/>
  <c r="J147"/>
  <c r="I147"/>
  <c r="F147"/>
  <c r="J146"/>
  <c r="I146"/>
  <c r="F146"/>
  <c r="J145"/>
  <c r="I145"/>
  <c r="F145"/>
  <c r="J144"/>
  <c r="I144"/>
  <c r="F144"/>
  <c r="J143"/>
  <c r="I143"/>
  <c r="F143"/>
  <c r="J142"/>
  <c r="I142"/>
  <c r="F142"/>
  <c r="J141"/>
  <c r="I141"/>
  <c r="F141"/>
  <c r="J140"/>
  <c r="I140"/>
  <c r="F140"/>
  <c r="J139"/>
  <c r="I139"/>
  <c r="F139"/>
  <c r="J138"/>
  <c r="I138"/>
  <c r="F138"/>
  <c r="J137"/>
  <c r="I137"/>
  <c r="F137"/>
  <c r="J136"/>
  <c r="I136"/>
  <c r="F136"/>
  <c r="J135"/>
  <c r="I135"/>
  <c r="F135"/>
  <c r="J134"/>
  <c r="I134"/>
  <c r="F134"/>
  <c r="J133"/>
  <c r="I133"/>
  <c r="F133"/>
  <c r="J132"/>
  <c r="I132"/>
  <c r="F132"/>
  <c r="J131"/>
  <c r="I131"/>
  <c r="F131"/>
  <c r="J130"/>
  <c r="I130"/>
  <c r="F130"/>
  <c r="J129"/>
  <c r="I129"/>
  <c r="F129"/>
  <c r="J128"/>
  <c r="I128"/>
  <c r="F128"/>
  <c r="J127"/>
  <c r="I127"/>
  <c r="F127"/>
  <c r="J126"/>
  <c r="I126"/>
  <c r="F126"/>
  <c r="J125"/>
  <c r="I125"/>
  <c r="F125"/>
  <c r="J124"/>
  <c r="I124"/>
  <c r="F124"/>
  <c r="J123"/>
  <c r="I123"/>
  <c r="F123"/>
  <c r="J122"/>
  <c r="I122"/>
  <c r="F122"/>
  <c r="J121"/>
  <c r="I121"/>
  <c r="F121"/>
  <c r="J120"/>
  <c r="I120"/>
  <c r="F120"/>
  <c r="J119"/>
  <c r="I119"/>
  <c r="F119"/>
  <c r="J118"/>
  <c r="I118"/>
  <c r="F118"/>
  <c r="J117"/>
  <c r="I117"/>
  <c r="F117"/>
  <c r="J116"/>
  <c r="I116"/>
  <c r="F116"/>
  <c r="J115"/>
  <c r="I115"/>
  <c r="F115"/>
  <c r="J114"/>
  <c r="I114"/>
  <c r="F114"/>
  <c r="J113"/>
  <c r="I113"/>
  <c r="F113"/>
  <c r="J112"/>
  <c r="I112"/>
  <c r="F112"/>
  <c r="J111"/>
  <c r="I111"/>
  <c r="F111"/>
  <c r="J110"/>
  <c r="I110"/>
  <c r="F110"/>
  <c r="J109"/>
  <c r="I109"/>
  <c r="F109"/>
  <c r="J108"/>
  <c r="I108"/>
  <c r="F108"/>
  <c r="J107"/>
  <c r="I107"/>
  <c r="F107"/>
  <c r="J106"/>
  <c r="I106"/>
  <c r="F106"/>
  <c r="J105"/>
  <c r="I105"/>
  <c r="F105"/>
  <c r="J104"/>
  <c r="I104"/>
  <c r="F104"/>
  <c r="J103"/>
  <c r="I103"/>
  <c r="F103"/>
  <c r="J102"/>
  <c r="I102"/>
  <c r="F102"/>
  <c r="J101"/>
  <c r="I101"/>
  <c r="F101"/>
  <c r="J100"/>
  <c r="I100"/>
  <c r="F100"/>
  <c r="J99"/>
  <c r="I99"/>
  <c r="F99"/>
  <c r="J98"/>
  <c r="I98"/>
  <c r="F98"/>
  <c r="J97"/>
  <c r="I97"/>
  <c r="F97"/>
  <c r="J96"/>
  <c r="I96"/>
  <c r="F96"/>
  <c r="J95"/>
  <c r="I95"/>
  <c r="F95"/>
  <c r="J94"/>
  <c r="I94"/>
  <c r="F94"/>
  <c r="J93"/>
  <c r="I93"/>
  <c r="F93"/>
  <c r="J92"/>
  <c r="I92"/>
  <c r="F92"/>
  <c r="J91"/>
  <c r="I91"/>
  <c r="F91"/>
  <c r="J90"/>
  <c r="I90"/>
  <c r="F90"/>
  <c r="J89"/>
  <c r="I89"/>
  <c r="F89"/>
  <c r="J88"/>
  <c r="I88"/>
  <c r="F88"/>
  <c r="J87"/>
  <c r="I87"/>
  <c r="F87"/>
  <c r="J86"/>
  <c r="I86"/>
  <c r="F86"/>
  <c r="J85"/>
  <c r="I85"/>
  <c r="F85"/>
  <c r="J84"/>
  <c r="I84"/>
  <c r="F84"/>
  <c r="J83"/>
  <c r="I83"/>
  <c r="F83"/>
  <c r="J82"/>
  <c r="I82"/>
  <c r="F82"/>
  <c r="J81"/>
  <c r="I81"/>
  <c r="F81"/>
  <c r="J80"/>
  <c r="I80"/>
  <c r="F80"/>
  <c r="J79"/>
  <c r="I79"/>
  <c r="F79"/>
  <c r="J78"/>
  <c r="I78"/>
  <c r="F78"/>
  <c r="J77"/>
  <c r="I77"/>
  <c r="F77"/>
  <c r="J76"/>
  <c r="I76"/>
  <c r="F76"/>
  <c r="J75"/>
  <c r="I75"/>
  <c r="F75"/>
  <c r="J74"/>
  <c r="I74"/>
  <c r="F74"/>
  <c r="J73"/>
  <c r="I73"/>
  <c r="F73"/>
  <c r="J72"/>
  <c r="I72"/>
  <c r="F72"/>
  <c r="J71"/>
  <c r="I71"/>
  <c r="F71"/>
  <c r="J70"/>
  <c r="I70"/>
  <c r="F70"/>
  <c r="J69"/>
  <c r="I69"/>
  <c r="F69"/>
  <c r="J68"/>
  <c r="I68"/>
  <c r="F68"/>
  <c r="J67"/>
  <c r="I67"/>
  <c r="F67"/>
  <c r="J66"/>
  <c r="I66"/>
  <c r="F66"/>
  <c r="J65"/>
  <c r="I65"/>
  <c r="F65"/>
  <c r="J64"/>
  <c r="I64"/>
  <c r="F64"/>
  <c r="J63"/>
  <c r="I63"/>
  <c r="F63"/>
  <c r="J62"/>
  <c r="I62"/>
  <c r="F62"/>
  <c r="J61"/>
  <c r="I61"/>
  <c r="F61"/>
  <c r="J60"/>
  <c r="I60"/>
  <c r="F60"/>
  <c r="J59"/>
  <c r="I59"/>
  <c r="F59"/>
  <c r="J58"/>
  <c r="I58"/>
  <c r="F58"/>
  <c r="J57"/>
  <c r="I57"/>
  <c r="F57"/>
  <c r="J56"/>
  <c r="I56"/>
  <c r="F56"/>
  <c r="J55"/>
  <c r="I55"/>
  <c r="F55"/>
  <c r="J54"/>
  <c r="I54"/>
  <c r="F54"/>
  <c r="J53"/>
  <c r="I53"/>
  <c r="F53"/>
  <c r="J52"/>
  <c r="I52"/>
  <c r="F52"/>
  <c r="J51"/>
  <c r="I51"/>
  <c r="F51"/>
  <c r="J50"/>
  <c r="I50"/>
  <c r="F50"/>
  <c r="J49"/>
  <c r="I49"/>
  <c r="F49"/>
  <c r="J48"/>
  <c r="I48"/>
  <c r="F48"/>
  <c r="J47"/>
  <c r="I47"/>
  <c r="F47"/>
  <c r="J46"/>
  <c r="I46"/>
  <c r="F46"/>
  <c r="J45"/>
  <c r="I45"/>
  <c r="F45"/>
  <c r="J44"/>
  <c r="I44"/>
  <c r="F44"/>
  <c r="J43"/>
  <c r="I43"/>
  <c r="F43"/>
  <c r="J42"/>
  <c r="I42"/>
  <c r="F42"/>
  <c r="J41"/>
  <c r="I41"/>
  <c r="F41"/>
  <c r="J40"/>
  <c r="I40"/>
  <c r="F40"/>
  <c r="J39"/>
  <c r="I39"/>
  <c r="F39"/>
  <c r="J38"/>
  <c r="I38"/>
  <c r="F38"/>
  <c r="J37"/>
  <c r="I37"/>
  <c r="F37"/>
  <c r="J36"/>
  <c r="I36"/>
  <c r="F36"/>
  <c r="J35"/>
  <c r="I35"/>
  <c r="F35"/>
  <c r="J34"/>
  <c r="I34"/>
  <c r="F34"/>
  <c r="J33"/>
  <c r="I33"/>
  <c r="F33"/>
  <c r="J32"/>
  <c r="I32"/>
  <c r="F32"/>
  <c r="J31"/>
  <c r="I31"/>
  <c r="F31"/>
  <c r="J30"/>
  <c r="I30"/>
  <c r="F30"/>
  <c r="J29"/>
  <c r="I29"/>
  <c r="F29"/>
  <c r="J28"/>
  <c r="I28"/>
  <c r="F28"/>
  <c r="J27"/>
  <c r="I27"/>
  <c r="F27"/>
  <c r="J26"/>
  <c r="I26"/>
  <c r="F26"/>
  <c r="J25"/>
  <c r="I25"/>
  <c r="F25"/>
  <c r="J24"/>
  <c r="I24"/>
  <c r="F24"/>
  <c r="J23"/>
  <c r="I23"/>
  <c r="F23"/>
  <c r="J22"/>
  <c r="I22"/>
  <c r="F22"/>
  <c r="J21"/>
  <c r="I21"/>
  <c r="F21"/>
  <c r="J20"/>
  <c r="I20"/>
  <c r="F20"/>
  <c r="J19"/>
  <c r="I19"/>
  <c r="F19"/>
  <c r="J18"/>
  <c r="I18"/>
  <c r="F18"/>
  <c r="J17"/>
  <c r="I17"/>
  <c r="F17"/>
  <c r="J16"/>
  <c r="I16"/>
  <c r="F16"/>
  <c r="J15"/>
  <c r="I15"/>
  <c r="F15"/>
  <c r="J14"/>
  <c r="I14"/>
  <c r="F14"/>
  <c r="J13"/>
  <c r="I13"/>
  <c r="F13"/>
  <c r="J12"/>
  <c r="I12"/>
  <c r="F12"/>
  <c r="J11"/>
  <c r="I11"/>
  <c r="F11"/>
  <c r="J10"/>
  <c r="I10"/>
  <c r="F10"/>
  <c r="J9"/>
  <c r="I9"/>
  <c r="F9"/>
  <c r="J8"/>
  <c r="I8"/>
  <c r="I2" s="1"/>
  <c r="I9" i="35" s="1"/>
  <c r="F8" i="24"/>
  <c r="F2" s="1"/>
  <c r="L7"/>
  <c r="P6"/>
  <c r="O6"/>
  <c r="G2"/>
  <c r="J9" i="35" s="1"/>
  <c r="D2" i="24"/>
  <c r="J372" i="23"/>
  <c r="I372"/>
  <c r="F372"/>
  <c r="J371"/>
  <c r="I371"/>
  <c r="F371"/>
  <c r="J370"/>
  <c r="I370"/>
  <c r="F370"/>
  <c r="J369"/>
  <c r="I369"/>
  <c r="F369"/>
  <c r="J368"/>
  <c r="I368"/>
  <c r="F368"/>
  <c r="J367"/>
  <c r="I367"/>
  <c r="F367"/>
  <c r="J366"/>
  <c r="I366"/>
  <c r="F366"/>
  <c r="J365"/>
  <c r="I365"/>
  <c r="F365"/>
  <c r="J364"/>
  <c r="I364"/>
  <c r="F364"/>
  <c r="J363"/>
  <c r="I363"/>
  <c r="F363"/>
  <c r="J362"/>
  <c r="I362"/>
  <c r="F362"/>
  <c r="J361"/>
  <c r="I361"/>
  <c r="F361"/>
  <c r="J360"/>
  <c r="I360"/>
  <c r="F360"/>
  <c r="J359"/>
  <c r="I359"/>
  <c r="F359"/>
  <c r="J358"/>
  <c r="I358"/>
  <c r="F358"/>
  <c r="J357"/>
  <c r="I357"/>
  <c r="F357"/>
  <c r="J356"/>
  <c r="I356"/>
  <c r="F356"/>
  <c r="J355"/>
  <c r="I355"/>
  <c r="F355"/>
  <c r="J354"/>
  <c r="I354"/>
  <c r="F354"/>
  <c r="J353"/>
  <c r="I353"/>
  <c r="F353"/>
  <c r="J352"/>
  <c r="I352"/>
  <c r="F352"/>
  <c r="J351"/>
  <c r="I351"/>
  <c r="F351"/>
  <c r="J350"/>
  <c r="I350"/>
  <c r="F350"/>
  <c r="J349"/>
  <c r="I349"/>
  <c r="F349"/>
  <c r="J348"/>
  <c r="I348"/>
  <c r="F348"/>
  <c r="J347"/>
  <c r="I347"/>
  <c r="F347"/>
  <c r="J346"/>
  <c r="I346"/>
  <c r="F346"/>
  <c r="J345"/>
  <c r="I345"/>
  <c r="F345"/>
  <c r="J344"/>
  <c r="I344"/>
  <c r="F344"/>
  <c r="J343"/>
  <c r="I343"/>
  <c r="F343"/>
  <c r="J342"/>
  <c r="I342"/>
  <c r="F342"/>
  <c r="J341"/>
  <c r="I341"/>
  <c r="F341"/>
  <c r="J340"/>
  <c r="I340"/>
  <c r="F340"/>
  <c r="J339"/>
  <c r="I339"/>
  <c r="F339"/>
  <c r="J338"/>
  <c r="I338"/>
  <c r="F338"/>
  <c r="J337"/>
  <c r="I337"/>
  <c r="F337"/>
  <c r="J336"/>
  <c r="I336"/>
  <c r="F336"/>
  <c r="J335"/>
  <c r="I335"/>
  <c r="F335"/>
  <c r="J334"/>
  <c r="I334"/>
  <c r="F334"/>
  <c r="J333"/>
  <c r="I333"/>
  <c r="F333"/>
  <c r="J332"/>
  <c r="I332"/>
  <c r="F332"/>
  <c r="J331"/>
  <c r="I331"/>
  <c r="F331"/>
  <c r="J330"/>
  <c r="I330"/>
  <c r="F330"/>
  <c r="J329"/>
  <c r="I329"/>
  <c r="F329"/>
  <c r="J328"/>
  <c r="I328"/>
  <c r="F328"/>
  <c r="J327"/>
  <c r="I327"/>
  <c r="F327"/>
  <c r="J326"/>
  <c r="I326"/>
  <c r="F326"/>
  <c r="J325"/>
  <c r="I325"/>
  <c r="F325"/>
  <c r="J324"/>
  <c r="I324"/>
  <c r="F324"/>
  <c r="J323"/>
  <c r="I323"/>
  <c r="F323"/>
  <c r="J322"/>
  <c r="I322"/>
  <c r="F322"/>
  <c r="J321"/>
  <c r="I321"/>
  <c r="F321"/>
  <c r="J320"/>
  <c r="I320"/>
  <c r="F320"/>
  <c r="J319"/>
  <c r="I319"/>
  <c r="F319"/>
  <c r="J318"/>
  <c r="I318"/>
  <c r="F318"/>
  <c r="J317"/>
  <c r="I317"/>
  <c r="F317"/>
  <c r="J316"/>
  <c r="I316"/>
  <c r="F316"/>
  <c r="J315"/>
  <c r="I315"/>
  <c r="F315"/>
  <c r="J314"/>
  <c r="I314"/>
  <c r="F314"/>
  <c r="J313"/>
  <c r="I313"/>
  <c r="F313"/>
  <c r="J312"/>
  <c r="I312"/>
  <c r="F312"/>
  <c r="J311"/>
  <c r="I311"/>
  <c r="F311"/>
  <c r="J310"/>
  <c r="I310"/>
  <c r="F310"/>
  <c r="J309"/>
  <c r="I309"/>
  <c r="F309"/>
  <c r="J308"/>
  <c r="I308"/>
  <c r="F308"/>
  <c r="J307"/>
  <c r="I307"/>
  <c r="F307"/>
  <c r="J306"/>
  <c r="I306"/>
  <c r="F306"/>
  <c r="J305"/>
  <c r="I305"/>
  <c r="F305"/>
  <c r="J304"/>
  <c r="I304"/>
  <c r="F304"/>
  <c r="J303"/>
  <c r="I303"/>
  <c r="F303"/>
  <c r="J302"/>
  <c r="I302"/>
  <c r="F302"/>
  <c r="J301"/>
  <c r="I301"/>
  <c r="F301"/>
  <c r="J300"/>
  <c r="I300"/>
  <c r="F300"/>
  <c r="J299"/>
  <c r="I299"/>
  <c r="F299"/>
  <c r="J298"/>
  <c r="I298"/>
  <c r="F298"/>
  <c r="J297"/>
  <c r="I297"/>
  <c r="F297"/>
  <c r="J296"/>
  <c r="I296"/>
  <c r="F296"/>
  <c r="J295"/>
  <c r="I295"/>
  <c r="F295"/>
  <c r="J294"/>
  <c r="I294"/>
  <c r="F294"/>
  <c r="J293"/>
  <c r="I293"/>
  <c r="F293"/>
  <c r="J292"/>
  <c r="I292"/>
  <c r="F292"/>
  <c r="J291"/>
  <c r="I291"/>
  <c r="F291"/>
  <c r="J290"/>
  <c r="I290"/>
  <c r="F290"/>
  <c r="J289"/>
  <c r="I289"/>
  <c r="F289"/>
  <c r="J288"/>
  <c r="I288"/>
  <c r="F288"/>
  <c r="J287"/>
  <c r="I287"/>
  <c r="F287"/>
  <c r="J286"/>
  <c r="I286"/>
  <c r="F286"/>
  <c r="J285"/>
  <c r="I285"/>
  <c r="F285"/>
  <c r="J284"/>
  <c r="I284"/>
  <c r="F284"/>
  <c r="J283"/>
  <c r="I283"/>
  <c r="F283"/>
  <c r="J282"/>
  <c r="I282"/>
  <c r="F282"/>
  <c r="J281"/>
  <c r="I281"/>
  <c r="F281"/>
  <c r="J280"/>
  <c r="I280"/>
  <c r="F280"/>
  <c r="J279"/>
  <c r="I279"/>
  <c r="F279"/>
  <c r="J278"/>
  <c r="I278"/>
  <c r="F278"/>
  <c r="J277"/>
  <c r="I277"/>
  <c r="F277"/>
  <c r="J276"/>
  <c r="I276"/>
  <c r="F276"/>
  <c r="J275"/>
  <c r="I275"/>
  <c r="F275"/>
  <c r="J274"/>
  <c r="I274"/>
  <c r="F274"/>
  <c r="J273"/>
  <c r="I273"/>
  <c r="F273"/>
  <c r="J272"/>
  <c r="I272"/>
  <c r="F272"/>
  <c r="J271"/>
  <c r="I271"/>
  <c r="F271"/>
  <c r="J270"/>
  <c r="I270"/>
  <c r="F270"/>
  <c r="J269"/>
  <c r="I269"/>
  <c r="F269"/>
  <c r="J268"/>
  <c r="I268"/>
  <c r="F268"/>
  <c r="J267"/>
  <c r="I267"/>
  <c r="F267"/>
  <c r="J266"/>
  <c r="I266"/>
  <c r="F266"/>
  <c r="J265"/>
  <c r="I265"/>
  <c r="F265"/>
  <c r="J264"/>
  <c r="I264"/>
  <c r="F264"/>
  <c r="J263"/>
  <c r="I263"/>
  <c r="F263"/>
  <c r="J262"/>
  <c r="I262"/>
  <c r="F262"/>
  <c r="J261"/>
  <c r="I261"/>
  <c r="F261"/>
  <c r="J260"/>
  <c r="I260"/>
  <c r="F260"/>
  <c r="J259"/>
  <c r="I259"/>
  <c r="F259"/>
  <c r="J258"/>
  <c r="I258"/>
  <c r="F258"/>
  <c r="J257"/>
  <c r="I257"/>
  <c r="F257"/>
  <c r="J256"/>
  <c r="I256"/>
  <c r="F256"/>
  <c r="J255"/>
  <c r="I255"/>
  <c r="F255"/>
  <c r="J254"/>
  <c r="I254"/>
  <c r="F254"/>
  <c r="J253"/>
  <c r="I253"/>
  <c r="F253"/>
  <c r="J252"/>
  <c r="I252"/>
  <c r="F252"/>
  <c r="J251"/>
  <c r="I251"/>
  <c r="F251"/>
  <c r="J250"/>
  <c r="I250"/>
  <c r="F250"/>
  <c r="J249"/>
  <c r="I249"/>
  <c r="F249"/>
  <c r="J248"/>
  <c r="I248"/>
  <c r="F248"/>
  <c r="J247"/>
  <c r="I247"/>
  <c r="F247"/>
  <c r="J246"/>
  <c r="I246"/>
  <c r="F246"/>
  <c r="J245"/>
  <c r="I245"/>
  <c r="F245"/>
  <c r="J244"/>
  <c r="I244"/>
  <c r="F244"/>
  <c r="J243"/>
  <c r="I243"/>
  <c r="F243"/>
  <c r="J242"/>
  <c r="I242"/>
  <c r="F242"/>
  <c r="J241"/>
  <c r="I241"/>
  <c r="F241"/>
  <c r="J240"/>
  <c r="I240"/>
  <c r="F240"/>
  <c r="J239"/>
  <c r="I239"/>
  <c r="F239"/>
  <c r="J238"/>
  <c r="I238"/>
  <c r="F238"/>
  <c r="J237"/>
  <c r="I237"/>
  <c r="F237"/>
  <c r="J236"/>
  <c r="I236"/>
  <c r="F236"/>
  <c r="J235"/>
  <c r="I235"/>
  <c r="F235"/>
  <c r="J234"/>
  <c r="I234"/>
  <c r="F234"/>
  <c r="J233"/>
  <c r="I233"/>
  <c r="F233"/>
  <c r="J232"/>
  <c r="I232"/>
  <c r="F232"/>
  <c r="J231"/>
  <c r="I231"/>
  <c r="F231"/>
  <c r="J230"/>
  <c r="I230"/>
  <c r="F230"/>
  <c r="J229"/>
  <c r="I229"/>
  <c r="F229"/>
  <c r="J228"/>
  <c r="I228"/>
  <c r="F228"/>
  <c r="J227"/>
  <c r="I227"/>
  <c r="F227"/>
  <c r="J226"/>
  <c r="I226"/>
  <c r="F226"/>
  <c r="J225"/>
  <c r="I225"/>
  <c r="F225"/>
  <c r="J224"/>
  <c r="I224"/>
  <c r="F224"/>
  <c r="J223"/>
  <c r="I223"/>
  <c r="F223"/>
  <c r="J222"/>
  <c r="I222"/>
  <c r="F222"/>
  <c r="J221"/>
  <c r="I221"/>
  <c r="F221"/>
  <c r="J220"/>
  <c r="I220"/>
  <c r="F220"/>
  <c r="J219"/>
  <c r="I219"/>
  <c r="F219"/>
  <c r="J218"/>
  <c r="I218"/>
  <c r="F218"/>
  <c r="J217"/>
  <c r="I217"/>
  <c r="F217"/>
  <c r="J216"/>
  <c r="I216"/>
  <c r="F216"/>
  <c r="J215"/>
  <c r="I215"/>
  <c r="F215"/>
  <c r="J214"/>
  <c r="I214"/>
  <c r="F214"/>
  <c r="J213"/>
  <c r="I213"/>
  <c r="F213"/>
  <c r="J212"/>
  <c r="I212"/>
  <c r="F212"/>
  <c r="J211"/>
  <c r="I211"/>
  <c r="F211"/>
  <c r="J210"/>
  <c r="I210"/>
  <c r="F210"/>
  <c r="J209"/>
  <c r="I209"/>
  <c r="F209"/>
  <c r="J208"/>
  <c r="I208"/>
  <c r="F208"/>
  <c r="J207"/>
  <c r="I207"/>
  <c r="F207"/>
  <c r="J206"/>
  <c r="I206"/>
  <c r="F206"/>
  <c r="J205"/>
  <c r="I205"/>
  <c r="F205"/>
  <c r="J204"/>
  <c r="I204"/>
  <c r="F204"/>
  <c r="J203"/>
  <c r="I203"/>
  <c r="F203"/>
  <c r="J202"/>
  <c r="I202"/>
  <c r="F202"/>
  <c r="J201"/>
  <c r="I201"/>
  <c r="F201"/>
  <c r="J200"/>
  <c r="I200"/>
  <c r="F200"/>
  <c r="J199"/>
  <c r="I199"/>
  <c r="F199"/>
  <c r="J198"/>
  <c r="I198"/>
  <c r="F198"/>
  <c r="J197"/>
  <c r="I197"/>
  <c r="F197"/>
  <c r="J196"/>
  <c r="I196"/>
  <c r="F196"/>
  <c r="J195"/>
  <c r="I195"/>
  <c r="F195"/>
  <c r="J194"/>
  <c r="I194"/>
  <c r="F194"/>
  <c r="J193"/>
  <c r="I193"/>
  <c r="F193"/>
  <c r="J192"/>
  <c r="I192"/>
  <c r="F192"/>
  <c r="J191"/>
  <c r="I191"/>
  <c r="F191"/>
  <c r="J190"/>
  <c r="I190"/>
  <c r="F190"/>
  <c r="J189"/>
  <c r="I189"/>
  <c r="F189"/>
  <c r="J188"/>
  <c r="I188"/>
  <c r="F188"/>
  <c r="J187"/>
  <c r="I187"/>
  <c r="F187"/>
  <c r="J186"/>
  <c r="I186"/>
  <c r="F186"/>
  <c r="J185"/>
  <c r="I185"/>
  <c r="F185"/>
  <c r="J184"/>
  <c r="I184"/>
  <c r="F184"/>
  <c r="J183"/>
  <c r="I183"/>
  <c r="F183"/>
  <c r="J182"/>
  <c r="I182"/>
  <c r="F182"/>
  <c r="J181"/>
  <c r="I181"/>
  <c r="F181"/>
  <c r="J180"/>
  <c r="I180"/>
  <c r="F180"/>
  <c r="J179"/>
  <c r="I179"/>
  <c r="F179"/>
  <c r="J178"/>
  <c r="I178"/>
  <c r="F178"/>
  <c r="J177"/>
  <c r="I177"/>
  <c r="F177"/>
  <c r="J176"/>
  <c r="I176"/>
  <c r="F176"/>
  <c r="J175"/>
  <c r="I175"/>
  <c r="F175"/>
  <c r="J174"/>
  <c r="I174"/>
  <c r="F174"/>
  <c r="J173"/>
  <c r="I173"/>
  <c r="F173"/>
  <c r="J172"/>
  <c r="I172"/>
  <c r="F172"/>
  <c r="J171"/>
  <c r="I171"/>
  <c r="F171"/>
  <c r="J170"/>
  <c r="I170"/>
  <c r="F170"/>
  <c r="J169"/>
  <c r="I169"/>
  <c r="F169"/>
  <c r="J168"/>
  <c r="I168"/>
  <c r="F168"/>
  <c r="J167"/>
  <c r="I167"/>
  <c r="F167"/>
  <c r="J166"/>
  <c r="I166"/>
  <c r="F166"/>
  <c r="J165"/>
  <c r="I165"/>
  <c r="F165"/>
  <c r="J164"/>
  <c r="I164"/>
  <c r="F164"/>
  <c r="J163"/>
  <c r="I163"/>
  <c r="F163"/>
  <c r="J162"/>
  <c r="I162"/>
  <c r="F162"/>
  <c r="J161"/>
  <c r="I161"/>
  <c r="F161"/>
  <c r="J160"/>
  <c r="I160"/>
  <c r="F160"/>
  <c r="J159"/>
  <c r="I159"/>
  <c r="F159"/>
  <c r="J158"/>
  <c r="I158"/>
  <c r="F158"/>
  <c r="J157"/>
  <c r="I157"/>
  <c r="F157"/>
  <c r="J156"/>
  <c r="I156"/>
  <c r="F156"/>
  <c r="J155"/>
  <c r="I155"/>
  <c r="F155"/>
  <c r="J154"/>
  <c r="I154"/>
  <c r="F154"/>
  <c r="J153"/>
  <c r="I153"/>
  <c r="F153"/>
  <c r="J152"/>
  <c r="I152"/>
  <c r="F152"/>
  <c r="J151"/>
  <c r="I151"/>
  <c r="F151"/>
  <c r="J150"/>
  <c r="I150"/>
  <c r="F150"/>
  <c r="J149"/>
  <c r="I149"/>
  <c r="F149"/>
  <c r="J148"/>
  <c r="I148"/>
  <c r="F148"/>
  <c r="J147"/>
  <c r="I147"/>
  <c r="F147"/>
  <c r="J146"/>
  <c r="I146"/>
  <c r="F146"/>
  <c r="J145"/>
  <c r="I145"/>
  <c r="F145"/>
  <c r="J144"/>
  <c r="I144"/>
  <c r="F144"/>
  <c r="J143"/>
  <c r="I143"/>
  <c r="F143"/>
  <c r="J142"/>
  <c r="I142"/>
  <c r="F142"/>
  <c r="J141"/>
  <c r="I141"/>
  <c r="F141"/>
  <c r="J140"/>
  <c r="I140"/>
  <c r="F140"/>
  <c r="J139"/>
  <c r="I139"/>
  <c r="F139"/>
  <c r="J138"/>
  <c r="I138"/>
  <c r="F138"/>
  <c r="J137"/>
  <c r="I137"/>
  <c r="F137"/>
  <c r="J136"/>
  <c r="I136"/>
  <c r="F136"/>
  <c r="J135"/>
  <c r="I135"/>
  <c r="F135"/>
  <c r="J134"/>
  <c r="I134"/>
  <c r="F134"/>
  <c r="J133"/>
  <c r="I133"/>
  <c r="F133"/>
  <c r="J132"/>
  <c r="I132"/>
  <c r="F132"/>
  <c r="J131"/>
  <c r="I131"/>
  <c r="F131"/>
  <c r="J130"/>
  <c r="I130"/>
  <c r="F130"/>
  <c r="J129"/>
  <c r="I129"/>
  <c r="F129"/>
  <c r="J128"/>
  <c r="I128"/>
  <c r="F128"/>
  <c r="J127"/>
  <c r="I127"/>
  <c r="F127"/>
  <c r="J126"/>
  <c r="I126"/>
  <c r="F126"/>
  <c r="J125"/>
  <c r="I125"/>
  <c r="F125"/>
  <c r="J124"/>
  <c r="I124"/>
  <c r="F124"/>
  <c r="J123"/>
  <c r="I123"/>
  <c r="F123"/>
  <c r="J122"/>
  <c r="I122"/>
  <c r="F122"/>
  <c r="J121"/>
  <c r="I121"/>
  <c r="F121"/>
  <c r="J120"/>
  <c r="I120"/>
  <c r="F120"/>
  <c r="J119"/>
  <c r="I119"/>
  <c r="F119"/>
  <c r="J118"/>
  <c r="I118"/>
  <c r="F118"/>
  <c r="J117"/>
  <c r="I117"/>
  <c r="F117"/>
  <c r="J116"/>
  <c r="I116"/>
  <c r="F116"/>
  <c r="J115"/>
  <c r="I115"/>
  <c r="F115"/>
  <c r="J114"/>
  <c r="I114"/>
  <c r="F114"/>
  <c r="J113"/>
  <c r="I113"/>
  <c r="F113"/>
  <c r="J112"/>
  <c r="I112"/>
  <c r="F112"/>
  <c r="J111"/>
  <c r="I111"/>
  <c r="F111"/>
  <c r="J110"/>
  <c r="I110"/>
  <c r="F110"/>
  <c r="J109"/>
  <c r="I109"/>
  <c r="F109"/>
  <c r="J108"/>
  <c r="I108"/>
  <c r="F108"/>
  <c r="J107"/>
  <c r="I107"/>
  <c r="F107"/>
  <c r="J106"/>
  <c r="I106"/>
  <c r="F106"/>
  <c r="J105"/>
  <c r="I105"/>
  <c r="F105"/>
  <c r="J104"/>
  <c r="I104"/>
  <c r="F104"/>
  <c r="J103"/>
  <c r="I103"/>
  <c r="F103"/>
  <c r="J102"/>
  <c r="I102"/>
  <c r="F102"/>
  <c r="J101"/>
  <c r="I101"/>
  <c r="F101"/>
  <c r="J100"/>
  <c r="I100"/>
  <c r="F100"/>
  <c r="J99"/>
  <c r="I99"/>
  <c r="F99"/>
  <c r="J98"/>
  <c r="I98"/>
  <c r="F98"/>
  <c r="J97"/>
  <c r="I97"/>
  <c r="F97"/>
  <c r="J96"/>
  <c r="I96"/>
  <c r="F96"/>
  <c r="J95"/>
  <c r="I95"/>
  <c r="F95"/>
  <c r="J94"/>
  <c r="I94"/>
  <c r="F94"/>
  <c r="J93"/>
  <c r="I93"/>
  <c r="F93"/>
  <c r="J92"/>
  <c r="I92"/>
  <c r="F92"/>
  <c r="J91"/>
  <c r="I91"/>
  <c r="F91"/>
  <c r="J90"/>
  <c r="I90"/>
  <c r="F90"/>
  <c r="J89"/>
  <c r="I89"/>
  <c r="F89"/>
  <c r="J88"/>
  <c r="I88"/>
  <c r="F88"/>
  <c r="J87"/>
  <c r="I87"/>
  <c r="F87"/>
  <c r="J86"/>
  <c r="I86"/>
  <c r="F86"/>
  <c r="J85"/>
  <c r="I85"/>
  <c r="F85"/>
  <c r="J84"/>
  <c r="I84"/>
  <c r="F84"/>
  <c r="J83"/>
  <c r="I83"/>
  <c r="F83"/>
  <c r="J82"/>
  <c r="I82"/>
  <c r="F82"/>
  <c r="J81"/>
  <c r="I81"/>
  <c r="F81"/>
  <c r="J80"/>
  <c r="I80"/>
  <c r="F80"/>
  <c r="J79"/>
  <c r="I79"/>
  <c r="F79"/>
  <c r="J78"/>
  <c r="I78"/>
  <c r="F78"/>
  <c r="J77"/>
  <c r="I77"/>
  <c r="F77"/>
  <c r="J76"/>
  <c r="I76"/>
  <c r="F76"/>
  <c r="J75"/>
  <c r="I75"/>
  <c r="F75"/>
  <c r="J74"/>
  <c r="I74"/>
  <c r="F74"/>
  <c r="J73"/>
  <c r="I73"/>
  <c r="F73"/>
  <c r="J72"/>
  <c r="I72"/>
  <c r="F72"/>
  <c r="J71"/>
  <c r="I71"/>
  <c r="F71"/>
  <c r="J70"/>
  <c r="I70"/>
  <c r="F70"/>
  <c r="J69"/>
  <c r="I69"/>
  <c r="F69"/>
  <c r="J68"/>
  <c r="I68"/>
  <c r="F68"/>
  <c r="J67"/>
  <c r="I67"/>
  <c r="F67"/>
  <c r="J66"/>
  <c r="I66"/>
  <c r="F66"/>
  <c r="J65"/>
  <c r="I65"/>
  <c r="F65"/>
  <c r="J64"/>
  <c r="I64"/>
  <c r="F64"/>
  <c r="J63"/>
  <c r="I63"/>
  <c r="F63"/>
  <c r="J62"/>
  <c r="I62"/>
  <c r="F62"/>
  <c r="J61"/>
  <c r="I61"/>
  <c r="F61"/>
  <c r="J60"/>
  <c r="I60"/>
  <c r="F60"/>
  <c r="J59"/>
  <c r="I59"/>
  <c r="F59"/>
  <c r="J58"/>
  <c r="I58"/>
  <c r="F58"/>
  <c r="J57"/>
  <c r="I57"/>
  <c r="F57"/>
  <c r="J56"/>
  <c r="I56"/>
  <c r="F56"/>
  <c r="J55"/>
  <c r="I55"/>
  <c r="F55"/>
  <c r="J54"/>
  <c r="I54"/>
  <c r="F54"/>
  <c r="J53"/>
  <c r="I53"/>
  <c r="F53"/>
  <c r="J52"/>
  <c r="I52"/>
  <c r="F52"/>
  <c r="J51"/>
  <c r="I51"/>
  <c r="F51"/>
  <c r="J50"/>
  <c r="I50"/>
  <c r="F50"/>
  <c r="J49"/>
  <c r="I49"/>
  <c r="F49"/>
  <c r="J48"/>
  <c r="I48"/>
  <c r="F48"/>
  <c r="J47"/>
  <c r="I47"/>
  <c r="F47"/>
  <c r="J46"/>
  <c r="I46"/>
  <c r="F46"/>
  <c r="J45"/>
  <c r="I45"/>
  <c r="F45"/>
  <c r="J44"/>
  <c r="I44"/>
  <c r="F44"/>
  <c r="J43"/>
  <c r="I43"/>
  <c r="F43"/>
  <c r="J42"/>
  <c r="I42"/>
  <c r="F42"/>
  <c r="J41"/>
  <c r="I41"/>
  <c r="F41"/>
  <c r="J40"/>
  <c r="I40"/>
  <c r="F40"/>
  <c r="J39"/>
  <c r="I39"/>
  <c r="F39"/>
  <c r="J38"/>
  <c r="I38"/>
  <c r="F38"/>
  <c r="J37"/>
  <c r="I37"/>
  <c r="F37"/>
  <c r="J36"/>
  <c r="I36"/>
  <c r="F36"/>
  <c r="J35"/>
  <c r="I35"/>
  <c r="F35"/>
  <c r="J34"/>
  <c r="I34"/>
  <c r="F34"/>
  <c r="J33"/>
  <c r="I33"/>
  <c r="F33"/>
  <c r="J32"/>
  <c r="I32"/>
  <c r="F32"/>
  <c r="J31"/>
  <c r="I31"/>
  <c r="F31"/>
  <c r="J30"/>
  <c r="I30"/>
  <c r="F30"/>
  <c r="J29"/>
  <c r="I29"/>
  <c r="F29"/>
  <c r="J28"/>
  <c r="I28"/>
  <c r="F28"/>
  <c r="J27"/>
  <c r="I27"/>
  <c r="F27"/>
  <c r="J26"/>
  <c r="I26"/>
  <c r="F26"/>
  <c r="J25"/>
  <c r="I25"/>
  <c r="F25"/>
  <c r="J24"/>
  <c r="I24"/>
  <c r="F24"/>
  <c r="J23"/>
  <c r="I23"/>
  <c r="F23"/>
  <c r="J22"/>
  <c r="I22"/>
  <c r="F22"/>
  <c r="J21"/>
  <c r="I21"/>
  <c r="F21"/>
  <c r="J20"/>
  <c r="I20"/>
  <c r="F20"/>
  <c r="J19"/>
  <c r="I19"/>
  <c r="F19"/>
  <c r="J18"/>
  <c r="I18"/>
  <c r="F18"/>
  <c r="J17"/>
  <c r="I17"/>
  <c r="F17"/>
  <c r="J16"/>
  <c r="I16"/>
  <c r="F16"/>
  <c r="J15"/>
  <c r="I15"/>
  <c r="F15"/>
  <c r="J14"/>
  <c r="I14"/>
  <c r="F14"/>
  <c r="I13"/>
  <c r="F13"/>
  <c r="I12"/>
  <c r="F12"/>
  <c r="I11"/>
  <c r="F11"/>
  <c r="I10"/>
  <c r="F10"/>
  <c r="I9"/>
  <c r="F9"/>
  <c r="J8"/>
  <c r="J9" s="1"/>
  <c r="I8"/>
  <c r="F8"/>
  <c r="L7"/>
  <c r="P6"/>
  <c r="O6"/>
  <c r="G2"/>
  <c r="D2"/>
  <c r="H19" i="35"/>
  <c r="E19"/>
  <c r="D19"/>
  <c r="H18"/>
  <c r="G18"/>
  <c r="E18"/>
  <c r="D18"/>
  <c r="J17"/>
  <c r="I17"/>
  <c r="H17"/>
  <c r="G17"/>
  <c r="F17"/>
  <c r="E17"/>
  <c r="D17"/>
  <c r="J16"/>
  <c r="H16"/>
  <c r="G16"/>
  <c r="E16"/>
  <c r="D16"/>
  <c r="J15"/>
  <c r="H15"/>
  <c r="G15"/>
  <c r="E15"/>
  <c r="D15"/>
  <c r="J14"/>
  <c r="I14"/>
  <c r="H14"/>
  <c r="G14"/>
  <c r="F14"/>
  <c r="E14"/>
  <c r="D14"/>
  <c r="J13"/>
  <c r="H13"/>
  <c r="G13"/>
  <c r="E13"/>
  <c r="D13"/>
  <c r="J12"/>
  <c r="H12"/>
  <c r="G12"/>
  <c r="E12"/>
  <c r="D12"/>
  <c r="J11"/>
  <c r="H11"/>
  <c r="G11"/>
  <c r="E11"/>
  <c r="D11"/>
  <c r="J10"/>
  <c r="I10"/>
  <c r="H10"/>
  <c r="G10"/>
  <c r="F10"/>
  <c r="E10"/>
  <c r="D10"/>
  <c r="H9"/>
  <c r="E9"/>
  <c r="D9"/>
  <c r="H8"/>
  <c r="E8"/>
  <c r="F2" i="32" l="1"/>
  <c r="N6" i="31"/>
  <c r="F2"/>
  <c r="I2"/>
  <c r="N6" i="30"/>
  <c r="K120" s="1"/>
  <c r="F18" i="35"/>
  <c r="J18"/>
  <c r="I2" i="40"/>
  <c r="N6" i="33"/>
  <c r="F13" i="35"/>
  <c r="J2" i="29"/>
  <c r="I2" i="28"/>
  <c r="F2" i="27"/>
  <c r="G9" i="35"/>
  <c r="K42" i="30"/>
  <c r="M42" s="1"/>
  <c r="K119"/>
  <c r="L119" s="1"/>
  <c r="K372"/>
  <c r="M372" s="1"/>
  <c r="K371"/>
  <c r="L371" s="1"/>
  <c r="K370"/>
  <c r="M370" s="1"/>
  <c r="K369"/>
  <c r="K368"/>
  <c r="M368" s="1"/>
  <c r="K367"/>
  <c r="L367" s="1"/>
  <c r="K366"/>
  <c r="M366" s="1"/>
  <c r="K365"/>
  <c r="K364"/>
  <c r="M364" s="1"/>
  <c r="K363"/>
  <c r="L363" s="1"/>
  <c r="K362"/>
  <c r="M362" s="1"/>
  <c r="K361"/>
  <c r="K360"/>
  <c r="M360" s="1"/>
  <c r="K359"/>
  <c r="L359" s="1"/>
  <c r="K358"/>
  <c r="K357"/>
  <c r="K356"/>
  <c r="M356" s="1"/>
  <c r="K8"/>
  <c r="K9"/>
  <c r="K10"/>
  <c r="M10" s="1"/>
  <c r="K11"/>
  <c r="L11" s="1"/>
  <c r="K12"/>
  <c r="M12" s="1"/>
  <c r="K13"/>
  <c r="K14"/>
  <c r="K15"/>
  <c r="L15" s="1"/>
  <c r="K16"/>
  <c r="M16" s="1"/>
  <c r="K17"/>
  <c r="K18"/>
  <c r="K19"/>
  <c r="L19" s="1"/>
  <c r="K20"/>
  <c r="M20" s="1"/>
  <c r="K21"/>
  <c r="K22"/>
  <c r="K23"/>
  <c r="L23" s="1"/>
  <c r="K24"/>
  <c r="M24" s="1"/>
  <c r="K25"/>
  <c r="K26"/>
  <c r="M26" s="1"/>
  <c r="K27"/>
  <c r="L27" s="1"/>
  <c r="K28"/>
  <c r="M28" s="1"/>
  <c r="K29"/>
  <c r="K30"/>
  <c r="M30" s="1"/>
  <c r="K31"/>
  <c r="L31" s="1"/>
  <c r="K32"/>
  <c r="M32" s="1"/>
  <c r="K33"/>
  <c r="K34"/>
  <c r="M34" s="1"/>
  <c r="K35"/>
  <c r="L35" s="1"/>
  <c r="K36"/>
  <c r="M36" s="1"/>
  <c r="K37"/>
  <c r="K38"/>
  <c r="M38" s="1"/>
  <c r="K39"/>
  <c r="L39" s="1"/>
  <c r="K40"/>
  <c r="M40" s="1"/>
  <c r="K41"/>
  <c r="K43"/>
  <c r="L43" s="1"/>
  <c r="K44"/>
  <c r="M44" s="1"/>
  <c r="K45"/>
  <c r="K46"/>
  <c r="M46" s="1"/>
  <c r="K47"/>
  <c r="L47" s="1"/>
  <c r="K48"/>
  <c r="M48" s="1"/>
  <c r="K49"/>
  <c r="K50"/>
  <c r="M50" s="1"/>
  <c r="K51"/>
  <c r="L51" s="1"/>
  <c r="K52"/>
  <c r="M52" s="1"/>
  <c r="K53"/>
  <c r="K54"/>
  <c r="M54" s="1"/>
  <c r="K55"/>
  <c r="L55" s="1"/>
  <c r="K56"/>
  <c r="K57"/>
  <c r="K58"/>
  <c r="M58" s="1"/>
  <c r="K59"/>
  <c r="L59" s="1"/>
  <c r="K60"/>
  <c r="K61"/>
  <c r="K62"/>
  <c r="M62" s="1"/>
  <c r="K63"/>
  <c r="L63" s="1"/>
  <c r="K64"/>
  <c r="M64" s="1"/>
  <c r="K65"/>
  <c r="K66"/>
  <c r="M66" s="1"/>
  <c r="K67"/>
  <c r="L67" s="1"/>
  <c r="K68"/>
  <c r="M68" s="1"/>
  <c r="K69"/>
  <c r="K70"/>
  <c r="M70" s="1"/>
  <c r="K71"/>
  <c r="L71" s="1"/>
  <c r="K72"/>
  <c r="M72" s="1"/>
  <c r="K73"/>
  <c r="K74"/>
  <c r="M74" s="1"/>
  <c r="K75"/>
  <c r="L75" s="1"/>
  <c r="K76"/>
  <c r="M76" s="1"/>
  <c r="K77"/>
  <c r="K78"/>
  <c r="M78" s="1"/>
  <c r="K79"/>
  <c r="L79" s="1"/>
  <c r="K80"/>
  <c r="K81"/>
  <c r="K82"/>
  <c r="M82" s="1"/>
  <c r="K83"/>
  <c r="L83" s="1"/>
  <c r="K84"/>
  <c r="K85"/>
  <c r="K86"/>
  <c r="M86" s="1"/>
  <c r="K87"/>
  <c r="L87" s="1"/>
  <c r="K88"/>
  <c r="M88" s="1"/>
  <c r="K89"/>
  <c r="K90"/>
  <c r="M90" s="1"/>
  <c r="K91"/>
  <c r="L91" s="1"/>
  <c r="K92"/>
  <c r="M92" s="1"/>
  <c r="K93"/>
  <c r="K94"/>
  <c r="M94" s="1"/>
  <c r="K95"/>
  <c r="L95" s="1"/>
  <c r="K96"/>
  <c r="M96" s="1"/>
  <c r="K97"/>
  <c r="K98"/>
  <c r="M98" s="1"/>
  <c r="K99"/>
  <c r="L99" s="1"/>
  <c r="K100"/>
  <c r="M100" s="1"/>
  <c r="K101"/>
  <c r="K102"/>
  <c r="M102" s="1"/>
  <c r="K103"/>
  <c r="L103" s="1"/>
  <c r="K104"/>
  <c r="M104" s="1"/>
  <c r="K105"/>
  <c r="K106"/>
  <c r="M106" s="1"/>
  <c r="K107"/>
  <c r="L107" s="1"/>
  <c r="K108"/>
  <c r="M108" s="1"/>
  <c r="K109"/>
  <c r="K110"/>
  <c r="M110" s="1"/>
  <c r="K111"/>
  <c r="L111" s="1"/>
  <c r="K112"/>
  <c r="M112" s="1"/>
  <c r="K113"/>
  <c r="K114"/>
  <c r="M114" s="1"/>
  <c r="K115"/>
  <c r="L115" s="1"/>
  <c r="K116"/>
  <c r="M116" s="1"/>
  <c r="K117"/>
  <c r="K118"/>
  <c r="M118" s="1"/>
  <c r="K121"/>
  <c r="K122"/>
  <c r="M122" s="1"/>
  <c r="K123"/>
  <c r="L123" s="1"/>
  <c r="K124"/>
  <c r="M124" s="1"/>
  <c r="K125"/>
  <c r="K126"/>
  <c r="M126" s="1"/>
  <c r="K127"/>
  <c r="L127" s="1"/>
  <c r="K128"/>
  <c r="M128" s="1"/>
  <c r="K129"/>
  <c r="K130"/>
  <c r="M130" s="1"/>
  <c r="K131"/>
  <c r="L131" s="1"/>
  <c r="K132"/>
  <c r="M132" s="1"/>
  <c r="K133"/>
  <c r="K134"/>
  <c r="M134" s="1"/>
  <c r="K135"/>
  <c r="L135" s="1"/>
  <c r="K136"/>
  <c r="M136" s="1"/>
  <c r="K137"/>
  <c r="K138"/>
  <c r="M138" s="1"/>
  <c r="K139"/>
  <c r="L139" s="1"/>
  <c r="K140"/>
  <c r="M140" s="1"/>
  <c r="K141"/>
  <c r="K142"/>
  <c r="M142" s="1"/>
  <c r="K143"/>
  <c r="L143" s="1"/>
  <c r="K144"/>
  <c r="M144" s="1"/>
  <c r="K145"/>
  <c r="K146"/>
  <c r="M146" s="1"/>
  <c r="K147"/>
  <c r="L147" s="1"/>
  <c r="K148"/>
  <c r="M148" s="1"/>
  <c r="K149"/>
  <c r="K150"/>
  <c r="M150" s="1"/>
  <c r="K151"/>
  <c r="L151" s="1"/>
  <c r="K152"/>
  <c r="M152" s="1"/>
  <c r="K153"/>
  <c r="K154"/>
  <c r="M154" s="1"/>
  <c r="K155"/>
  <c r="L155" s="1"/>
  <c r="K156"/>
  <c r="K157"/>
  <c r="K158"/>
  <c r="M158" s="1"/>
  <c r="K159"/>
  <c r="L159" s="1"/>
  <c r="K160"/>
  <c r="M160" s="1"/>
  <c r="K161"/>
  <c r="K162"/>
  <c r="M162" s="1"/>
  <c r="K163"/>
  <c r="L163" s="1"/>
  <c r="K164"/>
  <c r="M164" s="1"/>
  <c r="K165"/>
  <c r="K166"/>
  <c r="M166" s="1"/>
  <c r="K167"/>
  <c r="L167" s="1"/>
  <c r="K168"/>
  <c r="M168" s="1"/>
  <c r="K169"/>
  <c r="K170"/>
  <c r="M170" s="1"/>
  <c r="K171"/>
  <c r="L171" s="1"/>
  <c r="K172"/>
  <c r="M172" s="1"/>
  <c r="K173"/>
  <c r="K174"/>
  <c r="M174" s="1"/>
  <c r="K175"/>
  <c r="L175" s="1"/>
  <c r="K176"/>
  <c r="M176" s="1"/>
  <c r="K177"/>
  <c r="K178"/>
  <c r="M178" s="1"/>
  <c r="K179"/>
  <c r="L179" s="1"/>
  <c r="K180"/>
  <c r="M180" s="1"/>
  <c r="K181"/>
  <c r="K182"/>
  <c r="M182" s="1"/>
  <c r="K183"/>
  <c r="L183" s="1"/>
  <c r="K184"/>
  <c r="M184" s="1"/>
  <c r="K185"/>
  <c r="K186"/>
  <c r="M186" s="1"/>
  <c r="K187"/>
  <c r="L187" s="1"/>
  <c r="K188"/>
  <c r="M188" s="1"/>
  <c r="K189"/>
  <c r="K190"/>
  <c r="M190" s="1"/>
  <c r="K191"/>
  <c r="L191" s="1"/>
  <c r="K192"/>
  <c r="M192" s="1"/>
  <c r="K193"/>
  <c r="K194"/>
  <c r="M194" s="1"/>
  <c r="K195"/>
  <c r="L195" s="1"/>
  <c r="K196"/>
  <c r="M196" s="1"/>
  <c r="K197"/>
  <c r="K198"/>
  <c r="M198" s="1"/>
  <c r="K199"/>
  <c r="L199" s="1"/>
  <c r="K200"/>
  <c r="M200" s="1"/>
  <c r="K201"/>
  <c r="K202"/>
  <c r="M202" s="1"/>
  <c r="K203"/>
  <c r="L203" s="1"/>
  <c r="K204"/>
  <c r="M204" s="1"/>
  <c r="K205"/>
  <c r="K206"/>
  <c r="M206" s="1"/>
  <c r="K207"/>
  <c r="L207" s="1"/>
  <c r="K208"/>
  <c r="M208" s="1"/>
  <c r="K209"/>
  <c r="K210"/>
  <c r="M210" s="1"/>
  <c r="K211"/>
  <c r="L211" s="1"/>
  <c r="K212"/>
  <c r="M212" s="1"/>
  <c r="K213"/>
  <c r="K214"/>
  <c r="M214" s="1"/>
  <c r="K215"/>
  <c r="L215" s="1"/>
  <c r="K216"/>
  <c r="M216" s="1"/>
  <c r="K217"/>
  <c r="K218"/>
  <c r="M218" s="1"/>
  <c r="K219"/>
  <c r="L219" s="1"/>
  <c r="K220"/>
  <c r="M220" s="1"/>
  <c r="K221"/>
  <c r="K222"/>
  <c r="M222" s="1"/>
  <c r="K223"/>
  <c r="L223" s="1"/>
  <c r="K224"/>
  <c r="K225"/>
  <c r="K226"/>
  <c r="M226" s="1"/>
  <c r="K227"/>
  <c r="L227" s="1"/>
  <c r="K228"/>
  <c r="M228" s="1"/>
  <c r="K229"/>
  <c r="K230"/>
  <c r="M230" s="1"/>
  <c r="K231"/>
  <c r="L231" s="1"/>
  <c r="K232"/>
  <c r="M232" s="1"/>
  <c r="K233"/>
  <c r="K234"/>
  <c r="M234" s="1"/>
  <c r="K235"/>
  <c r="L235" s="1"/>
  <c r="K236"/>
  <c r="M236" s="1"/>
  <c r="K237"/>
  <c r="K238"/>
  <c r="M238" s="1"/>
  <c r="K239"/>
  <c r="L239" s="1"/>
  <c r="K240"/>
  <c r="M240" s="1"/>
  <c r="K241"/>
  <c r="K242"/>
  <c r="M242" s="1"/>
  <c r="K243"/>
  <c r="L243" s="1"/>
  <c r="K244"/>
  <c r="M244" s="1"/>
  <c r="K245"/>
  <c r="K246"/>
  <c r="K247"/>
  <c r="L247" s="1"/>
  <c r="K248"/>
  <c r="M248" s="1"/>
  <c r="K249"/>
  <c r="K250"/>
  <c r="M250" s="1"/>
  <c r="K251"/>
  <c r="L251" s="1"/>
  <c r="K252"/>
  <c r="M252" s="1"/>
  <c r="K253"/>
  <c r="K254"/>
  <c r="M254" s="1"/>
  <c r="K255"/>
  <c r="L255" s="1"/>
  <c r="K256"/>
  <c r="M256" s="1"/>
  <c r="K257"/>
  <c r="K258"/>
  <c r="M258" s="1"/>
  <c r="K259"/>
  <c r="L259" s="1"/>
  <c r="K260"/>
  <c r="M260" s="1"/>
  <c r="K261"/>
  <c r="K262"/>
  <c r="M262" s="1"/>
  <c r="K263"/>
  <c r="L263" s="1"/>
  <c r="K264"/>
  <c r="M264" s="1"/>
  <c r="K265"/>
  <c r="K266"/>
  <c r="M266" s="1"/>
  <c r="K267"/>
  <c r="L267" s="1"/>
  <c r="K268"/>
  <c r="M268" s="1"/>
  <c r="K269"/>
  <c r="K270"/>
  <c r="M270" s="1"/>
  <c r="K271"/>
  <c r="L271" s="1"/>
  <c r="K272"/>
  <c r="M272" s="1"/>
  <c r="K273"/>
  <c r="K274"/>
  <c r="M274" s="1"/>
  <c r="K275"/>
  <c r="L275" s="1"/>
  <c r="K276"/>
  <c r="M276" s="1"/>
  <c r="K277"/>
  <c r="K278"/>
  <c r="M278" s="1"/>
  <c r="K279"/>
  <c r="L279" s="1"/>
  <c r="K280"/>
  <c r="M280" s="1"/>
  <c r="K281"/>
  <c r="K282"/>
  <c r="M282" s="1"/>
  <c r="K283"/>
  <c r="L283" s="1"/>
  <c r="K284"/>
  <c r="M284" s="1"/>
  <c r="K285"/>
  <c r="K286"/>
  <c r="M286" s="1"/>
  <c r="K287"/>
  <c r="L287" s="1"/>
  <c r="K288"/>
  <c r="M288" s="1"/>
  <c r="K289"/>
  <c r="K290"/>
  <c r="M290" s="1"/>
  <c r="K291"/>
  <c r="L291" s="1"/>
  <c r="K292"/>
  <c r="M292" s="1"/>
  <c r="K293"/>
  <c r="K294"/>
  <c r="M294" s="1"/>
  <c r="K295"/>
  <c r="L295" s="1"/>
  <c r="K296"/>
  <c r="M296" s="1"/>
  <c r="K297"/>
  <c r="K298"/>
  <c r="M298" s="1"/>
  <c r="K299"/>
  <c r="L299" s="1"/>
  <c r="K300"/>
  <c r="M300" s="1"/>
  <c r="K301"/>
  <c r="K302"/>
  <c r="M302" s="1"/>
  <c r="K303"/>
  <c r="L303" s="1"/>
  <c r="K304"/>
  <c r="M304" s="1"/>
  <c r="K305"/>
  <c r="K306"/>
  <c r="M306" s="1"/>
  <c r="K307"/>
  <c r="L307" s="1"/>
  <c r="K308"/>
  <c r="M308" s="1"/>
  <c r="K309"/>
  <c r="K310"/>
  <c r="M310" s="1"/>
  <c r="K311"/>
  <c r="L311" s="1"/>
  <c r="K312"/>
  <c r="M312" s="1"/>
  <c r="K313"/>
  <c r="K314"/>
  <c r="M314" s="1"/>
  <c r="K315"/>
  <c r="L315" s="1"/>
  <c r="K316"/>
  <c r="M316" s="1"/>
  <c r="K317"/>
  <c r="K318"/>
  <c r="M318" s="1"/>
  <c r="K319"/>
  <c r="L319" s="1"/>
  <c r="K320"/>
  <c r="M320" s="1"/>
  <c r="K321"/>
  <c r="K322"/>
  <c r="M322" s="1"/>
  <c r="K323"/>
  <c r="L323" s="1"/>
  <c r="K324"/>
  <c r="M324" s="1"/>
  <c r="K325"/>
  <c r="K326"/>
  <c r="M326" s="1"/>
  <c r="K327"/>
  <c r="L327" s="1"/>
  <c r="K328"/>
  <c r="M328" s="1"/>
  <c r="K329"/>
  <c r="K330"/>
  <c r="M330" s="1"/>
  <c r="K331"/>
  <c r="L331" s="1"/>
  <c r="K332"/>
  <c r="M332" s="1"/>
  <c r="K333"/>
  <c r="K334"/>
  <c r="M334" s="1"/>
  <c r="K335"/>
  <c r="L335" s="1"/>
  <c r="K336"/>
  <c r="M336" s="1"/>
  <c r="K337"/>
  <c r="K338"/>
  <c r="M338" s="1"/>
  <c r="K339"/>
  <c r="L339" s="1"/>
  <c r="K340"/>
  <c r="M340" s="1"/>
  <c r="K341"/>
  <c r="K342"/>
  <c r="M342" s="1"/>
  <c r="K343"/>
  <c r="L343" s="1"/>
  <c r="K344"/>
  <c r="M344" s="1"/>
  <c r="K345"/>
  <c r="K346"/>
  <c r="M346" s="1"/>
  <c r="K347"/>
  <c r="L347" s="1"/>
  <c r="K348"/>
  <c r="M348" s="1"/>
  <c r="K349"/>
  <c r="K350"/>
  <c r="M350" s="1"/>
  <c r="K351"/>
  <c r="L351" s="1"/>
  <c r="K352"/>
  <c r="M352" s="1"/>
  <c r="K353"/>
  <c r="K354"/>
  <c r="M354" s="1"/>
  <c r="K355"/>
  <c r="L355" s="1"/>
  <c r="K313" i="33"/>
  <c r="K312"/>
  <c r="M312" s="1"/>
  <c r="K311"/>
  <c r="L311" s="1"/>
  <c r="K310"/>
  <c r="M310" s="1"/>
  <c r="K309"/>
  <c r="K308"/>
  <c r="M308" s="1"/>
  <c r="K307"/>
  <c r="L307" s="1"/>
  <c r="K306"/>
  <c r="M306" s="1"/>
  <c r="K305"/>
  <c r="K304"/>
  <c r="M304" s="1"/>
  <c r="K303"/>
  <c r="L303" s="1"/>
  <c r="K302"/>
  <c r="M302" s="1"/>
  <c r="K301"/>
  <c r="K300"/>
  <c r="M300" s="1"/>
  <c r="K299"/>
  <c r="L299" s="1"/>
  <c r="K298"/>
  <c r="M298" s="1"/>
  <c r="K297"/>
  <c r="K296"/>
  <c r="M296" s="1"/>
  <c r="K295"/>
  <c r="L295" s="1"/>
  <c r="K294"/>
  <c r="M294" s="1"/>
  <c r="K293"/>
  <c r="K292"/>
  <c r="M292" s="1"/>
  <c r="K291"/>
  <c r="L291" s="1"/>
  <c r="K290"/>
  <c r="M290" s="1"/>
  <c r="K289"/>
  <c r="K288"/>
  <c r="M288" s="1"/>
  <c r="K287"/>
  <c r="L287" s="1"/>
  <c r="K286"/>
  <c r="M286" s="1"/>
  <c r="K285"/>
  <c r="K284"/>
  <c r="M284" s="1"/>
  <c r="K283"/>
  <c r="L283" s="1"/>
  <c r="K282"/>
  <c r="M282" s="1"/>
  <c r="K281"/>
  <c r="K280"/>
  <c r="M280" s="1"/>
  <c r="K279"/>
  <c r="L279" s="1"/>
  <c r="K278"/>
  <c r="M278" s="1"/>
  <c r="K277"/>
  <c r="K276"/>
  <c r="M276" s="1"/>
  <c r="K275"/>
  <c r="L275" s="1"/>
  <c r="K274"/>
  <c r="M274" s="1"/>
  <c r="K273"/>
  <c r="K272"/>
  <c r="M272" s="1"/>
  <c r="K271"/>
  <c r="L271" s="1"/>
  <c r="K270"/>
  <c r="M270" s="1"/>
  <c r="K269"/>
  <c r="K268"/>
  <c r="M268" s="1"/>
  <c r="K267"/>
  <c r="L267" s="1"/>
  <c r="K266"/>
  <c r="M266" s="1"/>
  <c r="K265"/>
  <c r="K264"/>
  <c r="M264" s="1"/>
  <c r="K263"/>
  <c r="L263" s="1"/>
  <c r="K262"/>
  <c r="M262" s="1"/>
  <c r="K261"/>
  <c r="K260"/>
  <c r="M260" s="1"/>
  <c r="K259"/>
  <c r="L259" s="1"/>
  <c r="K258"/>
  <c r="M258" s="1"/>
  <c r="K257"/>
  <c r="K256"/>
  <c r="M256" s="1"/>
  <c r="K255"/>
  <c r="L255" s="1"/>
  <c r="K254"/>
  <c r="M254" s="1"/>
  <c r="K253"/>
  <c r="K252"/>
  <c r="M252" s="1"/>
  <c r="K251"/>
  <c r="L251" s="1"/>
  <c r="K250"/>
  <c r="M250" s="1"/>
  <c r="K249"/>
  <c r="K248"/>
  <c r="M248" s="1"/>
  <c r="K247"/>
  <c r="L247" s="1"/>
  <c r="K246"/>
  <c r="M246" s="1"/>
  <c r="K245"/>
  <c r="K244"/>
  <c r="M244" s="1"/>
  <c r="K243"/>
  <c r="L243" s="1"/>
  <c r="K242"/>
  <c r="M242" s="1"/>
  <c r="K241"/>
  <c r="K240"/>
  <c r="M240" s="1"/>
  <c r="K239"/>
  <c r="L239" s="1"/>
  <c r="K238"/>
  <c r="M238" s="1"/>
  <c r="K237"/>
  <c r="K236"/>
  <c r="K235"/>
  <c r="L235" s="1"/>
  <c r="K234"/>
  <c r="M234" s="1"/>
  <c r="K233"/>
  <c r="K232"/>
  <c r="M232" s="1"/>
  <c r="K231"/>
  <c r="L231" s="1"/>
  <c r="K230"/>
  <c r="M230" s="1"/>
  <c r="K229"/>
  <c r="K228"/>
  <c r="M228" s="1"/>
  <c r="K227"/>
  <c r="L227" s="1"/>
  <c r="K226"/>
  <c r="M226" s="1"/>
  <c r="K225"/>
  <c r="K224"/>
  <c r="M224" s="1"/>
  <c r="K223"/>
  <c r="L223" s="1"/>
  <c r="K222"/>
  <c r="M222" s="1"/>
  <c r="K221"/>
  <c r="K220"/>
  <c r="M220" s="1"/>
  <c r="K219"/>
  <c r="L219" s="1"/>
  <c r="K218"/>
  <c r="M218" s="1"/>
  <c r="K8"/>
  <c r="K9"/>
  <c r="K10"/>
  <c r="M10" s="1"/>
  <c r="K11"/>
  <c r="L11" s="1"/>
  <c r="K12"/>
  <c r="K13"/>
  <c r="K14"/>
  <c r="M14" s="1"/>
  <c r="K15"/>
  <c r="L15" s="1"/>
  <c r="K16"/>
  <c r="M16" s="1"/>
  <c r="K17"/>
  <c r="K18"/>
  <c r="M18" s="1"/>
  <c r="K19"/>
  <c r="L19" s="1"/>
  <c r="K20"/>
  <c r="M20" s="1"/>
  <c r="K21"/>
  <c r="K22"/>
  <c r="M22" s="1"/>
  <c r="K23"/>
  <c r="L23" s="1"/>
  <c r="K24"/>
  <c r="M24" s="1"/>
  <c r="K25"/>
  <c r="K26"/>
  <c r="M26" s="1"/>
  <c r="K27"/>
  <c r="L27" s="1"/>
  <c r="K28"/>
  <c r="M28" s="1"/>
  <c r="K29"/>
  <c r="K30"/>
  <c r="M30" s="1"/>
  <c r="K31"/>
  <c r="L31" s="1"/>
  <c r="K32"/>
  <c r="M32" s="1"/>
  <c r="K33"/>
  <c r="K34"/>
  <c r="K35"/>
  <c r="L35" s="1"/>
  <c r="K36"/>
  <c r="M36" s="1"/>
  <c r="K37"/>
  <c r="K38"/>
  <c r="K39"/>
  <c r="L39" s="1"/>
  <c r="K40"/>
  <c r="M40" s="1"/>
  <c r="K41"/>
  <c r="K42"/>
  <c r="M42" s="1"/>
  <c r="K43"/>
  <c r="L43" s="1"/>
  <c r="K44"/>
  <c r="M44" s="1"/>
  <c r="K45"/>
  <c r="K46"/>
  <c r="M46" s="1"/>
  <c r="K47"/>
  <c r="L47" s="1"/>
  <c r="K48"/>
  <c r="M48" s="1"/>
  <c r="K49"/>
  <c r="K50"/>
  <c r="M50" s="1"/>
  <c r="K51"/>
  <c r="L51" s="1"/>
  <c r="K52"/>
  <c r="M52" s="1"/>
  <c r="K53"/>
  <c r="K54"/>
  <c r="M54" s="1"/>
  <c r="K55"/>
  <c r="L55" s="1"/>
  <c r="K56"/>
  <c r="M56" s="1"/>
  <c r="K57"/>
  <c r="K58"/>
  <c r="M58" s="1"/>
  <c r="K59"/>
  <c r="L59" s="1"/>
  <c r="K60"/>
  <c r="M60" s="1"/>
  <c r="K61"/>
  <c r="K62"/>
  <c r="M62" s="1"/>
  <c r="K63"/>
  <c r="L63" s="1"/>
  <c r="K64"/>
  <c r="M64" s="1"/>
  <c r="K65"/>
  <c r="K66"/>
  <c r="M66" s="1"/>
  <c r="K67"/>
  <c r="L67" s="1"/>
  <c r="K68"/>
  <c r="M68" s="1"/>
  <c r="K69"/>
  <c r="K70"/>
  <c r="M70" s="1"/>
  <c r="K71"/>
  <c r="L71" s="1"/>
  <c r="K72"/>
  <c r="M72" s="1"/>
  <c r="K73"/>
  <c r="K74"/>
  <c r="M74" s="1"/>
  <c r="K75"/>
  <c r="L75" s="1"/>
  <c r="K76"/>
  <c r="M76" s="1"/>
  <c r="K77"/>
  <c r="K78"/>
  <c r="M78" s="1"/>
  <c r="K79"/>
  <c r="L79" s="1"/>
  <c r="K80"/>
  <c r="M80" s="1"/>
  <c r="K81"/>
  <c r="K82"/>
  <c r="M82" s="1"/>
  <c r="K83"/>
  <c r="L83" s="1"/>
  <c r="K84"/>
  <c r="M84" s="1"/>
  <c r="K85"/>
  <c r="K86"/>
  <c r="M86" s="1"/>
  <c r="K87"/>
  <c r="L87" s="1"/>
  <c r="K88"/>
  <c r="M88" s="1"/>
  <c r="K89"/>
  <c r="K90"/>
  <c r="M90" s="1"/>
  <c r="K91"/>
  <c r="L91" s="1"/>
  <c r="K92"/>
  <c r="M92" s="1"/>
  <c r="K93"/>
  <c r="K94"/>
  <c r="M94" s="1"/>
  <c r="K95"/>
  <c r="L95" s="1"/>
  <c r="K96"/>
  <c r="M96" s="1"/>
  <c r="K97"/>
  <c r="K98"/>
  <c r="M98" s="1"/>
  <c r="K99"/>
  <c r="L99" s="1"/>
  <c r="K100"/>
  <c r="M100" s="1"/>
  <c r="K101"/>
  <c r="K102"/>
  <c r="M102" s="1"/>
  <c r="K103"/>
  <c r="L103" s="1"/>
  <c r="K104"/>
  <c r="K105"/>
  <c r="K106"/>
  <c r="M106" s="1"/>
  <c r="K107"/>
  <c r="L107" s="1"/>
  <c r="K108"/>
  <c r="M108" s="1"/>
  <c r="K109"/>
  <c r="K110"/>
  <c r="M110" s="1"/>
  <c r="K111"/>
  <c r="L111" s="1"/>
  <c r="K112"/>
  <c r="M112" s="1"/>
  <c r="K113"/>
  <c r="K114"/>
  <c r="M114" s="1"/>
  <c r="K115"/>
  <c r="L115" s="1"/>
  <c r="K116"/>
  <c r="K117"/>
  <c r="K118"/>
  <c r="M118" s="1"/>
  <c r="K119"/>
  <c r="L119" s="1"/>
  <c r="K120"/>
  <c r="M120" s="1"/>
  <c r="K121"/>
  <c r="K122"/>
  <c r="M122" s="1"/>
  <c r="K123"/>
  <c r="L123" s="1"/>
  <c r="K124"/>
  <c r="M124" s="1"/>
  <c r="K125"/>
  <c r="K126"/>
  <c r="M126" s="1"/>
  <c r="K127"/>
  <c r="L127" s="1"/>
  <c r="K128"/>
  <c r="K129"/>
  <c r="K130"/>
  <c r="M130" s="1"/>
  <c r="K131"/>
  <c r="L131" s="1"/>
  <c r="K132"/>
  <c r="M132" s="1"/>
  <c r="K133"/>
  <c r="K134"/>
  <c r="M134" s="1"/>
  <c r="K135"/>
  <c r="L135" s="1"/>
  <c r="K136"/>
  <c r="M136" s="1"/>
  <c r="K137"/>
  <c r="K138"/>
  <c r="M138" s="1"/>
  <c r="K139"/>
  <c r="L139" s="1"/>
  <c r="K140"/>
  <c r="M140" s="1"/>
  <c r="K141"/>
  <c r="K142"/>
  <c r="M142" s="1"/>
  <c r="K143"/>
  <c r="L143" s="1"/>
  <c r="K144"/>
  <c r="M144" s="1"/>
  <c r="K145"/>
  <c r="K146"/>
  <c r="M146" s="1"/>
  <c r="K147"/>
  <c r="L147" s="1"/>
  <c r="K148"/>
  <c r="M148" s="1"/>
  <c r="K149"/>
  <c r="K150"/>
  <c r="M150" s="1"/>
  <c r="K151"/>
  <c r="L151" s="1"/>
  <c r="K152"/>
  <c r="M152" s="1"/>
  <c r="K153"/>
  <c r="K154"/>
  <c r="M154" s="1"/>
  <c r="K155"/>
  <c r="L155" s="1"/>
  <c r="K156"/>
  <c r="M156" s="1"/>
  <c r="K157"/>
  <c r="K158"/>
  <c r="M158" s="1"/>
  <c r="K159"/>
  <c r="L159" s="1"/>
  <c r="K160"/>
  <c r="M160" s="1"/>
  <c r="K161"/>
  <c r="K162"/>
  <c r="M162" s="1"/>
  <c r="K163"/>
  <c r="L163" s="1"/>
  <c r="K164"/>
  <c r="M164" s="1"/>
  <c r="K165"/>
  <c r="K166"/>
  <c r="M166" s="1"/>
  <c r="K167"/>
  <c r="L167" s="1"/>
  <c r="K168"/>
  <c r="M168" s="1"/>
  <c r="K169"/>
  <c r="K170"/>
  <c r="M170" s="1"/>
  <c r="K171"/>
  <c r="L171" s="1"/>
  <c r="K172"/>
  <c r="K173"/>
  <c r="K174"/>
  <c r="M174" s="1"/>
  <c r="K175"/>
  <c r="L175" s="1"/>
  <c r="K176"/>
  <c r="M176" s="1"/>
  <c r="K177"/>
  <c r="K178"/>
  <c r="M178" s="1"/>
  <c r="K179"/>
  <c r="L179" s="1"/>
  <c r="K180"/>
  <c r="M180" s="1"/>
  <c r="K181"/>
  <c r="K182"/>
  <c r="M182" s="1"/>
  <c r="K183"/>
  <c r="L183" s="1"/>
  <c r="K184"/>
  <c r="M184" s="1"/>
  <c r="K185"/>
  <c r="K186"/>
  <c r="M186" s="1"/>
  <c r="K187"/>
  <c r="L187" s="1"/>
  <c r="K188"/>
  <c r="K189"/>
  <c r="K190"/>
  <c r="M190" s="1"/>
  <c r="K191"/>
  <c r="L191" s="1"/>
  <c r="K192"/>
  <c r="M192" s="1"/>
  <c r="K193"/>
  <c r="K194"/>
  <c r="M194" s="1"/>
  <c r="K195"/>
  <c r="L195" s="1"/>
  <c r="K196"/>
  <c r="M196" s="1"/>
  <c r="K197"/>
  <c r="K198"/>
  <c r="M198" s="1"/>
  <c r="K199"/>
  <c r="L199" s="1"/>
  <c r="K200"/>
  <c r="M200" s="1"/>
  <c r="K201"/>
  <c r="K202"/>
  <c r="M202" s="1"/>
  <c r="K203"/>
  <c r="L203" s="1"/>
  <c r="K204"/>
  <c r="M204" s="1"/>
  <c r="K205"/>
  <c r="K206"/>
  <c r="M206" s="1"/>
  <c r="K207"/>
  <c r="L207" s="1"/>
  <c r="K208"/>
  <c r="M208" s="1"/>
  <c r="K209"/>
  <c r="K210"/>
  <c r="M210" s="1"/>
  <c r="K211"/>
  <c r="L211" s="1"/>
  <c r="K212"/>
  <c r="M212" s="1"/>
  <c r="K213"/>
  <c r="K214"/>
  <c r="M214" s="1"/>
  <c r="K215"/>
  <c r="L215" s="1"/>
  <c r="K216"/>
  <c r="M216" s="1"/>
  <c r="K217"/>
  <c r="K314"/>
  <c r="M314" s="1"/>
  <c r="K315"/>
  <c r="L315" s="1"/>
  <c r="K316"/>
  <c r="K317"/>
  <c r="K318"/>
  <c r="M318" s="1"/>
  <c r="K319"/>
  <c r="L319" s="1"/>
  <c r="K320"/>
  <c r="M320" s="1"/>
  <c r="K321"/>
  <c r="K322"/>
  <c r="M322" s="1"/>
  <c r="K323"/>
  <c r="L323" s="1"/>
  <c r="K324"/>
  <c r="M324" s="1"/>
  <c r="K325"/>
  <c r="K326"/>
  <c r="M326" s="1"/>
  <c r="K327"/>
  <c r="L327" s="1"/>
  <c r="K328"/>
  <c r="M328" s="1"/>
  <c r="K329"/>
  <c r="K330"/>
  <c r="M330" s="1"/>
  <c r="K331"/>
  <c r="L331" s="1"/>
  <c r="K332"/>
  <c r="M332" s="1"/>
  <c r="K333"/>
  <c r="K334"/>
  <c r="M334" s="1"/>
  <c r="K335"/>
  <c r="L335" s="1"/>
  <c r="K336"/>
  <c r="M336" s="1"/>
  <c r="K337"/>
  <c r="K338"/>
  <c r="M338" s="1"/>
  <c r="K339"/>
  <c r="L339" s="1"/>
  <c r="K340"/>
  <c r="M340" s="1"/>
  <c r="K341"/>
  <c r="K342"/>
  <c r="M342" s="1"/>
  <c r="K343"/>
  <c r="L343" s="1"/>
  <c r="K344"/>
  <c r="M344" s="1"/>
  <c r="K345"/>
  <c r="K346"/>
  <c r="M346" s="1"/>
  <c r="K347"/>
  <c r="L347" s="1"/>
  <c r="K348"/>
  <c r="M348" s="1"/>
  <c r="K349"/>
  <c r="K350"/>
  <c r="M350" s="1"/>
  <c r="K351"/>
  <c r="L351" s="1"/>
  <c r="K352"/>
  <c r="M352" s="1"/>
  <c r="K353"/>
  <c r="K354"/>
  <c r="L354" s="1"/>
  <c r="K355"/>
  <c r="L355" s="1"/>
  <c r="K356"/>
  <c r="M356" s="1"/>
  <c r="K357"/>
  <c r="K358"/>
  <c r="M358" s="1"/>
  <c r="K359"/>
  <c r="L359" s="1"/>
  <c r="K360"/>
  <c r="M360" s="1"/>
  <c r="K361"/>
  <c r="K362"/>
  <c r="M362" s="1"/>
  <c r="K363"/>
  <c r="L363" s="1"/>
  <c r="K364"/>
  <c r="M364" s="1"/>
  <c r="K365"/>
  <c r="K366"/>
  <c r="M366" s="1"/>
  <c r="K367"/>
  <c r="L367" s="1"/>
  <c r="K368"/>
  <c r="M368" s="1"/>
  <c r="K369"/>
  <c r="K370"/>
  <c r="M370" s="1"/>
  <c r="K371"/>
  <c r="L371" s="1"/>
  <c r="K372"/>
  <c r="M372" s="1"/>
  <c r="J19" i="35"/>
  <c r="R6" i="23"/>
  <c r="I2" i="39"/>
  <c r="J2"/>
  <c r="R6"/>
  <c r="Q6"/>
  <c r="R6" i="25"/>
  <c r="N6" i="24"/>
  <c r="Q6"/>
  <c r="J8" i="35"/>
  <c r="F2" i="23"/>
  <c r="E2" s="1"/>
  <c r="M2" s="1"/>
  <c r="N6"/>
  <c r="J2"/>
  <c r="I2"/>
  <c r="P6" i="35"/>
  <c r="R6" s="1"/>
  <c r="J2" i="24"/>
  <c r="F9" i="35"/>
  <c r="R6" i="24"/>
  <c r="K8" s="1"/>
  <c r="O6" i="35"/>
  <c r="Q6" i="23"/>
  <c r="K11" s="1"/>
  <c r="D8" i="35"/>
  <c r="J10" i="23"/>
  <c r="G8" i="35"/>
  <c r="K322" i="24"/>
  <c r="K327"/>
  <c r="M327" s="1"/>
  <c r="K191"/>
  <c r="K304"/>
  <c r="L304" s="1"/>
  <c r="K336"/>
  <c r="M336" s="1"/>
  <c r="K342"/>
  <c r="K219"/>
  <c r="K283"/>
  <c r="K299"/>
  <c r="K319"/>
  <c r="M319" s="1"/>
  <c r="K330"/>
  <c r="K351"/>
  <c r="M351" s="1"/>
  <c r="K362"/>
  <c r="K199"/>
  <c r="M199" s="1"/>
  <c r="K247"/>
  <c r="M247" s="1"/>
  <c r="K263"/>
  <c r="M263" s="1"/>
  <c r="K307"/>
  <c r="M307" s="1"/>
  <c r="K312"/>
  <c r="L312" s="1"/>
  <c r="K328"/>
  <c r="L328" s="1"/>
  <c r="K334"/>
  <c r="K344"/>
  <c r="L344" s="1"/>
  <c r="K350"/>
  <c r="K366"/>
  <c r="N6" i="28"/>
  <c r="K57" s="1"/>
  <c r="N6" i="25"/>
  <c r="R6" i="27"/>
  <c r="K24" s="1"/>
  <c r="I2"/>
  <c r="Q6"/>
  <c r="K35"/>
  <c r="K67"/>
  <c r="K99"/>
  <c r="K131"/>
  <c r="K163"/>
  <c r="K195"/>
  <c r="K227"/>
  <c r="K259"/>
  <c r="K291"/>
  <c r="K323"/>
  <c r="K355"/>
  <c r="R6" i="28"/>
  <c r="K18" s="1"/>
  <c r="L18" s="1"/>
  <c r="F2"/>
  <c r="K244"/>
  <c r="M8" i="30"/>
  <c r="L14"/>
  <c r="M14"/>
  <c r="L18"/>
  <c r="M18"/>
  <c r="L22"/>
  <c r="M22"/>
  <c r="M56"/>
  <c r="L56"/>
  <c r="M60"/>
  <c r="L60"/>
  <c r="M80"/>
  <c r="L80"/>
  <c r="M84"/>
  <c r="L84"/>
  <c r="M156"/>
  <c r="L156"/>
  <c r="M224"/>
  <c r="L224"/>
  <c r="L228"/>
  <c r="L246"/>
  <c r="M246"/>
  <c r="L284"/>
  <c r="L296"/>
  <c r="L300"/>
  <c r="L358"/>
  <c r="M358"/>
  <c r="N6" i="29"/>
  <c r="K125" s="1"/>
  <c r="K117"/>
  <c r="L117" s="1"/>
  <c r="K141"/>
  <c r="L141" s="1"/>
  <c r="K149"/>
  <c r="L149" s="1"/>
  <c r="K173"/>
  <c r="L173" s="1"/>
  <c r="K181"/>
  <c r="L181" s="1"/>
  <c r="K205"/>
  <c r="L205" s="1"/>
  <c r="K213"/>
  <c r="L213" s="1"/>
  <c r="K221"/>
  <c r="L221" s="1"/>
  <c r="K237"/>
  <c r="L237" s="1"/>
  <c r="K245"/>
  <c r="L245" s="1"/>
  <c r="K253"/>
  <c r="L253" s="1"/>
  <c r="K265"/>
  <c r="L265" s="1"/>
  <c r="K270"/>
  <c r="M270" s="1"/>
  <c r="K275"/>
  <c r="L275" s="1"/>
  <c r="K281"/>
  <c r="L281" s="1"/>
  <c r="K286"/>
  <c r="M286" s="1"/>
  <c r="K291"/>
  <c r="K297"/>
  <c r="L297" s="1"/>
  <c r="K302"/>
  <c r="M302" s="1"/>
  <c r="K307"/>
  <c r="K313"/>
  <c r="L313" s="1"/>
  <c r="K318"/>
  <c r="M318" s="1"/>
  <c r="K323"/>
  <c r="K329"/>
  <c r="L329" s="1"/>
  <c r="K334"/>
  <c r="M334" s="1"/>
  <c r="K339"/>
  <c r="L339" s="1"/>
  <c r="K345"/>
  <c r="L345" s="1"/>
  <c r="K350"/>
  <c r="M350" s="1"/>
  <c r="K355"/>
  <c r="K361"/>
  <c r="L361" s="1"/>
  <c r="K366"/>
  <c r="M366" s="1"/>
  <c r="K371"/>
  <c r="L8" i="30"/>
  <c r="L9"/>
  <c r="L10"/>
  <c r="M11"/>
  <c r="L12"/>
  <c r="L13"/>
  <c r="M15"/>
  <c r="L16"/>
  <c r="L17"/>
  <c r="M19"/>
  <c r="L20"/>
  <c r="L21"/>
  <c r="M23"/>
  <c r="L24"/>
  <c r="L25"/>
  <c r="L26"/>
  <c r="M27"/>
  <c r="L28"/>
  <c r="L29"/>
  <c r="L30"/>
  <c r="M31"/>
  <c r="L32"/>
  <c r="L33"/>
  <c r="L34"/>
  <c r="M35"/>
  <c r="L36"/>
  <c r="L37"/>
  <c r="L38"/>
  <c r="M39"/>
  <c r="L40"/>
  <c r="L41"/>
  <c r="L42"/>
  <c r="M43"/>
  <c r="L44"/>
  <c r="L45"/>
  <c r="L46"/>
  <c r="M47"/>
  <c r="L48"/>
  <c r="L49"/>
  <c r="L50"/>
  <c r="M51"/>
  <c r="L52"/>
  <c r="L53"/>
  <c r="L54"/>
  <c r="M55"/>
  <c r="L57"/>
  <c r="L58"/>
  <c r="M59"/>
  <c r="L61"/>
  <c r="L62"/>
  <c r="M63"/>
  <c r="L64"/>
  <c r="L65"/>
  <c r="L66"/>
  <c r="M67"/>
  <c r="L68"/>
  <c r="L69"/>
  <c r="L70"/>
  <c r="M71"/>
  <c r="L72"/>
  <c r="L73"/>
  <c r="L74"/>
  <c r="M75"/>
  <c r="L76"/>
  <c r="L77"/>
  <c r="L78"/>
  <c r="M79"/>
  <c r="L81"/>
  <c r="L82"/>
  <c r="M83"/>
  <c r="L85"/>
  <c r="L86"/>
  <c r="M87"/>
  <c r="L88"/>
  <c r="L89"/>
  <c r="L90"/>
  <c r="M91"/>
  <c r="L92"/>
  <c r="L93"/>
  <c r="L94"/>
  <c r="M95"/>
  <c r="L96"/>
  <c r="L97"/>
  <c r="L98"/>
  <c r="M99"/>
  <c r="L100"/>
  <c r="L101"/>
  <c r="L102"/>
  <c r="M103"/>
  <c r="L104"/>
  <c r="L105"/>
  <c r="L106"/>
  <c r="M107"/>
  <c r="L108"/>
  <c r="L109"/>
  <c r="L110"/>
  <c r="M111"/>
  <c r="L112"/>
  <c r="L113"/>
  <c r="L114"/>
  <c r="M115"/>
  <c r="L116"/>
  <c r="L117"/>
  <c r="L118"/>
  <c r="M119"/>
  <c r="L121"/>
  <c r="L122"/>
  <c r="M123"/>
  <c r="L124"/>
  <c r="L125"/>
  <c r="L126"/>
  <c r="M127"/>
  <c r="L128"/>
  <c r="L129"/>
  <c r="L130"/>
  <c r="M131"/>
  <c r="L132"/>
  <c r="L133"/>
  <c r="L134"/>
  <c r="M135"/>
  <c r="L136"/>
  <c r="L137"/>
  <c r="L138"/>
  <c r="M139"/>
  <c r="L140"/>
  <c r="L141"/>
  <c r="L142"/>
  <c r="M143"/>
  <c r="L144"/>
  <c r="L145"/>
  <c r="L146"/>
  <c r="M147"/>
  <c r="L148"/>
  <c r="L149"/>
  <c r="L150"/>
  <c r="M151"/>
  <c r="L152"/>
  <c r="L153"/>
  <c r="L154"/>
  <c r="M155"/>
  <c r="L157"/>
  <c r="L158"/>
  <c r="M159"/>
  <c r="L160"/>
  <c r="L161"/>
  <c r="L162"/>
  <c r="M163"/>
  <c r="L164"/>
  <c r="L165"/>
  <c r="L166"/>
  <c r="M167"/>
  <c r="L168"/>
  <c r="L169"/>
  <c r="L170"/>
  <c r="M171"/>
  <c r="L172"/>
  <c r="L173"/>
  <c r="L174"/>
  <c r="M175"/>
  <c r="L176"/>
  <c r="L177"/>
  <c r="L178"/>
  <c r="M179"/>
  <c r="L180"/>
  <c r="L181"/>
  <c r="L182"/>
  <c r="M183"/>
  <c r="L184"/>
  <c r="L185"/>
  <c r="L186"/>
  <c r="M187"/>
  <c r="L188"/>
  <c r="L189"/>
  <c r="L190"/>
  <c r="M191"/>
  <c r="L192"/>
  <c r="L193"/>
  <c r="L194"/>
  <c r="M195"/>
  <c r="L196"/>
  <c r="L197"/>
  <c r="L198"/>
  <c r="M199"/>
  <c r="L200"/>
  <c r="L201"/>
  <c r="L202"/>
  <c r="M203"/>
  <c r="L204"/>
  <c r="L205"/>
  <c r="L206"/>
  <c r="M207"/>
  <c r="L208"/>
  <c r="L209"/>
  <c r="L210"/>
  <c r="M211"/>
  <c r="L212"/>
  <c r="L213"/>
  <c r="L214"/>
  <c r="M215"/>
  <c r="L216"/>
  <c r="L217"/>
  <c r="L218"/>
  <c r="M219"/>
  <c r="L220"/>
  <c r="L221"/>
  <c r="L222"/>
  <c r="M223"/>
  <c r="L225"/>
  <c r="L226"/>
  <c r="M227"/>
  <c r="L229"/>
  <c r="L230"/>
  <c r="M231"/>
  <c r="L232"/>
  <c r="L233"/>
  <c r="L234"/>
  <c r="M235"/>
  <c r="L236"/>
  <c r="L237"/>
  <c r="L238"/>
  <c r="M239"/>
  <c r="L240"/>
  <c r="L241"/>
  <c r="L242"/>
  <c r="M243"/>
  <c r="L244"/>
  <c r="L245"/>
  <c r="M247"/>
  <c r="L248"/>
  <c r="L249"/>
  <c r="L250"/>
  <c r="M251"/>
  <c r="L252"/>
  <c r="L253"/>
  <c r="L254"/>
  <c r="M255"/>
  <c r="L256"/>
  <c r="L257"/>
  <c r="L258"/>
  <c r="M259"/>
  <c r="L260"/>
  <c r="L261"/>
  <c r="L262"/>
  <c r="M263"/>
  <c r="L264"/>
  <c r="L265"/>
  <c r="L266"/>
  <c r="M267"/>
  <c r="L268"/>
  <c r="L269"/>
  <c r="L270"/>
  <c r="M271"/>
  <c r="L272"/>
  <c r="L273"/>
  <c r="L274"/>
  <c r="M275"/>
  <c r="L276"/>
  <c r="L277"/>
  <c r="L278"/>
  <c r="M279"/>
  <c r="L280"/>
  <c r="L281"/>
  <c r="L282"/>
  <c r="M283"/>
  <c r="L285"/>
  <c r="L286"/>
  <c r="M287"/>
  <c r="L288"/>
  <c r="L289"/>
  <c r="L290"/>
  <c r="M291"/>
  <c r="L292"/>
  <c r="L293"/>
  <c r="L294"/>
  <c r="M295"/>
  <c r="L297"/>
  <c r="L298"/>
  <c r="M299"/>
  <c r="L301"/>
  <c r="L302"/>
  <c r="M303"/>
  <c r="L304"/>
  <c r="L305"/>
  <c r="L306"/>
  <c r="M307"/>
  <c r="L308"/>
  <c r="L309"/>
  <c r="L310"/>
  <c r="M311"/>
  <c r="L312"/>
  <c r="L313"/>
  <c r="L314"/>
  <c r="M315"/>
  <c r="L316"/>
  <c r="L317"/>
  <c r="L318"/>
  <c r="M319"/>
  <c r="L320"/>
  <c r="L321"/>
  <c r="L322"/>
  <c r="M323"/>
  <c r="L324"/>
  <c r="L325"/>
  <c r="L326"/>
  <c r="M327"/>
  <c r="L328"/>
  <c r="L329"/>
  <c r="L330"/>
  <c r="M331"/>
  <c r="L332"/>
  <c r="L333"/>
  <c r="L334"/>
  <c r="M335"/>
  <c r="L336"/>
  <c r="L337"/>
  <c r="L338"/>
  <c r="M339"/>
  <c r="L340"/>
  <c r="L341"/>
  <c r="L342"/>
  <c r="M343"/>
  <c r="L344"/>
  <c r="L345"/>
  <c r="L346"/>
  <c r="M347"/>
  <c r="L348"/>
  <c r="L349"/>
  <c r="L350"/>
  <c r="M351"/>
  <c r="L352"/>
  <c r="L353"/>
  <c r="M355"/>
  <c r="L356"/>
  <c r="L357"/>
  <c r="M359"/>
  <c r="L360"/>
  <c r="L361"/>
  <c r="L362"/>
  <c r="M363"/>
  <c r="L364"/>
  <c r="L365"/>
  <c r="L366"/>
  <c r="M367"/>
  <c r="L368"/>
  <c r="L369"/>
  <c r="L370"/>
  <c r="M371"/>
  <c r="L372"/>
  <c r="M275" i="29"/>
  <c r="L291"/>
  <c r="M291"/>
  <c r="L307"/>
  <c r="M307"/>
  <c r="L323"/>
  <c r="M323"/>
  <c r="M339"/>
  <c r="L355"/>
  <c r="M355"/>
  <c r="L371"/>
  <c r="M371"/>
  <c r="M117"/>
  <c r="K119"/>
  <c r="L119" s="1"/>
  <c r="K127"/>
  <c r="L127" s="1"/>
  <c r="K135"/>
  <c r="L135" s="1"/>
  <c r="K143"/>
  <c r="L143" s="1"/>
  <c r="M149"/>
  <c r="K151"/>
  <c r="L151" s="1"/>
  <c r="K159"/>
  <c r="L159" s="1"/>
  <c r="K167"/>
  <c r="L167" s="1"/>
  <c r="M173"/>
  <c r="K175"/>
  <c r="L175" s="1"/>
  <c r="M181"/>
  <c r="K183"/>
  <c r="L183" s="1"/>
  <c r="K191"/>
  <c r="L191" s="1"/>
  <c r="K199"/>
  <c r="L199" s="1"/>
  <c r="K207"/>
  <c r="L207" s="1"/>
  <c r="M213"/>
  <c r="K215"/>
  <c r="L215" s="1"/>
  <c r="M221"/>
  <c r="K223"/>
  <c r="L223" s="1"/>
  <c r="K231"/>
  <c r="L231" s="1"/>
  <c r="M237"/>
  <c r="K239"/>
  <c r="L239" s="1"/>
  <c r="K247"/>
  <c r="L247" s="1"/>
  <c r="M253"/>
  <c r="K255"/>
  <c r="L255" s="1"/>
  <c r="K258"/>
  <c r="M258" s="1"/>
  <c r="K263"/>
  <c r="M263" s="1"/>
  <c r="M265"/>
  <c r="K269"/>
  <c r="L269" s="1"/>
  <c r="L270"/>
  <c r="K274"/>
  <c r="M274" s="1"/>
  <c r="K279"/>
  <c r="M279" s="1"/>
  <c r="M281"/>
  <c r="K285"/>
  <c r="L285" s="1"/>
  <c r="L286"/>
  <c r="K290"/>
  <c r="M290" s="1"/>
  <c r="K295"/>
  <c r="M295" s="1"/>
  <c r="K301"/>
  <c r="L301" s="1"/>
  <c r="L302"/>
  <c r="K306"/>
  <c r="M306" s="1"/>
  <c r="K311"/>
  <c r="M311" s="1"/>
  <c r="M313"/>
  <c r="K317"/>
  <c r="L317" s="1"/>
  <c r="K322"/>
  <c r="M322" s="1"/>
  <c r="K327"/>
  <c r="M327" s="1"/>
  <c r="M329"/>
  <c r="K333"/>
  <c r="L333" s="1"/>
  <c r="L334"/>
  <c r="K338"/>
  <c r="M338" s="1"/>
  <c r="K343"/>
  <c r="M343" s="1"/>
  <c r="M345"/>
  <c r="K349"/>
  <c r="L349" s="1"/>
  <c r="L350"/>
  <c r="K354"/>
  <c r="M354" s="1"/>
  <c r="K359"/>
  <c r="M359" s="1"/>
  <c r="K365"/>
  <c r="L365" s="1"/>
  <c r="L366"/>
  <c r="K370"/>
  <c r="M370" s="1"/>
  <c r="M9" i="30"/>
  <c r="M13"/>
  <c r="M17"/>
  <c r="M21"/>
  <c r="M25"/>
  <c r="M29"/>
  <c r="M33"/>
  <c r="M37"/>
  <c r="M41"/>
  <c r="M45"/>
  <c r="M49"/>
  <c r="M53"/>
  <c r="M57"/>
  <c r="M61"/>
  <c r="M65"/>
  <c r="M69"/>
  <c r="M73"/>
  <c r="M77"/>
  <c r="M81"/>
  <c r="M85"/>
  <c r="M89"/>
  <c r="M93"/>
  <c r="M97"/>
  <c r="M101"/>
  <c r="M105"/>
  <c r="M109"/>
  <c r="M113"/>
  <c r="M117"/>
  <c r="M121"/>
  <c r="M125"/>
  <c r="M129"/>
  <c r="M133"/>
  <c r="M137"/>
  <c r="M141"/>
  <c r="M145"/>
  <c r="M149"/>
  <c r="M153"/>
  <c r="M157"/>
  <c r="M161"/>
  <c r="M165"/>
  <c r="M169"/>
  <c r="M173"/>
  <c r="M177"/>
  <c r="M181"/>
  <c r="M185"/>
  <c r="M189"/>
  <c r="M193"/>
  <c r="M197"/>
  <c r="M201"/>
  <c r="M205"/>
  <c r="M209"/>
  <c r="M213"/>
  <c r="M217"/>
  <c r="M221"/>
  <c r="M225"/>
  <c r="M229"/>
  <c r="M233"/>
  <c r="M237"/>
  <c r="M241"/>
  <c r="M245"/>
  <c r="M249"/>
  <c r="M253"/>
  <c r="M257"/>
  <c r="M261"/>
  <c r="M265"/>
  <c r="M269"/>
  <c r="M273"/>
  <c r="M277"/>
  <c r="M281"/>
  <c r="M285"/>
  <c r="M289"/>
  <c r="M293"/>
  <c r="M297"/>
  <c r="M301"/>
  <c r="M305"/>
  <c r="M309"/>
  <c r="M313"/>
  <c r="M317"/>
  <c r="M321"/>
  <c r="M325"/>
  <c r="M329"/>
  <c r="M333"/>
  <c r="M337"/>
  <c r="M341"/>
  <c r="M345"/>
  <c r="M349"/>
  <c r="M353"/>
  <c r="M357"/>
  <c r="M361"/>
  <c r="M365"/>
  <c r="M369"/>
  <c r="I2" i="32"/>
  <c r="N6"/>
  <c r="K115" s="1"/>
  <c r="Q6"/>
  <c r="Q6" i="31"/>
  <c r="K85" s="1"/>
  <c r="R6" i="32"/>
  <c r="K26" s="1"/>
  <c r="K147"/>
  <c r="K275"/>
  <c r="K350"/>
  <c r="K254" i="31"/>
  <c r="L254" s="1"/>
  <c r="K361"/>
  <c r="K71" i="32"/>
  <c r="K140"/>
  <c r="K204"/>
  <c r="K268"/>
  <c r="K338"/>
  <c r="M8" i="33"/>
  <c r="M12"/>
  <c r="L12"/>
  <c r="L34"/>
  <c r="M34"/>
  <c r="L38"/>
  <c r="M38"/>
  <c r="M104"/>
  <c r="L104"/>
  <c r="L108"/>
  <c r="M116"/>
  <c r="L116"/>
  <c r="L124"/>
  <c r="M128"/>
  <c r="L128"/>
  <c r="L132"/>
  <c r="M172"/>
  <c r="L172"/>
  <c r="L180"/>
  <c r="M188"/>
  <c r="L188"/>
  <c r="M236"/>
  <c r="L236"/>
  <c r="M316"/>
  <c r="L316"/>
  <c r="L320"/>
  <c r="M354"/>
  <c r="L8"/>
  <c r="L9"/>
  <c r="L10"/>
  <c r="M11"/>
  <c r="L13"/>
  <c r="L14"/>
  <c r="M15"/>
  <c r="L16"/>
  <c r="L17"/>
  <c r="L18"/>
  <c r="M19"/>
  <c r="L20"/>
  <c r="L21"/>
  <c r="L22"/>
  <c r="M23"/>
  <c r="L24"/>
  <c r="L25"/>
  <c r="L26"/>
  <c r="M27"/>
  <c r="L28"/>
  <c r="L29"/>
  <c r="L30"/>
  <c r="M31"/>
  <c r="L32"/>
  <c r="L33"/>
  <c r="M35"/>
  <c r="L36"/>
  <c r="L37"/>
  <c r="M39"/>
  <c r="L40"/>
  <c r="L41"/>
  <c r="L42"/>
  <c r="M43"/>
  <c r="L44"/>
  <c r="L45"/>
  <c r="L46"/>
  <c r="M47"/>
  <c r="L48"/>
  <c r="L49"/>
  <c r="L50"/>
  <c r="M51"/>
  <c r="L52"/>
  <c r="L53"/>
  <c r="L54"/>
  <c r="M55"/>
  <c r="L56"/>
  <c r="L57"/>
  <c r="L58"/>
  <c r="M59"/>
  <c r="L60"/>
  <c r="L61"/>
  <c r="L62"/>
  <c r="M63"/>
  <c r="L64"/>
  <c r="L65"/>
  <c r="L66"/>
  <c r="M67"/>
  <c r="L68"/>
  <c r="L69"/>
  <c r="L70"/>
  <c r="M71"/>
  <c r="L72"/>
  <c r="L73"/>
  <c r="L74"/>
  <c r="M75"/>
  <c r="L76"/>
  <c r="L77"/>
  <c r="L78"/>
  <c r="M79"/>
  <c r="L80"/>
  <c r="L81"/>
  <c r="L82"/>
  <c r="M83"/>
  <c r="L84"/>
  <c r="L85"/>
  <c r="L86"/>
  <c r="M87"/>
  <c r="L88"/>
  <c r="L89"/>
  <c r="L90"/>
  <c r="M91"/>
  <c r="L92"/>
  <c r="L93"/>
  <c r="L94"/>
  <c r="M95"/>
  <c r="L96"/>
  <c r="L97"/>
  <c r="L98"/>
  <c r="M99"/>
  <c r="L100"/>
  <c r="L101"/>
  <c r="L102"/>
  <c r="M103"/>
  <c r="L105"/>
  <c r="L106"/>
  <c r="M107"/>
  <c r="L109"/>
  <c r="L110"/>
  <c r="M111"/>
  <c r="L112"/>
  <c r="L113"/>
  <c r="L114"/>
  <c r="M115"/>
  <c r="L117"/>
  <c r="L118"/>
  <c r="M119"/>
  <c r="L120"/>
  <c r="L121"/>
  <c r="L122"/>
  <c r="M123"/>
  <c r="L125"/>
  <c r="L126"/>
  <c r="M127"/>
  <c r="L129"/>
  <c r="L130"/>
  <c r="M131"/>
  <c r="L133"/>
  <c r="L134"/>
  <c r="M135"/>
  <c r="L136"/>
  <c r="L137"/>
  <c r="L138"/>
  <c r="M139"/>
  <c r="L140"/>
  <c r="L141"/>
  <c r="L142"/>
  <c r="M143"/>
  <c r="L144"/>
  <c r="L145"/>
  <c r="L146"/>
  <c r="M147"/>
  <c r="L148"/>
  <c r="L149"/>
  <c r="L150"/>
  <c r="M151"/>
  <c r="L152"/>
  <c r="L153"/>
  <c r="L154"/>
  <c r="M155"/>
  <c r="L156"/>
  <c r="L157"/>
  <c r="L158"/>
  <c r="M159"/>
  <c r="L160"/>
  <c r="L161"/>
  <c r="L162"/>
  <c r="M163"/>
  <c r="L164"/>
  <c r="L165"/>
  <c r="L166"/>
  <c r="M167"/>
  <c r="L168"/>
  <c r="L169"/>
  <c r="L170"/>
  <c r="M171"/>
  <c r="L173"/>
  <c r="L174"/>
  <c r="M175"/>
  <c r="L176"/>
  <c r="L177"/>
  <c r="L178"/>
  <c r="M179"/>
  <c r="L181"/>
  <c r="L182"/>
  <c r="M183"/>
  <c r="L184"/>
  <c r="L185"/>
  <c r="L186"/>
  <c r="M187"/>
  <c r="L189"/>
  <c r="L190"/>
  <c r="M191"/>
  <c r="L192"/>
  <c r="L193"/>
  <c r="L194"/>
  <c r="M195"/>
  <c r="L196"/>
  <c r="L197"/>
  <c r="L198"/>
  <c r="M199"/>
  <c r="L200"/>
  <c r="L201"/>
  <c r="L202"/>
  <c r="M203"/>
  <c r="L204"/>
  <c r="L205"/>
  <c r="L206"/>
  <c r="M207"/>
  <c r="L208"/>
  <c r="L209"/>
  <c r="L210"/>
  <c r="M211"/>
  <c r="L212"/>
  <c r="L213"/>
  <c r="L214"/>
  <c r="M215"/>
  <c r="L216"/>
  <c r="L217"/>
  <c r="L218"/>
  <c r="M219"/>
  <c r="L220"/>
  <c r="L221"/>
  <c r="L222"/>
  <c r="M223"/>
  <c r="L224"/>
  <c r="L225"/>
  <c r="L226"/>
  <c r="M227"/>
  <c r="L228"/>
  <c r="L229"/>
  <c r="L230"/>
  <c r="M231"/>
  <c r="L232"/>
  <c r="L233"/>
  <c r="L234"/>
  <c r="M235"/>
  <c r="L237"/>
  <c r="L238"/>
  <c r="M239"/>
  <c r="L240"/>
  <c r="L241"/>
  <c r="L242"/>
  <c r="M243"/>
  <c r="L244"/>
  <c r="L245"/>
  <c r="L246"/>
  <c r="M247"/>
  <c r="L248"/>
  <c r="L249"/>
  <c r="L250"/>
  <c r="M251"/>
  <c r="L252"/>
  <c r="L253"/>
  <c r="L254"/>
  <c r="M255"/>
  <c r="L256"/>
  <c r="L257"/>
  <c r="L258"/>
  <c r="M259"/>
  <c r="L260"/>
  <c r="L261"/>
  <c r="L262"/>
  <c r="M263"/>
  <c r="L264"/>
  <c r="L265"/>
  <c r="L266"/>
  <c r="M267"/>
  <c r="L268"/>
  <c r="L269"/>
  <c r="L270"/>
  <c r="M271"/>
  <c r="L272"/>
  <c r="L273"/>
  <c r="L274"/>
  <c r="M275"/>
  <c r="L276"/>
  <c r="L277"/>
  <c r="L278"/>
  <c r="M279"/>
  <c r="L280"/>
  <c r="L281"/>
  <c r="L282"/>
  <c r="M283"/>
  <c r="L284"/>
  <c r="L285"/>
  <c r="L286"/>
  <c r="M287"/>
  <c r="L288"/>
  <c r="L289"/>
  <c r="L290"/>
  <c r="M291"/>
  <c r="L292"/>
  <c r="L293"/>
  <c r="L294"/>
  <c r="M295"/>
  <c r="L296"/>
  <c r="L297"/>
  <c r="L298"/>
  <c r="M299"/>
  <c r="L300"/>
  <c r="L301"/>
  <c r="L302"/>
  <c r="M303"/>
  <c r="L304"/>
  <c r="L305"/>
  <c r="L306"/>
  <c r="M307"/>
  <c r="L308"/>
  <c r="L309"/>
  <c r="L310"/>
  <c r="M311"/>
  <c r="L312"/>
  <c r="L313"/>
  <c r="L314"/>
  <c r="M315"/>
  <c r="L317"/>
  <c r="L318"/>
  <c r="M319"/>
  <c r="L321"/>
  <c r="L322"/>
  <c r="L324"/>
  <c r="L325"/>
  <c r="L326"/>
  <c r="L328"/>
  <c r="L329"/>
  <c r="L330"/>
  <c r="L332"/>
  <c r="L333"/>
  <c r="L334"/>
  <c r="L336"/>
  <c r="L337"/>
  <c r="L338"/>
  <c r="L340"/>
  <c r="L341"/>
  <c r="L342"/>
  <c r="L344"/>
  <c r="L345"/>
  <c r="L346"/>
  <c r="L348"/>
  <c r="L349"/>
  <c r="L350"/>
  <c r="L352"/>
  <c r="L353"/>
  <c r="M355"/>
  <c r="L356"/>
  <c r="L357"/>
  <c r="L358"/>
  <c r="M359"/>
  <c r="L360"/>
  <c r="L361"/>
  <c r="L362"/>
  <c r="M363"/>
  <c r="L364"/>
  <c r="L365"/>
  <c r="L366"/>
  <c r="M367"/>
  <c r="L368"/>
  <c r="L369"/>
  <c r="L370"/>
  <c r="M371"/>
  <c r="L372"/>
  <c r="M9"/>
  <c r="M13"/>
  <c r="M17"/>
  <c r="M21"/>
  <c r="M25"/>
  <c r="M29"/>
  <c r="M33"/>
  <c r="M37"/>
  <c r="M41"/>
  <c r="M45"/>
  <c r="M49"/>
  <c r="M53"/>
  <c r="M57"/>
  <c r="M61"/>
  <c r="M65"/>
  <c r="M69"/>
  <c r="M73"/>
  <c r="M77"/>
  <c r="M81"/>
  <c r="M85"/>
  <c r="M89"/>
  <c r="M93"/>
  <c r="M97"/>
  <c r="M101"/>
  <c r="M105"/>
  <c r="M109"/>
  <c r="M113"/>
  <c r="M117"/>
  <c r="M121"/>
  <c r="M125"/>
  <c r="M129"/>
  <c r="M133"/>
  <c r="M137"/>
  <c r="M141"/>
  <c r="M145"/>
  <c r="M149"/>
  <c r="M153"/>
  <c r="M157"/>
  <c r="M161"/>
  <c r="M165"/>
  <c r="M169"/>
  <c r="M173"/>
  <c r="M177"/>
  <c r="M181"/>
  <c r="M185"/>
  <c r="M189"/>
  <c r="M193"/>
  <c r="M197"/>
  <c r="M201"/>
  <c r="M205"/>
  <c r="M209"/>
  <c r="M213"/>
  <c r="M217"/>
  <c r="M221"/>
  <c r="M225"/>
  <c r="M229"/>
  <c r="M233"/>
  <c r="M237"/>
  <c r="M241"/>
  <c r="M245"/>
  <c r="M249"/>
  <c r="M253"/>
  <c r="M257"/>
  <c r="M261"/>
  <c r="M265"/>
  <c r="M269"/>
  <c r="M273"/>
  <c r="M277"/>
  <c r="M281"/>
  <c r="M285"/>
  <c r="M289"/>
  <c r="M293"/>
  <c r="M297"/>
  <c r="M301"/>
  <c r="M305"/>
  <c r="M309"/>
  <c r="M313"/>
  <c r="M317"/>
  <c r="M321"/>
  <c r="M325"/>
  <c r="M329"/>
  <c r="M333"/>
  <c r="M337"/>
  <c r="M341"/>
  <c r="M345"/>
  <c r="M349"/>
  <c r="M353"/>
  <c r="M357"/>
  <c r="M361"/>
  <c r="M365"/>
  <c r="M369"/>
  <c r="N6" i="40"/>
  <c r="K9" s="1"/>
  <c r="N6" i="39"/>
  <c r="K10" s="1"/>
  <c r="L318" i="29" l="1"/>
  <c r="M205"/>
  <c r="M141"/>
  <c r="M361"/>
  <c r="M297"/>
  <c r="M245"/>
  <c r="I19" i="35"/>
  <c r="K211" i="32"/>
  <c r="K78"/>
  <c r="F16" i="35"/>
  <c r="K236" i="32"/>
  <c r="K108"/>
  <c r="M108" s="1"/>
  <c r="K243"/>
  <c r="I16" i="35"/>
  <c r="K300" i="32"/>
  <c r="K172"/>
  <c r="K39"/>
  <c r="K307"/>
  <c r="K179"/>
  <c r="K35"/>
  <c r="K270" i="31"/>
  <c r="M270" s="1"/>
  <c r="K250"/>
  <c r="L250" s="1"/>
  <c r="F15" i="35"/>
  <c r="K292" i="31"/>
  <c r="L292" s="1"/>
  <c r="K320"/>
  <c r="L320" s="1"/>
  <c r="I15" i="35"/>
  <c r="K324" i="31"/>
  <c r="L324" s="1"/>
  <c r="K233"/>
  <c r="M233" s="1"/>
  <c r="M120" i="30"/>
  <c r="L120"/>
  <c r="L354"/>
  <c r="I18" i="35"/>
  <c r="L125" i="29"/>
  <c r="M125"/>
  <c r="K259"/>
  <c r="K229"/>
  <c r="K197"/>
  <c r="K165"/>
  <c r="K133"/>
  <c r="K362"/>
  <c r="K189"/>
  <c r="K157"/>
  <c r="I12" i="35"/>
  <c r="K126" i="28"/>
  <c r="K313"/>
  <c r="I11" i="35"/>
  <c r="K312" i="27"/>
  <c r="K248"/>
  <c r="K184"/>
  <c r="K120"/>
  <c r="K56"/>
  <c r="F11" i="35"/>
  <c r="K344" i="27"/>
  <c r="K280"/>
  <c r="K216"/>
  <c r="K152"/>
  <c r="K88"/>
  <c r="K371" i="24"/>
  <c r="M371" s="1"/>
  <c r="K355"/>
  <c r="M355" s="1"/>
  <c r="K318"/>
  <c r="K279"/>
  <c r="M279" s="1"/>
  <c r="K215"/>
  <c r="M215" s="1"/>
  <c r="K367"/>
  <c r="K335"/>
  <c r="K308"/>
  <c r="K235"/>
  <c r="K358"/>
  <c r="K310"/>
  <c r="K364"/>
  <c r="M364" s="1"/>
  <c r="K360"/>
  <c r="L360" s="1"/>
  <c r="K339"/>
  <c r="M339" s="1"/>
  <c r="K323"/>
  <c r="M323" s="1"/>
  <c r="K295"/>
  <c r="M295" s="1"/>
  <c r="K231"/>
  <c r="M231" s="1"/>
  <c r="K346"/>
  <c r="K314"/>
  <c r="K267"/>
  <c r="K368"/>
  <c r="K326"/>
  <c r="K370"/>
  <c r="K302"/>
  <c r="K255"/>
  <c r="L255" s="1"/>
  <c r="K343"/>
  <c r="M343" s="1"/>
  <c r="K243"/>
  <c r="M243" s="1"/>
  <c r="L351"/>
  <c r="L319"/>
  <c r="K227"/>
  <c r="M227" s="1"/>
  <c r="M304"/>
  <c r="K352"/>
  <c r="K320"/>
  <c r="L320" s="1"/>
  <c r="K239"/>
  <c r="L239" s="1"/>
  <c r="K348"/>
  <c r="M348" s="1"/>
  <c r="K306"/>
  <c r="K359" i="32"/>
  <c r="K316"/>
  <c r="K284"/>
  <c r="K252"/>
  <c r="K220"/>
  <c r="K188"/>
  <c r="K156"/>
  <c r="K124"/>
  <c r="K92"/>
  <c r="K55"/>
  <c r="K23"/>
  <c r="K371"/>
  <c r="K328"/>
  <c r="K291"/>
  <c r="K259"/>
  <c r="K227"/>
  <c r="K195"/>
  <c r="K163"/>
  <c r="K131"/>
  <c r="K99"/>
  <c r="K56"/>
  <c r="L56" s="1"/>
  <c r="K19"/>
  <c r="K351"/>
  <c r="K266"/>
  <c r="L266" s="1"/>
  <c r="K364"/>
  <c r="K322"/>
  <c r="K60"/>
  <c r="L60" s="1"/>
  <c r="K28"/>
  <c r="L28" s="1"/>
  <c r="K344"/>
  <c r="L344" s="1"/>
  <c r="K302"/>
  <c r="K270"/>
  <c r="K238"/>
  <c r="K206"/>
  <c r="K174"/>
  <c r="K142"/>
  <c r="K110"/>
  <c r="K72"/>
  <c r="K24"/>
  <c r="L24" s="1"/>
  <c r="K372"/>
  <c r="K287"/>
  <c r="K308"/>
  <c r="K343"/>
  <c r="K76"/>
  <c r="K44"/>
  <c r="K12"/>
  <c r="K366"/>
  <c r="K323"/>
  <c r="K286"/>
  <c r="K254"/>
  <c r="K222"/>
  <c r="K190"/>
  <c r="K158"/>
  <c r="K126"/>
  <c r="K94"/>
  <c r="K40"/>
  <c r="K9"/>
  <c r="K330"/>
  <c r="K244"/>
  <c r="M85" i="31"/>
  <c r="L85"/>
  <c r="K356"/>
  <c r="K340"/>
  <c r="L340" s="1"/>
  <c r="M320"/>
  <c r="K308"/>
  <c r="L308" s="1"/>
  <c r="K286"/>
  <c r="L286" s="1"/>
  <c r="K265"/>
  <c r="M265" s="1"/>
  <c r="K249"/>
  <c r="M249" s="1"/>
  <c r="K228"/>
  <c r="L228" s="1"/>
  <c r="K357"/>
  <c r="K309"/>
  <c r="K96"/>
  <c r="K366"/>
  <c r="M366" s="1"/>
  <c r="K345"/>
  <c r="M345" s="1"/>
  <c r="K329"/>
  <c r="M329" s="1"/>
  <c r="K313"/>
  <c r="M313" s="1"/>
  <c r="K297"/>
  <c r="M297" s="1"/>
  <c r="K276"/>
  <c r="L276" s="1"/>
  <c r="K260"/>
  <c r="L260" s="1"/>
  <c r="K238"/>
  <c r="M238" s="1"/>
  <c r="K217"/>
  <c r="M217" s="1"/>
  <c r="K330"/>
  <c r="K261"/>
  <c r="K74"/>
  <c r="K372"/>
  <c r="K350"/>
  <c r="L350" s="1"/>
  <c r="K334"/>
  <c r="M334" s="1"/>
  <c r="K318"/>
  <c r="L318" s="1"/>
  <c r="K302"/>
  <c r="M302" s="1"/>
  <c r="K281"/>
  <c r="M281" s="1"/>
  <c r="K244"/>
  <c r="L244" s="1"/>
  <c r="K222"/>
  <c r="L222" s="1"/>
  <c r="M250"/>
  <c r="K341"/>
  <c r="K298"/>
  <c r="K329" i="28"/>
  <c r="K260"/>
  <c r="K142"/>
  <c r="K73"/>
  <c r="K345"/>
  <c r="K276"/>
  <c r="K158"/>
  <c r="K89"/>
  <c r="K20"/>
  <c r="K361"/>
  <c r="K292"/>
  <c r="K174"/>
  <c r="K105"/>
  <c r="K36"/>
  <c r="K360" i="27"/>
  <c r="K328"/>
  <c r="K296"/>
  <c r="K264"/>
  <c r="K232"/>
  <c r="K200"/>
  <c r="K168"/>
  <c r="K136"/>
  <c r="K104"/>
  <c r="K72"/>
  <c r="K40"/>
  <c r="K8"/>
  <c r="K371"/>
  <c r="K339"/>
  <c r="K307"/>
  <c r="K275"/>
  <c r="K243"/>
  <c r="K211"/>
  <c r="K179"/>
  <c r="K147"/>
  <c r="K115"/>
  <c r="K83"/>
  <c r="K51"/>
  <c r="K19"/>
  <c r="K372" i="24"/>
  <c r="K356"/>
  <c r="K340"/>
  <c r="K324"/>
  <c r="L324" s="1"/>
  <c r="K303"/>
  <c r="K251"/>
  <c r="M320"/>
  <c r="L343"/>
  <c r="L327"/>
  <c r="K271"/>
  <c r="L271" s="1"/>
  <c r="K207"/>
  <c r="L207" s="1"/>
  <c r="K354"/>
  <c r="K332"/>
  <c r="M332" s="1"/>
  <c r="K311"/>
  <c r="K259"/>
  <c r="M259" s="1"/>
  <c r="K203"/>
  <c r="K363"/>
  <c r="K347"/>
  <c r="K331"/>
  <c r="K315"/>
  <c r="M315" s="1"/>
  <c r="K287"/>
  <c r="L287" s="1"/>
  <c r="K223"/>
  <c r="L223" s="1"/>
  <c r="K359"/>
  <c r="K338"/>
  <c r="K316"/>
  <c r="L316" s="1"/>
  <c r="K291"/>
  <c r="M291" s="1"/>
  <c r="L26" i="32"/>
  <c r="M26"/>
  <c r="K223"/>
  <c r="K202"/>
  <c r="K180"/>
  <c r="K159"/>
  <c r="K138"/>
  <c r="K116"/>
  <c r="K95"/>
  <c r="K74"/>
  <c r="K52"/>
  <c r="K31"/>
  <c r="K10"/>
  <c r="K370"/>
  <c r="K348"/>
  <c r="K327"/>
  <c r="K306"/>
  <c r="K290"/>
  <c r="K274"/>
  <c r="K258"/>
  <c r="K242"/>
  <c r="K226"/>
  <c r="K210"/>
  <c r="K194"/>
  <c r="K178"/>
  <c r="K162"/>
  <c r="K146"/>
  <c r="K130"/>
  <c r="K114"/>
  <c r="L114" s="1"/>
  <c r="K98"/>
  <c r="K82"/>
  <c r="M56"/>
  <c r="M24"/>
  <c r="K355"/>
  <c r="K334"/>
  <c r="K312"/>
  <c r="K296"/>
  <c r="K280"/>
  <c r="K264"/>
  <c r="K248"/>
  <c r="K232"/>
  <c r="K216"/>
  <c r="K200"/>
  <c r="K184"/>
  <c r="K168"/>
  <c r="K152"/>
  <c r="K136"/>
  <c r="K120"/>
  <c r="K104"/>
  <c r="K83"/>
  <c r="K62"/>
  <c r="K46"/>
  <c r="K356"/>
  <c r="K335"/>
  <c r="K314"/>
  <c r="K292"/>
  <c r="K271"/>
  <c r="K250"/>
  <c r="K228"/>
  <c r="K207"/>
  <c r="K186"/>
  <c r="K164"/>
  <c r="K143"/>
  <c r="K122"/>
  <c r="K100"/>
  <c r="K79"/>
  <c r="K58"/>
  <c r="K36"/>
  <c r="K15"/>
  <c r="K354"/>
  <c r="K332"/>
  <c r="K311"/>
  <c r="K295"/>
  <c r="K279"/>
  <c r="K263"/>
  <c r="K247"/>
  <c r="K231"/>
  <c r="K215"/>
  <c r="K199"/>
  <c r="K183"/>
  <c r="K167"/>
  <c r="K151"/>
  <c r="K135"/>
  <c r="K119"/>
  <c r="K103"/>
  <c r="K87"/>
  <c r="K66"/>
  <c r="L66" s="1"/>
  <c r="K50"/>
  <c r="K34"/>
  <c r="L34" s="1"/>
  <c r="K18"/>
  <c r="K360"/>
  <c r="K339"/>
  <c r="K318"/>
  <c r="M266"/>
  <c r="K88"/>
  <c r="K67"/>
  <c r="K51"/>
  <c r="K30"/>
  <c r="K14"/>
  <c r="K8"/>
  <c r="K362"/>
  <c r="K340"/>
  <c r="K319"/>
  <c r="K298"/>
  <c r="K276"/>
  <c r="K255"/>
  <c r="K234"/>
  <c r="K212"/>
  <c r="K191"/>
  <c r="K170"/>
  <c r="K148"/>
  <c r="K127"/>
  <c r="K106"/>
  <c r="K84"/>
  <c r="K63"/>
  <c r="K42"/>
  <c r="K20"/>
  <c r="K17"/>
  <c r="K367"/>
  <c r="K346"/>
  <c r="K324"/>
  <c r="K303"/>
  <c r="K282"/>
  <c r="K260"/>
  <c r="K239"/>
  <c r="K218"/>
  <c r="K196"/>
  <c r="K175"/>
  <c r="K154"/>
  <c r="K132"/>
  <c r="K111"/>
  <c r="K90"/>
  <c r="K68"/>
  <c r="K47"/>
  <c r="K20" i="31"/>
  <c r="K51"/>
  <c r="K71"/>
  <c r="K100"/>
  <c r="K142"/>
  <c r="K171"/>
  <c r="K207"/>
  <c r="K267"/>
  <c r="K331"/>
  <c r="K22"/>
  <c r="K44"/>
  <c r="K73"/>
  <c r="K115"/>
  <c r="K151"/>
  <c r="K180"/>
  <c r="K231"/>
  <c r="K295"/>
  <c r="K359"/>
  <c r="K35"/>
  <c r="K57"/>
  <c r="K89"/>
  <c r="K131"/>
  <c r="K167"/>
  <c r="K196"/>
  <c r="K259"/>
  <c r="K323"/>
  <c r="K27"/>
  <c r="K49"/>
  <c r="K84"/>
  <c r="K126"/>
  <c r="K155"/>
  <c r="K191"/>
  <c r="K239"/>
  <c r="K303"/>
  <c r="K367"/>
  <c r="K13"/>
  <c r="K24"/>
  <c r="K34"/>
  <c r="K45"/>
  <c r="K56"/>
  <c r="K82"/>
  <c r="K93"/>
  <c r="K104"/>
  <c r="K114"/>
  <c r="K125"/>
  <c r="K136"/>
  <c r="K146"/>
  <c r="K157"/>
  <c r="K168"/>
  <c r="K178"/>
  <c r="K189"/>
  <c r="K226"/>
  <c r="K242"/>
  <c r="K264"/>
  <c r="K280"/>
  <c r="K296"/>
  <c r="K317"/>
  <c r="K333"/>
  <c r="K349"/>
  <c r="K365"/>
  <c r="K76"/>
  <c r="K102"/>
  <c r="K113"/>
  <c r="K124"/>
  <c r="K246"/>
  <c r="K257"/>
  <c r="K19"/>
  <c r="K41"/>
  <c r="K63"/>
  <c r="K99"/>
  <c r="K135"/>
  <c r="K164"/>
  <c r="K206"/>
  <c r="K251"/>
  <c r="K315"/>
  <c r="K12"/>
  <c r="K43"/>
  <c r="K65"/>
  <c r="K95"/>
  <c r="K137"/>
  <c r="K179"/>
  <c r="K215"/>
  <c r="K279"/>
  <c r="K343"/>
  <c r="K25"/>
  <c r="K47"/>
  <c r="K75"/>
  <c r="K111"/>
  <c r="K153"/>
  <c r="K195"/>
  <c r="K243"/>
  <c r="K307"/>
  <c r="K371"/>
  <c r="K17"/>
  <c r="K39"/>
  <c r="K83"/>
  <c r="K119"/>
  <c r="K148"/>
  <c r="K190"/>
  <c r="K223"/>
  <c r="K287"/>
  <c r="K351"/>
  <c r="K66"/>
  <c r="K77"/>
  <c r="K200"/>
  <c r="K210"/>
  <c r="K258"/>
  <c r="K274"/>
  <c r="K290"/>
  <c r="K312"/>
  <c r="K328"/>
  <c r="K344"/>
  <c r="K360"/>
  <c r="K86"/>
  <c r="K97"/>
  <c r="K134"/>
  <c r="K145"/>
  <c r="K156"/>
  <c r="K166"/>
  <c r="K177"/>
  <c r="K188"/>
  <c r="K198"/>
  <c r="K209"/>
  <c r="K220"/>
  <c r="K230"/>
  <c r="K241"/>
  <c r="K268"/>
  <c r="K278"/>
  <c r="K289"/>
  <c r="K300"/>
  <c r="K310"/>
  <c r="K321"/>
  <c r="K332"/>
  <c r="K342"/>
  <c r="K353"/>
  <c r="K369"/>
  <c r="K9"/>
  <c r="K31"/>
  <c r="K62"/>
  <c r="K79"/>
  <c r="K121"/>
  <c r="K163"/>
  <c r="K199"/>
  <c r="K235"/>
  <c r="K299"/>
  <c r="K363"/>
  <c r="K11"/>
  <c r="K33"/>
  <c r="K55"/>
  <c r="K94"/>
  <c r="K123"/>
  <c r="K159"/>
  <c r="K201"/>
  <c r="K263"/>
  <c r="K327"/>
  <c r="K15"/>
  <c r="K46"/>
  <c r="K68"/>
  <c r="K110"/>
  <c r="K139"/>
  <c r="K175"/>
  <c r="K227"/>
  <c r="K291"/>
  <c r="K355"/>
  <c r="K38"/>
  <c r="K60"/>
  <c r="K105"/>
  <c r="K147"/>
  <c r="K183"/>
  <c r="K212"/>
  <c r="K271"/>
  <c r="K335"/>
  <c r="K8"/>
  <c r="M8" s="1"/>
  <c r="K18"/>
  <c r="K29"/>
  <c r="K40"/>
  <c r="K50"/>
  <c r="K61"/>
  <c r="K88"/>
  <c r="K98"/>
  <c r="K109"/>
  <c r="K120"/>
  <c r="K130"/>
  <c r="K141"/>
  <c r="K152"/>
  <c r="K162"/>
  <c r="K173"/>
  <c r="K184"/>
  <c r="K221"/>
  <c r="K237"/>
  <c r="K253"/>
  <c r="K306"/>
  <c r="K322"/>
  <c r="K338"/>
  <c r="K354"/>
  <c r="K370"/>
  <c r="K70"/>
  <c r="K81"/>
  <c r="K108"/>
  <c r="K118"/>
  <c r="K129"/>
  <c r="K252"/>
  <c r="K364"/>
  <c r="K30"/>
  <c r="K52"/>
  <c r="K78"/>
  <c r="K107"/>
  <c r="K143"/>
  <c r="K185"/>
  <c r="K219"/>
  <c r="K283"/>
  <c r="K347"/>
  <c r="K23"/>
  <c r="K54"/>
  <c r="K87"/>
  <c r="K116"/>
  <c r="K158"/>
  <c r="K187"/>
  <c r="K247"/>
  <c r="K311"/>
  <c r="K14"/>
  <c r="K36"/>
  <c r="K67"/>
  <c r="K103"/>
  <c r="K132"/>
  <c r="K174"/>
  <c r="K203"/>
  <c r="K275"/>
  <c r="K339"/>
  <c r="K28"/>
  <c r="K59"/>
  <c r="K91"/>
  <c r="K127"/>
  <c r="K169"/>
  <c r="K211"/>
  <c r="K255"/>
  <c r="K319"/>
  <c r="K72"/>
  <c r="K194"/>
  <c r="K205"/>
  <c r="K216"/>
  <c r="K232"/>
  <c r="K248"/>
  <c r="K269"/>
  <c r="K285"/>
  <c r="K301"/>
  <c r="K92"/>
  <c r="K140"/>
  <c r="K150"/>
  <c r="K161"/>
  <c r="K172"/>
  <c r="K182"/>
  <c r="K193"/>
  <c r="K204"/>
  <c r="K214"/>
  <c r="K225"/>
  <c r="K236"/>
  <c r="K262"/>
  <c r="K273"/>
  <c r="K284"/>
  <c r="K294"/>
  <c r="K305"/>
  <c r="K316"/>
  <c r="K326"/>
  <c r="K337"/>
  <c r="K348"/>
  <c r="K358"/>
  <c r="K288"/>
  <c r="K277"/>
  <c r="K266"/>
  <c r="K240"/>
  <c r="K229"/>
  <c r="K218"/>
  <c r="K208"/>
  <c r="K197"/>
  <c r="K186"/>
  <c r="K176"/>
  <c r="K165"/>
  <c r="K154"/>
  <c r="K144"/>
  <c r="K133"/>
  <c r="K122"/>
  <c r="K112"/>
  <c r="K64"/>
  <c r="K53"/>
  <c r="K42"/>
  <c r="K32"/>
  <c r="K21"/>
  <c r="K10"/>
  <c r="K362"/>
  <c r="K346"/>
  <c r="K336"/>
  <c r="K325"/>
  <c r="K314"/>
  <c r="K304"/>
  <c r="K256"/>
  <c r="K101"/>
  <c r="K90"/>
  <c r="K80"/>
  <c r="K368"/>
  <c r="K352"/>
  <c r="K293"/>
  <c r="K282"/>
  <c r="K272"/>
  <c r="K245"/>
  <c r="K234"/>
  <c r="K224"/>
  <c r="K213"/>
  <c r="K202"/>
  <c r="K192"/>
  <c r="K181"/>
  <c r="K170"/>
  <c r="K160"/>
  <c r="K149"/>
  <c r="K138"/>
  <c r="K128"/>
  <c r="K117"/>
  <c r="K106"/>
  <c r="K69"/>
  <c r="K58"/>
  <c r="K48"/>
  <c r="K37"/>
  <c r="K26"/>
  <c r="K16"/>
  <c r="K2" i="30"/>
  <c r="M351" i="33"/>
  <c r="M347"/>
  <c r="M343"/>
  <c r="M339"/>
  <c r="M335"/>
  <c r="M331"/>
  <c r="M327"/>
  <c r="M323"/>
  <c r="K2"/>
  <c r="K366" i="28"/>
  <c r="K350"/>
  <c r="K334"/>
  <c r="K318"/>
  <c r="K297"/>
  <c r="K281"/>
  <c r="K265"/>
  <c r="K249"/>
  <c r="K228"/>
  <c r="K212"/>
  <c r="K196"/>
  <c r="K180"/>
  <c r="K110"/>
  <c r="K94"/>
  <c r="K78"/>
  <c r="K62"/>
  <c r="K41"/>
  <c r="K25"/>
  <c r="K362"/>
  <c r="L362" s="1"/>
  <c r="K341"/>
  <c r="K320"/>
  <c r="K298"/>
  <c r="L298" s="1"/>
  <c r="K277"/>
  <c r="K256"/>
  <c r="K234"/>
  <c r="L234" s="1"/>
  <c r="K213"/>
  <c r="K192"/>
  <c r="K170"/>
  <c r="L170" s="1"/>
  <c r="K149"/>
  <c r="K128"/>
  <c r="K106"/>
  <c r="L106" s="1"/>
  <c r="K85"/>
  <c r="K64"/>
  <c r="K42"/>
  <c r="L42" s="1"/>
  <c r="K21"/>
  <c r="K369"/>
  <c r="K348"/>
  <c r="L348" s="1"/>
  <c r="K326"/>
  <c r="L326" s="1"/>
  <c r="K305"/>
  <c r="K284"/>
  <c r="L284" s="1"/>
  <c r="K262"/>
  <c r="L262" s="1"/>
  <c r="K241"/>
  <c r="K220"/>
  <c r="L220" s="1"/>
  <c r="K198"/>
  <c r="L198" s="1"/>
  <c r="K177"/>
  <c r="K156"/>
  <c r="L156" s="1"/>
  <c r="K134"/>
  <c r="L134" s="1"/>
  <c r="K113"/>
  <c r="K92"/>
  <c r="L92" s="1"/>
  <c r="K70"/>
  <c r="L70" s="1"/>
  <c r="K49"/>
  <c r="K28"/>
  <c r="L28" s="1"/>
  <c r="K354"/>
  <c r="L354" s="1"/>
  <c r="K301"/>
  <c r="K210"/>
  <c r="L210" s="1"/>
  <c r="K120"/>
  <c r="L120" s="1"/>
  <c r="K45"/>
  <c r="K372"/>
  <c r="K302"/>
  <c r="K286"/>
  <c r="K270"/>
  <c r="K254"/>
  <c r="K233"/>
  <c r="K217"/>
  <c r="K201"/>
  <c r="K185"/>
  <c r="K164"/>
  <c r="K148"/>
  <c r="K132"/>
  <c r="K116"/>
  <c r="K46"/>
  <c r="K30"/>
  <c r="K14"/>
  <c r="K368"/>
  <c r="L368" s="1"/>
  <c r="K346"/>
  <c r="L346" s="1"/>
  <c r="K325"/>
  <c r="K304"/>
  <c r="L304" s="1"/>
  <c r="K282"/>
  <c r="L282" s="1"/>
  <c r="K261"/>
  <c r="K240"/>
  <c r="L240" s="1"/>
  <c r="K218"/>
  <c r="L218" s="1"/>
  <c r="K197"/>
  <c r="K176"/>
  <c r="L176" s="1"/>
  <c r="K154"/>
  <c r="L154" s="1"/>
  <c r="K133"/>
  <c r="K112"/>
  <c r="L112" s="1"/>
  <c r="K90"/>
  <c r="L90" s="1"/>
  <c r="K69"/>
  <c r="K48"/>
  <c r="L48" s="1"/>
  <c r="K26"/>
  <c r="L26" s="1"/>
  <c r="K353"/>
  <c r="K332"/>
  <c r="L332" s="1"/>
  <c r="K310"/>
  <c r="L310" s="1"/>
  <c r="K289"/>
  <c r="K268"/>
  <c r="L268" s="1"/>
  <c r="K246"/>
  <c r="L246" s="1"/>
  <c r="K225"/>
  <c r="K204"/>
  <c r="L204" s="1"/>
  <c r="K182"/>
  <c r="L182" s="1"/>
  <c r="K161"/>
  <c r="K140"/>
  <c r="L140" s="1"/>
  <c r="K118"/>
  <c r="L118" s="1"/>
  <c r="K97"/>
  <c r="K76"/>
  <c r="L76" s="1"/>
  <c r="K54"/>
  <c r="L54" s="1"/>
  <c r="K33"/>
  <c r="K365"/>
  <c r="K312"/>
  <c r="L312" s="1"/>
  <c r="K237"/>
  <c r="K146"/>
  <c r="L146" s="1"/>
  <c r="K56"/>
  <c r="L56" s="1"/>
  <c r="K356"/>
  <c r="K340"/>
  <c r="K324"/>
  <c r="K308"/>
  <c r="K238"/>
  <c r="K222"/>
  <c r="K206"/>
  <c r="K190"/>
  <c r="K169"/>
  <c r="K153"/>
  <c r="K137"/>
  <c r="K121"/>
  <c r="K100"/>
  <c r="K84"/>
  <c r="K68"/>
  <c r="K52"/>
  <c r="K352"/>
  <c r="K330"/>
  <c r="L330" s="1"/>
  <c r="K309"/>
  <c r="K288"/>
  <c r="K266"/>
  <c r="L266" s="1"/>
  <c r="K245"/>
  <c r="K224"/>
  <c r="K202"/>
  <c r="L202" s="1"/>
  <c r="K181"/>
  <c r="K160"/>
  <c r="K138"/>
  <c r="L138" s="1"/>
  <c r="K117"/>
  <c r="K96"/>
  <c r="K74"/>
  <c r="L74" s="1"/>
  <c r="K53"/>
  <c r="K32"/>
  <c r="K9"/>
  <c r="K358"/>
  <c r="L358" s="1"/>
  <c r="K337"/>
  <c r="K316"/>
  <c r="L316" s="1"/>
  <c r="K294"/>
  <c r="L294" s="1"/>
  <c r="K273"/>
  <c r="K252"/>
  <c r="L252" s="1"/>
  <c r="K230"/>
  <c r="L230" s="1"/>
  <c r="K209"/>
  <c r="K188"/>
  <c r="L188" s="1"/>
  <c r="K166"/>
  <c r="L166" s="1"/>
  <c r="K145"/>
  <c r="K124"/>
  <c r="L124" s="1"/>
  <c r="K102"/>
  <c r="L102" s="1"/>
  <c r="K81"/>
  <c r="K60"/>
  <c r="L60" s="1"/>
  <c r="K38"/>
  <c r="L38" s="1"/>
  <c r="K17"/>
  <c r="K328"/>
  <c r="L328" s="1"/>
  <c r="K248"/>
  <c r="L248" s="1"/>
  <c r="K173"/>
  <c r="K82"/>
  <c r="L82" s="1"/>
  <c r="K15"/>
  <c r="L15" s="1"/>
  <c r="K357"/>
  <c r="K336"/>
  <c r="K314"/>
  <c r="L314" s="1"/>
  <c r="K293"/>
  <c r="K272"/>
  <c r="K250"/>
  <c r="L250" s="1"/>
  <c r="K229"/>
  <c r="K208"/>
  <c r="K186"/>
  <c r="L186" s="1"/>
  <c r="K165"/>
  <c r="K144"/>
  <c r="K122"/>
  <c r="L122" s="1"/>
  <c r="K101"/>
  <c r="K80"/>
  <c r="K58"/>
  <c r="L58" s="1"/>
  <c r="K37"/>
  <c r="K16"/>
  <c r="K364"/>
  <c r="L364" s="1"/>
  <c r="K342"/>
  <c r="L342" s="1"/>
  <c r="K321"/>
  <c r="K300"/>
  <c r="L300" s="1"/>
  <c r="K278"/>
  <c r="L278" s="1"/>
  <c r="K257"/>
  <c r="K236"/>
  <c r="L236" s="1"/>
  <c r="K214"/>
  <c r="L214" s="1"/>
  <c r="K193"/>
  <c r="K172"/>
  <c r="L172" s="1"/>
  <c r="K150"/>
  <c r="L150" s="1"/>
  <c r="K129"/>
  <c r="K108"/>
  <c r="L108" s="1"/>
  <c r="K86"/>
  <c r="L86" s="1"/>
  <c r="K65"/>
  <c r="K44"/>
  <c r="L44" s="1"/>
  <c r="K22"/>
  <c r="L22" s="1"/>
  <c r="K338"/>
  <c r="L338" s="1"/>
  <c r="K274"/>
  <c r="L274" s="1"/>
  <c r="K184"/>
  <c r="L184" s="1"/>
  <c r="K109"/>
  <c r="K367" i="27"/>
  <c r="K351"/>
  <c r="K335"/>
  <c r="K319"/>
  <c r="K303"/>
  <c r="K287"/>
  <c r="K271"/>
  <c r="K255"/>
  <c r="K239"/>
  <c r="K223"/>
  <c r="K207"/>
  <c r="K191"/>
  <c r="K175"/>
  <c r="K159"/>
  <c r="K143"/>
  <c r="K127"/>
  <c r="K111"/>
  <c r="K95"/>
  <c r="K79"/>
  <c r="K63"/>
  <c r="K47"/>
  <c r="K31"/>
  <c r="K15"/>
  <c r="K141"/>
  <c r="L141" s="1"/>
  <c r="K366"/>
  <c r="L366" s="1"/>
  <c r="K365"/>
  <c r="L365" s="1"/>
  <c r="K358"/>
  <c r="L358" s="1"/>
  <c r="K357"/>
  <c r="L357" s="1"/>
  <c r="K350"/>
  <c r="L350" s="1"/>
  <c r="K349"/>
  <c r="L349" s="1"/>
  <c r="K342"/>
  <c r="L342" s="1"/>
  <c r="K341"/>
  <c r="L341" s="1"/>
  <c r="K334"/>
  <c r="L334" s="1"/>
  <c r="K333"/>
  <c r="L333" s="1"/>
  <c r="K326"/>
  <c r="L326" s="1"/>
  <c r="K325"/>
  <c r="L325" s="1"/>
  <c r="K318"/>
  <c r="L318" s="1"/>
  <c r="K317"/>
  <c r="L317" s="1"/>
  <c r="K310"/>
  <c r="L310" s="1"/>
  <c r="K309"/>
  <c r="L309" s="1"/>
  <c r="K302"/>
  <c r="L302" s="1"/>
  <c r="K301"/>
  <c r="L301" s="1"/>
  <c r="K294"/>
  <c r="L294" s="1"/>
  <c r="K293"/>
  <c r="L293" s="1"/>
  <c r="K286"/>
  <c r="L286" s="1"/>
  <c r="K285"/>
  <c r="L285" s="1"/>
  <c r="K278"/>
  <c r="L278" s="1"/>
  <c r="K277"/>
  <c r="L277" s="1"/>
  <c r="K270"/>
  <c r="L270" s="1"/>
  <c r="K269"/>
  <c r="L269" s="1"/>
  <c r="K262"/>
  <c r="L262" s="1"/>
  <c r="K261"/>
  <c r="L261" s="1"/>
  <c r="K254"/>
  <c r="L254" s="1"/>
  <c r="K253"/>
  <c r="L253" s="1"/>
  <c r="K246"/>
  <c r="L246" s="1"/>
  <c r="K245"/>
  <c r="L245" s="1"/>
  <c r="K238"/>
  <c r="L238" s="1"/>
  <c r="K237"/>
  <c r="L237" s="1"/>
  <c r="K230"/>
  <c r="L230" s="1"/>
  <c r="K229"/>
  <c r="L229" s="1"/>
  <c r="K222"/>
  <c r="L222" s="1"/>
  <c r="K221"/>
  <c r="L221" s="1"/>
  <c r="K214"/>
  <c r="L214" s="1"/>
  <c r="K213"/>
  <c r="L213" s="1"/>
  <c r="K206"/>
  <c r="L206" s="1"/>
  <c r="K205"/>
  <c r="L205" s="1"/>
  <c r="K198"/>
  <c r="L198" s="1"/>
  <c r="K197"/>
  <c r="L197" s="1"/>
  <c r="K190"/>
  <c r="L190" s="1"/>
  <c r="K189"/>
  <c r="L189" s="1"/>
  <c r="K182"/>
  <c r="L182" s="1"/>
  <c r="K181"/>
  <c r="L181" s="1"/>
  <c r="K174"/>
  <c r="L174" s="1"/>
  <c r="K173"/>
  <c r="L173" s="1"/>
  <c r="K166"/>
  <c r="L166" s="1"/>
  <c r="K165"/>
  <c r="L165" s="1"/>
  <c r="K158"/>
  <c r="L158" s="1"/>
  <c r="K157"/>
  <c r="L157" s="1"/>
  <c r="K150"/>
  <c r="L150" s="1"/>
  <c r="K149"/>
  <c r="L149" s="1"/>
  <c r="K142"/>
  <c r="L142" s="1"/>
  <c r="K134"/>
  <c r="L134" s="1"/>
  <c r="K133"/>
  <c r="L133" s="1"/>
  <c r="K126"/>
  <c r="L126" s="1"/>
  <c r="K125"/>
  <c r="L125" s="1"/>
  <c r="K118"/>
  <c r="L118" s="1"/>
  <c r="K117"/>
  <c r="L117" s="1"/>
  <c r="K110"/>
  <c r="L110" s="1"/>
  <c r="K109"/>
  <c r="L109" s="1"/>
  <c r="K102"/>
  <c r="L102" s="1"/>
  <c r="K101"/>
  <c r="L101" s="1"/>
  <c r="K94"/>
  <c r="L94" s="1"/>
  <c r="K93"/>
  <c r="L93" s="1"/>
  <c r="K86"/>
  <c r="L86" s="1"/>
  <c r="K85"/>
  <c r="L85" s="1"/>
  <c r="K78"/>
  <c r="L78" s="1"/>
  <c r="K77"/>
  <c r="L77" s="1"/>
  <c r="K70"/>
  <c r="L70" s="1"/>
  <c r="K69"/>
  <c r="L69" s="1"/>
  <c r="K62"/>
  <c r="L62" s="1"/>
  <c r="K61"/>
  <c r="L61" s="1"/>
  <c r="K54"/>
  <c r="L54" s="1"/>
  <c r="K53"/>
  <c r="L53" s="1"/>
  <c r="K46"/>
  <c r="L46" s="1"/>
  <c r="K45"/>
  <c r="L45" s="1"/>
  <c r="K38"/>
  <c r="L38" s="1"/>
  <c r="K37"/>
  <c r="L37" s="1"/>
  <c r="K30"/>
  <c r="L30" s="1"/>
  <c r="K29"/>
  <c r="L29" s="1"/>
  <c r="K22"/>
  <c r="L22" s="1"/>
  <c r="K21"/>
  <c r="L21" s="1"/>
  <c r="K14"/>
  <c r="L14" s="1"/>
  <c r="K13"/>
  <c r="L13" s="1"/>
  <c r="K137"/>
  <c r="K370"/>
  <c r="K369"/>
  <c r="K362"/>
  <c r="K361"/>
  <c r="K354"/>
  <c r="K353"/>
  <c r="K346"/>
  <c r="K345"/>
  <c r="K338"/>
  <c r="K337"/>
  <c r="K330"/>
  <c r="K329"/>
  <c r="K322"/>
  <c r="K321"/>
  <c r="K314"/>
  <c r="K313"/>
  <c r="K306"/>
  <c r="K305"/>
  <c r="K298"/>
  <c r="K297"/>
  <c r="K290"/>
  <c r="K289"/>
  <c r="K282"/>
  <c r="K281"/>
  <c r="K274"/>
  <c r="K273"/>
  <c r="K266"/>
  <c r="K265"/>
  <c r="K258"/>
  <c r="K257"/>
  <c r="K250"/>
  <c r="K249"/>
  <c r="K242"/>
  <c r="K241"/>
  <c r="K234"/>
  <c r="K233"/>
  <c r="K226"/>
  <c r="K225"/>
  <c r="K218"/>
  <c r="K217"/>
  <c r="K210"/>
  <c r="K209"/>
  <c r="K202"/>
  <c r="K201"/>
  <c r="K194"/>
  <c r="K193"/>
  <c r="K186"/>
  <c r="K185"/>
  <c r="K178"/>
  <c r="K177"/>
  <c r="K170"/>
  <c r="K169"/>
  <c r="K162"/>
  <c r="K161"/>
  <c r="K154"/>
  <c r="K153"/>
  <c r="K146"/>
  <c r="K145"/>
  <c r="K138"/>
  <c r="K130"/>
  <c r="K129"/>
  <c r="K122"/>
  <c r="K121"/>
  <c r="K114"/>
  <c r="K113"/>
  <c r="K106"/>
  <c r="K105"/>
  <c r="K98"/>
  <c r="K97"/>
  <c r="K90"/>
  <c r="K89"/>
  <c r="K82"/>
  <c r="K81"/>
  <c r="K74"/>
  <c r="K73"/>
  <c r="K66"/>
  <c r="K65"/>
  <c r="K58"/>
  <c r="K57"/>
  <c r="K50"/>
  <c r="K49"/>
  <c r="K42"/>
  <c r="K41"/>
  <c r="K34"/>
  <c r="K33"/>
  <c r="K26"/>
  <c r="K25"/>
  <c r="K18"/>
  <c r="K17"/>
  <c r="K10"/>
  <c r="K9"/>
  <c r="K372"/>
  <c r="K356"/>
  <c r="K340"/>
  <c r="K324"/>
  <c r="K308"/>
  <c r="K292"/>
  <c r="K276"/>
  <c r="K260"/>
  <c r="K244"/>
  <c r="K228"/>
  <c r="K212"/>
  <c r="K196"/>
  <c r="K180"/>
  <c r="K164"/>
  <c r="K148"/>
  <c r="K132"/>
  <c r="K116"/>
  <c r="K100"/>
  <c r="K84"/>
  <c r="K68"/>
  <c r="K52"/>
  <c r="K36"/>
  <c r="K20"/>
  <c r="K363"/>
  <c r="K347"/>
  <c r="K331"/>
  <c r="K315"/>
  <c r="K299"/>
  <c r="K283"/>
  <c r="K267"/>
  <c r="K251"/>
  <c r="K235"/>
  <c r="K219"/>
  <c r="K203"/>
  <c r="K187"/>
  <c r="K171"/>
  <c r="K155"/>
  <c r="K139"/>
  <c r="K123"/>
  <c r="K107"/>
  <c r="K91"/>
  <c r="K75"/>
  <c r="K59"/>
  <c r="K43"/>
  <c r="K27"/>
  <c r="K11"/>
  <c r="K359"/>
  <c r="K343"/>
  <c r="K327"/>
  <c r="K311"/>
  <c r="K295"/>
  <c r="K279"/>
  <c r="K263"/>
  <c r="K247"/>
  <c r="K231"/>
  <c r="K215"/>
  <c r="K199"/>
  <c r="K183"/>
  <c r="K167"/>
  <c r="K151"/>
  <c r="K135"/>
  <c r="K119"/>
  <c r="K103"/>
  <c r="K87"/>
  <c r="K71"/>
  <c r="K55"/>
  <c r="K39"/>
  <c r="K23"/>
  <c r="K368"/>
  <c r="K352"/>
  <c r="K336"/>
  <c r="K320"/>
  <c r="K304"/>
  <c r="K288"/>
  <c r="K272"/>
  <c r="K256"/>
  <c r="K240"/>
  <c r="M240" s="1"/>
  <c r="K224"/>
  <c r="M224" s="1"/>
  <c r="K208"/>
  <c r="M208" s="1"/>
  <c r="K192"/>
  <c r="M192" s="1"/>
  <c r="K176"/>
  <c r="M176" s="1"/>
  <c r="K160"/>
  <c r="M160" s="1"/>
  <c r="K144"/>
  <c r="M144" s="1"/>
  <c r="K128"/>
  <c r="M128" s="1"/>
  <c r="K112"/>
  <c r="M112" s="1"/>
  <c r="K96"/>
  <c r="M96" s="1"/>
  <c r="K80"/>
  <c r="M80" s="1"/>
  <c r="K64"/>
  <c r="M64" s="1"/>
  <c r="K48"/>
  <c r="M48" s="1"/>
  <c r="K32"/>
  <c r="M32" s="1"/>
  <c r="K16"/>
  <c r="M16" s="1"/>
  <c r="K364"/>
  <c r="K348"/>
  <c r="K332"/>
  <c r="K316"/>
  <c r="K300"/>
  <c r="K284"/>
  <c r="K268"/>
  <c r="K252"/>
  <c r="K236"/>
  <c r="K220"/>
  <c r="K204"/>
  <c r="K188"/>
  <c r="K172"/>
  <c r="K156"/>
  <c r="K140"/>
  <c r="K124"/>
  <c r="K108"/>
  <c r="K92"/>
  <c r="K76"/>
  <c r="K60"/>
  <c r="K44"/>
  <c r="K28"/>
  <c r="K12"/>
  <c r="K9" i="25"/>
  <c r="K309" i="24"/>
  <c r="K285"/>
  <c r="K268"/>
  <c r="K252"/>
  <c r="K236"/>
  <c r="K214"/>
  <c r="K193"/>
  <c r="K175"/>
  <c r="K161"/>
  <c r="K144"/>
  <c r="L144" s="1"/>
  <c r="K129"/>
  <c r="K112"/>
  <c r="L112" s="1"/>
  <c r="K97"/>
  <c r="K83"/>
  <c r="K67"/>
  <c r="K51"/>
  <c r="K35"/>
  <c r="K18"/>
  <c r="K333"/>
  <c r="K297"/>
  <c r="K282"/>
  <c r="K265"/>
  <c r="K248"/>
  <c r="K229"/>
  <c r="K206"/>
  <c r="K186"/>
  <c r="K170"/>
  <c r="K154"/>
  <c r="K139"/>
  <c r="K122"/>
  <c r="K107"/>
  <c r="K89"/>
  <c r="K73"/>
  <c r="K58"/>
  <c r="K41"/>
  <c r="K25"/>
  <c r="K284"/>
  <c r="K226"/>
  <c r="K208"/>
  <c r="L208" s="1"/>
  <c r="K187"/>
  <c r="K172"/>
  <c r="L172" s="1"/>
  <c r="K156"/>
  <c r="L156" s="1"/>
  <c r="K141"/>
  <c r="K124"/>
  <c r="L124" s="1"/>
  <c r="K109"/>
  <c r="K92"/>
  <c r="L92" s="1"/>
  <c r="K76"/>
  <c r="L76" s="1"/>
  <c r="K60"/>
  <c r="L60" s="1"/>
  <c r="K46"/>
  <c r="K30"/>
  <c r="K15"/>
  <c r="L15" s="1"/>
  <c r="K349"/>
  <c r="K305"/>
  <c r="K288"/>
  <c r="L288" s="1"/>
  <c r="K269"/>
  <c r="K254"/>
  <c r="K233"/>
  <c r="K212"/>
  <c r="L212" s="1"/>
  <c r="K190"/>
  <c r="K173"/>
  <c r="K155"/>
  <c r="K138"/>
  <c r="K123"/>
  <c r="K106"/>
  <c r="K90"/>
  <c r="K74"/>
  <c r="K56"/>
  <c r="L56" s="1"/>
  <c r="K40"/>
  <c r="L40" s="1"/>
  <c r="K24"/>
  <c r="L24" s="1"/>
  <c r="K9"/>
  <c r="K275"/>
  <c r="M275" s="1"/>
  <c r="K211"/>
  <c r="M211" s="1"/>
  <c r="K321"/>
  <c r="K289"/>
  <c r="K272"/>
  <c r="L272" s="1"/>
  <c r="K256"/>
  <c r="L256" s="1"/>
  <c r="K241"/>
  <c r="K220"/>
  <c r="K198"/>
  <c r="K180"/>
  <c r="L180" s="1"/>
  <c r="K165"/>
  <c r="K149"/>
  <c r="K133"/>
  <c r="K116"/>
  <c r="L116" s="1"/>
  <c r="K100"/>
  <c r="L100" s="1"/>
  <c r="K87"/>
  <c r="K71"/>
  <c r="K55"/>
  <c r="K39"/>
  <c r="L39" s="1"/>
  <c r="K22"/>
  <c r="K345"/>
  <c r="K301"/>
  <c r="K286"/>
  <c r="K270"/>
  <c r="K253"/>
  <c r="K234"/>
  <c r="K210"/>
  <c r="K189"/>
  <c r="K174"/>
  <c r="K158"/>
  <c r="K143"/>
  <c r="K127"/>
  <c r="K111"/>
  <c r="K94"/>
  <c r="K78"/>
  <c r="K62"/>
  <c r="K45"/>
  <c r="K29"/>
  <c r="K12"/>
  <c r="L12" s="1"/>
  <c r="K232"/>
  <c r="K213"/>
  <c r="K192"/>
  <c r="L192" s="1"/>
  <c r="K176"/>
  <c r="L176" s="1"/>
  <c r="K160"/>
  <c r="L160" s="1"/>
  <c r="K145"/>
  <c r="K128"/>
  <c r="L128" s="1"/>
  <c r="K113"/>
  <c r="K96"/>
  <c r="K80"/>
  <c r="L80" s="1"/>
  <c r="K64"/>
  <c r="L64" s="1"/>
  <c r="K50"/>
  <c r="K34"/>
  <c r="K19"/>
  <c r="K361"/>
  <c r="K317"/>
  <c r="K292"/>
  <c r="L292" s="1"/>
  <c r="K274"/>
  <c r="K258"/>
  <c r="K240"/>
  <c r="L240" s="1"/>
  <c r="K218"/>
  <c r="K196"/>
  <c r="L196" s="1"/>
  <c r="K177"/>
  <c r="K159"/>
  <c r="K142"/>
  <c r="K126"/>
  <c r="K110"/>
  <c r="K93"/>
  <c r="K77"/>
  <c r="K61"/>
  <c r="K44"/>
  <c r="L44" s="1"/>
  <c r="K28"/>
  <c r="L28" s="1"/>
  <c r="K13"/>
  <c r="K195"/>
  <c r="M195" s="1"/>
  <c r="K341"/>
  <c r="K293"/>
  <c r="K276"/>
  <c r="L276" s="1"/>
  <c r="K260"/>
  <c r="L260" s="1"/>
  <c r="K246"/>
  <c r="K225"/>
  <c r="K204"/>
  <c r="K184"/>
  <c r="L184" s="1"/>
  <c r="K169"/>
  <c r="K152"/>
  <c r="L152" s="1"/>
  <c r="K136"/>
  <c r="L136" s="1"/>
  <c r="K121"/>
  <c r="K104"/>
  <c r="L104" s="1"/>
  <c r="K91"/>
  <c r="K75"/>
  <c r="K59"/>
  <c r="K43"/>
  <c r="K27"/>
  <c r="L27" s="1"/>
  <c r="K10"/>
  <c r="K357"/>
  <c r="K313"/>
  <c r="K290"/>
  <c r="K273"/>
  <c r="K257"/>
  <c r="K238"/>
  <c r="K216"/>
  <c r="K194"/>
  <c r="K178"/>
  <c r="K162"/>
  <c r="K147"/>
  <c r="K131"/>
  <c r="K114"/>
  <c r="K99"/>
  <c r="K81"/>
  <c r="K65"/>
  <c r="K49"/>
  <c r="K33"/>
  <c r="K16"/>
  <c r="L16" s="1"/>
  <c r="K237"/>
  <c r="K217"/>
  <c r="K197"/>
  <c r="K179"/>
  <c r="K164"/>
  <c r="L164" s="1"/>
  <c r="K148"/>
  <c r="L148" s="1"/>
  <c r="K132"/>
  <c r="L132" s="1"/>
  <c r="K117"/>
  <c r="K102"/>
  <c r="K84"/>
  <c r="L84" s="1"/>
  <c r="K68"/>
  <c r="L68" s="1"/>
  <c r="K54"/>
  <c r="K38"/>
  <c r="L38" s="1"/>
  <c r="K23"/>
  <c r="L23" s="1"/>
  <c r="K369"/>
  <c r="K329"/>
  <c r="K296"/>
  <c r="K278"/>
  <c r="K261"/>
  <c r="K245"/>
  <c r="K222"/>
  <c r="K201"/>
  <c r="K181"/>
  <c r="K163"/>
  <c r="K146"/>
  <c r="K130"/>
  <c r="K115"/>
  <c r="K98"/>
  <c r="K82"/>
  <c r="K66"/>
  <c r="K48"/>
  <c r="L48" s="1"/>
  <c r="K32"/>
  <c r="L32" s="1"/>
  <c r="K17"/>
  <c r="K353"/>
  <c r="K300"/>
  <c r="K280"/>
  <c r="K264"/>
  <c r="K249"/>
  <c r="K230"/>
  <c r="K209"/>
  <c r="K188"/>
  <c r="K171"/>
  <c r="K157"/>
  <c r="K140"/>
  <c r="L140" s="1"/>
  <c r="K125"/>
  <c r="K108"/>
  <c r="L108" s="1"/>
  <c r="K95"/>
  <c r="K79"/>
  <c r="K63"/>
  <c r="K47"/>
  <c r="K31"/>
  <c r="L31" s="1"/>
  <c r="K14"/>
  <c r="K365"/>
  <c r="K325"/>
  <c r="K294"/>
  <c r="K277"/>
  <c r="K262"/>
  <c r="K244"/>
  <c r="L244" s="1"/>
  <c r="K224"/>
  <c r="L224" s="1"/>
  <c r="K200"/>
  <c r="K182"/>
  <c r="K166"/>
  <c r="K151"/>
  <c r="K135"/>
  <c r="K119"/>
  <c r="K103"/>
  <c r="K85"/>
  <c r="K69"/>
  <c r="K53"/>
  <c r="K37"/>
  <c r="K20"/>
  <c r="L20" s="1"/>
  <c r="K242"/>
  <c r="K221"/>
  <c r="K202"/>
  <c r="K183"/>
  <c r="K168"/>
  <c r="L168" s="1"/>
  <c r="K153"/>
  <c r="K137"/>
  <c r="K120"/>
  <c r="L120" s="1"/>
  <c r="K105"/>
  <c r="K88"/>
  <c r="L88" s="1"/>
  <c r="K72"/>
  <c r="L72" s="1"/>
  <c r="K57"/>
  <c r="K42"/>
  <c r="L42" s="1"/>
  <c r="K26"/>
  <c r="K11"/>
  <c r="L11" s="1"/>
  <c r="K337"/>
  <c r="K298"/>
  <c r="K281"/>
  <c r="K266"/>
  <c r="K250"/>
  <c r="K228"/>
  <c r="L228" s="1"/>
  <c r="K205"/>
  <c r="K185"/>
  <c r="K167"/>
  <c r="K150"/>
  <c r="K134"/>
  <c r="K118"/>
  <c r="K101"/>
  <c r="K86"/>
  <c r="K70"/>
  <c r="K52"/>
  <c r="L52" s="1"/>
  <c r="K36"/>
  <c r="K21"/>
  <c r="K12" i="23"/>
  <c r="K13"/>
  <c r="K14"/>
  <c r="M14" s="1"/>
  <c r="K28"/>
  <c r="L28" s="1"/>
  <c r="N6" i="35"/>
  <c r="I8"/>
  <c r="F8"/>
  <c r="K8" i="23"/>
  <c r="L8" s="1"/>
  <c r="M27" i="24"/>
  <c r="M116"/>
  <c r="M39"/>
  <c r="M11"/>
  <c r="M80"/>
  <c r="M324"/>
  <c r="M42"/>
  <c r="M38"/>
  <c r="M31"/>
  <c r="M23"/>
  <c r="M15"/>
  <c r="M128"/>
  <c r="M64"/>
  <c r="M184"/>
  <c r="L364"/>
  <c r="M16"/>
  <c r="L315"/>
  <c r="L348"/>
  <c r="L332"/>
  <c r="K9" i="23"/>
  <c r="Q6" i="35"/>
  <c r="K334" i="23"/>
  <c r="L334" s="1"/>
  <c r="K270"/>
  <c r="L270" s="1"/>
  <c r="K206"/>
  <c r="L206" s="1"/>
  <c r="K143"/>
  <c r="K350"/>
  <c r="L350" s="1"/>
  <c r="K287"/>
  <c r="K223"/>
  <c r="K158"/>
  <c r="L158" s="1"/>
  <c r="K367"/>
  <c r="K302"/>
  <c r="L302" s="1"/>
  <c r="K239"/>
  <c r="K175"/>
  <c r="K318"/>
  <c r="L318" s="1"/>
  <c r="K254"/>
  <c r="L254" s="1"/>
  <c r="K190"/>
  <c r="L190" s="1"/>
  <c r="K362"/>
  <c r="L362" s="1"/>
  <c r="K330"/>
  <c r="L330" s="1"/>
  <c r="K298"/>
  <c r="L298" s="1"/>
  <c r="K266"/>
  <c r="L266" s="1"/>
  <c r="K234"/>
  <c r="L234" s="1"/>
  <c r="K202"/>
  <c r="L202" s="1"/>
  <c r="K171"/>
  <c r="K139"/>
  <c r="K106"/>
  <c r="L106" s="1"/>
  <c r="K110"/>
  <c r="L110" s="1"/>
  <c r="K346"/>
  <c r="L346" s="1"/>
  <c r="K314"/>
  <c r="L314" s="1"/>
  <c r="K283"/>
  <c r="K251"/>
  <c r="K218"/>
  <c r="L218" s="1"/>
  <c r="K186"/>
  <c r="L186" s="1"/>
  <c r="K154"/>
  <c r="L154" s="1"/>
  <c r="K123"/>
  <c r="K127"/>
  <c r="K371"/>
  <c r="K354"/>
  <c r="L354" s="1"/>
  <c r="K338"/>
  <c r="L338" s="1"/>
  <c r="K323"/>
  <c r="K306"/>
  <c r="L306" s="1"/>
  <c r="K291"/>
  <c r="K274"/>
  <c r="L274" s="1"/>
  <c r="K258"/>
  <c r="L258" s="1"/>
  <c r="K242"/>
  <c r="L242" s="1"/>
  <c r="K227"/>
  <c r="K210"/>
  <c r="L210" s="1"/>
  <c r="K195"/>
  <c r="K179"/>
  <c r="K163"/>
  <c r="K147"/>
  <c r="K131"/>
  <c r="K115"/>
  <c r="K98"/>
  <c r="L98" s="1"/>
  <c r="K83"/>
  <c r="K65"/>
  <c r="K50"/>
  <c r="L50" s="1"/>
  <c r="K34"/>
  <c r="L34" s="1"/>
  <c r="K18"/>
  <c r="L18" s="1"/>
  <c r="K370"/>
  <c r="L370" s="1"/>
  <c r="K355"/>
  <c r="K339"/>
  <c r="K322"/>
  <c r="L322" s="1"/>
  <c r="K307"/>
  <c r="K290"/>
  <c r="L290" s="1"/>
  <c r="K275"/>
  <c r="K259"/>
  <c r="K243"/>
  <c r="K226"/>
  <c r="L226" s="1"/>
  <c r="K211"/>
  <c r="K194"/>
  <c r="L194" s="1"/>
  <c r="K178"/>
  <c r="L178" s="1"/>
  <c r="K162"/>
  <c r="L162" s="1"/>
  <c r="K146"/>
  <c r="L146" s="1"/>
  <c r="K130"/>
  <c r="L130" s="1"/>
  <c r="K114"/>
  <c r="L114" s="1"/>
  <c r="K99"/>
  <c r="K82"/>
  <c r="L82" s="1"/>
  <c r="K67"/>
  <c r="K49"/>
  <c r="K33"/>
  <c r="K17"/>
  <c r="K372"/>
  <c r="K356"/>
  <c r="K340"/>
  <c r="K324"/>
  <c r="K308"/>
  <c r="K292"/>
  <c r="K276"/>
  <c r="K260"/>
  <c r="K244"/>
  <c r="K228"/>
  <c r="K212"/>
  <c r="K196"/>
  <c r="K180"/>
  <c r="K164"/>
  <c r="K148"/>
  <c r="K132"/>
  <c r="K116"/>
  <c r="K100"/>
  <c r="K84"/>
  <c r="K68"/>
  <c r="K52"/>
  <c r="K35"/>
  <c r="K19"/>
  <c r="K365"/>
  <c r="K349"/>
  <c r="K333"/>
  <c r="K317"/>
  <c r="K301"/>
  <c r="K285"/>
  <c r="K269"/>
  <c r="K253"/>
  <c r="K237"/>
  <c r="K220"/>
  <c r="K205"/>
  <c r="K189"/>
  <c r="K173"/>
  <c r="K156"/>
  <c r="K141"/>
  <c r="K125"/>
  <c r="K109"/>
  <c r="K93"/>
  <c r="K77"/>
  <c r="K62"/>
  <c r="L62" s="1"/>
  <c r="K47"/>
  <c r="K32"/>
  <c r="K16"/>
  <c r="K358"/>
  <c r="L358" s="1"/>
  <c r="K342"/>
  <c r="L342" s="1"/>
  <c r="K327"/>
  <c r="K310"/>
  <c r="L310" s="1"/>
  <c r="K294"/>
  <c r="L294" s="1"/>
  <c r="K278"/>
  <c r="L278" s="1"/>
  <c r="K262"/>
  <c r="L262" s="1"/>
  <c r="K247"/>
  <c r="K230"/>
  <c r="L230" s="1"/>
  <c r="K214"/>
  <c r="L214" s="1"/>
  <c r="K199"/>
  <c r="K183"/>
  <c r="K166"/>
  <c r="L166" s="1"/>
  <c r="K151"/>
  <c r="K135"/>
  <c r="K118"/>
  <c r="L118" s="1"/>
  <c r="K102"/>
  <c r="L102" s="1"/>
  <c r="K87"/>
  <c r="K69"/>
  <c r="K55"/>
  <c r="K37"/>
  <c r="K22"/>
  <c r="L22" s="1"/>
  <c r="K359"/>
  <c r="K343"/>
  <c r="K326"/>
  <c r="L326" s="1"/>
  <c r="K311"/>
  <c r="K295"/>
  <c r="K279"/>
  <c r="K263"/>
  <c r="K246"/>
  <c r="L246" s="1"/>
  <c r="K231"/>
  <c r="K215"/>
  <c r="K198"/>
  <c r="L198" s="1"/>
  <c r="K182"/>
  <c r="L182" s="1"/>
  <c r="K167"/>
  <c r="K150"/>
  <c r="L150" s="1"/>
  <c r="K134"/>
  <c r="L134" s="1"/>
  <c r="K119"/>
  <c r="K103"/>
  <c r="K86"/>
  <c r="L86" s="1"/>
  <c r="K71"/>
  <c r="K54"/>
  <c r="L54" s="1"/>
  <c r="K38"/>
  <c r="L38" s="1"/>
  <c r="K21"/>
  <c r="K360"/>
  <c r="K344"/>
  <c r="K328"/>
  <c r="K312"/>
  <c r="K296"/>
  <c r="K280"/>
  <c r="K264"/>
  <c r="K248"/>
  <c r="K232"/>
  <c r="K216"/>
  <c r="K200"/>
  <c r="K184"/>
  <c r="K168"/>
  <c r="K153"/>
  <c r="K136"/>
  <c r="K120"/>
  <c r="K104"/>
  <c r="K88"/>
  <c r="K72"/>
  <c r="K56"/>
  <c r="K40"/>
  <c r="K23"/>
  <c r="K369"/>
  <c r="K353"/>
  <c r="K337"/>
  <c r="K321"/>
  <c r="K305"/>
  <c r="K289"/>
  <c r="K273"/>
  <c r="K257"/>
  <c r="K241"/>
  <c r="K224"/>
  <c r="K209"/>
  <c r="K193"/>
  <c r="K177"/>
  <c r="K160"/>
  <c r="K145"/>
  <c r="K129"/>
  <c r="K113"/>
  <c r="K97"/>
  <c r="K81"/>
  <c r="K66"/>
  <c r="L66" s="1"/>
  <c r="K51"/>
  <c r="K36"/>
  <c r="K20"/>
  <c r="K90"/>
  <c r="L90" s="1"/>
  <c r="K74"/>
  <c r="L74" s="1"/>
  <c r="K58"/>
  <c r="L58" s="1"/>
  <c r="K42"/>
  <c r="L42" s="1"/>
  <c r="K26"/>
  <c r="L26" s="1"/>
  <c r="K363"/>
  <c r="K347"/>
  <c r="K331"/>
  <c r="K315"/>
  <c r="K299"/>
  <c r="K282"/>
  <c r="L282" s="1"/>
  <c r="K267"/>
  <c r="K250"/>
  <c r="L250" s="1"/>
  <c r="K235"/>
  <c r="K219"/>
  <c r="K203"/>
  <c r="K187"/>
  <c r="K170"/>
  <c r="L170" s="1"/>
  <c r="K155"/>
  <c r="K138"/>
  <c r="L138" s="1"/>
  <c r="K122"/>
  <c r="L122" s="1"/>
  <c r="K107"/>
  <c r="K91"/>
  <c r="K75"/>
  <c r="K59"/>
  <c r="K41"/>
  <c r="K25"/>
  <c r="K364"/>
  <c r="K348"/>
  <c r="K332"/>
  <c r="K316"/>
  <c r="K300"/>
  <c r="K284"/>
  <c r="K268"/>
  <c r="K252"/>
  <c r="K236"/>
  <c r="K221"/>
  <c r="K204"/>
  <c r="K188"/>
  <c r="K172"/>
  <c r="K157"/>
  <c r="K140"/>
  <c r="K124"/>
  <c r="K108"/>
  <c r="K92"/>
  <c r="K76"/>
  <c r="K60"/>
  <c r="K44"/>
  <c r="K27"/>
  <c r="K357"/>
  <c r="K341"/>
  <c r="K325"/>
  <c r="K309"/>
  <c r="K293"/>
  <c r="K277"/>
  <c r="K261"/>
  <c r="K245"/>
  <c r="K229"/>
  <c r="K213"/>
  <c r="K197"/>
  <c r="K181"/>
  <c r="K165"/>
  <c r="K149"/>
  <c r="K133"/>
  <c r="K117"/>
  <c r="K101"/>
  <c r="K85"/>
  <c r="K70"/>
  <c r="L70" s="1"/>
  <c r="K53"/>
  <c r="K39"/>
  <c r="K24"/>
  <c r="K94"/>
  <c r="L94" s="1"/>
  <c r="K79"/>
  <c r="K61"/>
  <c r="K45"/>
  <c r="K30"/>
  <c r="L30" s="1"/>
  <c r="K366"/>
  <c r="L366" s="1"/>
  <c r="K351"/>
  <c r="K335"/>
  <c r="K319"/>
  <c r="K303"/>
  <c r="K286"/>
  <c r="L286" s="1"/>
  <c r="K271"/>
  <c r="K255"/>
  <c r="K238"/>
  <c r="L238" s="1"/>
  <c r="K222"/>
  <c r="L222" s="1"/>
  <c r="K207"/>
  <c r="K191"/>
  <c r="K174"/>
  <c r="L174" s="1"/>
  <c r="K159"/>
  <c r="K142"/>
  <c r="L142" s="1"/>
  <c r="K126"/>
  <c r="L126" s="1"/>
  <c r="K111"/>
  <c r="K95"/>
  <c r="K78"/>
  <c r="L78" s="1"/>
  <c r="K63"/>
  <c r="K46"/>
  <c r="L46" s="1"/>
  <c r="K29"/>
  <c r="K10"/>
  <c r="L10" s="1"/>
  <c r="K368"/>
  <c r="K352"/>
  <c r="K336"/>
  <c r="K320"/>
  <c r="K304"/>
  <c r="K288"/>
  <c r="K272"/>
  <c r="K256"/>
  <c r="K240"/>
  <c r="K225"/>
  <c r="K208"/>
  <c r="K192"/>
  <c r="K176"/>
  <c r="K161"/>
  <c r="K144"/>
  <c r="K128"/>
  <c r="K112"/>
  <c r="K96"/>
  <c r="K80"/>
  <c r="K64"/>
  <c r="K48"/>
  <c r="K31"/>
  <c r="K15"/>
  <c r="K361"/>
  <c r="K345"/>
  <c r="K329"/>
  <c r="K313"/>
  <c r="K297"/>
  <c r="K281"/>
  <c r="K265"/>
  <c r="K249"/>
  <c r="K233"/>
  <c r="K217"/>
  <c r="K201"/>
  <c r="K185"/>
  <c r="K169"/>
  <c r="K152"/>
  <c r="K137"/>
  <c r="K121"/>
  <c r="K105"/>
  <c r="K89"/>
  <c r="K73"/>
  <c r="K57"/>
  <c r="K43"/>
  <c r="M330"/>
  <c r="M270"/>
  <c r="M214"/>
  <c r="M138"/>
  <c r="M102"/>
  <c r="M50"/>
  <c r="M290"/>
  <c r="M230"/>
  <c r="M358"/>
  <c r="M158"/>
  <c r="M306"/>
  <c r="M106"/>
  <c r="M346"/>
  <c r="M110"/>
  <c r="M54"/>
  <c r="M302"/>
  <c r="M190"/>
  <c r="M82"/>
  <c r="M18"/>
  <c r="M362"/>
  <c r="M178"/>
  <c r="M318"/>
  <c r="M262"/>
  <c r="M114"/>
  <c r="M182"/>
  <c r="M258"/>
  <c r="M202"/>
  <c r="M86"/>
  <c r="M58"/>
  <c r="M370"/>
  <c r="M266"/>
  <c r="M194"/>
  <c r="M338"/>
  <c r="M206"/>
  <c r="M146"/>
  <c r="M254"/>
  <c r="M334"/>
  <c r="M150"/>
  <c r="M62"/>
  <c r="M154"/>
  <c r="M294"/>
  <c r="M166"/>
  <c r="M98"/>
  <c r="L211" i="24"/>
  <c r="L195"/>
  <c r="L8"/>
  <c r="M8"/>
  <c r="M52"/>
  <c r="M244"/>
  <c r="M148"/>
  <c r="L336"/>
  <c r="M164"/>
  <c r="M212"/>
  <c r="M72"/>
  <c r="M108"/>
  <c r="M32"/>
  <c r="M124"/>
  <c r="M68"/>
  <c r="M12"/>
  <c r="M288"/>
  <c r="M272"/>
  <c r="M256"/>
  <c r="M224"/>
  <c r="M192"/>
  <c r="M172"/>
  <c r="M152"/>
  <c r="M84"/>
  <c r="M20"/>
  <c r="M120"/>
  <c r="M48"/>
  <c r="M136"/>
  <c r="M88"/>
  <c r="M28"/>
  <c r="M292"/>
  <c r="M276"/>
  <c r="M260"/>
  <c r="M228"/>
  <c r="M196"/>
  <c r="M176"/>
  <c r="M156"/>
  <c r="M100"/>
  <c r="M40"/>
  <c r="M132"/>
  <c r="M76"/>
  <c r="M168"/>
  <c r="M104"/>
  <c r="M44"/>
  <c r="M240"/>
  <c r="M208"/>
  <c r="M180"/>
  <c r="M160"/>
  <c r="M140"/>
  <c r="M56"/>
  <c r="M144"/>
  <c r="M92"/>
  <c r="M24"/>
  <c r="M112"/>
  <c r="M60"/>
  <c r="K2"/>
  <c r="L275"/>
  <c r="L259"/>
  <c r="L243"/>
  <c r="L9" i="40"/>
  <c r="M9"/>
  <c r="K17" i="35"/>
  <c r="L17" s="1"/>
  <c r="L2" i="33"/>
  <c r="S17" i="35" s="1"/>
  <c r="L10" i="39"/>
  <c r="M10"/>
  <c r="M300" i="32"/>
  <c r="L300"/>
  <c r="L274"/>
  <c r="M274"/>
  <c r="L263"/>
  <c r="M263"/>
  <c r="M236"/>
  <c r="L236"/>
  <c r="L210"/>
  <c r="M210"/>
  <c r="L199"/>
  <c r="M199"/>
  <c r="M172"/>
  <c r="L172"/>
  <c r="L146"/>
  <c r="M146"/>
  <c r="L135"/>
  <c r="M135"/>
  <c r="M76"/>
  <c r="L76"/>
  <c r="L18"/>
  <c r="M18"/>
  <c r="K371" i="39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370" i="4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M364" i="32"/>
  <c r="L364"/>
  <c r="L348"/>
  <c r="M348"/>
  <c r="M332"/>
  <c r="L332"/>
  <c r="L316"/>
  <c r="M316"/>
  <c r="L290"/>
  <c r="M290"/>
  <c r="L279"/>
  <c r="M279"/>
  <c r="L252"/>
  <c r="M252"/>
  <c r="L226"/>
  <c r="M226"/>
  <c r="L215"/>
  <c r="M215"/>
  <c r="L188"/>
  <c r="M188"/>
  <c r="L162"/>
  <c r="M162"/>
  <c r="L151"/>
  <c r="M151"/>
  <c r="L124"/>
  <c r="M124"/>
  <c r="L98"/>
  <c r="M98"/>
  <c r="L50"/>
  <c r="M50"/>
  <c r="K372" i="39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371" i="40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M370" i="32"/>
  <c r="L370"/>
  <c r="M354"/>
  <c r="L354"/>
  <c r="M338"/>
  <c r="L338"/>
  <c r="M322"/>
  <c r="L322"/>
  <c r="M306"/>
  <c r="L306"/>
  <c r="L295"/>
  <c r="M295"/>
  <c r="M268"/>
  <c r="L268"/>
  <c r="L242"/>
  <c r="M242"/>
  <c r="L231"/>
  <c r="M231"/>
  <c r="M204"/>
  <c r="L204"/>
  <c r="L178"/>
  <c r="M178"/>
  <c r="L167"/>
  <c r="M167"/>
  <c r="M140"/>
  <c r="L140"/>
  <c r="L87"/>
  <c r="M87"/>
  <c r="L39"/>
  <c r="M39"/>
  <c r="M12"/>
  <c r="L12"/>
  <c r="K14" i="35"/>
  <c r="L14" s="1"/>
  <c r="L2" i="30"/>
  <c r="S14" i="35" s="1"/>
  <c r="K369" i="3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372" i="40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L359" i="32"/>
  <c r="M359"/>
  <c r="L343"/>
  <c r="M343"/>
  <c r="L327"/>
  <c r="M327"/>
  <c r="L311"/>
  <c r="M311"/>
  <c r="L284"/>
  <c r="M284"/>
  <c r="L258"/>
  <c r="M258"/>
  <c r="L247"/>
  <c r="M247"/>
  <c r="L220"/>
  <c r="M220"/>
  <c r="L194"/>
  <c r="M194"/>
  <c r="L183"/>
  <c r="M183"/>
  <c r="L156"/>
  <c r="M156"/>
  <c r="L130"/>
  <c r="M130"/>
  <c r="L119"/>
  <c r="M119"/>
  <c r="L92"/>
  <c r="M92"/>
  <c r="L71"/>
  <c r="M71"/>
  <c r="M44"/>
  <c r="L44"/>
  <c r="K370" i="39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369" i="40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M82" i="32"/>
  <c r="L82"/>
  <c r="L55"/>
  <c r="M55"/>
  <c r="L371"/>
  <c r="M371"/>
  <c r="L355"/>
  <c r="M355"/>
  <c r="L339"/>
  <c r="M339"/>
  <c r="L323"/>
  <c r="M323"/>
  <c r="L307"/>
  <c r="M307"/>
  <c r="L243"/>
  <c r="M243"/>
  <c r="L179"/>
  <c r="M179"/>
  <c r="L115"/>
  <c r="M115"/>
  <c r="M368" i="31"/>
  <c r="L368"/>
  <c r="M352"/>
  <c r="L352"/>
  <c r="L213"/>
  <c r="M213"/>
  <c r="M362" i="32"/>
  <c r="L362"/>
  <c r="M346"/>
  <c r="L346"/>
  <c r="M330"/>
  <c r="L330"/>
  <c r="M314"/>
  <c r="L314"/>
  <c r="L287"/>
  <c r="M287"/>
  <c r="L223"/>
  <c r="M223"/>
  <c r="L159"/>
  <c r="M159"/>
  <c r="L95"/>
  <c r="M95"/>
  <c r="L79"/>
  <c r="M79"/>
  <c r="L63"/>
  <c r="M63"/>
  <c r="M364" i="31"/>
  <c r="L364"/>
  <c r="K8" i="29"/>
  <c r="K13"/>
  <c r="K17"/>
  <c r="K21"/>
  <c r="K25"/>
  <c r="K29"/>
  <c r="K33"/>
  <c r="K37"/>
  <c r="K41"/>
  <c r="K45"/>
  <c r="K49"/>
  <c r="K53"/>
  <c r="K57"/>
  <c r="K61"/>
  <c r="K65"/>
  <c r="K69"/>
  <c r="K73"/>
  <c r="K77"/>
  <c r="K81"/>
  <c r="K85"/>
  <c r="K89"/>
  <c r="K93"/>
  <c r="K97"/>
  <c r="K101"/>
  <c r="K105"/>
  <c r="K109"/>
  <c r="K114"/>
  <c r="K122"/>
  <c r="K130"/>
  <c r="K138"/>
  <c r="K146"/>
  <c r="K154"/>
  <c r="K162"/>
  <c r="K170"/>
  <c r="K178"/>
  <c r="K186"/>
  <c r="K194"/>
  <c r="K202"/>
  <c r="K210"/>
  <c r="K218"/>
  <c r="K226"/>
  <c r="K234"/>
  <c r="K242"/>
  <c r="K250"/>
  <c r="K260"/>
  <c r="K276"/>
  <c r="K292"/>
  <c r="K308"/>
  <c r="K324"/>
  <c r="K340"/>
  <c r="K356"/>
  <c r="K372"/>
  <c r="K12"/>
  <c r="K16"/>
  <c r="K20"/>
  <c r="K24"/>
  <c r="K28"/>
  <c r="K32"/>
  <c r="K36"/>
  <c r="K40"/>
  <c r="K44"/>
  <c r="K48"/>
  <c r="K52"/>
  <c r="K56"/>
  <c r="K60"/>
  <c r="K64"/>
  <c r="K68"/>
  <c r="K72"/>
  <c r="K76"/>
  <c r="K80"/>
  <c r="K84"/>
  <c r="K88"/>
  <c r="K92"/>
  <c r="K96"/>
  <c r="K100"/>
  <c r="K104"/>
  <c r="K108"/>
  <c r="K112"/>
  <c r="K120"/>
  <c r="K128"/>
  <c r="K136"/>
  <c r="K144"/>
  <c r="K152"/>
  <c r="K160"/>
  <c r="K168"/>
  <c r="K176"/>
  <c r="K184"/>
  <c r="K192"/>
  <c r="K200"/>
  <c r="K208"/>
  <c r="K216"/>
  <c r="K224"/>
  <c r="K232"/>
  <c r="K240"/>
  <c r="K248"/>
  <c r="K256"/>
  <c r="K272"/>
  <c r="K288"/>
  <c r="K304"/>
  <c r="K11"/>
  <c r="K15"/>
  <c r="K19"/>
  <c r="K23"/>
  <c r="K27"/>
  <c r="K31"/>
  <c r="K35"/>
  <c r="K39"/>
  <c r="K43"/>
  <c r="K47"/>
  <c r="K51"/>
  <c r="K55"/>
  <c r="K59"/>
  <c r="K63"/>
  <c r="K67"/>
  <c r="K71"/>
  <c r="K75"/>
  <c r="K79"/>
  <c r="K83"/>
  <c r="K87"/>
  <c r="K91"/>
  <c r="K95"/>
  <c r="K99"/>
  <c r="K103"/>
  <c r="K107"/>
  <c r="K111"/>
  <c r="K118"/>
  <c r="K126"/>
  <c r="K134"/>
  <c r="K142"/>
  <c r="K150"/>
  <c r="K158"/>
  <c r="K166"/>
  <c r="K174"/>
  <c r="K182"/>
  <c r="K190"/>
  <c r="K198"/>
  <c r="K206"/>
  <c r="K214"/>
  <c r="K222"/>
  <c r="K230"/>
  <c r="K238"/>
  <c r="K246"/>
  <c r="K254"/>
  <c r="K268"/>
  <c r="K284"/>
  <c r="K300"/>
  <c r="K316"/>
  <c r="K332"/>
  <c r="K348"/>
  <c r="K364"/>
  <c r="K10"/>
  <c r="K14"/>
  <c r="K18"/>
  <c r="K22"/>
  <c r="K26"/>
  <c r="K30"/>
  <c r="K34"/>
  <c r="K38"/>
  <c r="K42"/>
  <c r="K46"/>
  <c r="K50"/>
  <c r="K54"/>
  <c r="K58"/>
  <c r="K62"/>
  <c r="K66"/>
  <c r="K70"/>
  <c r="K74"/>
  <c r="K78"/>
  <c r="K82"/>
  <c r="K86"/>
  <c r="K90"/>
  <c r="K94"/>
  <c r="K98"/>
  <c r="K102"/>
  <c r="K106"/>
  <c r="K110"/>
  <c r="K116"/>
  <c r="K124"/>
  <c r="K132"/>
  <c r="K140"/>
  <c r="K148"/>
  <c r="K156"/>
  <c r="K164"/>
  <c r="K172"/>
  <c r="K180"/>
  <c r="K188"/>
  <c r="K196"/>
  <c r="K204"/>
  <c r="K212"/>
  <c r="K220"/>
  <c r="K228"/>
  <c r="K236"/>
  <c r="K244"/>
  <c r="K252"/>
  <c r="K264"/>
  <c r="K280"/>
  <c r="K296"/>
  <c r="K312"/>
  <c r="K328"/>
  <c r="K344"/>
  <c r="K360"/>
  <c r="L356" i="28"/>
  <c r="M356"/>
  <c r="L345"/>
  <c r="M345"/>
  <c r="L318"/>
  <c r="M318"/>
  <c r="L292"/>
  <c r="M292"/>
  <c r="L281"/>
  <c r="M281"/>
  <c r="L254"/>
  <c r="M254"/>
  <c r="L228"/>
  <c r="M228"/>
  <c r="L217"/>
  <c r="M217"/>
  <c r="L190"/>
  <c r="M190"/>
  <c r="L164"/>
  <c r="M164"/>
  <c r="L153"/>
  <c r="M153"/>
  <c r="L126"/>
  <c r="M126"/>
  <c r="L100"/>
  <c r="M100"/>
  <c r="L89"/>
  <c r="M89"/>
  <c r="L62"/>
  <c r="M62"/>
  <c r="L36"/>
  <c r="M36"/>
  <c r="L25"/>
  <c r="M25"/>
  <c r="L371" i="27"/>
  <c r="M371"/>
  <c r="L355"/>
  <c r="M355"/>
  <c r="L339"/>
  <c r="M339"/>
  <c r="L323"/>
  <c r="M323"/>
  <c r="L307"/>
  <c r="M307"/>
  <c r="L291"/>
  <c r="M291"/>
  <c r="L275"/>
  <c r="M275"/>
  <c r="L259"/>
  <c r="M259"/>
  <c r="L243"/>
  <c r="M243"/>
  <c r="L227"/>
  <c r="M227"/>
  <c r="L211"/>
  <c r="M211"/>
  <c r="L195"/>
  <c r="M195"/>
  <c r="K363" i="32"/>
  <c r="K347"/>
  <c r="K331"/>
  <c r="K315"/>
  <c r="K299"/>
  <c r="K272"/>
  <c r="K246"/>
  <c r="K235"/>
  <c r="K208"/>
  <c r="K182"/>
  <c r="K171"/>
  <c r="K144"/>
  <c r="K118"/>
  <c r="K107"/>
  <c r="K64"/>
  <c r="K38"/>
  <c r="K27"/>
  <c r="L297" i="31"/>
  <c r="M276"/>
  <c r="L265"/>
  <c r="L108" i="32"/>
  <c r="L366" i="31"/>
  <c r="L334"/>
  <c r="L302"/>
  <c r="L270"/>
  <c r="L238"/>
  <c r="K357" i="32"/>
  <c r="K341"/>
  <c r="K325"/>
  <c r="K309"/>
  <c r="K293"/>
  <c r="K277"/>
  <c r="K261"/>
  <c r="K245"/>
  <c r="K229"/>
  <c r="K213"/>
  <c r="K197"/>
  <c r="K181"/>
  <c r="K165"/>
  <c r="K149"/>
  <c r="K133"/>
  <c r="K117"/>
  <c r="K101"/>
  <c r="K85"/>
  <c r="K69"/>
  <c r="K53"/>
  <c r="K37"/>
  <c r="K21"/>
  <c r="K235" i="29"/>
  <c r="K211"/>
  <c r="K179"/>
  <c r="K147"/>
  <c r="K115"/>
  <c r="L370"/>
  <c r="M349"/>
  <c r="L338"/>
  <c r="M317"/>
  <c r="L306"/>
  <c r="M285"/>
  <c r="L274"/>
  <c r="M255"/>
  <c r="K233"/>
  <c r="M223"/>
  <c r="K201"/>
  <c r="M191"/>
  <c r="K169"/>
  <c r="M159"/>
  <c r="M135"/>
  <c r="L359"/>
  <c r="L327"/>
  <c r="L295"/>
  <c r="L263"/>
  <c r="M368" i="28"/>
  <c r="M304"/>
  <c r="M240"/>
  <c r="M176"/>
  <c r="M112"/>
  <c r="M48"/>
  <c r="M266"/>
  <c r="M138"/>
  <c r="K368" i="29"/>
  <c r="G2" i="35"/>
  <c r="M372" i="31"/>
  <c r="L372"/>
  <c r="M356"/>
  <c r="L356"/>
  <c r="L259" i="32"/>
  <c r="M259"/>
  <c r="L195"/>
  <c r="M195"/>
  <c r="L131"/>
  <c r="M131"/>
  <c r="L19"/>
  <c r="M19"/>
  <c r="L357" i="31"/>
  <c r="M357"/>
  <c r="L367" i="32"/>
  <c r="M367"/>
  <c r="L351"/>
  <c r="M351"/>
  <c r="L335"/>
  <c r="M335"/>
  <c r="L319"/>
  <c r="M319"/>
  <c r="L303"/>
  <c r="M303"/>
  <c r="L239"/>
  <c r="M239"/>
  <c r="L175"/>
  <c r="M175"/>
  <c r="L111"/>
  <c r="M111"/>
  <c r="L15"/>
  <c r="M15"/>
  <c r="L369" i="31"/>
  <c r="M369"/>
  <c r="L353"/>
  <c r="M353"/>
  <c r="M360"/>
  <c r="L360"/>
  <c r="L372" i="28"/>
  <c r="M372"/>
  <c r="L361"/>
  <c r="M361"/>
  <c r="M334"/>
  <c r="L334"/>
  <c r="L308"/>
  <c r="M308"/>
  <c r="L297"/>
  <c r="M297"/>
  <c r="M270"/>
  <c r="L270"/>
  <c r="L244"/>
  <c r="M244"/>
  <c r="L233"/>
  <c r="M233"/>
  <c r="M206"/>
  <c r="L206"/>
  <c r="L180"/>
  <c r="M180"/>
  <c r="L169"/>
  <c r="M169"/>
  <c r="M142"/>
  <c r="L142"/>
  <c r="L116"/>
  <c r="M116"/>
  <c r="L105"/>
  <c r="M105"/>
  <c r="M78"/>
  <c r="L78"/>
  <c r="L52"/>
  <c r="M52"/>
  <c r="L41"/>
  <c r="M41"/>
  <c r="M14"/>
  <c r="L14"/>
  <c r="M360" i="27"/>
  <c r="L360"/>
  <c r="M344"/>
  <c r="L344"/>
  <c r="M328"/>
  <c r="L328"/>
  <c r="M312"/>
  <c r="L312"/>
  <c r="M296"/>
  <c r="L296"/>
  <c r="M280"/>
  <c r="L280"/>
  <c r="M264"/>
  <c r="L264"/>
  <c r="M248"/>
  <c r="L248"/>
  <c r="M232"/>
  <c r="L232"/>
  <c r="M216"/>
  <c r="L216"/>
  <c r="M200"/>
  <c r="L200"/>
  <c r="M184"/>
  <c r="L184"/>
  <c r="M168"/>
  <c r="L168"/>
  <c r="M152"/>
  <c r="L152"/>
  <c r="M136"/>
  <c r="L136"/>
  <c r="M120"/>
  <c r="L120"/>
  <c r="M104"/>
  <c r="L104"/>
  <c r="M88"/>
  <c r="L88"/>
  <c r="M72"/>
  <c r="L72"/>
  <c r="M56"/>
  <c r="L56"/>
  <c r="M40"/>
  <c r="L40"/>
  <c r="M24"/>
  <c r="L24"/>
  <c r="M8"/>
  <c r="K2"/>
  <c r="L8"/>
  <c r="K288" i="32"/>
  <c r="K262"/>
  <c r="K251"/>
  <c r="K224"/>
  <c r="K198"/>
  <c r="K187"/>
  <c r="K160"/>
  <c r="K134"/>
  <c r="K123"/>
  <c r="K96"/>
  <c r="K80"/>
  <c r="M66"/>
  <c r="K54"/>
  <c r="K43"/>
  <c r="K16"/>
  <c r="L345" i="31"/>
  <c r="M324"/>
  <c r="L313"/>
  <c r="M244"/>
  <c r="L233"/>
  <c r="M60" i="32"/>
  <c r="M28"/>
  <c r="M350" i="31"/>
  <c r="M318"/>
  <c r="M286"/>
  <c r="M254"/>
  <c r="M222"/>
  <c r="K361" i="32"/>
  <c r="K345"/>
  <c r="K329"/>
  <c r="K313"/>
  <c r="K297"/>
  <c r="K281"/>
  <c r="K265"/>
  <c r="K249"/>
  <c r="K233"/>
  <c r="K217"/>
  <c r="K201"/>
  <c r="K185"/>
  <c r="K169"/>
  <c r="K153"/>
  <c r="K137"/>
  <c r="K121"/>
  <c r="K105"/>
  <c r="K89"/>
  <c r="K73"/>
  <c r="K57"/>
  <c r="K41"/>
  <c r="K25"/>
  <c r="K367" i="29"/>
  <c r="K357"/>
  <c r="K346"/>
  <c r="K335"/>
  <c r="K325"/>
  <c r="K314"/>
  <c r="K303"/>
  <c r="K293"/>
  <c r="K282"/>
  <c r="K271"/>
  <c r="K261"/>
  <c r="K227"/>
  <c r="K203"/>
  <c r="K171"/>
  <c r="K139"/>
  <c r="K363"/>
  <c r="K353"/>
  <c r="K342"/>
  <c r="K331"/>
  <c r="K321"/>
  <c r="K310"/>
  <c r="K299"/>
  <c r="K289"/>
  <c r="K278"/>
  <c r="K267"/>
  <c r="K257"/>
  <c r="M247"/>
  <c r="K225"/>
  <c r="M215"/>
  <c r="K193"/>
  <c r="M183"/>
  <c r="K161"/>
  <c r="M151"/>
  <c r="K137"/>
  <c r="M127"/>
  <c r="M362" i="28"/>
  <c r="M234"/>
  <c r="M106"/>
  <c r="K320" i="29"/>
  <c r="L103" i="32"/>
  <c r="M103"/>
  <c r="L23"/>
  <c r="M23"/>
  <c r="L361" i="31"/>
  <c r="M361"/>
  <c r="L275" i="32"/>
  <c r="M275"/>
  <c r="L211"/>
  <c r="M211"/>
  <c r="L147"/>
  <c r="M147"/>
  <c r="M78"/>
  <c r="L78"/>
  <c r="L51"/>
  <c r="M51"/>
  <c r="L35"/>
  <c r="M35"/>
  <c r="L255"/>
  <c r="M255"/>
  <c r="L191"/>
  <c r="M191"/>
  <c r="L127"/>
  <c r="M127"/>
  <c r="M42"/>
  <c r="L42"/>
  <c r="L31"/>
  <c r="M31"/>
  <c r="L365" i="31"/>
  <c r="M365"/>
  <c r="L350" i="28"/>
  <c r="M350"/>
  <c r="L324"/>
  <c r="M324"/>
  <c r="L313"/>
  <c r="M313"/>
  <c r="L286"/>
  <c r="M286"/>
  <c r="L260"/>
  <c r="M260"/>
  <c r="L249"/>
  <c r="M249"/>
  <c r="L222"/>
  <c r="M222"/>
  <c r="L196"/>
  <c r="M196"/>
  <c r="L185"/>
  <c r="M185"/>
  <c r="L158"/>
  <c r="M158"/>
  <c r="L132"/>
  <c r="M132"/>
  <c r="L121"/>
  <c r="M121"/>
  <c r="L94"/>
  <c r="M94"/>
  <c r="L68"/>
  <c r="M68"/>
  <c r="L57"/>
  <c r="M57"/>
  <c r="L30"/>
  <c r="M30"/>
  <c r="L363" i="27"/>
  <c r="M363"/>
  <c r="L347"/>
  <c r="M347"/>
  <c r="L331"/>
  <c r="M331"/>
  <c r="L315"/>
  <c r="M315"/>
  <c r="L299"/>
  <c r="M299"/>
  <c r="L283"/>
  <c r="M283"/>
  <c r="L267"/>
  <c r="M267"/>
  <c r="L251"/>
  <c r="M251"/>
  <c r="L235"/>
  <c r="M235"/>
  <c r="L219"/>
  <c r="M219"/>
  <c r="L203"/>
  <c r="M203"/>
  <c r="L187"/>
  <c r="M187"/>
  <c r="L171"/>
  <c r="M171"/>
  <c r="L155"/>
  <c r="M155"/>
  <c r="L139"/>
  <c r="M139"/>
  <c r="L123"/>
  <c r="M123"/>
  <c r="L107"/>
  <c r="M107"/>
  <c r="L91"/>
  <c r="M91"/>
  <c r="L75"/>
  <c r="M75"/>
  <c r="L59"/>
  <c r="M59"/>
  <c r="L43"/>
  <c r="M43"/>
  <c r="L27"/>
  <c r="M27"/>
  <c r="L11"/>
  <c r="M11"/>
  <c r="K9" i="35"/>
  <c r="L9" s="1"/>
  <c r="L2" i="24"/>
  <c r="S9" i="35" s="1"/>
  <c r="K368" i="32"/>
  <c r="K352"/>
  <c r="K336"/>
  <c r="K320"/>
  <c r="K304"/>
  <c r="K278"/>
  <c r="K267"/>
  <c r="K240"/>
  <c r="K214"/>
  <c r="K203"/>
  <c r="K176"/>
  <c r="K150"/>
  <c r="K139"/>
  <c r="K112"/>
  <c r="K86"/>
  <c r="K70"/>
  <c r="K59"/>
  <c r="K32"/>
  <c r="M292" i="31"/>
  <c r="L281"/>
  <c r="M260"/>
  <c r="K365" i="32"/>
  <c r="K349"/>
  <c r="K333"/>
  <c r="K317"/>
  <c r="K301"/>
  <c r="K285"/>
  <c r="K269"/>
  <c r="K253"/>
  <c r="K237"/>
  <c r="K221"/>
  <c r="K205"/>
  <c r="K189"/>
  <c r="K173"/>
  <c r="K157"/>
  <c r="K141"/>
  <c r="K125"/>
  <c r="K109"/>
  <c r="K93"/>
  <c r="K77"/>
  <c r="K61"/>
  <c r="K45"/>
  <c r="K29"/>
  <c r="K13"/>
  <c r="K251" i="29"/>
  <c r="K219"/>
  <c r="K195"/>
  <c r="K163"/>
  <c r="K131"/>
  <c r="K9"/>
  <c r="M365"/>
  <c r="L354"/>
  <c r="M333"/>
  <c r="L322"/>
  <c r="M301"/>
  <c r="L290"/>
  <c r="M269"/>
  <c r="L258"/>
  <c r="K249"/>
  <c r="M239"/>
  <c r="K217"/>
  <c r="M207"/>
  <c r="K185"/>
  <c r="M175"/>
  <c r="K153"/>
  <c r="M143"/>
  <c r="K129"/>
  <c r="M119"/>
  <c r="L343"/>
  <c r="L311"/>
  <c r="L279"/>
  <c r="M330" i="28"/>
  <c r="M202"/>
  <c r="K336" i="29"/>
  <c r="M342" i="28"/>
  <c r="M278"/>
  <c r="M214"/>
  <c r="M15"/>
  <c r="M366" i="32"/>
  <c r="L366"/>
  <c r="M350"/>
  <c r="L350"/>
  <c r="M334"/>
  <c r="L334"/>
  <c r="M318"/>
  <c r="L318"/>
  <c r="L291"/>
  <c r="M291"/>
  <c r="L227"/>
  <c r="M227"/>
  <c r="L163"/>
  <c r="M163"/>
  <c r="L99"/>
  <c r="M99"/>
  <c r="L83"/>
  <c r="M83"/>
  <c r="L67"/>
  <c r="M67"/>
  <c r="L325" i="31"/>
  <c r="M325"/>
  <c r="L271" i="32"/>
  <c r="M271"/>
  <c r="L207"/>
  <c r="M207"/>
  <c r="L143"/>
  <c r="M143"/>
  <c r="M90"/>
  <c r="L90"/>
  <c r="M74"/>
  <c r="L74"/>
  <c r="L47"/>
  <c r="M47"/>
  <c r="M348" i="31"/>
  <c r="L348"/>
  <c r="K2"/>
  <c r="L8"/>
  <c r="M366" i="28"/>
  <c r="L366"/>
  <c r="L340"/>
  <c r="M340"/>
  <c r="L329"/>
  <c r="M329"/>
  <c r="M302"/>
  <c r="L302"/>
  <c r="L276"/>
  <c r="M276"/>
  <c r="L265"/>
  <c r="M265"/>
  <c r="M238"/>
  <c r="L238"/>
  <c r="L212"/>
  <c r="M212"/>
  <c r="L201"/>
  <c r="M201"/>
  <c r="M174"/>
  <c r="L174"/>
  <c r="L148"/>
  <c r="M148"/>
  <c r="L137"/>
  <c r="M137"/>
  <c r="M110"/>
  <c r="L110"/>
  <c r="L84"/>
  <c r="M84"/>
  <c r="L73"/>
  <c r="M73"/>
  <c r="M46"/>
  <c r="L46"/>
  <c r="L20"/>
  <c r="M20"/>
  <c r="F12" i="35"/>
  <c r="D2" s="1"/>
  <c r="J2" s="1"/>
  <c r="M328" i="28"/>
  <c r="M28"/>
  <c r="M92"/>
  <c r="M156"/>
  <c r="M220"/>
  <c r="M284"/>
  <c r="M348"/>
  <c r="M18"/>
  <c r="M82"/>
  <c r="M146"/>
  <c r="M210"/>
  <c r="M274"/>
  <c r="M338"/>
  <c r="M56"/>
  <c r="M120"/>
  <c r="M184"/>
  <c r="M248"/>
  <c r="M312"/>
  <c r="M38"/>
  <c r="M70"/>
  <c r="M102"/>
  <c r="M134"/>
  <c r="M166"/>
  <c r="M198"/>
  <c r="M230"/>
  <c r="M262"/>
  <c r="M294"/>
  <c r="M326"/>
  <c r="M358"/>
  <c r="M76"/>
  <c r="M140"/>
  <c r="M204"/>
  <c r="M268"/>
  <c r="M332"/>
  <c r="M60"/>
  <c r="M124"/>
  <c r="M188"/>
  <c r="M252"/>
  <c r="M316"/>
  <c r="M354"/>
  <c r="M22"/>
  <c r="M54"/>
  <c r="M86"/>
  <c r="M118"/>
  <c r="M150"/>
  <c r="M182"/>
  <c r="M246"/>
  <c r="M310"/>
  <c r="M44"/>
  <c r="M108"/>
  <c r="M172"/>
  <c r="M236"/>
  <c r="M300"/>
  <c r="M364"/>
  <c r="M26"/>
  <c r="M58"/>
  <c r="M90"/>
  <c r="M122"/>
  <c r="M154"/>
  <c r="M186"/>
  <c r="M218"/>
  <c r="M250"/>
  <c r="M282"/>
  <c r="M314"/>
  <c r="M346"/>
  <c r="M368" i="27"/>
  <c r="L368"/>
  <c r="M352"/>
  <c r="L352"/>
  <c r="M336"/>
  <c r="L336"/>
  <c r="M320"/>
  <c r="L320"/>
  <c r="M304"/>
  <c r="L304"/>
  <c r="M288"/>
  <c r="L288"/>
  <c r="M272"/>
  <c r="L272"/>
  <c r="M256"/>
  <c r="L256"/>
  <c r="L9" i="25"/>
  <c r="M9"/>
  <c r="K358" i="32"/>
  <c r="K342"/>
  <c r="K326"/>
  <c r="K310"/>
  <c r="K294"/>
  <c r="K283"/>
  <c r="K256"/>
  <c r="K230"/>
  <c r="K219"/>
  <c r="K192"/>
  <c r="K166"/>
  <c r="K155"/>
  <c r="K128"/>
  <c r="M114"/>
  <c r="K102"/>
  <c r="K91"/>
  <c r="K75"/>
  <c r="K48"/>
  <c r="M34"/>
  <c r="K22"/>
  <c r="K11"/>
  <c r="M340" i="31"/>
  <c r="L329"/>
  <c r="M308"/>
  <c r="L249"/>
  <c r="M228"/>
  <c r="L217"/>
  <c r="K369" i="32"/>
  <c r="K353"/>
  <c r="K337"/>
  <c r="K321"/>
  <c r="K305"/>
  <c r="K289"/>
  <c r="K273"/>
  <c r="K257"/>
  <c r="K241"/>
  <c r="K225"/>
  <c r="K209"/>
  <c r="K193"/>
  <c r="K177"/>
  <c r="K161"/>
  <c r="K145"/>
  <c r="K129"/>
  <c r="K113"/>
  <c r="K97"/>
  <c r="K81"/>
  <c r="K65"/>
  <c r="K49"/>
  <c r="K33"/>
  <c r="K351" i="29"/>
  <c r="K341"/>
  <c r="K330"/>
  <c r="K319"/>
  <c r="K309"/>
  <c r="K298"/>
  <c r="K287"/>
  <c r="K277"/>
  <c r="K266"/>
  <c r="K243"/>
  <c r="K187"/>
  <c r="K155"/>
  <c r="K123"/>
  <c r="K113"/>
  <c r="K369"/>
  <c r="K358"/>
  <c r="K347"/>
  <c r="K337"/>
  <c r="K326"/>
  <c r="K315"/>
  <c r="K305"/>
  <c r="K294"/>
  <c r="K283"/>
  <c r="K273"/>
  <c r="K262"/>
  <c r="K241"/>
  <c r="M231"/>
  <c r="K209"/>
  <c r="M199"/>
  <c r="K177"/>
  <c r="M167"/>
  <c r="K145"/>
  <c r="K121"/>
  <c r="M298" i="28"/>
  <c r="M170"/>
  <c r="M42"/>
  <c r="K352" i="29"/>
  <c r="L341" i="28"/>
  <c r="M341"/>
  <c r="L277"/>
  <c r="M277"/>
  <c r="L213"/>
  <c r="M213"/>
  <c r="L149"/>
  <c r="M149"/>
  <c r="L85"/>
  <c r="M85"/>
  <c r="L21"/>
  <c r="M21"/>
  <c r="L321"/>
  <c r="M321"/>
  <c r="L257"/>
  <c r="M257"/>
  <c r="L193"/>
  <c r="M193"/>
  <c r="L129"/>
  <c r="M129"/>
  <c r="L65"/>
  <c r="M65"/>
  <c r="L367" i="27"/>
  <c r="M367"/>
  <c r="L351"/>
  <c r="M351"/>
  <c r="L335"/>
  <c r="M335"/>
  <c r="L319"/>
  <c r="M319"/>
  <c r="L303"/>
  <c r="M303"/>
  <c r="L287"/>
  <c r="M287"/>
  <c r="L271"/>
  <c r="M271"/>
  <c r="L255"/>
  <c r="M255"/>
  <c r="L239"/>
  <c r="M239"/>
  <c r="L223"/>
  <c r="M223"/>
  <c r="L207"/>
  <c r="M207"/>
  <c r="L191"/>
  <c r="M191"/>
  <c r="L175"/>
  <c r="M175"/>
  <c r="L159"/>
  <c r="M159"/>
  <c r="L143"/>
  <c r="M143"/>
  <c r="L127"/>
  <c r="M127"/>
  <c r="L111"/>
  <c r="M111"/>
  <c r="L95"/>
  <c r="M95"/>
  <c r="L79"/>
  <c r="M79"/>
  <c r="L63"/>
  <c r="M63"/>
  <c r="L47"/>
  <c r="M47"/>
  <c r="L31"/>
  <c r="M31"/>
  <c r="L15"/>
  <c r="M15"/>
  <c r="M318" i="24"/>
  <c r="L318"/>
  <c r="M362"/>
  <c r="L362"/>
  <c r="L251"/>
  <c r="M251"/>
  <c r="M358"/>
  <c r="L358"/>
  <c r="M322"/>
  <c r="L322"/>
  <c r="K370" i="28"/>
  <c r="K344"/>
  <c r="K333"/>
  <c r="K306"/>
  <c r="K280"/>
  <c r="K269"/>
  <c r="K242"/>
  <c r="K216"/>
  <c r="K205"/>
  <c r="K178"/>
  <c r="K152"/>
  <c r="K141"/>
  <c r="K114"/>
  <c r="K88"/>
  <c r="K77"/>
  <c r="K50"/>
  <c r="K24"/>
  <c r="K13"/>
  <c r="M358" i="27"/>
  <c r="M342"/>
  <c r="M326"/>
  <c r="M310"/>
  <c r="L240"/>
  <c r="L224"/>
  <c r="L208"/>
  <c r="L192"/>
  <c r="L176"/>
  <c r="L160"/>
  <c r="L144"/>
  <c r="L128"/>
  <c r="L112"/>
  <c r="L96"/>
  <c r="L80"/>
  <c r="L64"/>
  <c r="L48"/>
  <c r="L32"/>
  <c r="L16"/>
  <c r="K371" i="28"/>
  <c r="K355"/>
  <c r="K339"/>
  <c r="K323"/>
  <c r="K307"/>
  <c r="K291"/>
  <c r="K275"/>
  <c r="K259"/>
  <c r="K243"/>
  <c r="K227"/>
  <c r="K211"/>
  <c r="K195"/>
  <c r="K179"/>
  <c r="K163"/>
  <c r="K147"/>
  <c r="K131"/>
  <c r="K115"/>
  <c r="K99"/>
  <c r="K83"/>
  <c r="K67"/>
  <c r="K51"/>
  <c r="K35"/>
  <c r="K19"/>
  <c r="K8"/>
  <c r="K370" i="25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M316" i="24"/>
  <c r="L371"/>
  <c r="L307"/>
  <c r="L291"/>
  <c r="M271"/>
  <c r="L227"/>
  <c r="M207"/>
  <c r="M360"/>
  <c r="M328"/>
  <c r="L295"/>
  <c r="L231"/>
  <c r="L179" i="27"/>
  <c r="M179"/>
  <c r="L163"/>
  <c r="M163"/>
  <c r="L147"/>
  <c r="M147"/>
  <c r="L131"/>
  <c r="M131"/>
  <c r="L115"/>
  <c r="M115"/>
  <c r="L99"/>
  <c r="M99"/>
  <c r="L83"/>
  <c r="M83"/>
  <c r="L67"/>
  <c r="M67"/>
  <c r="L51"/>
  <c r="M51"/>
  <c r="L35"/>
  <c r="M35"/>
  <c r="L19"/>
  <c r="M19"/>
  <c r="L357" i="28"/>
  <c r="M357"/>
  <c r="L293"/>
  <c r="M293"/>
  <c r="L229"/>
  <c r="M229"/>
  <c r="L165"/>
  <c r="M165"/>
  <c r="L101"/>
  <c r="M101"/>
  <c r="L37"/>
  <c r="M37"/>
  <c r="L337"/>
  <c r="M337"/>
  <c r="L273"/>
  <c r="M273"/>
  <c r="L209"/>
  <c r="M209"/>
  <c r="L145"/>
  <c r="M145"/>
  <c r="L81"/>
  <c r="M81"/>
  <c r="L17"/>
  <c r="M17"/>
  <c r="M334" i="24"/>
  <c r="L334"/>
  <c r="M314"/>
  <c r="L314"/>
  <c r="L299"/>
  <c r="M299"/>
  <c r="L235"/>
  <c r="M235"/>
  <c r="M310"/>
  <c r="L310"/>
  <c r="M338"/>
  <c r="L338"/>
  <c r="M365" i="27"/>
  <c r="M349"/>
  <c r="M333"/>
  <c r="M317"/>
  <c r="M301"/>
  <c r="M285"/>
  <c r="M269"/>
  <c r="M253"/>
  <c r="M237"/>
  <c r="M221"/>
  <c r="M205"/>
  <c r="M189"/>
  <c r="M173"/>
  <c r="M157"/>
  <c r="M141"/>
  <c r="M125"/>
  <c r="M109"/>
  <c r="M93"/>
  <c r="M77"/>
  <c r="M61"/>
  <c r="M45"/>
  <c r="M29"/>
  <c r="M13"/>
  <c r="K360" i="28"/>
  <c r="K349"/>
  <c r="K322"/>
  <c r="K296"/>
  <c r="K285"/>
  <c r="K258"/>
  <c r="K232"/>
  <c r="K221"/>
  <c r="K194"/>
  <c r="K168"/>
  <c r="K157"/>
  <c r="K130"/>
  <c r="K104"/>
  <c r="K93"/>
  <c r="K66"/>
  <c r="K40"/>
  <c r="K29"/>
  <c r="M278" i="27"/>
  <c r="M262"/>
  <c r="M246"/>
  <c r="M230"/>
  <c r="M214"/>
  <c r="M198"/>
  <c r="M182"/>
  <c r="M166"/>
  <c r="M150"/>
  <c r="M134"/>
  <c r="M118"/>
  <c r="M102"/>
  <c r="M86"/>
  <c r="M70"/>
  <c r="M54"/>
  <c r="M38"/>
  <c r="M22"/>
  <c r="K359" i="28"/>
  <c r="K343"/>
  <c r="K327"/>
  <c r="K311"/>
  <c r="K295"/>
  <c r="K279"/>
  <c r="K263"/>
  <c r="K247"/>
  <c r="K231"/>
  <c r="K215"/>
  <c r="K199"/>
  <c r="K183"/>
  <c r="K167"/>
  <c r="K151"/>
  <c r="K135"/>
  <c r="K119"/>
  <c r="K103"/>
  <c r="K87"/>
  <c r="K71"/>
  <c r="K55"/>
  <c r="K39"/>
  <c r="K23"/>
  <c r="K11"/>
  <c r="K371" i="25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L323" i="24"/>
  <c r="M287"/>
  <c r="M223"/>
  <c r="L247"/>
  <c r="L309" i="28"/>
  <c r="M309"/>
  <c r="L245"/>
  <c r="M245"/>
  <c r="L181"/>
  <c r="M181"/>
  <c r="L117"/>
  <c r="M117"/>
  <c r="L53"/>
  <c r="M53"/>
  <c r="L9"/>
  <c r="M9"/>
  <c r="L353"/>
  <c r="M353"/>
  <c r="L289"/>
  <c r="M289"/>
  <c r="L225"/>
  <c r="M225"/>
  <c r="L161"/>
  <c r="M161"/>
  <c r="L97"/>
  <c r="M97"/>
  <c r="L33"/>
  <c r="M33"/>
  <c r="L359" i="27"/>
  <c r="M359"/>
  <c r="L343"/>
  <c r="M343"/>
  <c r="L327"/>
  <c r="M327"/>
  <c r="L311"/>
  <c r="M311"/>
  <c r="L295"/>
  <c r="M295"/>
  <c r="L279"/>
  <c r="M279"/>
  <c r="L263"/>
  <c r="M263"/>
  <c r="L247"/>
  <c r="M247"/>
  <c r="L231"/>
  <c r="M231"/>
  <c r="L215"/>
  <c r="M215"/>
  <c r="L199"/>
  <c r="M199"/>
  <c r="L183"/>
  <c r="M183"/>
  <c r="L167"/>
  <c r="M167"/>
  <c r="L151"/>
  <c r="M151"/>
  <c r="L135"/>
  <c r="M135"/>
  <c r="L119"/>
  <c r="M119"/>
  <c r="L103"/>
  <c r="M103"/>
  <c r="L87"/>
  <c r="M87"/>
  <c r="L71"/>
  <c r="M71"/>
  <c r="L55"/>
  <c r="M55"/>
  <c r="L39"/>
  <c r="M39"/>
  <c r="L23"/>
  <c r="M23"/>
  <c r="L365" i="28"/>
  <c r="M365"/>
  <c r="L301"/>
  <c r="M301"/>
  <c r="L237"/>
  <c r="M237"/>
  <c r="L173"/>
  <c r="M173"/>
  <c r="L109"/>
  <c r="M109"/>
  <c r="L45"/>
  <c r="M45"/>
  <c r="M350" i="24"/>
  <c r="L350"/>
  <c r="M330"/>
  <c r="L330"/>
  <c r="L283"/>
  <c r="M283"/>
  <c r="L219"/>
  <c r="M219"/>
  <c r="M326"/>
  <c r="L326"/>
  <c r="M354"/>
  <c r="L354"/>
  <c r="M302"/>
  <c r="L302"/>
  <c r="M366" i="27"/>
  <c r="M350"/>
  <c r="M334"/>
  <c r="M318"/>
  <c r="M302"/>
  <c r="K363" i="28"/>
  <c r="K347"/>
  <c r="K331"/>
  <c r="K315"/>
  <c r="K299"/>
  <c r="K283"/>
  <c r="K267"/>
  <c r="K251"/>
  <c r="K235"/>
  <c r="K219"/>
  <c r="K203"/>
  <c r="K187"/>
  <c r="K171"/>
  <c r="K155"/>
  <c r="K139"/>
  <c r="K123"/>
  <c r="K107"/>
  <c r="K91"/>
  <c r="K75"/>
  <c r="K59"/>
  <c r="K43"/>
  <c r="K27"/>
  <c r="K12"/>
  <c r="K372" i="25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L339" i="24"/>
  <c r="M239"/>
  <c r="M344"/>
  <c r="M312"/>
  <c r="L263"/>
  <c r="L199"/>
  <c r="L325" i="28"/>
  <c r="M325"/>
  <c r="L261"/>
  <c r="M261"/>
  <c r="L197"/>
  <c r="M197"/>
  <c r="L133"/>
  <c r="M133"/>
  <c r="L69"/>
  <c r="M69"/>
  <c r="L369"/>
  <c r="M369"/>
  <c r="L305"/>
  <c r="M305"/>
  <c r="L241"/>
  <c r="M241"/>
  <c r="L177"/>
  <c r="M177"/>
  <c r="L113"/>
  <c r="M113"/>
  <c r="L49"/>
  <c r="M49"/>
  <c r="M366" i="24"/>
  <c r="L366"/>
  <c r="M346"/>
  <c r="L346"/>
  <c r="L267"/>
  <c r="M267"/>
  <c r="L203"/>
  <c r="M203"/>
  <c r="M342"/>
  <c r="L342"/>
  <c r="M370"/>
  <c r="L370"/>
  <c r="M306"/>
  <c r="L306"/>
  <c r="M10" i="23"/>
  <c r="J11"/>
  <c r="M357" i="27"/>
  <c r="M341"/>
  <c r="M325"/>
  <c r="M309"/>
  <c r="M293"/>
  <c r="M277"/>
  <c r="M261"/>
  <c r="M245"/>
  <c r="M229"/>
  <c r="M213"/>
  <c r="M197"/>
  <c r="M181"/>
  <c r="M165"/>
  <c r="M149"/>
  <c r="M133"/>
  <c r="M117"/>
  <c r="M101"/>
  <c r="M85"/>
  <c r="M69"/>
  <c r="M53"/>
  <c r="M37"/>
  <c r="M21"/>
  <c r="K317" i="28"/>
  <c r="K290"/>
  <c r="K264"/>
  <c r="K253"/>
  <c r="K226"/>
  <c r="K200"/>
  <c r="K189"/>
  <c r="K162"/>
  <c r="K136"/>
  <c r="K125"/>
  <c r="K98"/>
  <c r="K72"/>
  <c r="K61"/>
  <c r="K34"/>
  <c r="K10"/>
  <c r="M286" i="27"/>
  <c r="M270"/>
  <c r="M254"/>
  <c r="M238"/>
  <c r="M222"/>
  <c r="M206"/>
  <c r="M190"/>
  <c r="M174"/>
  <c r="M158"/>
  <c r="M142"/>
  <c r="M126"/>
  <c r="M110"/>
  <c r="M94"/>
  <c r="M78"/>
  <c r="M62"/>
  <c r="M46"/>
  <c r="M30"/>
  <c r="M14"/>
  <c r="K367" i="28"/>
  <c r="K351"/>
  <c r="K335"/>
  <c r="K319"/>
  <c r="K303"/>
  <c r="K287"/>
  <c r="K271"/>
  <c r="K255"/>
  <c r="K239"/>
  <c r="K223"/>
  <c r="K207"/>
  <c r="K191"/>
  <c r="K175"/>
  <c r="K159"/>
  <c r="K143"/>
  <c r="K127"/>
  <c r="K111"/>
  <c r="K95"/>
  <c r="K79"/>
  <c r="K63"/>
  <c r="K47"/>
  <c r="K31"/>
  <c r="M294" i="27"/>
  <c r="K369" i="25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L355" i="24"/>
  <c r="M255"/>
  <c r="M191"/>
  <c r="L279"/>
  <c r="L215"/>
  <c r="L191"/>
  <c r="L14" i="23" l="1"/>
  <c r="M174"/>
  <c r="M28"/>
  <c r="M344" i="32"/>
  <c r="L189" i="29"/>
  <c r="M189"/>
  <c r="L197"/>
  <c r="M197"/>
  <c r="L157"/>
  <c r="M157"/>
  <c r="L165"/>
  <c r="M165"/>
  <c r="L133"/>
  <c r="M133"/>
  <c r="M259"/>
  <c r="L259"/>
  <c r="M362"/>
  <c r="L362"/>
  <c r="L229"/>
  <c r="M229"/>
  <c r="L368" i="24"/>
  <c r="M368"/>
  <c r="M367"/>
  <c r="L367"/>
  <c r="M335"/>
  <c r="L335"/>
  <c r="L308"/>
  <c r="M308"/>
  <c r="L352"/>
  <c r="M352"/>
  <c r="M9" i="32"/>
  <c r="L9"/>
  <c r="L158"/>
  <c r="M158"/>
  <c r="L286"/>
  <c r="M286"/>
  <c r="L308"/>
  <c r="M308"/>
  <c r="L174"/>
  <c r="M174"/>
  <c r="L302"/>
  <c r="M302"/>
  <c r="L126"/>
  <c r="M126"/>
  <c r="L254"/>
  <c r="M254"/>
  <c r="L372"/>
  <c r="M372"/>
  <c r="L142"/>
  <c r="M142"/>
  <c r="L270"/>
  <c r="M270"/>
  <c r="L244"/>
  <c r="M244"/>
  <c r="L94"/>
  <c r="M94"/>
  <c r="L222"/>
  <c r="M222"/>
  <c r="L110"/>
  <c r="M110"/>
  <c r="L238"/>
  <c r="M238"/>
  <c r="L40"/>
  <c r="M40"/>
  <c r="L190"/>
  <c r="M190"/>
  <c r="L72"/>
  <c r="M72"/>
  <c r="L206"/>
  <c r="M206"/>
  <c r="L328"/>
  <c r="M328"/>
  <c r="M298" i="31"/>
  <c r="L298"/>
  <c r="M261"/>
  <c r="L261"/>
  <c r="L74"/>
  <c r="M74"/>
  <c r="M309"/>
  <c r="L309"/>
  <c r="L96"/>
  <c r="M96"/>
  <c r="M341"/>
  <c r="L341"/>
  <c r="M330"/>
  <c r="L330"/>
  <c r="M359" i="24"/>
  <c r="L359"/>
  <c r="L356"/>
  <c r="M356"/>
  <c r="M363"/>
  <c r="L363"/>
  <c r="M311"/>
  <c r="L311"/>
  <c r="L340"/>
  <c r="M340"/>
  <c r="M347"/>
  <c r="L347"/>
  <c r="M331"/>
  <c r="L331"/>
  <c r="M303"/>
  <c r="L303"/>
  <c r="L372"/>
  <c r="M372"/>
  <c r="L196" i="32"/>
  <c r="M196"/>
  <c r="L282"/>
  <c r="M282"/>
  <c r="L20"/>
  <c r="M20"/>
  <c r="L106"/>
  <c r="M106"/>
  <c r="L276"/>
  <c r="M276"/>
  <c r="L14"/>
  <c r="M14"/>
  <c r="L88"/>
  <c r="M88"/>
  <c r="M360"/>
  <c r="L360"/>
  <c r="L164"/>
  <c r="M164"/>
  <c r="L250"/>
  <c r="M250"/>
  <c r="L46"/>
  <c r="M46"/>
  <c r="L120"/>
  <c r="M120"/>
  <c r="L184"/>
  <c r="M184"/>
  <c r="L248"/>
  <c r="M248"/>
  <c r="L312"/>
  <c r="M312"/>
  <c r="L10"/>
  <c r="M10"/>
  <c r="L180"/>
  <c r="M180"/>
  <c r="L260"/>
  <c r="M260"/>
  <c r="L17"/>
  <c r="M17"/>
  <c r="L84"/>
  <c r="M84"/>
  <c r="L170"/>
  <c r="M170"/>
  <c r="L340"/>
  <c r="M340"/>
  <c r="M8"/>
  <c r="L8"/>
  <c r="L58"/>
  <c r="M58"/>
  <c r="L228"/>
  <c r="M228"/>
  <c r="M104"/>
  <c r="L104"/>
  <c r="M168"/>
  <c r="L168"/>
  <c r="M232"/>
  <c r="L232"/>
  <c r="M296"/>
  <c r="L296"/>
  <c r="L68"/>
  <c r="M68"/>
  <c r="L154"/>
  <c r="M154"/>
  <c r="L324"/>
  <c r="M324"/>
  <c r="L148"/>
  <c r="M148"/>
  <c r="L234"/>
  <c r="M234"/>
  <c r="L36"/>
  <c r="M36"/>
  <c r="L122"/>
  <c r="M122"/>
  <c r="L292"/>
  <c r="M292"/>
  <c r="L152"/>
  <c r="M152"/>
  <c r="L216"/>
  <c r="M216"/>
  <c r="L280"/>
  <c r="M280"/>
  <c r="L52"/>
  <c r="M52"/>
  <c r="L138"/>
  <c r="M138"/>
  <c r="L132"/>
  <c r="M132"/>
  <c r="L218"/>
  <c r="M218"/>
  <c r="L212"/>
  <c r="M212"/>
  <c r="L298"/>
  <c r="M298"/>
  <c r="L30"/>
  <c r="M30"/>
  <c r="L100"/>
  <c r="M100"/>
  <c r="L186"/>
  <c r="M186"/>
  <c r="L356"/>
  <c r="M356"/>
  <c r="L62"/>
  <c r="M62"/>
  <c r="M136"/>
  <c r="L136"/>
  <c r="M200"/>
  <c r="L200"/>
  <c r="M264"/>
  <c r="L264"/>
  <c r="L116"/>
  <c r="M116"/>
  <c r="L202"/>
  <c r="M202"/>
  <c r="L26" i="31"/>
  <c r="M26"/>
  <c r="M69"/>
  <c r="L69"/>
  <c r="L138"/>
  <c r="M138"/>
  <c r="M181"/>
  <c r="L181"/>
  <c r="L224"/>
  <c r="M224"/>
  <c r="L282"/>
  <c r="M282"/>
  <c r="M101"/>
  <c r="L101"/>
  <c r="M21"/>
  <c r="L21"/>
  <c r="L64"/>
  <c r="M64"/>
  <c r="L144"/>
  <c r="M144"/>
  <c r="L186"/>
  <c r="M186"/>
  <c r="M229"/>
  <c r="L229"/>
  <c r="L288"/>
  <c r="M288"/>
  <c r="M305"/>
  <c r="L305"/>
  <c r="L262"/>
  <c r="M262"/>
  <c r="L204"/>
  <c r="M204"/>
  <c r="M161"/>
  <c r="L161"/>
  <c r="M301"/>
  <c r="L301"/>
  <c r="L232"/>
  <c r="M232"/>
  <c r="L72"/>
  <c r="M72"/>
  <c r="M255"/>
  <c r="L255"/>
  <c r="M91"/>
  <c r="L91"/>
  <c r="M174"/>
  <c r="L174"/>
  <c r="L36"/>
  <c r="M36"/>
  <c r="M311"/>
  <c r="L311"/>
  <c r="L116"/>
  <c r="M116"/>
  <c r="M219"/>
  <c r="L219"/>
  <c r="M78"/>
  <c r="L78"/>
  <c r="L252"/>
  <c r="M252"/>
  <c r="M81"/>
  <c r="L81"/>
  <c r="L322"/>
  <c r="M322"/>
  <c r="M221"/>
  <c r="L221"/>
  <c r="L152"/>
  <c r="M152"/>
  <c r="M109"/>
  <c r="L109"/>
  <c r="L50"/>
  <c r="M50"/>
  <c r="M271"/>
  <c r="L271"/>
  <c r="M105"/>
  <c r="L105"/>
  <c r="M175"/>
  <c r="L175"/>
  <c r="M46"/>
  <c r="L46"/>
  <c r="M327"/>
  <c r="L327"/>
  <c r="M123"/>
  <c r="L123"/>
  <c r="M11"/>
  <c r="L11"/>
  <c r="M235"/>
  <c r="L235"/>
  <c r="M79"/>
  <c r="L79"/>
  <c r="L332"/>
  <c r="M332"/>
  <c r="M289"/>
  <c r="L289"/>
  <c r="L230"/>
  <c r="M230"/>
  <c r="L188"/>
  <c r="M188"/>
  <c r="M145"/>
  <c r="L145"/>
  <c r="L290"/>
  <c r="M290"/>
  <c r="L200"/>
  <c r="M200"/>
  <c r="L351"/>
  <c r="M351"/>
  <c r="L148"/>
  <c r="M148"/>
  <c r="M17"/>
  <c r="L17"/>
  <c r="M243"/>
  <c r="L243"/>
  <c r="M75"/>
  <c r="L75"/>
  <c r="M179"/>
  <c r="L179"/>
  <c r="M43"/>
  <c r="L43"/>
  <c r="M315"/>
  <c r="L315"/>
  <c r="M135"/>
  <c r="L135"/>
  <c r="M19"/>
  <c r="L19"/>
  <c r="M113"/>
  <c r="L113"/>
  <c r="M333"/>
  <c r="L333"/>
  <c r="L264"/>
  <c r="M264"/>
  <c r="L178"/>
  <c r="M178"/>
  <c r="L136"/>
  <c r="M136"/>
  <c r="M93"/>
  <c r="L93"/>
  <c r="L34"/>
  <c r="M34"/>
  <c r="L367"/>
  <c r="M367"/>
  <c r="M155"/>
  <c r="L155"/>
  <c r="M27"/>
  <c r="L27"/>
  <c r="M259"/>
  <c r="L259"/>
  <c r="M89"/>
  <c r="L89"/>
  <c r="L180"/>
  <c r="M180"/>
  <c r="L44"/>
  <c r="M44"/>
  <c r="M331"/>
  <c r="L331"/>
  <c r="M142"/>
  <c r="L142"/>
  <c r="L20"/>
  <c r="M20"/>
  <c r="L16"/>
  <c r="M16"/>
  <c r="L58"/>
  <c r="M58"/>
  <c r="L128"/>
  <c r="M128"/>
  <c r="L170"/>
  <c r="M170"/>
  <c r="L272"/>
  <c r="M272"/>
  <c r="L90"/>
  <c r="M90"/>
  <c r="L314"/>
  <c r="M314"/>
  <c r="L362"/>
  <c r="M362"/>
  <c r="L10"/>
  <c r="M10"/>
  <c r="M53"/>
  <c r="L53"/>
  <c r="M133"/>
  <c r="L133"/>
  <c r="L176"/>
  <c r="M176"/>
  <c r="L218"/>
  <c r="M218"/>
  <c r="M277"/>
  <c r="L277"/>
  <c r="L358"/>
  <c r="M358"/>
  <c r="L316"/>
  <c r="M316"/>
  <c r="M273"/>
  <c r="L273"/>
  <c r="L214"/>
  <c r="M214"/>
  <c r="L172"/>
  <c r="M172"/>
  <c r="L92"/>
  <c r="M92"/>
  <c r="L248"/>
  <c r="M248"/>
  <c r="L194"/>
  <c r="M194"/>
  <c r="M319"/>
  <c r="L319"/>
  <c r="M127"/>
  <c r="L127"/>
  <c r="M203"/>
  <c r="L203"/>
  <c r="M67"/>
  <c r="L67"/>
  <c r="L158"/>
  <c r="M158"/>
  <c r="M23"/>
  <c r="L23"/>
  <c r="M283"/>
  <c r="L283"/>
  <c r="M107"/>
  <c r="L107"/>
  <c r="L108"/>
  <c r="M108"/>
  <c r="M338"/>
  <c r="L338"/>
  <c r="M237"/>
  <c r="L237"/>
  <c r="L162"/>
  <c r="M162"/>
  <c r="L120"/>
  <c r="M120"/>
  <c r="M61"/>
  <c r="L61"/>
  <c r="L18"/>
  <c r="M18"/>
  <c r="L335"/>
  <c r="M335"/>
  <c r="M147"/>
  <c r="L147"/>
  <c r="M227"/>
  <c r="L227"/>
  <c r="L68"/>
  <c r="M68"/>
  <c r="M159"/>
  <c r="L159"/>
  <c r="M33"/>
  <c r="L33"/>
  <c r="M299"/>
  <c r="L299"/>
  <c r="M121"/>
  <c r="L121"/>
  <c r="M9"/>
  <c r="L9"/>
  <c r="L342"/>
  <c r="M342"/>
  <c r="L300"/>
  <c r="M300"/>
  <c r="M241"/>
  <c r="L241"/>
  <c r="L198"/>
  <c r="M198"/>
  <c r="L156"/>
  <c r="M156"/>
  <c r="L86"/>
  <c r="M86"/>
  <c r="L312"/>
  <c r="M312"/>
  <c r="L210"/>
  <c r="M210"/>
  <c r="L190"/>
  <c r="M190"/>
  <c r="M39"/>
  <c r="L39"/>
  <c r="M307"/>
  <c r="L307"/>
  <c r="M111"/>
  <c r="L111"/>
  <c r="M215"/>
  <c r="L215"/>
  <c r="M65"/>
  <c r="L65"/>
  <c r="L164"/>
  <c r="M164"/>
  <c r="M41"/>
  <c r="L41"/>
  <c r="L124"/>
  <c r="M124"/>
  <c r="M349"/>
  <c r="L349"/>
  <c r="L280"/>
  <c r="M280"/>
  <c r="M189"/>
  <c r="L189"/>
  <c r="L146"/>
  <c r="M146"/>
  <c r="L104"/>
  <c r="M104"/>
  <c r="M45"/>
  <c r="L45"/>
  <c r="M191"/>
  <c r="L191"/>
  <c r="M49"/>
  <c r="L49"/>
  <c r="M323"/>
  <c r="L323"/>
  <c r="M131"/>
  <c r="L131"/>
  <c r="M231"/>
  <c r="L231"/>
  <c r="M73"/>
  <c r="L73"/>
  <c r="M171"/>
  <c r="L171"/>
  <c r="M51"/>
  <c r="L51"/>
  <c r="L48"/>
  <c r="M48"/>
  <c r="M117"/>
  <c r="L117"/>
  <c r="L160"/>
  <c r="M160"/>
  <c r="L202"/>
  <c r="M202"/>
  <c r="M245"/>
  <c r="L245"/>
  <c r="L80"/>
  <c r="M80"/>
  <c r="L304"/>
  <c r="M304"/>
  <c r="L346"/>
  <c r="M346"/>
  <c r="L42"/>
  <c r="M42"/>
  <c r="L122"/>
  <c r="M122"/>
  <c r="M165"/>
  <c r="L165"/>
  <c r="L208"/>
  <c r="M208"/>
  <c r="L266"/>
  <c r="M266"/>
  <c r="L326"/>
  <c r="M326"/>
  <c r="L284"/>
  <c r="M284"/>
  <c r="M225"/>
  <c r="L225"/>
  <c r="L182"/>
  <c r="M182"/>
  <c r="L140"/>
  <c r="M140"/>
  <c r="M269"/>
  <c r="L269"/>
  <c r="M205"/>
  <c r="L205"/>
  <c r="M169"/>
  <c r="L169"/>
  <c r="L28"/>
  <c r="M28"/>
  <c r="M275"/>
  <c r="L275"/>
  <c r="M103"/>
  <c r="L103"/>
  <c r="M187"/>
  <c r="L187"/>
  <c r="L54"/>
  <c r="M54"/>
  <c r="L347"/>
  <c r="M347"/>
  <c r="M143"/>
  <c r="L143"/>
  <c r="L30"/>
  <c r="M30"/>
  <c r="L118"/>
  <c r="M118"/>
  <c r="L354"/>
  <c r="M354"/>
  <c r="M253"/>
  <c r="L253"/>
  <c r="M173"/>
  <c r="L173"/>
  <c r="L130"/>
  <c r="M130"/>
  <c r="L88"/>
  <c r="M88"/>
  <c r="M29"/>
  <c r="L29"/>
  <c r="M183"/>
  <c r="L183"/>
  <c r="L38"/>
  <c r="M38"/>
  <c r="M291"/>
  <c r="L291"/>
  <c r="M110"/>
  <c r="L110"/>
  <c r="M201"/>
  <c r="L201"/>
  <c r="M55"/>
  <c r="L55"/>
  <c r="L363"/>
  <c r="M363"/>
  <c r="M163"/>
  <c r="L163"/>
  <c r="M31"/>
  <c r="L31"/>
  <c r="L310"/>
  <c r="M310"/>
  <c r="L268"/>
  <c r="M268"/>
  <c r="M209"/>
  <c r="L209"/>
  <c r="L166"/>
  <c r="M166"/>
  <c r="M97"/>
  <c r="L97"/>
  <c r="L328"/>
  <c r="M328"/>
  <c r="L258"/>
  <c r="M258"/>
  <c r="L66"/>
  <c r="M66"/>
  <c r="M223"/>
  <c r="L223"/>
  <c r="M83"/>
  <c r="L83"/>
  <c r="L371"/>
  <c r="M371"/>
  <c r="M153"/>
  <c r="L153"/>
  <c r="M25"/>
  <c r="L25"/>
  <c r="M279"/>
  <c r="L279"/>
  <c r="M95"/>
  <c r="L95"/>
  <c r="M206"/>
  <c r="L206"/>
  <c r="M63"/>
  <c r="L63"/>
  <c r="L246"/>
  <c r="M246"/>
  <c r="L76"/>
  <c r="M76"/>
  <c r="L296"/>
  <c r="M296"/>
  <c r="L226"/>
  <c r="M226"/>
  <c r="M157"/>
  <c r="L157"/>
  <c r="L114"/>
  <c r="M114"/>
  <c r="L56"/>
  <c r="M56"/>
  <c r="M13"/>
  <c r="L13"/>
  <c r="M239"/>
  <c r="L239"/>
  <c r="L84"/>
  <c r="M84"/>
  <c r="M167"/>
  <c r="L167"/>
  <c r="M35"/>
  <c r="L35"/>
  <c r="M295"/>
  <c r="L295"/>
  <c r="M115"/>
  <c r="L115"/>
  <c r="M207"/>
  <c r="L207"/>
  <c r="M71"/>
  <c r="L71"/>
  <c r="M37"/>
  <c r="L37"/>
  <c r="L106"/>
  <c r="M106"/>
  <c r="M149"/>
  <c r="L149"/>
  <c r="L192"/>
  <c r="M192"/>
  <c r="L234"/>
  <c r="M234"/>
  <c r="M293"/>
  <c r="L293"/>
  <c r="L256"/>
  <c r="M256"/>
  <c r="L336"/>
  <c r="M336"/>
  <c r="L32"/>
  <c r="M32"/>
  <c r="L112"/>
  <c r="M112"/>
  <c r="L154"/>
  <c r="M154"/>
  <c r="M197"/>
  <c r="L197"/>
  <c r="L240"/>
  <c r="M240"/>
  <c r="M337"/>
  <c r="L337"/>
  <c r="L294"/>
  <c r="M294"/>
  <c r="L236"/>
  <c r="M236"/>
  <c r="M193"/>
  <c r="L193"/>
  <c r="L150"/>
  <c r="M150"/>
  <c r="M285"/>
  <c r="L285"/>
  <c r="L216"/>
  <c r="M216"/>
  <c r="M211"/>
  <c r="L211"/>
  <c r="M59"/>
  <c r="L59"/>
  <c r="L339"/>
  <c r="M339"/>
  <c r="L132"/>
  <c r="M132"/>
  <c r="M14"/>
  <c r="L14"/>
  <c r="M247"/>
  <c r="L247"/>
  <c r="M87"/>
  <c r="L87"/>
  <c r="M185"/>
  <c r="L185"/>
  <c r="L52"/>
  <c r="M52"/>
  <c r="M129"/>
  <c r="L129"/>
  <c r="L70"/>
  <c r="M70"/>
  <c r="M370"/>
  <c r="L370"/>
  <c r="M306"/>
  <c r="L306"/>
  <c r="L184"/>
  <c r="M184"/>
  <c r="M141"/>
  <c r="L141"/>
  <c r="L98"/>
  <c r="M98"/>
  <c r="L40"/>
  <c r="M40"/>
  <c r="L212"/>
  <c r="M212"/>
  <c r="L60"/>
  <c r="M60"/>
  <c r="L355"/>
  <c r="M355"/>
  <c r="M139"/>
  <c r="L139"/>
  <c r="M15"/>
  <c r="L15"/>
  <c r="M263"/>
  <c r="L263"/>
  <c r="L94"/>
  <c r="M94"/>
  <c r="M199"/>
  <c r="L199"/>
  <c r="L62"/>
  <c r="M62"/>
  <c r="M321"/>
  <c r="L321"/>
  <c r="L278"/>
  <c r="M278"/>
  <c r="L220"/>
  <c r="M220"/>
  <c r="M177"/>
  <c r="L177"/>
  <c r="L134"/>
  <c r="M134"/>
  <c r="L344"/>
  <c r="M344"/>
  <c r="L274"/>
  <c r="M274"/>
  <c r="M77"/>
  <c r="L77"/>
  <c r="M287"/>
  <c r="L287"/>
  <c r="M119"/>
  <c r="L119"/>
  <c r="M195"/>
  <c r="L195"/>
  <c r="M47"/>
  <c r="L47"/>
  <c r="M343"/>
  <c r="L343"/>
  <c r="M137"/>
  <c r="L137"/>
  <c r="L12"/>
  <c r="M12"/>
  <c r="M251"/>
  <c r="L251"/>
  <c r="M99"/>
  <c r="L99"/>
  <c r="M257"/>
  <c r="L257"/>
  <c r="L102"/>
  <c r="M102"/>
  <c r="M317"/>
  <c r="L317"/>
  <c r="L242"/>
  <c r="M242"/>
  <c r="L168"/>
  <c r="M168"/>
  <c r="M125"/>
  <c r="L125"/>
  <c r="L82"/>
  <c r="M82"/>
  <c r="L24"/>
  <c r="M24"/>
  <c r="M303"/>
  <c r="L303"/>
  <c r="L126"/>
  <c r="M126"/>
  <c r="L196"/>
  <c r="M196"/>
  <c r="M57"/>
  <c r="L57"/>
  <c r="M359"/>
  <c r="L359"/>
  <c r="M151"/>
  <c r="L151"/>
  <c r="L22"/>
  <c r="M22"/>
  <c r="M267"/>
  <c r="L267"/>
  <c r="L100"/>
  <c r="M100"/>
  <c r="L80" i="28"/>
  <c r="M80"/>
  <c r="L336"/>
  <c r="M336"/>
  <c r="L96"/>
  <c r="M96"/>
  <c r="L352"/>
  <c r="M352"/>
  <c r="L128"/>
  <c r="M128"/>
  <c r="L144"/>
  <c r="M144"/>
  <c r="L160"/>
  <c r="M160"/>
  <c r="L192"/>
  <c r="M192"/>
  <c r="L208"/>
  <c r="M208"/>
  <c r="L224"/>
  <c r="M224"/>
  <c r="L256"/>
  <c r="M256"/>
  <c r="M74"/>
  <c r="L16"/>
  <c r="M16"/>
  <c r="L272"/>
  <c r="M272"/>
  <c r="L32"/>
  <c r="M32"/>
  <c r="L288"/>
  <c r="M288"/>
  <c r="L64"/>
  <c r="M64"/>
  <c r="L320"/>
  <c r="M320"/>
  <c r="M60" i="27"/>
  <c r="L60"/>
  <c r="M124"/>
  <c r="L124"/>
  <c r="M188"/>
  <c r="L188"/>
  <c r="M252"/>
  <c r="L252"/>
  <c r="M316"/>
  <c r="L316"/>
  <c r="M52"/>
  <c r="L52"/>
  <c r="M116"/>
  <c r="L116"/>
  <c r="M180"/>
  <c r="L180"/>
  <c r="M244"/>
  <c r="L244"/>
  <c r="M308"/>
  <c r="L308"/>
  <c r="M372"/>
  <c r="L372"/>
  <c r="L9"/>
  <c r="M9"/>
  <c r="L25"/>
  <c r="M25"/>
  <c r="L41"/>
  <c r="M41"/>
  <c r="L57"/>
  <c r="M57"/>
  <c r="L73"/>
  <c r="M73"/>
  <c r="L89"/>
  <c r="M89"/>
  <c r="L105"/>
  <c r="M105"/>
  <c r="L121"/>
  <c r="M121"/>
  <c r="L138"/>
  <c r="M138"/>
  <c r="L154"/>
  <c r="M154"/>
  <c r="L170"/>
  <c r="M170"/>
  <c r="L186"/>
  <c r="M186"/>
  <c r="L202"/>
  <c r="M202"/>
  <c r="L218"/>
  <c r="M218"/>
  <c r="L234"/>
  <c r="M234"/>
  <c r="L250"/>
  <c r="M250"/>
  <c r="L266"/>
  <c r="M266"/>
  <c r="L282"/>
  <c r="M282"/>
  <c r="L298"/>
  <c r="M298"/>
  <c r="L314"/>
  <c r="M314"/>
  <c r="L330"/>
  <c r="M330"/>
  <c r="L346"/>
  <c r="M346"/>
  <c r="L362"/>
  <c r="M362"/>
  <c r="M44"/>
  <c r="L44"/>
  <c r="M108"/>
  <c r="L108"/>
  <c r="M172"/>
  <c r="L172"/>
  <c r="M236"/>
  <c r="L236"/>
  <c r="M300"/>
  <c r="L300"/>
  <c r="M364"/>
  <c r="L364"/>
  <c r="M36"/>
  <c r="L36"/>
  <c r="M100"/>
  <c r="L100"/>
  <c r="M164"/>
  <c r="L164"/>
  <c r="M228"/>
  <c r="L228"/>
  <c r="M292"/>
  <c r="L292"/>
  <c r="M356"/>
  <c r="L356"/>
  <c r="L18"/>
  <c r="M18"/>
  <c r="L34"/>
  <c r="M34"/>
  <c r="L50"/>
  <c r="M50"/>
  <c r="L66"/>
  <c r="M66"/>
  <c r="L82"/>
  <c r="M82"/>
  <c r="L98"/>
  <c r="M98"/>
  <c r="L114"/>
  <c r="M114"/>
  <c r="L130"/>
  <c r="M130"/>
  <c r="L153"/>
  <c r="M153"/>
  <c r="L169"/>
  <c r="M169"/>
  <c r="L185"/>
  <c r="M185"/>
  <c r="L201"/>
  <c r="M201"/>
  <c r="L217"/>
  <c r="M217"/>
  <c r="L233"/>
  <c r="M233"/>
  <c r="L249"/>
  <c r="M249"/>
  <c r="L265"/>
  <c r="M265"/>
  <c r="L281"/>
  <c r="M281"/>
  <c r="L297"/>
  <c r="M297"/>
  <c r="L313"/>
  <c r="M313"/>
  <c r="L329"/>
  <c r="M329"/>
  <c r="L345"/>
  <c r="M345"/>
  <c r="L361"/>
  <c r="M361"/>
  <c r="L137"/>
  <c r="M137"/>
  <c r="M28"/>
  <c r="L28"/>
  <c r="M92"/>
  <c r="L92"/>
  <c r="M156"/>
  <c r="L156"/>
  <c r="M220"/>
  <c r="L220"/>
  <c r="M284"/>
  <c r="L284"/>
  <c r="M348"/>
  <c r="L348"/>
  <c r="M20"/>
  <c r="L20"/>
  <c r="M84"/>
  <c r="L84"/>
  <c r="M148"/>
  <c r="L148"/>
  <c r="M212"/>
  <c r="L212"/>
  <c r="M276"/>
  <c r="L276"/>
  <c r="M340"/>
  <c r="L340"/>
  <c r="L17"/>
  <c r="M17"/>
  <c r="L33"/>
  <c r="M33"/>
  <c r="L49"/>
  <c r="M49"/>
  <c r="L65"/>
  <c r="M65"/>
  <c r="L81"/>
  <c r="M81"/>
  <c r="L97"/>
  <c r="M97"/>
  <c r="L113"/>
  <c r="M113"/>
  <c r="L129"/>
  <c r="M129"/>
  <c r="L146"/>
  <c r="M146"/>
  <c r="L162"/>
  <c r="M162"/>
  <c r="L178"/>
  <c r="M178"/>
  <c r="L194"/>
  <c r="M194"/>
  <c r="L210"/>
  <c r="M210"/>
  <c r="L226"/>
  <c r="M226"/>
  <c r="L242"/>
  <c r="M242"/>
  <c r="L258"/>
  <c r="M258"/>
  <c r="L274"/>
  <c r="M274"/>
  <c r="L290"/>
  <c r="M290"/>
  <c r="L306"/>
  <c r="M306"/>
  <c r="L322"/>
  <c r="M322"/>
  <c r="L338"/>
  <c r="M338"/>
  <c r="L354"/>
  <c r="M354"/>
  <c r="L370"/>
  <c r="M370"/>
  <c r="M12"/>
  <c r="L12"/>
  <c r="M76"/>
  <c r="L76"/>
  <c r="M140"/>
  <c r="L140"/>
  <c r="M204"/>
  <c r="L204"/>
  <c r="M268"/>
  <c r="L268"/>
  <c r="M332"/>
  <c r="L332"/>
  <c r="M68"/>
  <c r="L68"/>
  <c r="M132"/>
  <c r="L132"/>
  <c r="M196"/>
  <c r="L196"/>
  <c r="M260"/>
  <c r="L260"/>
  <c r="M324"/>
  <c r="L324"/>
  <c r="L10"/>
  <c r="M10"/>
  <c r="L26"/>
  <c r="M26"/>
  <c r="L42"/>
  <c r="M42"/>
  <c r="L58"/>
  <c r="M58"/>
  <c r="L74"/>
  <c r="M74"/>
  <c r="L90"/>
  <c r="M90"/>
  <c r="L106"/>
  <c r="M106"/>
  <c r="L122"/>
  <c r="M122"/>
  <c r="L145"/>
  <c r="M145"/>
  <c r="L161"/>
  <c r="M161"/>
  <c r="L177"/>
  <c r="M177"/>
  <c r="L193"/>
  <c r="M193"/>
  <c r="L209"/>
  <c r="M209"/>
  <c r="L225"/>
  <c r="M225"/>
  <c r="L241"/>
  <c r="M241"/>
  <c r="L257"/>
  <c r="M257"/>
  <c r="L273"/>
  <c r="M273"/>
  <c r="L289"/>
  <c r="M289"/>
  <c r="L305"/>
  <c r="M305"/>
  <c r="L321"/>
  <c r="M321"/>
  <c r="L337"/>
  <c r="M337"/>
  <c r="M353"/>
  <c r="L353"/>
  <c r="M369"/>
  <c r="L369"/>
  <c r="L70" i="24"/>
  <c r="M70"/>
  <c r="M134"/>
  <c r="L134"/>
  <c r="L205"/>
  <c r="M205"/>
  <c r="M281"/>
  <c r="L281"/>
  <c r="L137"/>
  <c r="M137"/>
  <c r="L202"/>
  <c r="M202"/>
  <c r="M37"/>
  <c r="L37"/>
  <c r="M103"/>
  <c r="L103"/>
  <c r="M166"/>
  <c r="L166"/>
  <c r="L325"/>
  <c r="M325"/>
  <c r="M95"/>
  <c r="L95"/>
  <c r="M157"/>
  <c r="L157"/>
  <c r="M230"/>
  <c r="L230"/>
  <c r="M300"/>
  <c r="L300"/>
  <c r="M17"/>
  <c r="L17"/>
  <c r="L82"/>
  <c r="M82"/>
  <c r="M146"/>
  <c r="L146"/>
  <c r="M222"/>
  <c r="L222"/>
  <c r="M296"/>
  <c r="L296"/>
  <c r="L217"/>
  <c r="M217"/>
  <c r="L49"/>
  <c r="M49"/>
  <c r="L114"/>
  <c r="M114"/>
  <c r="M178"/>
  <c r="L178"/>
  <c r="L257"/>
  <c r="M257"/>
  <c r="L357"/>
  <c r="M357"/>
  <c r="M43"/>
  <c r="L43"/>
  <c r="L169"/>
  <c r="M169"/>
  <c r="L246"/>
  <c r="M246"/>
  <c r="L341"/>
  <c r="M341"/>
  <c r="L13"/>
  <c r="M13"/>
  <c r="M77"/>
  <c r="L77"/>
  <c r="M142"/>
  <c r="L142"/>
  <c r="L218"/>
  <c r="M218"/>
  <c r="L19"/>
  <c r="M19"/>
  <c r="L145"/>
  <c r="M145"/>
  <c r="M213"/>
  <c r="L213"/>
  <c r="M45"/>
  <c r="L45"/>
  <c r="M111"/>
  <c r="L111"/>
  <c r="M174"/>
  <c r="L174"/>
  <c r="L253"/>
  <c r="M253"/>
  <c r="M345"/>
  <c r="L345"/>
  <c r="M165"/>
  <c r="L165"/>
  <c r="L241"/>
  <c r="M241"/>
  <c r="M321"/>
  <c r="L321"/>
  <c r="M123"/>
  <c r="L123"/>
  <c r="M190"/>
  <c r="L190"/>
  <c r="L269"/>
  <c r="M269"/>
  <c r="M187"/>
  <c r="L187"/>
  <c r="L25"/>
  <c r="M25"/>
  <c r="M89"/>
  <c r="L89"/>
  <c r="M154"/>
  <c r="L154"/>
  <c r="M229"/>
  <c r="L229"/>
  <c r="L297"/>
  <c r="M297"/>
  <c r="L18"/>
  <c r="M18"/>
  <c r="M83"/>
  <c r="L83"/>
  <c r="M214"/>
  <c r="L214"/>
  <c r="L285"/>
  <c r="M285"/>
  <c r="L118"/>
  <c r="M118"/>
  <c r="M185"/>
  <c r="L185"/>
  <c r="L266"/>
  <c r="M266"/>
  <c r="M57"/>
  <c r="L57"/>
  <c r="M183"/>
  <c r="L183"/>
  <c r="M85"/>
  <c r="L85"/>
  <c r="M151"/>
  <c r="L151"/>
  <c r="L294"/>
  <c r="M294"/>
  <c r="L14"/>
  <c r="M14"/>
  <c r="M79"/>
  <c r="L79"/>
  <c r="L209"/>
  <c r="M209"/>
  <c r="M280"/>
  <c r="L280"/>
  <c r="L66"/>
  <c r="M66"/>
  <c r="M130"/>
  <c r="L130"/>
  <c r="L201"/>
  <c r="M201"/>
  <c r="L278"/>
  <c r="M278"/>
  <c r="L197"/>
  <c r="M197"/>
  <c r="M33"/>
  <c r="L33"/>
  <c r="M99"/>
  <c r="L99"/>
  <c r="M162"/>
  <c r="L162"/>
  <c r="M238"/>
  <c r="L238"/>
  <c r="M313"/>
  <c r="L313"/>
  <c r="M91"/>
  <c r="L91"/>
  <c r="L225"/>
  <c r="M225"/>
  <c r="M293"/>
  <c r="L293"/>
  <c r="M61"/>
  <c r="L61"/>
  <c r="M126"/>
  <c r="L126"/>
  <c r="M274"/>
  <c r="L274"/>
  <c r="L29"/>
  <c r="M29"/>
  <c r="L94"/>
  <c r="M94"/>
  <c r="M158"/>
  <c r="L158"/>
  <c r="L234"/>
  <c r="M234"/>
  <c r="L301"/>
  <c r="M301"/>
  <c r="L22"/>
  <c r="M22"/>
  <c r="M87"/>
  <c r="L87"/>
  <c r="M149"/>
  <c r="L149"/>
  <c r="L220"/>
  <c r="M220"/>
  <c r="L289"/>
  <c r="M289"/>
  <c r="L106"/>
  <c r="M106"/>
  <c r="M173"/>
  <c r="L173"/>
  <c r="M254"/>
  <c r="L254"/>
  <c r="L349"/>
  <c r="M349"/>
  <c r="L46"/>
  <c r="M46"/>
  <c r="M109"/>
  <c r="L109"/>
  <c r="L284"/>
  <c r="M284"/>
  <c r="L73"/>
  <c r="M73"/>
  <c r="M139"/>
  <c r="L139"/>
  <c r="M206"/>
  <c r="L206"/>
  <c r="L282"/>
  <c r="M282"/>
  <c r="M67"/>
  <c r="L67"/>
  <c r="L129"/>
  <c r="M129"/>
  <c r="L193"/>
  <c r="M193"/>
  <c r="L268"/>
  <c r="M268"/>
  <c r="M36"/>
  <c r="L36"/>
  <c r="M101"/>
  <c r="L101"/>
  <c r="M167"/>
  <c r="L167"/>
  <c r="L250"/>
  <c r="M250"/>
  <c r="L337"/>
  <c r="M337"/>
  <c r="L105"/>
  <c r="M105"/>
  <c r="M242"/>
  <c r="L242"/>
  <c r="M69"/>
  <c r="L69"/>
  <c r="M135"/>
  <c r="L135"/>
  <c r="M200"/>
  <c r="L200"/>
  <c r="M277"/>
  <c r="L277"/>
  <c r="M63"/>
  <c r="L63"/>
  <c r="M125"/>
  <c r="L125"/>
  <c r="M188"/>
  <c r="L188"/>
  <c r="M264"/>
  <c r="L264"/>
  <c r="M115"/>
  <c r="L115"/>
  <c r="M181"/>
  <c r="L181"/>
  <c r="M261"/>
  <c r="L261"/>
  <c r="L369"/>
  <c r="M369"/>
  <c r="L54"/>
  <c r="M54"/>
  <c r="M117"/>
  <c r="L117"/>
  <c r="M179"/>
  <c r="L179"/>
  <c r="L81"/>
  <c r="M81"/>
  <c r="M147"/>
  <c r="L147"/>
  <c r="M216"/>
  <c r="L216"/>
  <c r="M290"/>
  <c r="L290"/>
  <c r="L10"/>
  <c r="M10"/>
  <c r="M75"/>
  <c r="L75"/>
  <c r="L204"/>
  <c r="M204"/>
  <c r="L110"/>
  <c r="M110"/>
  <c r="L177"/>
  <c r="M177"/>
  <c r="M258"/>
  <c r="L258"/>
  <c r="L361"/>
  <c r="M361"/>
  <c r="L50"/>
  <c r="M50"/>
  <c r="L113"/>
  <c r="M113"/>
  <c r="L78"/>
  <c r="M78"/>
  <c r="M143"/>
  <c r="L143"/>
  <c r="M210"/>
  <c r="L210"/>
  <c r="M286"/>
  <c r="L286"/>
  <c r="M71"/>
  <c r="L71"/>
  <c r="M133"/>
  <c r="L133"/>
  <c r="M198"/>
  <c r="L198"/>
  <c r="L90"/>
  <c r="M90"/>
  <c r="M155"/>
  <c r="L155"/>
  <c r="L233"/>
  <c r="M233"/>
  <c r="L305"/>
  <c r="M305"/>
  <c r="L30"/>
  <c r="M30"/>
  <c r="M226"/>
  <c r="L226"/>
  <c r="L58"/>
  <c r="M58"/>
  <c r="L122"/>
  <c r="M122"/>
  <c r="M186"/>
  <c r="L186"/>
  <c r="L265"/>
  <c r="M265"/>
  <c r="M51"/>
  <c r="L51"/>
  <c r="M175"/>
  <c r="L175"/>
  <c r="M252"/>
  <c r="L252"/>
  <c r="M21"/>
  <c r="L21"/>
  <c r="L86"/>
  <c r="M86"/>
  <c r="M150"/>
  <c r="L150"/>
  <c r="L298"/>
  <c r="M298"/>
  <c r="L26"/>
  <c r="M26"/>
  <c r="M153"/>
  <c r="L153"/>
  <c r="L221"/>
  <c r="M221"/>
  <c r="M53"/>
  <c r="L53"/>
  <c r="M119"/>
  <c r="L119"/>
  <c r="M182"/>
  <c r="L182"/>
  <c r="L262"/>
  <c r="M262"/>
  <c r="M365"/>
  <c r="L365"/>
  <c r="M47"/>
  <c r="L47"/>
  <c r="M171"/>
  <c r="L171"/>
  <c r="L249"/>
  <c r="M249"/>
  <c r="L353"/>
  <c r="M353"/>
  <c r="L98"/>
  <c r="M98"/>
  <c r="M163"/>
  <c r="L163"/>
  <c r="M245"/>
  <c r="L245"/>
  <c r="L329"/>
  <c r="M329"/>
  <c r="L102"/>
  <c r="M102"/>
  <c r="L237"/>
  <c r="M237"/>
  <c r="L65"/>
  <c r="M65"/>
  <c r="M131"/>
  <c r="L131"/>
  <c r="M194"/>
  <c r="L194"/>
  <c r="L273"/>
  <c r="M273"/>
  <c r="M59"/>
  <c r="L59"/>
  <c r="M121"/>
  <c r="L121"/>
  <c r="M93"/>
  <c r="L93"/>
  <c r="M159"/>
  <c r="L159"/>
  <c r="L317"/>
  <c r="M317"/>
  <c r="L34"/>
  <c r="M34"/>
  <c r="M96"/>
  <c r="L96"/>
  <c r="M232"/>
  <c r="L232"/>
  <c r="L62"/>
  <c r="M62"/>
  <c r="M127"/>
  <c r="L127"/>
  <c r="L189"/>
  <c r="M189"/>
  <c r="M270"/>
  <c r="L270"/>
  <c r="M55"/>
  <c r="L55"/>
  <c r="L9"/>
  <c r="M9"/>
  <c r="L74"/>
  <c r="M74"/>
  <c r="M138"/>
  <c r="L138"/>
  <c r="M141"/>
  <c r="L141"/>
  <c r="L41"/>
  <c r="M41"/>
  <c r="M107"/>
  <c r="L107"/>
  <c r="M170"/>
  <c r="L170"/>
  <c r="M248"/>
  <c r="L248"/>
  <c r="M333"/>
  <c r="L333"/>
  <c r="M35"/>
  <c r="L35"/>
  <c r="L97"/>
  <c r="M97"/>
  <c r="L161"/>
  <c r="M161"/>
  <c r="L236"/>
  <c r="M236"/>
  <c r="L309"/>
  <c r="M309"/>
  <c r="M8" i="23"/>
  <c r="K2"/>
  <c r="K8" i="35" s="1"/>
  <c r="L8" s="1"/>
  <c r="M226" i="23"/>
  <c r="M286"/>
  <c r="M246"/>
  <c r="M354"/>
  <c r="M218"/>
  <c r="M298"/>
  <c r="M34"/>
  <c r="M242"/>
  <c r="M162"/>
  <c r="M310"/>
  <c r="M170"/>
  <c r="M282"/>
  <c r="M94"/>
  <c r="M342"/>
  <c r="M250"/>
  <c r="M278"/>
  <c r="M122"/>
  <c r="M78"/>
  <c r="M210"/>
  <c r="M42"/>
  <c r="M314"/>
  <c r="M274"/>
  <c r="M118"/>
  <c r="M350"/>
  <c r="M186"/>
  <c r="M74"/>
  <c r="M234"/>
  <c r="M38"/>
  <c r="M142"/>
  <c r="M130"/>
  <c r="M366"/>
  <c r="M198"/>
  <c r="M46"/>
  <c r="M322"/>
  <c r="M238"/>
  <c r="M326"/>
  <c r="M30"/>
  <c r="M134"/>
  <c r="M22"/>
  <c r="M70"/>
  <c r="M222"/>
  <c r="M90"/>
  <c r="M66"/>
  <c r="M26"/>
  <c r="L9"/>
  <c r="M9"/>
  <c r="L239"/>
  <c r="M239"/>
  <c r="L143"/>
  <c r="M143"/>
  <c r="M175"/>
  <c r="L175"/>
  <c r="M287"/>
  <c r="L287"/>
  <c r="M367"/>
  <c r="L367"/>
  <c r="M223"/>
  <c r="L223"/>
  <c r="M126"/>
  <c r="M283"/>
  <c r="L283"/>
  <c r="M123"/>
  <c r="L123"/>
  <c r="M251"/>
  <c r="L251"/>
  <c r="M171"/>
  <c r="L171"/>
  <c r="M127"/>
  <c r="L127"/>
  <c r="L139"/>
  <c r="M139"/>
  <c r="L57"/>
  <c r="M57"/>
  <c r="M121"/>
  <c r="L121"/>
  <c r="M185"/>
  <c r="L185"/>
  <c r="M249"/>
  <c r="L249"/>
  <c r="M313"/>
  <c r="L313"/>
  <c r="L31"/>
  <c r="M31"/>
  <c r="L96"/>
  <c r="M96"/>
  <c r="M161"/>
  <c r="L161"/>
  <c r="L225"/>
  <c r="M225"/>
  <c r="L288"/>
  <c r="M288"/>
  <c r="M352"/>
  <c r="L352"/>
  <c r="L207"/>
  <c r="M207"/>
  <c r="L271"/>
  <c r="M271"/>
  <c r="L335"/>
  <c r="M335"/>
  <c r="L133"/>
  <c r="M133"/>
  <c r="L197"/>
  <c r="M197"/>
  <c r="L261"/>
  <c r="M261"/>
  <c r="L325"/>
  <c r="M325"/>
  <c r="L44"/>
  <c r="M44"/>
  <c r="L108"/>
  <c r="M108"/>
  <c r="L172"/>
  <c r="M172"/>
  <c r="L236"/>
  <c r="M236"/>
  <c r="L300"/>
  <c r="M300"/>
  <c r="M364"/>
  <c r="L364"/>
  <c r="L25"/>
  <c r="M25"/>
  <c r="M91"/>
  <c r="L91"/>
  <c r="M155"/>
  <c r="L155"/>
  <c r="M219"/>
  <c r="L219"/>
  <c r="M347"/>
  <c r="L347"/>
  <c r="L20"/>
  <c r="M20"/>
  <c r="M81"/>
  <c r="L81"/>
  <c r="M145"/>
  <c r="L145"/>
  <c r="L209"/>
  <c r="M209"/>
  <c r="L273"/>
  <c r="M273"/>
  <c r="M337"/>
  <c r="L337"/>
  <c r="L56"/>
  <c r="M56"/>
  <c r="L120"/>
  <c r="M120"/>
  <c r="M184"/>
  <c r="L184"/>
  <c r="L248"/>
  <c r="M248"/>
  <c r="M312"/>
  <c r="L312"/>
  <c r="M103"/>
  <c r="L103"/>
  <c r="M167"/>
  <c r="L167"/>
  <c r="M231"/>
  <c r="L231"/>
  <c r="M295"/>
  <c r="L295"/>
  <c r="M359"/>
  <c r="L359"/>
  <c r="M55"/>
  <c r="L55"/>
  <c r="M183"/>
  <c r="L183"/>
  <c r="M247"/>
  <c r="L247"/>
  <c r="M47"/>
  <c r="L47"/>
  <c r="L109"/>
  <c r="M109"/>
  <c r="L173"/>
  <c r="M173"/>
  <c r="L237"/>
  <c r="M237"/>
  <c r="L301"/>
  <c r="M301"/>
  <c r="L365"/>
  <c r="M365"/>
  <c r="M19"/>
  <c r="L19"/>
  <c r="L84"/>
  <c r="M84"/>
  <c r="L148"/>
  <c r="M148"/>
  <c r="L212"/>
  <c r="M212"/>
  <c r="M276"/>
  <c r="L276"/>
  <c r="M340"/>
  <c r="L340"/>
  <c r="M67"/>
  <c r="L67"/>
  <c r="M259"/>
  <c r="L259"/>
  <c r="L83"/>
  <c r="M83"/>
  <c r="M147"/>
  <c r="L147"/>
  <c r="M43"/>
  <c r="L43"/>
  <c r="L105"/>
  <c r="M105"/>
  <c r="M169"/>
  <c r="L169"/>
  <c r="M233"/>
  <c r="L233"/>
  <c r="M297"/>
  <c r="L297"/>
  <c r="M361"/>
  <c r="L361"/>
  <c r="M15"/>
  <c r="L15"/>
  <c r="L80"/>
  <c r="M80"/>
  <c r="L144"/>
  <c r="M144"/>
  <c r="L208"/>
  <c r="M208"/>
  <c r="L272"/>
  <c r="M272"/>
  <c r="L336"/>
  <c r="M336"/>
  <c r="L63"/>
  <c r="M63"/>
  <c r="M191"/>
  <c r="L191"/>
  <c r="M255"/>
  <c r="L255"/>
  <c r="M319"/>
  <c r="L319"/>
  <c r="M79"/>
  <c r="L79"/>
  <c r="M53"/>
  <c r="L53"/>
  <c r="M117"/>
  <c r="L117"/>
  <c r="M181"/>
  <c r="L181"/>
  <c r="L245"/>
  <c r="M245"/>
  <c r="L309"/>
  <c r="M309"/>
  <c r="L27"/>
  <c r="M27"/>
  <c r="L92"/>
  <c r="M92"/>
  <c r="M157"/>
  <c r="L157"/>
  <c r="M221"/>
  <c r="L221"/>
  <c r="M284"/>
  <c r="L284"/>
  <c r="L348"/>
  <c r="M348"/>
  <c r="M75"/>
  <c r="L75"/>
  <c r="M203"/>
  <c r="L203"/>
  <c r="M267"/>
  <c r="L267"/>
  <c r="M331"/>
  <c r="L331"/>
  <c r="M129"/>
  <c r="L129"/>
  <c r="M193"/>
  <c r="L193"/>
  <c r="L257"/>
  <c r="M257"/>
  <c r="L321"/>
  <c r="M321"/>
  <c r="L40"/>
  <c r="M40"/>
  <c r="L104"/>
  <c r="M104"/>
  <c r="L168"/>
  <c r="M168"/>
  <c r="L232"/>
  <c r="M232"/>
  <c r="M296"/>
  <c r="L296"/>
  <c r="L360"/>
  <c r="M360"/>
  <c r="L21"/>
  <c r="M21"/>
  <c r="M215"/>
  <c r="L215"/>
  <c r="M279"/>
  <c r="L279"/>
  <c r="M343"/>
  <c r="L343"/>
  <c r="M37"/>
  <c r="L37"/>
  <c r="L32"/>
  <c r="M32"/>
  <c r="M93"/>
  <c r="L93"/>
  <c r="L156"/>
  <c r="M156"/>
  <c r="M220"/>
  <c r="L220"/>
  <c r="M285"/>
  <c r="L285"/>
  <c r="L349"/>
  <c r="M349"/>
  <c r="L68"/>
  <c r="M68"/>
  <c r="L132"/>
  <c r="M132"/>
  <c r="L196"/>
  <c r="M196"/>
  <c r="L260"/>
  <c r="M260"/>
  <c r="L324"/>
  <c r="M324"/>
  <c r="L49"/>
  <c r="M49"/>
  <c r="M243"/>
  <c r="L243"/>
  <c r="M307"/>
  <c r="L307"/>
  <c r="L65"/>
  <c r="M65"/>
  <c r="L131"/>
  <c r="M131"/>
  <c r="M195"/>
  <c r="L195"/>
  <c r="M323"/>
  <c r="L323"/>
  <c r="L89"/>
  <c r="M89"/>
  <c r="L152"/>
  <c r="M152"/>
  <c r="L217"/>
  <c r="M217"/>
  <c r="L281"/>
  <c r="M281"/>
  <c r="M345"/>
  <c r="L345"/>
  <c r="L64"/>
  <c r="M64"/>
  <c r="L128"/>
  <c r="M128"/>
  <c r="L192"/>
  <c r="M192"/>
  <c r="L256"/>
  <c r="M256"/>
  <c r="M320"/>
  <c r="L320"/>
  <c r="M111"/>
  <c r="L111"/>
  <c r="M303"/>
  <c r="L303"/>
  <c r="L61"/>
  <c r="M61"/>
  <c r="M39"/>
  <c r="L39"/>
  <c r="L101"/>
  <c r="M101"/>
  <c r="M165"/>
  <c r="L165"/>
  <c r="L229"/>
  <c r="M229"/>
  <c r="L293"/>
  <c r="M293"/>
  <c r="L357"/>
  <c r="M357"/>
  <c r="L76"/>
  <c r="M76"/>
  <c r="L140"/>
  <c r="M140"/>
  <c r="M204"/>
  <c r="L204"/>
  <c r="M268"/>
  <c r="L268"/>
  <c r="L332"/>
  <c r="M332"/>
  <c r="M59"/>
  <c r="L59"/>
  <c r="M187"/>
  <c r="L187"/>
  <c r="M315"/>
  <c r="L315"/>
  <c r="L51"/>
  <c r="M51"/>
  <c r="M113"/>
  <c r="L113"/>
  <c r="M177"/>
  <c r="L177"/>
  <c r="L241"/>
  <c r="M241"/>
  <c r="L305"/>
  <c r="M305"/>
  <c r="M369"/>
  <c r="L369"/>
  <c r="M23"/>
  <c r="L23"/>
  <c r="L88"/>
  <c r="M88"/>
  <c r="M153"/>
  <c r="L153"/>
  <c r="M216"/>
  <c r="L216"/>
  <c r="M280"/>
  <c r="L280"/>
  <c r="L344"/>
  <c r="M344"/>
  <c r="M71"/>
  <c r="L71"/>
  <c r="M263"/>
  <c r="L263"/>
  <c r="M87"/>
  <c r="L87"/>
  <c r="M151"/>
  <c r="L151"/>
  <c r="L16"/>
  <c r="M16"/>
  <c r="M77"/>
  <c r="L77"/>
  <c r="L141"/>
  <c r="M141"/>
  <c r="M205"/>
  <c r="L205"/>
  <c r="L269"/>
  <c r="M269"/>
  <c r="M333"/>
  <c r="L333"/>
  <c r="L52"/>
  <c r="M52"/>
  <c r="L116"/>
  <c r="M116"/>
  <c r="L180"/>
  <c r="M180"/>
  <c r="M244"/>
  <c r="L244"/>
  <c r="M308"/>
  <c r="L308"/>
  <c r="L372"/>
  <c r="M372"/>
  <c r="M33"/>
  <c r="L33"/>
  <c r="M99"/>
  <c r="L99"/>
  <c r="M355"/>
  <c r="L355"/>
  <c r="L115"/>
  <c r="M115"/>
  <c r="M179"/>
  <c r="L179"/>
  <c r="M371"/>
  <c r="L371"/>
  <c r="L73"/>
  <c r="M73"/>
  <c r="L137"/>
  <c r="M137"/>
  <c r="M201"/>
  <c r="L201"/>
  <c r="L265"/>
  <c r="M265"/>
  <c r="L329"/>
  <c r="M329"/>
  <c r="L48"/>
  <c r="M48"/>
  <c r="L112"/>
  <c r="M112"/>
  <c r="L176"/>
  <c r="M176"/>
  <c r="L240"/>
  <c r="M240"/>
  <c r="M304"/>
  <c r="L304"/>
  <c r="L368"/>
  <c r="M368"/>
  <c r="L29"/>
  <c r="M29"/>
  <c r="L95"/>
  <c r="M95"/>
  <c r="M159"/>
  <c r="L159"/>
  <c r="L351"/>
  <c r="M351"/>
  <c r="L45"/>
  <c r="M45"/>
  <c r="L24"/>
  <c r="M24"/>
  <c r="L85"/>
  <c r="M85"/>
  <c r="M149"/>
  <c r="L149"/>
  <c r="M213"/>
  <c r="L213"/>
  <c r="L277"/>
  <c r="M277"/>
  <c r="L341"/>
  <c r="M341"/>
  <c r="L60"/>
  <c r="M60"/>
  <c r="L124"/>
  <c r="M124"/>
  <c r="L188"/>
  <c r="M188"/>
  <c r="M252"/>
  <c r="L252"/>
  <c r="L316"/>
  <c r="M316"/>
  <c r="M41"/>
  <c r="L41"/>
  <c r="M107"/>
  <c r="L107"/>
  <c r="M235"/>
  <c r="L235"/>
  <c r="M299"/>
  <c r="L299"/>
  <c r="M363"/>
  <c r="L363"/>
  <c r="L36"/>
  <c r="M36"/>
  <c r="L97"/>
  <c r="M97"/>
  <c r="L160"/>
  <c r="M160"/>
  <c r="M224"/>
  <c r="L224"/>
  <c r="M289"/>
  <c r="L289"/>
  <c r="L353"/>
  <c r="M353"/>
  <c r="M72"/>
  <c r="L72"/>
  <c r="L136"/>
  <c r="M136"/>
  <c r="L200"/>
  <c r="M200"/>
  <c r="L264"/>
  <c r="M264"/>
  <c r="M328"/>
  <c r="L328"/>
  <c r="M119"/>
  <c r="L119"/>
  <c r="M311"/>
  <c r="L311"/>
  <c r="M69"/>
  <c r="L69"/>
  <c r="M135"/>
  <c r="L135"/>
  <c r="M199"/>
  <c r="L199"/>
  <c r="M327"/>
  <c r="L327"/>
  <c r="M125"/>
  <c r="L125"/>
  <c r="L189"/>
  <c r="M189"/>
  <c r="L253"/>
  <c r="M253"/>
  <c r="M317"/>
  <c r="L317"/>
  <c r="L35"/>
  <c r="M35"/>
  <c r="L100"/>
  <c r="M100"/>
  <c r="L164"/>
  <c r="M164"/>
  <c r="L228"/>
  <c r="M228"/>
  <c r="M292"/>
  <c r="L292"/>
  <c r="L356"/>
  <c r="M356"/>
  <c r="M17"/>
  <c r="L17"/>
  <c r="M211"/>
  <c r="L211"/>
  <c r="M275"/>
  <c r="L275"/>
  <c r="M339"/>
  <c r="L339"/>
  <c r="M163"/>
  <c r="L163"/>
  <c r="M227"/>
  <c r="L227"/>
  <c r="M291"/>
  <c r="L291"/>
  <c r="L13" i="25"/>
  <c r="M13"/>
  <c r="L45"/>
  <c r="M45"/>
  <c r="L61"/>
  <c r="M61"/>
  <c r="L77"/>
  <c r="M77"/>
  <c r="L93"/>
  <c r="M93"/>
  <c r="L109"/>
  <c r="M109"/>
  <c r="L125"/>
  <c r="M125"/>
  <c r="L141"/>
  <c r="M141"/>
  <c r="L157"/>
  <c r="M157"/>
  <c r="L173"/>
  <c r="M173"/>
  <c r="L189"/>
  <c r="M189"/>
  <c r="L205"/>
  <c r="M205"/>
  <c r="L221"/>
  <c r="M221"/>
  <c r="L237"/>
  <c r="M237"/>
  <c r="L253"/>
  <c r="M253"/>
  <c r="L269"/>
  <c r="M269"/>
  <c r="L285"/>
  <c r="M285"/>
  <c r="L301"/>
  <c r="M301"/>
  <c r="L317"/>
  <c r="M317"/>
  <c r="L333"/>
  <c r="M333"/>
  <c r="L349"/>
  <c r="M349"/>
  <c r="L365"/>
  <c r="M365"/>
  <c r="M31" i="28"/>
  <c r="L31"/>
  <c r="M95"/>
  <c r="L95"/>
  <c r="M159"/>
  <c r="L159"/>
  <c r="M223"/>
  <c r="L223"/>
  <c r="M287"/>
  <c r="L287"/>
  <c r="M351"/>
  <c r="L351"/>
  <c r="L61"/>
  <c r="M61"/>
  <c r="L136"/>
  <c r="M136"/>
  <c r="L226"/>
  <c r="M226"/>
  <c r="L317"/>
  <c r="M317"/>
  <c r="L8" i="25"/>
  <c r="M8"/>
  <c r="K2"/>
  <c r="L24"/>
  <c r="M24"/>
  <c r="L40"/>
  <c r="M40"/>
  <c r="L56"/>
  <c r="M56"/>
  <c r="L72"/>
  <c r="M72"/>
  <c r="L88"/>
  <c r="M88"/>
  <c r="L104"/>
  <c r="M104"/>
  <c r="L120"/>
  <c r="M120"/>
  <c r="L136"/>
  <c r="M136"/>
  <c r="L152"/>
  <c r="M152"/>
  <c r="L168"/>
  <c r="M168"/>
  <c r="L184"/>
  <c r="M184"/>
  <c r="L200"/>
  <c r="M200"/>
  <c r="L216"/>
  <c r="M216"/>
  <c r="L232"/>
  <c r="M232"/>
  <c r="L248"/>
  <c r="M248"/>
  <c r="L264"/>
  <c r="M264"/>
  <c r="L280"/>
  <c r="M280"/>
  <c r="L296"/>
  <c r="M296"/>
  <c r="L312"/>
  <c r="M312"/>
  <c r="L328"/>
  <c r="M328"/>
  <c r="L344"/>
  <c r="M344"/>
  <c r="L360"/>
  <c r="M360"/>
  <c r="L12" i="28"/>
  <c r="M12"/>
  <c r="L75"/>
  <c r="M75"/>
  <c r="L139"/>
  <c r="M139"/>
  <c r="L203"/>
  <c r="M203"/>
  <c r="L267"/>
  <c r="M267"/>
  <c r="L331"/>
  <c r="M331"/>
  <c r="M15" i="25"/>
  <c r="L15"/>
  <c r="M31"/>
  <c r="L31"/>
  <c r="M47"/>
  <c r="L47"/>
  <c r="M63"/>
  <c r="L63"/>
  <c r="M79"/>
  <c r="L79"/>
  <c r="M95"/>
  <c r="L95"/>
  <c r="M111"/>
  <c r="L111"/>
  <c r="M127"/>
  <c r="L127"/>
  <c r="M143"/>
  <c r="L143"/>
  <c r="M159"/>
  <c r="L159"/>
  <c r="M175"/>
  <c r="L175"/>
  <c r="M191"/>
  <c r="L191"/>
  <c r="M207"/>
  <c r="L207"/>
  <c r="M223"/>
  <c r="L223"/>
  <c r="M239"/>
  <c r="L239"/>
  <c r="M255"/>
  <c r="L255"/>
  <c r="M271"/>
  <c r="L271"/>
  <c r="M287"/>
  <c r="L287"/>
  <c r="M303"/>
  <c r="L303"/>
  <c r="M319"/>
  <c r="L319"/>
  <c r="M335"/>
  <c r="L335"/>
  <c r="M351"/>
  <c r="L351"/>
  <c r="M367"/>
  <c r="L367"/>
  <c r="M39" i="28"/>
  <c r="L39"/>
  <c r="M103"/>
  <c r="L103"/>
  <c r="M167"/>
  <c r="L167"/>
  <c r="M231"/>
  <c r="L231"/>
  <c r="M295"/>
  <c r="L295"/>
  <c r="M359"/>
  <c r="L359"/>
  <c r="L93"/>
  <c r="M93"/>
  <c r="L168"/>
  <c r="M168"/>
  <c r="L258"/>
  <c r="M258"/>
  <c r="L349"/>
  <c r="M349"/>
  <c r="M22" i="25"/>
  <c r="L22"/>
  <c r="M38"/>
  <c r="L38"/>
  <c r="M54"/>
  <c r="L54"/>
  <c r="M70"/>
  <c r="L70"/>
  <c r="M86"/>
  <c r="L86"/>
  <c r="M102"/>
  <c r="L102"/>
  <c r="M118"/>
  <c r="L118"/>
  <c r="M134"/>
  <c r="L134"/>
  <c r="M150"/>
  <c r="L150"/>
  <c r="M166"/>
  <c r="L166"/>
  <c r="M182"/>
  <c r="L182"/>
  <c r="M198"/>
  <c r="L198"/>
  <c r="M214"/>
  <c r="L214"/>
  <c r="M230"/>
  <c r="L230"/>
  <c r="M246"/>
  <c r="L246"/>
  <c r="M262"/>
  <c r="L262"/>
  <c r="M278"/>
  <c r="L278"/>
  <c r="M294"/>
  <c r="L294"/>
  <c r="M310"/>
  <c r="L310"/>
  <c r="M326"/>
  <c r="L326"/>
  <c r="M342"/>
  <c r="L342"/>
  <c r="M358"/>
  <c r="L358"/>
  <c r="M51" i="28"/>
  <c r="L51"/>
  <c r="M115"/>
  <c r="L115"/>
  <c r="M179"/>
  <c r="L179"/>
  <c r="M243"/>
  <c r="L243"/>
  <c r="M307"/>
  <c r="L307"/>
  <c r="M371"/>
  <c r="L371"/>
  <c r="L77"/>
  <c r="M77"/>
  <c r="L152"/>
  <c r="M152"/>
  <c r="M242"/>
  <c r="L242"/>
  <c r="L333"/>
  <c r="M333"/>
  <c r="L29" i="25"/>
  <c r="M29"/>
  <c r="L25"/>
  <c r="M25"/>
  <c r="L41"/>
  <c r="M41"/>
  <c r="L57"/>
  <c r="M57"/>
  <c r="L73"/>
  <c r="M73"/>
  <c r="L89"/>
  <c r="M89"/>
  <c r="L105"/>
  <c r="M105"/>
  <c r="L121"/>
  <c r="M121"/>
  <c r="L137"/>
  <c r="M137"/>
  <c r="L153"/>
  <c r="M153"/>
  <c r="L169"/>
  <c r="M169"/>
  <c r="L185"/>
  <c r="M185"/>
  <c r="L201"/>
  <c r="M201"/>
  <c r="L217"/>
  <c r="M217"/>
  <c r="L233"/>
  <c r="M233"/>
  <c r="L249"/>
  <c r="M249"/>
  <c r="L265"/>
  <c r="M265"/>
  <c r="L281"/>
  <c r="M281"/>
  <c r="L297"/>
  <c r="M297"/>
  <c r="L313"/>
  <c r="M313"/>
  <c r="L329"/>
  <c r="M329"/>
  <c r="L345"/>
  <c r="M345"/>
  <c r="L361"/>
  <c r="M361"/>
  <c r="M79" i="28"/>
  <c r="L79"/>
  <c r="M143"/>
  <c r="L143"/>
  <c r="M207"/>
  <c r="L207"/>
  <c r="M271"/>
  <c r="L271"/>
  <c r="M335"/>
  <c r="L335"/>
  <c r="L34"/>
  <c r="M34"/>
  <c r="L125"/>
  <c r="M125"/>
  <c r="L200"/>
  <c r="M200"/>
  <c r="L290"/>
  <c r="M290"/>
  <c r="J12" i="23"/>
  <c r="M11"/>
  <c r="L11"/>
  <c r="L20" i="25"/>
  <c r="M20"/>
  <c r="L36"/>
  <c r="M36"/>
  <c r="L52"/>
  <c r="M52"/>
  <c r="L68"/>
  <c r="M68"/>
  <c r="L84"/>
  <c r="M84"/>
  <c r="L100"/>
  <c r="M100"/>
  <c r="L116"/>
  <c r="M116"/>
  <c r="L132"/>
  <c r="M132"/>
  <c r="L148"/>
  <c r="M148"/>
  <c r="L164"/>
  <c r="M164"/>
  <c r="L180"/>
  <c r="M180"/>
  <c r="L196"/>
  <c r="M196"/>
  <c r="L212"/>
  <c r="M212"/>
  <c r="L228"/>
  <c r="M228"/>
  <c r="L244"/>
  <c r="M244"/>
  <c r="L260"/>
  <c r="M260"/>
  <c r="L276"/>
  <c r="M276"/>
  <c r="L292"/>
  <c r="M292"/>
  <c r="L308"/>
  <c r="M308"/>
  <c r="L324"/>
  <c r="M324"/>
  <c r="L340"/>
  <c r="M340"/>
  <c r="L356"/>
  <c r="M356"/>
  <c r="L372"/>
  <c r="M372"/>
  <c r="M59" i="28"/>
  <c r="L59"/>
  <c r="M123"/>
  <c r="L123"/>
  <c r="M187"/>
  <c r="L187"/>
  <c r="M251"/>
  <c r="L251"/>
  <c r="M315"/>
  <c r="L315"/>
  <c r="L11" i="25"/>
  <c r="M11"/>
  <c r="L27"/>
  <c r="M27"/>
  <c r="L43"/>
  <c r="M43"/>
  <c r="L59"/>
  <c r="M59"/>
  <c r="L75"/>
  <c r="M75"/>
  <c r="L91"/>
  <c r="M91"/>
  <c r="L107"/>
  <c r="M107"/>
  <c r="L123"/>
  <c r="M123"/>
  <c r="L139"/>
  <c r="M139"/>
  <c r="L155"/>
  <c r="M155"/>
  <c r="L171"/>
  <c r="M171"/>
  <c r="L187"/>
  <c r="M187"/>
  <c r="L203"/>
  <c r="M203"/>
  <c r="L219"/>
  <c r="M219"/>
  <c r="L235"/>
  <c r="M235"/>
  <c r="L251"/>
  <c r="M251"/>
  <c r="L267"/>
  <c r="M267"/>
  <c r="L283"/>
  <c r="M283"/>
  <c r="L299"/>
  <c r="M299"/>
  <c r="L315"/>
  <c r="M315"/>
  <c r="L331"/>
  <c r="M331"/>
  <c r="L347"/>
  <c r="M347"/>
  <c r="L363"/>
  <c r="M363"/>
  <c r="M23" i="28"/>
  <c r="L23"/>
  <c r="M87"/>
  <c r="L87"/>
  <c r="M151"/>
  <c r="L151"/>
  <c r="M215"/>
  <c r="L215"/>
  <c r="M279"/>
  <c r="L279"/>
  <c r="M343"/>
  <c r="L343"/>
  <c r="L66"/>
  <c r="M66"/>
  <c r="L157"/>
  <c r="M157"/>
  <c r="L232"/>
  <c r="M232"/>
  <c r="L322"/>
  <c r="M322"/>
  <c r="L18" i="25"/>
  <c r="M18"/>
  <c r="L34"/>
  <c r="M34"/>
  <c r="L50"/>
  <c r="M50"/>
  <c r="L66"/>
  <c r="M66"/>
  <c r="L82"/>
  <c r="M82"/>
  <c r="L98"/>
  <c r="M98"/>
  <c r="L114"/>
  <c r="M114"/>
  <c r="L130"/>
  <c r="M130"/>
  <c r="L146"/>
  <c r="M146"/>
  <c r="L162"/>
  <c r="M162"/>
  <c r="L178"/>
  <c r="M178"/>
  <c r="L194"/>
  <c r="M194"/>
  <c r="L210"/>
  <c r="M210"/>
  <c r="L226"/>
  <c r="M226"/>
  <c r="L242"/>
  <c r="M242"/>
  <c r="L258"/>
  <c r="M258"/>
  <c r="L274"/>
  <c r="M274"/>
  <c r="L290"/>
  <c r="M290"/>
  <c r="L306"/>
  <c r="M306"/>
  <c r="L322"/>
  <c r="M322"/>
  <c r="L338"/>
  <c r="M338"/>
  <c r="L354"/>
  <c r="M354"/>
  <c r="L370"/>
  <c r="M370"/>
  <c r="L21"/>
  <c r="M21"/>
  <c r="L37"/>
  <c r="M37"/>
  <c r="L53"/>
  <c r="M53"/>
  <c r="L69"/>
  <c r="M69"/>
  <c r="L85"/>
  <c r="M85"/>
  <c r="L101"/>
  <c r="M101"/>
  <c r="L117"/>
  <c r="M117"/>
  <c r="L133"/>
  <c r="M133"/>
  <c r="L149"/>
  <c r="M149"/>
  <c r="L165"/>
  <c r="M165"/>
  <c r="L181"/>
  <c r="M181"/>
  <c r="L197"/>
  <c r="M197"/>
  <c r="L213"/>
  <c r="M213"/>
  <c r="L229"/>
  <c r="M229"/>
  <c r="L245"/>
  <c r="M245"/>
  <c r="L261"/>
  <c r="M261"/>
  <c r="L277"/>
  <c r="M277"/>
  <c r="L293"/>
  <c r="M293"/>
  <c r="L309"/>
  <c r="M309"/>
  <c r="L325"/>
  <c r="M325"/>
  <c r="L341"/>
  <c r="M341"/>
  <c r="L357"/>
  <c r="M357"/>
  <c r="M63" i="28"/>
  <c r="L63"/>
  <c r="M127"/>
  <c r="L127"/>
  <c r="M191"/>
  <c r="L191"/>
  <c r="M255"/>
  <c r="L255"/>
  <c r="M319"/>
  <c r="L319"/>
  <c r="M10"/>
  <c r="L10"/>
  <c r="L98"/>
  <c r="M98"/>
  <c r="L189"/>
  <c r="M189"/>
  <c r="L264"/>
  <c r="M264"/>
  <c r="L16" i="25"/>
  <c r="M16"/>
  <c r="L32"/>
  <c r="M32"/>
  <c r="L48"/>
  <c r="M48"/>
  <c r="L64"/>
  <c r="M64"/>
  <c r="L80"/>
  <c r="M80"/>
  <c r="L96"/>
  <c r="M96"/>
  <c r="L112"/>
  <c r="M112"/>
  <c r="L128"/>
  <c r="M128"/>
  <c r="L144"/>
  <c r="M144"/>
  <c r="L160"/>
  <c r="M160"/>
  <c r="L176"/>
  <c r="M176"/>
  <c r="L192"/>
  <c r="M192"/>
  <c r="L208"/>
  <c r="M208"/>
  <c r="L224"/>
  <c r="M224"/>
  <c r="L240"/>
  <c r="M240"/>
  <c r="L256"/>
  <c r="M256"/>
  <c r="L272"/>
  <c r="M272"/>
  <c r="L288"/>
  <c r="M288"/>
  <c r="L304"/>
  <c r="M304"/>
  <c r="L320"/>
  <c r="M320"/>
  <c r="L336"/>
  <c r="M336"/>
  <c r="L352"/>
  <c r="M352"/>
  <c r="L368"/>
  <c r="M368"/>
  <c r="L43" i="28"/>
  <c r="M43"/>
  <c r="L107"/>
  <c r="M107"/>
  <c r="L171"/>
  <c r="M171"/>
  <c r="L235"/>
  <c r="M235"/>
  <c r="L299"/>
  <c r="M299"/>
  <c r="L363"/>
  <c r="M363"/>
  <c r="M23" i="25"/>
  <c r="L23"/>
  <c r="M39"/>
  <c r="L39"/>
  <c r="M55"/>
  <c r="L55"/>
  <c r="M71"/>
  <c r="L71"/>
  <c r="M87"/>
  <c r="L87"/>
  <c r="M103"/>
  <c r="L103"/>
  <c r="M119"/>
  <c r="L119"/>
  <c r="M135"/>
  <c r="L135"/>
  <c r="M151"/>
  <c r="L151"/>
  <c r="M167"/>
  <c r="L167"/>
  <c r="M183"/>
  <c r="L183"/>
  <c r="M199"/>
  <c r="L199"/>
  <c r="M215"/>
  <c r="L215"/>
  <c r="M231"/>
  <c r="L231"/>
  <c r="M247"/>
  <c r="L247"/>
  <c r="M263"/>
  <c r="L263"/>
  <c r="M279"/>
  <c r="L279"/>
  <c r="M295"/>
  <c r="L295"/>
  <c r="M311"/>
  <c r="L311"/>
  <c r="M327"/>
  <c r="L327"/>
  <c r="M343"/>
  <c r="L343"/>
  <c r="M359"/>
  <c r="L359"/>
  <c r="M11" i="28"/>
  <c r="L11"/>
  <c r="M71"/>
  <c r="L71"/>
  <c r="M135"/>
  <c r="L135"/>
  <c r="M199"/>
  <c r="L199"/>
  <c r="M263"/>
  <c r="L263"/>
  <c r="M327"/>
  <c r="L327"/>
  <c r="L40"/>
  <c r="M40"/>
  <c r="L130"/>
  <c r="M130"/>
  <c r="L221"/>
  <c r="M221"/>
  <c r="L296"/>
  <c r="M296"/>
  <c r="M14" i="25"/>
  <c r="L14"/>
  <c r="M30"/>
  <c r="L30"/>
  <c r="M46"/>
  <c r="L46"/>
  <c r="M62"/>
  <c r="L62"/>
  <c r="M78"/>
  <c r="L78"/>
  <c r="M94"/>
  <c r="L94"/>
  <c r="M110"/>
  <c r="L110"/>
  <c r="M126"/>
  <c r="L126"/>
  <c r="M142"/>
  <c r="L142"/>
  <c r="M158"/>
  <c r="L158"/>
  <c r="M174"/>
  <c r="L174"/>
  <c r="M190"/>
  <c r="L190"/>
  <c r="M206"/>
  <c r="L206"/>
  <c r="M222"/>
  <c r="L222"/>
  <c r="M238"/>
  <c r="L238"/>
  <c r="M254"/>
  <c r="L254"/>
  <c r="M270"/>
  <c r="L270"/>
  <c r="M286"/>
  <c r="L286"/>
  <c r="M302"/>
  <c r="L302"/>
  <c r="M318"/>
  <c r="L318"/>
  <c r="M334"/>
  <c r="L334"/>
  <c r="M350"/>
  <c r="L350"/>
  <c r="M366"/>
  <c r="L366"/>
  <c r="L17"/>
  <c r="M17"/>
  <c r="L33"/>
  <c r="M33"/>
  <c r="L49"/>
  <c r="M49"/>
  <c r="L65"/>
  <c r="M65"/>
  <c r="L81"/>
  <c r="M81"/>
  <c r="L97"/>
  <c r="M97"/>
  <c r="L113"/>
  <c r="M113"/>
  <c r="L129"/>
  <c r="M129"/>
  <c r="L145"/>
  <c r="M145"/>
  <c r="L161"/>
  <c r="M161"/>
  <c r="L177"/>
  <c r="M177"/>
  <c r="L193"/>
  <c r="M193"/>
  <c r="L209"/>
  <c r="M209"/>
  <c r="L225"/>
  <c r="M225"/>
  <c r="L241"/>
  <c r="M241"/>
  <c r="L257"/>
  <c r="M257"/>
  <c r="L273"/>
  <c r="M273"/>
  <c r="L289"/>
  <c r="M289"/>
  <c r="L305"/>
  <c r="M305"/>
  <c r="L321"/>
  <c r="M321"/>
  <c r="L337"/>
  <c r="M337"/>
  <c r="L353"/>
  <c r="M353"/>
  <c r="L369"/>
  <c r="M369"/>
  <c r="M47" i="28"/>
  <c r="L47"/>
  <c r="M111"/>
  <c r="L111"/>
  <c r="M175"/>
  <c r="L175"/>
  <c r="M239"/>
  <c r="L239"/>
  <c r="M303"/>
  <c r="L303"/>
  <c r="M367"/>
  <c r="L367"/>
  <c r="L72"/>
  <c r="M72"/>
  <c r="L162"/>
  <c r="M162"/>
  <c r="L253"/>
  <c r="M253"/>
  <c r="L12" i="25"/>
  <c r="M12"/>
  <c r="L28"/>
  <c r="M28"/>
  <c r="L44"/>
  <c r="M44"/>
  <c r="L60"/>
  <c r="M60"/>
  <c r="L76"/>
  <c r="M76"/>
  <c r="L92"/>
  <c r="M92"/>
  <c r="L108"/>
  <c r="M108"/>
  <c r="L124"/>
  <c r="M124"/>
  <c r="L140"/>
  <c r="M140"/>
  <c r="L156"/>
  <c r="M156"/>
  <c r="L172"/>
  <c r="M172"/>
  <c r="L188"/>
  <c r="M188"/>
  <c r="L204"/>
  <c r="M204"/>
  <c r="L220"/>
  <c r="M220"/>
  <c r="L236"/>
  <c r="M236"/>
  <c r="L252"/>
  <c r="M252"/>
  <c r="L268"/>
  <c r="M268"/>
  <c r="L284"/>
  <c r="M284"/>
  <c r="L300"/>
  <c r="M300"/>
  <c r="L316"/>
  <c r="M316"/>
  <c r="L332"/>
  <c r="M332"/>
  <c r="L348"/>
  <c r="M348"/>
  <c r="L364"/>
  <c r="M364"/>
  <c r="L27" i="28"/>
  <c r="M27"/>
  <c r="L91"/>
  <c r="M91"/>
  <c r="L155"/>
  <c r="M155"/>
  <c r="L219"/>
  <c r="M219"/>
  <c r="L283"/>
  <c r="M283"/>
  <c r="L347"/>
  <c r="M347"/>
  <c r="L19" i="25"/>
  <c r="M19"/>
  <c r="L35"/>
  <c r="M35"/>
  <c r="L51"/>
  <c r="M51"/>
  <c r="L67"/>
  <c r="M67"/>
  <c r="L83"/>
  <c r="M83"/>
  <c r="L99"/>
  <c r="M99"/>
  <c r="L115"/>
  <c r="M115"/>
  <c r="L131"/>
  <c r="M131"/>
  <c r="L147"/>
  <c r="M147"/>
  <c r="L163"/>
  <c r="M163"/>
  <c r="L179"/>
  <c r="M179"/>
  <c r="L195"/>
  <c r="M195"/>
  <c r="L211"/>
  <c r="M211"/>
  <c r="L227"/>
  <c r="M227"/>
  <c r="L243"/>
  <c r="M243"/>
  <c r="L259"/>
  <c r="M259"/>
  <c r="L275"/>
  <c r="M275"/>
  <c r="L291"/>
  <c r="M291"/>
  <c r="L307"/>
  <c r="M307"/>
  <c r="L323"/>
  <c r="M323"/>
  <c r="L339"/>
  <c r="M339"/>
  <c r="L355"/>
  <c r="M355"/>
  <c r="L371"/>
  <c r="M371"/>
  <c r="M55" i="28"/>
  <c r="L55"/>
  <c r="M119"/>
  <c r="L119"/>
  <c r="M183"/>
  <c r="L183"/>
  <c r="M247"/>
  <c r="L247"/>
  <c r="M311"/>
  <c r="L311"/>
  <c r="L29"/>
  <c r="M29"/>
  <c r="L104"/>
  <c r="M104"/>
  <c r="L194"/>
  <c r="M194"/>
  <c r="L285"/>
  <c r="M285"/>
  <c r="L360"/>
  <c r="M360"/>
  <c r="L10" i="25"/>
  <c r="M10"/>
  <c r="L26"/>
  <c r="M26"/>
  <c r="L42"/>
  <c r="M42"/>
  <c r="L58"/>
  <c r="M58"/>
  <c r="L74"/>
  <c r="M74"/>
  <c r="L90"/>
  <c r="M90"/>
  <c r="L106"/>
  <c r="M106"/>
  <c r="L122"/>
  <c r="M122"/>
  <c r="L138"/>
  <c r="M138"/>
  <c r="L154"/>
  <c r="M154"/>
  <c r="L170"/>
  <c r="M170"/>
  <c r="L186"/>
  <c r="M186"/>
  <c r="L202"/>
  <c r="M202"/>
  <c r="L218"/>
  <c r="M218"/>
  <c r="L234"/>
  <c r="M234"/>
  <c r="L250"/>
  <c r="M250"/>
  <c r="L266"/>
  <c r="M266"/>
  <c r="L282"/>
  <c r="M282"/>
  <c r="L298"/>
  <c r="M298"/>
  <c r="L314"/>
  <c r="M314"/>
  <c r="L330"/>
  <c r="M330"/>
  <c r="L346"/>
  <c r="M346"/>
  <c r="L362"/>
  <c r="M362"/>
  <c r="L2" i="23"/>
  <c r="S8" i="35" s="1"/>
  <c r="M177" i="29"/>
  <c r="L177"/>
  <c r="M241"/>
  <c r="L241"/>
  <c r="M294"/>
  <c r="L294"/>
  <c r="L337"/>
  <c r="M337"/>
  <c r="L187"/>
  <c r="M187"/>
  <c r="M287"/>
  <c r="L287"/>
  <c r="M330"/>
  <c r="L330"/>
  <c r="L49" i="32"/>
  <c r="M49"/>
  <c r="L113"/>
  <c r="M113"/>
  <c r="L177"/>
  <c r="M177"/>
  <c r="L241"/>
  <c r="M241"/>
  <c r="L305"/>
  <c r="M305"/>
  <c r="L369"/>
  <c r="M369"/>
  <c r="L11"/>
  <c r="M11"/>
  <c r="L75"/>
  <c r="M75"/>
  <c r="L128"/>
  <c r="M128"/>
  <c r="L219"/>
  <c r="M219"/>
  <c r="L294"/>
  <c r="M294"/>
  <c r="M358"/>
  <c r="L358"/>
  <c r="K15" i="35"/>
  <c r="L15" s="1"/>
  <c r="L2" i="31"/>
  <c r="S15" i="35" s="1"/>
  <c r="L131" i="29"/>
  <c r="M131"/>
  <c r="L251"/>
  <c r="M251"/>
  <c r="L45" i="32"/>
  <c r="M45"/>
  <c r="L109"/>
  <c r="M109"/>
  <c r="L173"/>
  <c r="M173"/>
  <c r="L237"/>
  <c r="M237"/>
  <c r="L301"/>
  <c r="M301"/>
  <c r="L365"/>
  <c r="M365"/>
  <c r="M70"/>
  <c r="L70"/>
  <c r="L150"/>
  <c r="M150"/>
  <c r="L240"/>
  <c r="M240"/>
  <c r="L320"/>
  <c r="M320"/>
  <c r="M320" i="29"/>
  <c r="L320"/>
  <c r="L161"/>
  <c r="M161"/>
  <c r="L225"/>
  <c r="M225"/>
  <c r="M278"/>
  <c r="L278"/>
  <c r="L321"/>
  <c r="M321"/>
  <c r="M363"/>
  <c r="L363"/>
  <c r="L171"/>
  <c r="M171"/>
  <c r="L271"/>
  <c r="M271"/>
  <c r="M314"/>
  <c r="L314"/>
  <c r="L357"/>
  <c r="M357"/>
  <c r="L41" i="32"/>
  <c r="M41"/>
  <c r="L105"/>
  <c r="M105"/>
  <c r="L169"/>
  <c r="M169"/>
  <c r="L233"/>
  <c r="M233"/>
  <c r="L297"/>
  <c r="M297"/>
  <c r="L361"/>
  <c r="M361"/>
  <c r="L43"/>
  <c r="M43"/>
  <c r="L96"/>
  <c r="M96"/>
  <c r="L187"/>
  <c r="M187"/>
  <c r="L262"/>
  <c r="M262"/>
  <c r="M368" i="29"/>
  <c r="L368"/>
  <c r="L147"/>
  <c r="M147"/>
  <c r="L69" i="32"/>
  <c r="M69"/>
  <c r="L133"/>
  <c r="M133"/>
  <c r="L197"/>
  <c r="M197"/>
  <c r="L261"/>
  <c r="M261"/>
  <c r="L325"/>
  <c r="M325"/>
  <c r="L107"/>
  <c r="M107"/>
  <c r="L182"/>
  <c r="M182"/>
  <c r="L272"/>
  <c r="M272"/>
  <c r="L347"/>
  <c r="M347"/>
  <c r="M312" i="29"/>
  <c r="L312"/>
  <c r="M252"/>
  <c r="L252"/>
  <c r="M220"/>
  <c r="L220"/>
  <c r="M188"/>
  <c r="L188"/>
  <c r="M156"/>
  <c r="L156"/>
  <c r="M124"/>
  <c r="L124"/>
  <c r="L102"/>
  <c r="M102"/>
  <c r="L86"/>
  <c r="M86"/>
  <c r="L70"/>
  <c r="M70"/>
  <c r="L54"/>
  <c r="M54"/>
  <c r="L38"/>
  <c r="M38"/>
  <c r="L22"/>
  <c r="M22"/>
  <c r="M316"/>
  <c r="L316"/>
  <c r="M254"/>
  <c r="L254"/>
  <c r="M222"/>
  <c r="L222"/>
  <c r="M190"/>
  <c r="L190"/>
  <c r="M158"/>
  <c r="L158"/>
  <c r="M126"/>
  <c r="L126"/>
  <c r="L103"/>
  <c r="M103"/>
  <c r="L87"/>
  <c r="M87"/>
  <c r="L71"/>
  <c r="M71"/>
  <c r="L55"/>
  <c r="M55"/>
  <c r="L39"/>
  <c r="M39"/>
  <c r="L23"/>
  <c r="M23"/>
  <c r="M304"/>
  <c r="L304"/>
  <c r="M248"/>
  <c r="L248"/>
  <c r="M216"/>
  <c r="L216"/>
  <c r="M184"/>
  <c r="L184"/>
  <c r="M152"/>
  <c r="L152"/>
  <c r="M120"/>
  <c r="L120"/>
  <c r="L100"/>
  <c r="M100"/>
  <c r="L84"/>
  <c r="M84"/>
  <c r="L68"/>
  <c r="M68"/>
  <c r="L52"/>
  <c r="M52"/>
  <c r="L36"/>
  <c r="M36"/>
  <c r="L20"/>
  <c r="M20"/>
  <c r="M356"/>
  <c r="L356"/>
  <c r="M292"/>
  <c r="L292"/>
  <c r="M242"/>
  <c r="L242"/>
  <c r="M210"/>
  <c r="L210"/>
  <c r="M178"/>
  <c r="L178"/>
  <c r="M146"/>
  <c r="L146"/>
  <c r="M114"/>
  <c r="L114"/>
  <c r="M97"/>
  <c r="L97"/>
  <c r="M81"/>
  <c r="L81"/>
  <c r="M65"/>
  <c r="L65"/>
  <c r="M49"/>
  <c r="L49"/>
  <c r="M33"/>
  <c r="L33"/>
  <c r="M17"/>
  <c r="L17"/>
  <c r="L21" i="40"/>
  <c r="M21"/>
  <c r="L37"/>
  <c r="M37"/>
  <c r="L53"/>
  <c r="M53"/>
  <c r="L69"/>
  <c r="M69"/>
  <c r="L85"/>
  <c r="M85"/>
  <c r="L101"/>
  <c r="M101"/>
  <c r="L117"/>
  <c r="M117"/>
  <c r="L133"/>
  <c r="M133"/>
  <c r="L149"/>
  <c r="M149"/>
  <c r="L165"/>
  <c r="M165"/>
  <c r="L181"/>
  <c r="M181"/>
  <c r="L197"/>
  <c r="M197"/>
  <c r="L213"/>
  <c r="M213"/>
  <c r="L229"/>
  <c r="M229"/>
  <c r="L245"/>
  <c r="M245"/>
  <c r="L261"/>
  <c r="M261"/>
  <c r="L277"/>
  <c r="M277"/>
  <c r="L293"/>
  <c r="M293"/>
  <c r="L309"/>
  <c r="M309"/>
  <c r="L325"/>
  <c r="M325"/>
  <c r="L341"/>
  <c r="M341"/>
  <c r="L357"/>
  <c r="M357"/>
  <c r="L26" i="39"/>
  <c r="M26"/>
  <c r="L42"/>
  <c r="M42"/>
  <c r="L58"/>
  <c r="M58"/>
  <c r="L74"/>
  <c r="M74"/>
  <c r="L90"/>
  <c r="M90"/>
  <c r="L106"/>
  <c r="M106"/>
  <c r="L122"/>
  <c r="M122"/>
  <c r="L138"/>
  <c r="M138"/>
  <c r="L154"/>
  <c r="M154"/>
  <c r="L170"/>
  <c r="M170"/>
  <c r="L186"/>
  <c r="M186"/>
  <c r="L202"/>
  <c r="M202"/>
  <c r="L218"/>
  <c r="M218"/>
  <c r="L234"/>
  <c r="M234"/>
  <c r="L250"/>
  <c r="M250"/>
  <c r="L266"/>
  <c r="M266"/>
  <c r="L282"/>
  <c r="M282"/>
  <c r="L298"/>
  <c r="M298"/>
  <c r="L314"/>
  <c r="M314"/>
  <c r="L330"/>
  <c r="M330"/>
  <c r="L346"/>
  <c r="M346"/>
  <c r="L362"/>
  <c r="M362"/>
  <c r="M12" i="40"/>
  <c r="L12"/>
  <c r="M28"/>
  <c r="L28"/>
  <c r="M44"/>
  <c r="L44"/>
  <c r="M60"/>
  <c r="L60"/>
  <c r="M76"/>
  <c r="L76"/>
  <c r="M92"/>
  <c r="L92"/>
  <c r="M108"/>
  <c r="L108"/>
  <c r="M124"/>
  <c r="L124"/>
  <c r="M140"/>
  <c r="L140"/>
  <c r="M156"/>
  <c r="L156"/>
  <c r="M172"/>
  <c r="L172"/>
  <c r="M188"/>
  <c r="L188"/>
  <c r="M204"/>
  <c r="L204"/>
  <c r="M220"/>
  <c r="L220"/>
  <c r="L236"/>
  <c r="M236"/>
  <c r="M252"/>
  <c r="L252"/>
  <c r="M268"/>
  <c r="L268"/>
  <c r="M284"/>
  <c r="L284"/>
  <c r="M300"/>
  <c r="L300"/>
  <c r="M316"/>
  <c r="L316"/>
  <c r="M332"/>
  <c r="L332"/>
  <c r="M348"/>
  <c r="L348"/>
  <c r="M364"/>
  <c r="L364"/>
  <c r="M35" i="28"/>
  <c r="L35"/>
  <c r="M99"/>
  <c r="L99"/>
  <c r="M163"/>
  <c r="L163"/>
  <c r="M227"/>
  <c r="L227"/>
  <c r="M291"/>
  <c r="L291"/>
  <c r="M355"/>
  <c r="L355"/>
  <c r="M50"/>
  <c r="L50"/>
  <c r="L141"/>
  <c r="M141"/>
  <c r="L216"/>
  <c r="M216"/>
  <c r="M306"/>
  <c r="L306"/>
  <c r="M283" i="29"/>
  <c r="L283"/>
  <c r="M326"/>
  <c r="L326"/>
  <c r="L369"/>
  <c r="M369"/>
  <c r="L155"/>
  <c r="M155"/>
  <c r="L277"/>
  <c r="M277"/>
  <c r="M319"/>
  <c r="L319"/>
  <c r="L33" i="32"/>
  <c r="M33"/>
  <c r="L97"/>
  <c r="M97"/>
  <c r="L161"/>
  <c r="M161"/>
  <c r="L225"/>
  <c r="M225"/>
  <c r="L289"/>
  <c r="M289"/>
  <c r="L353"/>
  <c r="M353"/>
  <c r="L48"/>
  <c r="M48"/>
  <c r="L192"/>
  <c r="M192"/>
  <c r="L283"/>
  <c r="M283"/>
  <c r="M342"/>
  <c r="L342"/>
  <c r="L153" i="29"/>
  <c r="M153"/>
  <c r="L217"/>
  <c r="M217"/>
  <c r="M9"/>
  <c r="L9"/>
  <c r="L219"/>
  <c r="M219"/>
  <c r="L29" i="32"/>
  <c r="M29"/>
  <c r="L93"/>
  <c r="M93"/>
  <c r="L157"/>
  <c r="M157"/>
  <c r="L221"/>
  <c r="M221"/>
  <c r="L285"/>
  <c r="M285"/>
  <c r="L349"/>
  <c r="M349"/>
  <c r="L59"/>
  <c r="M59"/>
  <c r="L139"/>
  <c r="M139"/>
  <c r="L214"/>
  <c r="M214"/>
  <c r="L304"/>
  <c r="M304"/>
  <c r="L368"/>
  <c r="M368"/>
  <c r="M267" i="29"/>
  <c r="L267"/>
  <c r="M310"/>
  <c r="L310"/>
  <c r="L353"/>
  <c r="M353"/>
  <c r="L139"/>
  <c r="M139"/>
  <c r="L261"/>
  <c r="M261"/>
  <c r="L303"/>
  <c r="M303"/>
  <c r="M346"/>
  <c r="L346"/>
  <c r="L25" i="32"/>
  <c r="M25"/>
  <c r="L89"/>
  <c r="M89"/>
  <c r="L153"/>
  <c r="M153"/>
  <c r="L217"/>
  <c r="M217"/>
  <c r="L281"/>
  <c r="M281"/>
  <c r="L345"/>
  <c r="M345"/>
  <c r="L16"/>
  <c r="M16"/>
  <c r="L80"/>
  <c r="M80"/>
  <c r="L160"/>
  <c r="M160"/>
  <c r="L251"/>
  <c r="M251"/>
  <c r="K11" i="35"/>
  <c r="L11" s="1"/>
  <c r="L2" i="27"/>
  <c r="S11" i="35" s="1"/>
  <c r="L201" i="29"/>
  <c r="M201"/>
  <c r="L115"/>
  <c r="M115"/>
  <c r="L235"/>
  <c r="M235"/>
  <c r="L53" i="32"/>
  <c r="M53"/>
  <c r="L117"/>
  <c r="M117"/>
  <c r="L181"/>
  <c r="M181"/>
  <c r="L245"/>
  <c r="M245"/>
  <c r="L309"/>
  <c r="M309"/>
  <c r="L64"/>
  <c r="M64"/>
  <c r="L171"/>
  <c r="M171"/>
  <c r="L246"/>
  <c r="M246"/>
  <c r="L331"/>
  <c r="M331"/>
  <c r="M328" i="29"/>
  <c r="L328"/>
  <c r="M264"/>
  <c r="L264"/>
  <c r="M228"/>
  <c r="L228"/>
  <c r="M196"/>
  <c r="L196"/>
  <c r="M164"/>
  <c r="L164"/>
  <c r="M132"/>
  <c r="L132"/>
  <c r="L106"/>
  <c r="M106"/>
  <c r="L90"/>
  <c r="M90"/>
  <c r="L74"/>
  <c r="M74"/>
  <c r="L58"/>
  <c r="M58"/>
  <c r="L42"/>
  <c r="M42"/>
  <c r="L26"/>
  <c r="M26"/>
  <c r="L10"/>
  <c r="M10"/>
  <c r="M332"/>
  <c r="L332"/>
  <c r="M268"/>
  <c r="L268"/>
  <c r="M230"/>
  <c r="L230"/>
  <c r="M198"/>
  <c r="L198"/>
  <c r="M166"/>
  <c r="L166"/>
  <c r="M134"/>
  <c r="L134"/>
  <c r="L107"/>
  <c r="M107"/>
  <c r="L91"/>
  <c r="M91"/>
  <c r="L75"/>
  <c r="M75"/>
  <c r="L59"/>
  <c r="M59"/>
  <c r="L43"/>
  <c r="M43"/>
  <c r="L27"/>
  <c r="M27"/>
  <c r="L11"/>
  <c r="M11"/>
  <c r="M256"/>
  <c r="L256"/>
  <c r="M224"/>
  <c r="L224"/>
  <c r="M192"/>
  <c r="L192"/>
  <c r="M160"/>
  <c r="L160"/>
  <c r="M128"/>
  <c r="L128"/>
  <c r="L104"/>
  <c r="M104"/>
  <c r="L88"/>
  <c r="M88"/>
  <c r="L72"/>
  <c r="M72"/>
  <c r="L56"/>
  <c r="M56"/>
  <c r="L40"/>
  <c r="M40"/>
  <c r="L24"/>
  <c r="M24"/>
  <c r="L372"/>
  <c r="M372"/>
  <c r="M308"/>
  <c r="L308"/>
  <c r="M250"/>
  <c r="L250"/>
  <c r="M218"/>
  <c r="L218"/>
  <c r="M186"/>
  <c r="L186"/>
  <c r="M154"/>
  <c r="L154"/>
  <c r="M122"/>
  <c r="L122"/>
  <c r="L101"/>
  <c r="M101"/>
  <c r="L85"/>
  <c r="M85"/>
  <c r="L69"/>
  <c r="M69"/>
  <c r="L53"/>
  <c r="M53"/>
  <c r="L37"/>
  <c r="M37"/>
  <c r="L21"/>
  <c r="M21"/>
  <c r="L17" i="40"/>
  <c r="M17"/>
  <c r="L33"/>
  <c r="M33"/>
  <c r="L49"/>
  <c r="M49"/>
  <c r="L65"/>
  <c r="M65"/>
  <c r="L81"/>
  <c r="M81"/>
  <c r="L97"/>
  <c r="M97"/>
  <c r="L113"/>
  <c r="M113"/>
  <c r="L129"/>
  <c r="M129"/>
  <c r="L145"/>
  <c r="M145"/>
  <c r="L161"/>
  <c r="M161"/>
  <c r="L177"/>
  <c r="M177"/>
  <c r="L193"/>
  <c r="M193"/>
  <c r="L209"/>
  <c r="M209"/>
  <c r="L225"/>
  <c r="M225"/>
  <c r="L241"/>
  <c r="M241"/>
  <c r="L257"/>
  <c r="M257"/>
  <c r="L273"/>
  <c r="M273"/>
  <c r="L289"/>
  <c r="M289"/>
  <c r="L305"/>
  <c r="M305"/>
  <c r="L321"/>
  <c r="M321"/>
  <c r="L337"/>
  <c r="M337"/>
  <c r="L353"/>
  <c r="M353"/>
  <c r="L369"/>
  <c r="M369"/>
  <c r="L22" i="39"/>
  <c r="M22"/>
  <c r="L38"/>
  <c r="M38"/>
  <c r="L54"/>
  <c r="M54"/>
  <c r="L70"/>
  <c r="M70"/>
  <c r="L86"/>
  <c r="M86"/>
  <c r="L102"/>
  <c r="M102"/>
  <c r="L118"/>
  <c r="M118"/>
  <c r="L134"/>
  <c r="M134"/>
  <c r="L150"/>
  <c r="M150"/>
  <c r="L166"/>
  <c r="M166"/>
  <c r="L182"/>
  <c r="M182"/>
  <c r="L198"/>
  <c r="M198"/>
  <c r="L214"/>
  <c r="M214"/>
  <c r="L230"/>
  <c r="M230"/>
  <c r="L246"/>
  <c r="M246"/>
  <c r="L262"/>
  <c r="M262"/>
  <c r="L278"/>
  <c r="M278"/>
  <c r="L294"/>
  <c r="M294"/>
  <c r="L310"/>
  <c r="M310"/>
  <c r="L326"/>
  <c r="M326"/>
  <c r="L342"/>
  <c r="M342"/>
  <c r="L358"/>
  <c r="M358"/>
  <c r="M8" i="40"/>
  <c r="K2"/>
  <c r="L8"/>
  <c r="M24"/>
  <c r="L24"/>
  <c r="M40"/>
  <c r="L40"/>
  <c r="M56"/>
  <c r="L56"/>
  <c r="L72"/>
  <c r="M72"/>
  <c r="M88"/>
  <c r="L88"/>
  <c r="M104"/>
  <c r="L104"/>
  <c r="M120"/>
  <c r="L120"/>
  <c r="M136"/>
  <c r="L136"/>
  <c r="M152"/>
  <c r="L152"/>
  <c r="M168"/>
  <c r="L168"/>
  <c r="M184"/>
  <c r="L184"/>
  <c r="M200"/>
  <c r="L200"/>
  <c r="M216"/>
  <c r="L216"/>
  <c r="M232"/>
  <c r="L232"/>
  <c r="M248"/>
  <c r="L248"/>
  <c r="M264"/>
  <c r="L264"/>
  <c r="M280"/>
  <c r="L280"/>
  <c r="M296"/>
  <c r="L296"/>
  <c r="M312"/>
  <c r="L312"/>
  <c r="M328"/>
  <c r="L328"/>
  <c r="M344"/>
  <c r="L344"/>
  <c r="M360"/>
  <c r="L360"/>
  <c r="M19" i="28"/>
  <c r="L19"/>
  <c r="M83"/>
  <c r="L83"/>
  <c r="M147"/>
  <c r="L147"/>
  <c r="M211"/>
  <c r="L211"/>
  <c r="M275"/>
  <c r="L275"/>
  <c r="M339"/>
  <c r="L339"/>
  <c r="L24"/>
  <c r="M24"/>
  <c r="M114"/>
  <c r="L114"/>
  <c r="L205"/>
  <c r="M205"/>
  <c r="L280"/>
  <c r="M280"/>
  <c r="M370"/>
  <c r="L370"/>
  <c r="M145" i="29"/>
  <c r="L145"/>
  <c r="M209"/>
  <c r="L209"/>
  <c r="L273"/>
  <c r="M273"/>
  <c r="M315"/>
  <c r="L315"/>
  <c r="M358"/>
  <c r="L358"/>
  <c r="L123"/>
  <c r="M123"/>
  <c r="M266"/>
  <c r="L266"/>
  <c r="L309"/>
  <c r="M309"/>
  <c r="M351"/>
  <c r="L351"/>
  <c r="L81" i="32"/>
  <c r="M81"/>
  <c r="L145"/>
  <c r="M145"/>
  <c r="L209"/>
  <c r="M209"/>
  <c r="L273"/>
  <c r="M273"/>
  <c r="L337"/>
  <c r="M337"/>
  <c r="L102"/>
  <c r="M102"/>
  <c r="L166"/>
  <c r="M166"/>
  <c r="L256"/>
  <c r="M256"/>
  <c r="M326"/>
  <c r="L326"/>
  <c r="L195" i="29"/>
  <c r="M195"/>
  <c r="L13" i="32"/>
  <c r="M13"/>
  <c r="L77"/>
  <c r="M77"/>
  <c r="L141"/>
  <c r="M141"/>
  <c r="L205"/>
  <c r="M205"/>
  <c r="L269"/>
  <c r="M269"/>
  <c r="L333"/>
  <c r="M333"/>
  <c r="L32"/>
  <c r="M32"/>
  <c r="L112"/>
  <c r="M112"/>
  <c r="L203"/>
  <c r="M203"/>
  <c r="L278"/>
  <c r="M278"/>
  <c r="L352"/>
  <c r="M352"/>
  <c r="L137" i="29"/>
  <c r="M137"/>
  <c r="L193"/>
  <c r="M193"/>
  <c r="L257"/>
  <c r="M257"/>
  <c r="M299"/>
  <c r="L299"/>
  <c r="M342"/>
  <c r="L342"/>
  <c r="L227"/>
  <c r="M227"/>
  <c r="L293"/>
  <c r="M293"/>
  <c r="L335"/>
  <c r="M335"/>
  <c r="L73" i="32"/>
  <c r="M73"/>
  <c r="L137"/>
  <c r="M137"/>
  <c r="L201"/>
  <c r="M201"/>
  <c r="L265"/>
  <c r="M265"/>
  <c r="L329"/>
  <c r="M329"/>
  <c r="L134"/>
  <c r="M134"/>
  <c r="L224"/>
  <c r="M224"/>
  <c r="L211" i="29"/>
  <c r="M211"/>
  <c r="L37" i="32"/>
  <c r="M37"/>
  <c r="L101"/>
  <c r="M101"/>
  <c r="L165"/>
  <c r="M165"/>
  <c r="L229"/>
  <c r="M229"/>
  <c r="L293"/>
  <c r="M293"/>
  <c r="L357"/>
  <c r="M357"/>
  <c r="L38"/>
  <c r="M38"/>
  <c r="L144"/>
  <c r="M144"/>
  <c r="L235"/>
  <c r="M235"/>
  <c r="L315"/>
  <c r="M315"/>
  <c r="M344" i="29"/>
  <c r="L344"/>
  <c r="M280"/>
  <c r="L280"/>
  <c r="M236"/>
  <c r="L236"/>
  <c r="M204"/>
  <c r="L204"/>
  <c r="M172"/>
  <c r="L172"/>
  <c r="M140"/>
  <c r="L140"/>
  <c r="L110"/>
  <c r="M110"/>
  <c r="L94"/>
  <c r="M94"/>
  <c r="L78"/>
  <c r="M78"/>
  <c r="L62"/>
  <c r="M62"/>
  <c r="L46"/>
  <c r="M46"/>
  <c r="L30"/>
  <c r="M30"/>
  <c r="L14"/>
  <c r="M14"/>
  <c r="M348"/>
  <c r="L348"/>
  <c r="M284"/>
  <c r="L284"/>
  <c r="M238"/>
  <c r="L238"/>
  <c r="M206"/>
  <c r="L206"/>
  <c r="M174"/>
  <c r="L174"/>
  <c r="M142"/>
  <c r="L142"/>
  <c r="L111"/>
  <c r="M111"/>
  <c r="L95"/>
  <c r="M95"/>
  <c r="L79"/>
  <c r="M79"/>
  <c r="L63"/>
  <c r="M63"/>
  <c r="L47"/>
  <c r="M47"/>
  <c r="L31"/>
  <c r="M31"/>
  <c r="L15"/>
  <c r="M15"/>
  <c r="M272"/>
  <c r="L272"/>
  <c r="M232"/>
  <c r="L232"/>
  <c r="M200"/>
  <c r="L200"/>
  <c r="L168"/>
  <c r="M168"/>
  <c r="M136"/>
  <c r="L136"/>
  <c r="M108"/>
  <c r="L108"/>
  <c r="M92"/>
  <c r="L92"/>
  <c r="M76"/>
  <c r="L76"/>
  <c r="M60"/>
  <c r="L60"/>
  <c r="M44"/>
  <c r="L44"/>
  <c r="M28"/>
  <c r="L28"/>
  <c r="M12"/>
  <c r="L12"/>
  <c r="M324"/>
  <c r="L324"/>
  <c r="M260"/>
  <c r="L260"/>
  <c r="M226"/>
  <c r="L226"/>
  <c r="M194"/>
  <c r="L194"/>
  <c r="M162"/>
  <c r="L162"/>
  <c r="M130"/>
  <c r="L130"/>
  <c r="M105"/>
  <c r="L105"/>
  <c r="M89"/>
  <c r="L89"/>
  <c r="M73"/>
  <c r="L73"/>
  <c r="M57"/>
  <c r="L57"/>
  <c r="M41"/>
  <c r="L41"/>
  <c r="M25"/>
  <c r="L25"/>
  <c r="K2"/>
  <c r="L8"/>
  <c r="M8"/>
  <c r="L13" i="40"/>
  <c r="M13"/>
  <c r="L29"/>
  <c r="M29"/>
  <c r="L45"/>
  <c r="M45"/>
  <c r="L61"/>
  <c r="M61"/>
  <c r="L77"/>
  <c r="M77"/>
  <c r="L93"/>
  <c r="M93"/>
  <c r="L109"/>
  <c r="M109"/>
  <c r="L125"/>
  <c r="M125"/>
  <c r="L141"/>
  <c r="M141"/>
  <c r="L157"/>
  <c r="M157"/>
  <c r="L173"/>
  <c r="M173"/>
  <c r="L189"/>
  <c r="M189"/>
  <c r="L205"/>
  <c r="M205"/>
  <c r="L221"/>
  <c r="M221"/>
  <c r="L237"/>
  <c r="M237"/>
  <c r="L253"/>
  <c r="M253"/>
  <c r="L269"/>
  <c r="M269"/>
  <c r="L285"/>
  <c r="M285"/>
  <c r="L301"/>
  <c r="M301"/>
  <c r="L317"/>
  <c r="M317"/>
  <c r="L333"/>
  <c r="M333"/>
  <c r="L349"/>
  <c r="M349"/>
  <c r="L365"/>
  <c r="M365"/>
  <c r="L18" i="39"/>
  <c r="M18"/>
  <c r="L34"/>
  <c r="M34"/>
  <c r="L50"/>
  <c r="M50"/>
  <c r="L66"/>
  <c r="M66"/>
  <c r="L82"/>
  <c r="M82"/>
  <c r="L98"/>
  <c r="M98"/>
  <c r="L114"/>
  <c r="M114"/>
  <c r="L130"/>
  <c r="M130"/>
  <c r="L146"/>
  <c r="M146"/>
  <c r="L162"/>
  <c r="M162"/>
  <c r="L178"/>
  <c r="M178"/>
  <c r="L194"/>
  <c r="M194"/>
  <c r="L210"/>
  <c r="M210"/>
  <c r="L226"/>
  <c r="M226"/>
  <c r="L242"/>
  <c r="M242"/>
  <c r="L258"/>
  <c r="M258"/>
  <c r="L274"/>
  <c r="M274"/>
  <c r="L290"/>
  <c r="M290"/>
  <c r="L306"/>
  <c r="M306"/>
  <c r="L322"/>
  <c r="M322"/>
  <c r="L338"/>
  <c r="M338"/>
  <c r="L354"/>
  <c r="M354"/>
  <c r="L370"/>
  <c r="M370"/>
  <c r="M20" i="40"/>
  <c r="L20"/>
  <c r="M36"/>
  <c r="L36"/>
  <c r="M52"/>
  <c r="L52"/>
  <c r="M68"/>
  <c r="L68"/>
  <c r="M84"/>
  <c r="L84"/>
  <c r="M100"/>
  <c r="L100"/>
  <c r="M116"/>
  <c r="L116"/>
  <c r="M132"/>
  <c r="L132"/>
  <c r="M148"/>
  <c r="L148"/>
  <c r="M164"/>
  <c r="L164"/>
  <c r="M180"/>
  <c r="L180"/>
  <c r="M196"/>
  <c r="L196"/>
  <c r="M212"/>
  <c r="L212"/>
  <c r="M228"/>
  <c r="L228"/>
  <c r="L244"/>
  <c r="M244"/>
  <c r="M260"/>
  <c r="L260"/>
  <c r="M276"/>
  <c r="L276"/>
  <c r="M292"/>
  <c r="L292"/>
  <c r="M308"/>
  <c r="L308"/>
  <c r="M324"/>
  <c r="L324"/>
  <c r="M340"/>
  <c r="L340"/>
  <c r="M356"/>
  <c r="L356"/>
  <c r="M372"/>
  <c r="L372"/>
  <c r="K2" i="28"/>
  <c r="L8"/>
  <c r="M8"/>
  <c r="M67"/>
  <c r="L67"/>
  <c r="M131"/>
  <c r="L131"/>
  <c r="M195"/>
  <c r="L195"/>
  <c r="M259"/>
  <c r="L259"/>
  <c r="M323"/>
  <c r="L323"/>
  <c r="L13"/>
  <c r="M13"/>
  <c r="L88"/>
  <c r="M88"/>
  <c r="M178"/>
  <c r="L178"/>
  <c r="L269"/>
  <c r="M269"/>
  <c r="L344"/>
  <c r="M344"/>
  <c r="M352" i="29"/>
  <c r="L352"/>
  <c r="L121"/>
  <c r="M121"/>
  <c r="M262"/>
  <c r="L262"/>
  <c r="L305"/>
  <c r="M305"/>
  <c r="M347"/>
  <c r="L347"/>
  <c r="L113"/>
  <c r="M113"/>
  <c r="L243"/>
  <c r="M243"/>
  <c r="M298"/>
  <c r="L298"/>
  <c r="L341"/>
  <c r="M341"/>
  <c r="L65" i="32"/>
  <c r="M65"/>
  <c r="L129"/>
  <c r="M129"/>
  <c r="L193"/>
  <c r="M193"/>
  <c r="L257"/>
  <c r="M257"/>
  <c r="L321"/>
  <c r="M321"/>
  <c r="L22"/>
  <c r="M22"/>
  <c r="L91"/>
  <c r="M91"/>
  <c r="L155"/>
  <c r="M155"/>
  <c r="L230"/>
  <c r="M230"/>
  <c r="M310"/>
  <c r="L310"/>
  <c r="M336" i="29"/>
  <c r="L336"/>
  <c r="L129"/>
  <c r="M129"/>
  <c r="L185"/>
  <c r="M185"/>
  <c r="L249"/>
  <c r="M249"/>
  <c r="L163"/>
  <c r="M163"/>
  <c r="L61" i="32"/>
  <c r="M61"/>
  <c r="L125"/>
  <c r="M125"/>
  <c r="L189"/>
  <c r="M189"/>
  <c r="L253"/>
  <c r="M253"/>
  <c r="L317"/>
  <c r="M317"/>
  <c r="M86"/>
  <c r="L86"/>
  <c r="L176"/>
  <c r="M176"/>
  <c r="L267"/>
  <c r="M267"/>
  <c r="L336"/>
  <c r="M336"/>
  <c r="L289" i="29"/>
  <c r="M289"/>
  <c r="M331"/>
  <c r="L331"/>
  <c r="L203"/>
  <c r="M203"/>
  <c r="M282"/>
  <c r="L282"/>
  <c r="L325"/>
  <c r="M325"/>
  <c r="L367"/>
  <c r="M367"/>
  <c r="L57" i="32"/>
  <c r="M57"/>
  <c r="L121"/>
  <c r="M121"/>
  <c r="L185"/>
  <c r="M185"/>
  <c r="L249"/>
  <c r="M249"/>
  <c r="L313"/>
  <c r="M313"/>
  <c r="L54"/>
  <c r="M54"/>
  <c r="L123"/>
  <c r="M123"/>
  <c r="L198"/>
  <c r="M198"/>
  <c r="L288"/>
  <c r="M288"/>
  <c r="L169" i="29"/>
  <c r="M169"/>
  <c r="M233"/>
  <c r="L233"/>
  <c r="L179"/>
  <c r="M179"/>
  <c r="L21" i="32"/>
  <c r="M21"/>
  <c r="L85"/>
  <c r="M85"/>
  <c r="L149"/>
  <c r="M149"/>
  <c r="L213"/>
  <c r="M213"/>
  <c r="L277"/>
  <c r="M277"/>
  <c r="L341"/>
  <c r="M341"/>
  <c r="L27"/>
  <c r="M27"/>
  <c r="L118"/>
  <c r="M118"/>
  <c r="L208"/>
  <c r="M208"/>
  <c r="L299"/>
  <c r="M299"/>
  <c r="L363"/>
  <c r="M363"/>
  <c r="M360" i="29"/>
  <c r="L360"/>
  <c r="M296"/>
  <c r="L296"/>
  <c r="M244"/>
  <c r="L244"/>
  <c r="L212"/>
  <c r="M212"/>
  <c r="M180"/>
  <c r="L180"/>
  <c r="M148"/>
  <c r="L148"/>
  <c r="M116"/>
  <c r="L116"/>
  <c r="L98"/>
  <c r="M98"/>
  <c r="L82"/>
  <c r="M82"/>
  <c r="L66"/>
  <c r="M66"/>
  <c r="L50"/>
  <c r="M50"/>
  <c r="L34"/>
  <c r="M34"/>
  <c r="L18"/>
  <c r="M18"/>
  <c r="M364"/>
  <c r="L364"/>
  <c r="M300"/>
  <c r="L300"/>
  <c r="M246"/>
  <c r="L246"/>
  <c r="M214"/>
  <c r="L214"/>
  <c r="M182"/>
  <c r="L182"/>
  <c r="M150"/>
  <c r="L150"/>
  <c r="M118"/>
  <c r="L118"/>
  <c r="L99"/>
  <c r="M99"/>
  <c r="L83"/>
  <c r="M83"/>
  <c r="L67"/>
  <c r="M67"/>
  <c r="L51"/>
  <c r="M51"/>
  <c r="L35"/>
  <c r="M35"/>
  <c r="L19"/>
  <c r="M19"/>
  <c r="M288"/>
  <c r="L288"/>
  <c r="M240"/>
  <c r="L240"/>
  <c r="M208"/>
  <c r="L208"/>
  <c r="M176"/>
  <c r="L176"/>
  <c r="M144"/>
  <c r="L144"/>
  <c r="M112"/>
  <c r="L112"/>
  <c r="M96"/>
  <c r="L96"/>
  <c r="M80"/>
  <c r="L80"/>
  <c r="M64"/>
  <c r="L64"/>
  <c r="M48"/>
  <c r="L48"/>
  <c r="M32"/>
  <c r="L32"/>
  <c r="M16"/>
  <c r="L16"/>
  <c r="M340"/>
  <c r="L340"/>
  <c r="M276"/>
  <c r="L276"/>
  <c r="M234"/>
  <c r="L234"/>
  <c r="M202"/>
  <c r="L202"/>
  <c r="M170"/>
  <c r="L170"/>
  <c r="L138"/>
  <c r="M138"/>
  <c r="M109"/>
  <c r="L109"/>
  <c r="M93"/>
  <c r="L93"/>
  <c r="M77"/>
  <c r="L77"/>
  <c r="M61"/>
  <c r="L61"/>
  <c r="M45"/>
  <c r="L45"/>
  <c r="M29"/>
  <c r="L29"/>
  <c r="M13"/>
  <c r="L13"/>
  <c r="L25" i="40"/>
  <c r="M25"/>
  <c r="L41"/>
  <c r="M41"/>
  <c r="L57"/>
  <c r="M57"/>
  <c r="L73"/>
  <c r="M73"/>
  <c r="L89"/>
  <c r="M89"/>
  <c r="L105"/>
  <c r="M105"/>
  <c r="L121"/>
  <c r="M121"/>
  <c r="L137"/>
  <c r="M137"/>
  <c r="L153"/>
  <c r="M153"/>
  <c r="L169"/>
  <c r="M169"/>
  <c r="L185"/>
  <c r="M185"/>
  <c r="L201"/>
  <c r="M201"/>
  <c r="L217"/>
  <c r="M217"/>
  <c r="L233"/>
  <c r="M233"/>
  <c r="L249"/>
  <c r="M249"/>
  <c r="L265"/>
  <c r="M265"/>
  <c r="L281"/>
  <c r="M281"/>
  <c r="L297"/>
  <c r="M297"/>
  <c r="L313"/>
  <c r="M313"/>
  <c r="L329"/>
  <c r="M329"/>
  <c r="L345"/>
  <c r="M345"/>
  <c r="L361"/>
  <c r="M361"/>
  <c r="L14" i="39"/>
  <c r="M14"/>
  <c r="L30"/>
  <c r="M30"/>
  <c r="L46"/>
  <c r="M46"/>
  <c r="L62"/>
  <c r="M62"/>
  <c r="L78"/>
  <c r="M78"/>
  <c r="L94"/>
  <c r="M94"/>
  <c r="L110"/>
  <c r="M110"/>
  <c r="L126"/>
  <c r="M126"/>
  <c r="L142"/>
  <c r="M142"/>
  <c r="L158"/>
  <c r="M158"/>
  <c r="L174"/>
  <c r="M174"/>
  <c r="L190"/>
  <c r="M190"/>
  <c r="L206"/>
  <c r="M206"/>
  <c r="L222"/>
  <c r="M222"/>
  <c r="L238"/>
  <c r="M238"/>
  <c r="L254"/>
  <c r="M254"/>
  <c r="L270"/>
  <c r="M270"/>
  <c r="L286"/>
  <c r="M286"/>
  <c r="L302"/>
  <c r="M302"/>
  <c r="L318"/>
  <c r="M318"/>
  <c r="L334"/>
  <c r="M334"/>
  <c r="L350"/>
  <c r="M350"/>
  <c r="L366"/>
  <c r="M366"/>
  <c r="M16" i="40"/>
  <c r="L16"/>
  <c r="M32"/>
  <c r="L32"/>
  <c r="M48"/>
  <c r="L48"/>
  <c r="M64"/>
  <c r="L64"/>
  <c r="M80"/>
  <c r="L80"/>
  <c r="M96"/>
  <c r="L96"/>
  <c r="M112"/>
  <c r="L112"/>
  <c r="M128"/>
  <c r="L128"/>
  <c r="M144"/>
  <c r="L144"/>
  <c r="M160"/>
  <c r="L160"/>
  <c r="M176"/>
  <c r="L176"/>
  <c r="M192"/>
  <c r="L192"/>
  <c r="M208"/>
  <c r="L208"/>
  <c r="M224"/>
  <c r="L224"/>
  <c r="L240"/>
  <c r="M240"/>
  <c r="M256"/>
  <c r="L256"/>
  <c r="M272"/>
  <c r="L272"/>
  <c r="M288"/>
  <c r="L288"/>
  <c r="M304"/>
  <c r="L304"/>
  <c r="M320"/>
  <c r="L320"/>
  <c r="M336"/>
  <c r="L336"/>
  <c r="M352"/>
  <c r="L352"/>
  <c r="M368"/>
  <c r="L368"/>
  <c r="K2" i="32"/>
  <c r="M17" i="39"/>
  <c r="L17"/>
  <c r="M33"/>
  <c r="L33"/>
  <c r="M49"/>
  <c r="L49"/>
  <c r="M65"/>
  <c r="L65"/>
  <c r="M81"/>
  <c r="L81"/>
  <c r="M97"/>
  <c r="L97"/>
  <c r="M113"/>
  <c r="L113"/>
  <c r="M129"/>
  <c r="L129"/>
  <c r="M145"/>
  <c r="L145"/>
  <c r="M161"/>
  <c r="L161"/>
  <c r="M177"/>
  <c r="L177"/>
  <c r="M193"/>
  <c r="L193"/>
  <c r="M209"/>
  <c r="L209"/>
  <c r="M225"/>
  <c r="L225"/>
  <c r="L241"/>
  <c r="M241"/>
  <c r="L257"/>
  <c r="M257"/>
  <c r="L273"/>
  <c r="M273"/>
  <c r="L289"/>
  <c r="M289"/>
  <c r="L305"/>
  <c r="M305"/>
  <c r="L321"/>
  <c r="M321"/>
  <c r="L337"/>
  <c r="M337"/>
  <c r="L353"/>
  <c r="M353"/>
  <c r="L369"/>
  <c r="M369"/>
  <c r="L11" i="40"/>
  <c r="M11"/>
  <c r="L27"/>
  <c r="M27"/>
  <c r="L43"/>
  <c r="M43"/>
  <c r="L59"/>
  <c r="M59"/>
  <c r="L75"/>
  <c r="M75"/>
  <c r="L91"/>
  <c r="M91"/>
  <c r="L107"/>
  <c r="M107"/>
  <c r="L123"/>
  <c r="M123"/>
  <c r="L139"/>
  <c r="M139"/>
  <c r="L155"/>
  <c r="M155"/>
  <c r="L171"/>
  <c r="M171"/>
  <c r="L187"/>
  <c r="M187"/>
  <c r="L203"/>
  <c r="M203"/>
  <c r="L219"/>
  <c r="M219"/>
  <c r="L235"/>
  <c r="M235"/>
  <c r="L251"/>
  <c r="M251"/>
  <c r="L267"/>
  <c r="M267"/>
  <c r="L283"/>
  <c r="M283"/>
  <c r="L299"/>
  <c r="M299"/>
  <c r="L315"/>
  <c r="M315"/>
  <c r="L331"/>
  <c r="M331"/>
  <c r="L347"/>
  <c r="M347"/>
  <c r="L363"/>
  <c r="M363"/>
  <c r="K2" i="39"/>
  <c r="M8"/>
  <c r="L8"/>
  <c r="M24"/>
  <c r="L24"/>
  <c r="M40"/>
  <c r="L40"/>
  <c r="M56"/>
  <c r="L56"/>
  <c r="L72"/>
  <c r="M72"/>
  <c r="L88"/>
  <c r="M88"/>
  <c r="L104"/>
  <c r="M104"/>
  <c r="L120"/>
  <c r="M120"/>
  <c r="L136"/>
  <c r="M136"/>
  <c r="M152"/>
  <c r="L152"/>
  <c r="M168"/>
  <c r="L168"/>
  <c r="M184"/>
  <c r="L184"/>
  <c r="M200"/>
  <c r="L200"/>
  <c r="M216"/>
  <c r="L216"/>
  <c r="M232"/>
  <c r="L232"/>
  <c r="M248"/>
  <c r="L248"/>
  <c r="M264"/>
  <c r="L264"/>
  <c r="M280"/>
  <c r="L280"/>
  <c r="M296"/>
  <c r="L296"/>
  <c r="L312"/>
  <c r="M312"/>
  <c r="L328"/>
  <c r="M328"/>
  <c r="L344"/>
  <c r="M344"/>
  <c r="L360"/>
  <c r="M360"/>
  <c r="M14" i="40"/>
  <c r="L14"/>
  <c r="M30"/>
  <c r="L30"/>
  <c r="M46"/>
  <c r="L46"/>
  <c r="M62"/>
  <c r="L62"/>
  <c r="M78"/>
  <c r="L78"/>
  <c r="M94"/>
  <c r="L94"/>
  <c r="M110"/>
  <c r="L110"/>
  <c r="M126"/>
  <c r="L126"/>
  <c r="M142"/>
  <c r="L142"/>
  <c r="M158"/>
  <c r="L158"/>
  <c r="M174"/>
  <c r="L174"/>
  <c r="M190"/>
  <c r="L190"/>
  <c r="M206"/>
  <c r="L206"/>
  <c r="M222"/>
  <c r="L222"/>
  <c r="M238"/>
  <c r="L238"/>
  <c r="M254"/>
  <c r="L254"/>
  <c r="M270"/>
  <c r="L270"/>
  <c r="M286"/>
  <c r="L286"/>
  <c r="M302"/>
  <c r="L302"/>
  <c r="M318"/>
  <c r="L318"/>
  <c r="M334"/>
  <c r="L334"/>
  <c r="M350"/>
  <c r="L350"/>
  <c r="M366"/>
  <c r="L366"/>
  <c r="M11" i="39"/>
  <c r="L11"/>
  <c r="M27"/>
  <c r="L27"/>
  <c r="M43"/>
  <c r="L43"/>
  <c r="M59"/>
  <c r="L59"/>
  <c r="M75"/>
  <c r="L75"/>
  <c r="M91"/>
  <c r="L91"/>
  <c r="M107"/>
  <c r="L107"/>
  <c r="M123"/>
  <c r="L123"/>
  <c r="M139"/>
  <c r="L139"/>
  <c r="M155"/>
  <c r="L155"/>
  <c r="M171"/>
  <c r="L171"/>
  <c r="M187"/>
  <c r="L187"/>
  <c r="M203"/>
  <c r="L203"/>
  <c r="M219"/>
  <c r="L219"/>
  <c r="M235"/>
  <c r="L235"/>
  <c r="M251"/>
  <c r="L251"/>
  <c r="M267"/>
  <c r="L267"/>
  <c r="M283"/>
  <c r="L283"/>
  <c r="M299"/>
  <c r="L299"/>
  <c r="M315"/>
  <c r="L315"/>
  <c r="M331"/>
  <c r="L331"/>
  <c r="M347"/>
  <c r="L347"/>
  <c r="M363"/>
  <c r="L363"/>
  <c r="M13"/>
  <c r="L13"/>
  <c r="M29"/>
  <c r="L29"/>
  <c r="M45"/>
  <c r="L45"/>
  <c r="M61"/>
  <c r="L61"/>
  <c r="M77"/>
  <c r="L77"/>
  <c r="M93"/>
  <c r="L93"/>
  <c r="M109"/>
  <c r="L109"/>
  <c r="M125"/>
  <c r="L125"/>
  <c r="L141"/>
  <c r="M141"/>
  <c r="M157"/>
  <c r="L157"/>
  <c r="M173"/>
  <c r="L173"/>
  <c r="M189"/>
  <c r="L189"/>
  <c r="M205"/>
  <c r="L205"/>
  <c r="M221"/>
  <c r="L221"/>
  <c r="M237"/>
  <c r="L237"/>
  <c r="M253"/>
  <c r="L253"/>
  <c r="M269"/>
  <c r="L269"/>
  <c r="M285"/>
  <c r="L285"/>
  <c r="M301"/>
  <c r="L301"/>
  <c r="L317"/>
  <c r="M317"/>
  <c r="L333"/>
  <c r="M333"/>
  <c r="L349"/>
  <c r="M349"/>
  <c r="L365"/>
  <c r="M365"/>
  <c r="M23" i="40"/>
  <c r="L23"/>
  <c r="M39"/>
  <c r="L39"/>
  <c r="M55"/>
  <c r="L55"/>
  <c r="M71"/>
  <c r="L71"/>
  <c r="M87"/>
  <c r="L87"/>
  <c r="M103"/>
  <c r="L103"/>
  <c r="M119"/>
  <c r="L119"/>
  <c r="M135"/>
  <c r="L135"/>
  <c r="L151"/>
  <c r="M151"/>
  <c r="L167"/>
  <c r="M167"/>
  <c r="M183"/>
  <c r="L183"/>
  <c r="M199"/>
  <c r="L199"/>
  <c r="L215"/>
  <c r="M215"/>
  <c r="L231"/>
  <c r="M231"/>
  <c r="M247"/>
  <c r="L247"/>
  <c r="M263"/>
  <c r="L263"/>
  <c r="M279"/>
  <c r="L279"/>
  <c r="M295"/>
  <c r="L295"/>
  <c r="L311"/>
  <c r="M311"/>
  <c r="L327"/>
  <c r="M327"/>
  <c r="L343"/>
  <c r="M343"/>
  <c r="L359"/>
  <c r="M359"/>
  <c r="L20" i="39"/>
  <c r="M20"/>
  <c r="L36"/>
  <c r="M36"/>
  <c r="L52"/>
  <c r="M52"/>
  <c r="L68"/>
  <c r="M68"/>
  <c r="L84"/>
  <c r="M84"/>
  <c r="L100"/>
  <c r="M100"/>
  <c r="L116"/>
  <c r="M116"/>
  <c r="L132"/>
  <c r="M132"/>
  <c r="L148"/>
  <c r="M148"/>
  <c r="L164"/>
  <c r="M164"/>
  <c r="L180"/>
  <c r="M180"/>
  <c r="L196"/>
  <c r="M196"/>
  <c r="L212"/>
  <c r="M212"/>
  <c r="L228"/>
  <c r="M228"/>
  <c r="L244"/>
  <c r="M244"/>
  <c r="L260"/>
  <c r="M260"/>
  <c r="L276"/>
  <c r="M276"/>
  <c r="L292"/>
  <c r="M292"/>
  <c r="L308"/>
  <c r="M308"/>
  <c r="L324"/>
  <c r="M324"/>
  <c r="L340"/>
  <c r="M340"/>
  <c r="L356"/>
  <c r="M356"/>
  <c r="L372"/>
  <c r="M372"/>
  <c r="M10" i="40"/>
  <c r="L10"/>
  <c r="M26"/>
  <c r="L26"/>
  <c r="M42"/>
  <c r="L42"/>
  <c r="M58"/>
  <c r="L58"/>
  <c r="M74"/>
  <c r="L74"/>
  <c r="M90"/>
  <c r="L90"/>
  <c r="M106"/>
  <c r="L106"/>
  <c r="M122"/>
  <c r="L122"/>
  <c r="M138"/>
  <c r="L138"/>
  <c r="M154"/>
  <c r="L154"/>
  <c r="M170"/>
  <c r="L170"/>
  <c r="M186"/>
  <c r="L186"/>
  <c r="M202"/>
  <c r="L202"/>
  <c r="M218"/>
  <c r="L218"/>
  <c r="M234"/>
  <c r="L234"/>
  <c r="M250"/>
  <c r="L250"/>
  <c r="M266"/>
  <c r="L266"/>
  <c r="M282"/>
  <c r="L282"/>
  <c r="M298"/>
  <c r="L298"/>
  <c r="M314"/>
  <c r="L314"/>
  <c r="M330"/>
  <c r="L330"/>
  <c r="M346"/>
  <c r="L346"/>
  <c r="M362"/>
  <c r="L362"/>
  <c r="M23" i="39"/>
  <c r="L23"/>
  <c r="M39"/>
  <c r="L39"/>
  <c r="M55"/>
  <c r="L55"/>
  <c r="M71"/>
  <c r="L71"/>
  <c r="M87"/>
  <c r="L87"/>
  <c r="M103"/>
  <c r="L103"/>
  <c r="M119"/>
  <c r="L119"/>
  <c r="M135"/>
  <c r="L135"/>
  <c r="M151"/>
  <c r="L151"/>
  <c r="M167"/>
  <c r="L167"/>
  <c r="M183"/>
  <c r="L183"/>
  <c r="M199"/>
  <c r="L199"/>
  <c r="M215"/>
  <c r="L215"/>
  <c r="M231"/>
  <c r="L231"/>
  <c r="M247"/>
  <c r="L247"/>
  <c r="M263"/>
  <c r="L263"/>
  <c r="M279"/>
  <c r="L279"/>
  <c r="M295"/>
  <c r="L295"/>
  <c r="M311"/>
  <c r="L311"/>
  <c r="M327"/>
  <c r="L327"/>
  <c r="M343"/>
  <c r="L343"/>
  <c r="M359"/>
  <c r="L359"/>
  <c r="M9"/>
  <c r="L9"/>
  <c r="M25"/>
  <c r="L25"/>
  <c r="M41"/>
  <c r="L41"/>
  <c r="M57"/>
  <c r="L57"/>
  <c r="M73"/>
  <c r="L73"/>
  <c r="L89"/>
  <c r="M89"/>
  <c r="M105"/>
  <c r="L105"/>
  <c r="M121"/>
  <c r="L121"/>
  <c r="M137"/>
  <c r="L137"/>
  <c r="M153"/>
  <c r="L153"/>
  <c r="M169"/>
  <c r="L169"/>
  <c r="M185"/>
  <c r="L185"/>
  <c r="M201"/>
  <c r="L201"/>
  <c r="M217"/>
  <c r="L217"/>
  <c r="M233"/>
  <c r="L233"/>
  <c r="L249"/>
  <c r="M249"/>
  <c r="L265"/>
  <c r="M265"/>
  <c r="L281"/>
  <c r="M281"/>
  <c r="L297"/>
  <c r="M297"/>
  <c r="L313"/>
  <c r="M313"/>
  <c r="L329"/>
  <c r="M329"/>
  <c r="L345"/>
  <c r="M345"/>
  <c r="L361"/>
  <c r="M361"/>
  <c r="M19" i="40"/>
  <c r="L19"/>
  <c r="L35"/>
  <c r="M35"/>
  <c r="M51"/>
  <c r="L51"/>
  <c r="M67"/>
  <c r="L67"/>
  <c r="M83"/>
  <c r="L83"/>
  <c r="M99"/>
  <c r="L99"/>
  <c r="M115"/>
  <c r="L115"/>
  <c r="M131"/>
  <c r="L131"/>
  <c r="L147"/>
  <c r="M147"/>
  <c r="L163"/>
  <c r="M163"/>
  <c r="L179"/>
  <c r="M179"/>
  <c r="L195"/>
  <c r="M195"/>
  <c r="M211"/>
  <c r="L211"/>
  <c r="L227"/>
  <c r="M227"/>
  <c r="M243"/>
  <c r="L243"/>
  <c r="M259"/>
  <c r="L259"/>
  <c r="M275"/>
  <c r="L275"/>
  <c r="M291"/>
  <c r="L291"/>
  <c r="M307"/>
  <c r="L307"/>
  <c r="M323"/>
  <c r="L323"/>
  <c r="M339"/>
  <c r="L339"/>
  <c r="M355"/>
  <c r="L355"/>
  <c r="M371"/>
  <c r="L371"/>
  <c r="M16" i="39"/>
  <c r="L16"/>
  <c r="M32"/>
  <c r="L32"/>
  <c r="M48"/>
  <c r="L48"/>
  <c r="M64"/>
  <c r="L64"/>
  <c r="L80"/>
  <c r="M80"/>
  <c r="M96"/>
  <c r="L96"/>
  <c r="M112"/>
  <c r="L112"/>
  <c r="M128"/>
  <c r="L128"/>
  <c r="M144"/>
  <c r="L144"/>
  <c r="M160"/>
  <c r="L160"/>
  <c r="M176"/>
  <c r="L176"/>
  <c r="M192"/>
  <c r="L192"/>
  <c r="M208"/>
  <c r="L208"/>
  <c r="M224"/>
  <c r="L224"/>
  <c r="M240"/>
  <c r="L240"/>
  <c r="M256"/>
  <c r="L256"/>
  <c r="M272"/>
  <c r="L272"/>
  <c r="M288"/>
  <c r="L288"/>
  <c r="M304"/>
  <c r="L304"/>
  <c r="M320"/>
  <c r="L320"/>
  <c r="M336"/>
  <c r="L336"/>
  <c r="M352"/>
  <c r="L352"/>
  <c r="M368"/>
  <c r="L368"/>
  <c r="M22" i="40"/>
  <c r="L22"/>
  <c r="M38"/>
  <c r="L38"/>
  <c r="M54"/>
  <c r="L54"/>
  <c r="M70"/>
  <c r="L70"/>
  <c r="M86"/>
  <c r="L86"/>
  <c r="M102"/>
  <c r="L102"/>
  <c r="M118"/>
  <c r="L118"/>
  <c r="M134"/>
  <c r="L134"/>
  <c r="M150"/>
  <c r="L150"/>
  <c r="M166"/>
  <c r="L166"/>
  <c r="M182"/>
  <c r="L182"/>
  <c r="M198"/>
  <c r="L198"/>
  <c r="M214"/>
  <c r="L214"/>
  <c r="M230"/>
  <c r="L230"/>
  <c r="M246"/>
  <c r="L246"/>
  <c r="M262"/>
  <c r="L262"/>
  <c r="M278"/>
  <c r="L278"/>
  <c r="M294"/>
  <c r="L294"/>
  <c r="M310"/>
  <c r="L310"/>
  <c r="M326"/>
  <c r="L326"/>
  <c r="M342"/>
  <c r="L342"/>
  <c r="M358"/>
  <c r="L358"/>
  <c r="M19" i="39"/>
  <c r="L19"/>
  <c r="M35"/>
  <c r="L35"/>
  <c r="M51"/>
  <c r="L51"/>
  <c r="M67"/>
  <c r="L67"/>
  <c r="M83"/>
  <c r="L83"/>
  <c r="M99"/>
  <c r="L99"/>
  <c r="M115"/>
  <c r="L115"/>
  <c r="M131"/>
  <c r="L131"/>
  <c r="M147"/>
  <c r="L147"/>
  <c r="M163"/>
  <c r="L163"/>
  <c r="M179"/>
  <c r="L179"/>
  <c r="M195"/>
  <c r="L195"/>
  <c r="M211"/>
  <c r="L211"/>
  <c r="M227"/>
  <c r="L227"/>
  <c r="M243"/>
  <c r="L243"/>
  <c r="M259"/>
  <c r="L259"/>
  <c r="M275"/>
  <c r="L275"/>
  <c r="M291"/>
  <c r="L291"/>
  <c r="M307"/>
  <c r="L307"/>
  <c r="M323"/>
  <c r="L323"/>
  <c r="M339"/>
  <c r="L339"/>
  <c r="M355"/>
  <c r="L355"/>
  <c r="M371"/>
  <c r="L371"/>
  <c r="M21"/>
  <c r="L21"/>
  <c r="M37"/>
  <c r="L37"/>
  <c r="M53"/>
  <c r="L53"/>
  <c r="L69"/>
  <c r="M69"/>
  <c r="M85"/>
  <c r="L85"/>
  <c r="M101"/>
  <c r="L101"/>
  <c r="L117"/>
  <c r="M117"/>
  <c r="M133"/>
  <c r="L133"/>
  <c r="M149"/>
  <c r="L149"/>
  <c r="M165"/>
  <c r="L165"/>
  <c r="M181"/>
  <c r="L181"/>
  <c r="M197"/>
  <c r="L197"/>
  <c r="M213"/>
  <c r="L213"/>
  <c r="M229"/>
  <c r="L229"/>
  <c r="M245"/>
  <c r="L245"/>
  <c r="M261"/>
  <c r="L261"/>
  <c r="M277"/>
  <c r="L277"/>
  <c r="M293"/>
  <c r="L293"/>
  <c r="M309"/>
  <c r="L309"/>
  <c r="M325"/>
  <c r="L325"/>
  <c r="M341"/>
  <c r="L341"/>
  <c r="M357"/>
  <c r="L357"/>
  <c r="L15" i="40"/>
  <c r="M15"/>
  <c r="M31"/>
  <c r="L31"/>
  <c r="L47"/>
  <c r="M47"/>
  <c r="L63"/>
  <c r="M63"/>
  <c r="M79"/>
  <c r="L79"/>
  <c r="M95"/>
  <c r="L95"/>
  <c r="M111"/>
  <c r="L111"/>
  <c r="M127"/>
  <c r="L127"/>
  <c r="M143"/>
  <c r="L143"/>
  <c r="L159"/>
  <c r="M159"/>
  <c r="L175"/>
  <c r="M175"/>
  <c r="L191"/>
  <c r="M191"/>
  <c r="L207"/>
  <c r="M207"/>
  <c r="L223"/>
  <c r="M223"/>
  <c r="L239"/>
  <c r="M239"/>
  <c r="M255"/>
  <c r="L255"/>
  <c r="M271"/>
  <c r="L271"/>
  <c r="M287"/>
  <c r="L287"/>
  <c r="M303"/>
  <c r="L303"/>
  <c r="L319"/>
  <c r="M319"/>
  <c r="L335"/>
  <c r="M335"/>
  <c r="L351"/>
  <c r="M351"/>
  <c r="L367"/>
  <c r="M367"/>
  <c r="M12" i="39"/>
  <c r="L12"/>
  <c r="M28"/>
  <c r="L28"/>
  <c r="M44"/>
  <c r="L44"/>
  <c r="M60"/>
  <c r="L60"/>
  <c r="L76"/>
  <c r="M76"/>
  <c r="L92"/>
  <c r="M92"/>
  <c r="L108"/>
  <c r="M108"/>
  <c r="M124"/>
  <c r="L124"/>
  <c r="M140"/>
  <c r="L140"/>
  <c r="M156"/>
  <c r="L156"/>
  <c r="M172"/>
  <c r="L172"/>
  <c r="M188"/>
  <c r="L188"/>
  <c r="M204"/>
  <c r="L204"/>
  <c r="L220"/>
  <c r="M220"/>
  <c r="L236"/>
  <c r="M236"/>
  <c r="L252"/>
  <c r="M252"/>
  <c r="L268"/>
  <c r="M268"/>
  <c r="L284"/>
  <c r="M284"/>
  <c r="L300"/>
  <c r="M300"/>
  <c r="M316"/>
  <c r="L316"/>
  <c r="M332"/>
  <c r="L332"/>
  <c r="M348"/>
  <c r="L348"/>
  <c r="M364"/>
  <c r="L364"/>
  <c r="M18" i="40"/>
  <c r="L18"/>
  <c r="M34"/>
  <c r="L34"/>
  <c r="M50"/>
  <c r="L50"/>
  <c r="M66"/>
  <c r="L66"/>
  <c r="M82"/>
  <c r="L82"/>
  <c r="M98"/>
  <c r="L98"/>
  <c r="M114"/>
  <c r="L114"/>
  <c r="M130"/>
  <c r="L130"/>
  <c r="M146"/>
  <c r="L146"/>
  <c r="M162"/>
  <c r="L162"/>
  <c r="M178"/>
  <c r="L178"/>
  <c r="M194"/>
  <c r="L194"/>
  <c r="M210"/>
  <c r="L210"/>
  <c r="M226"/>
  <c r="L226"/>
  <c r="M242"/>
  <c r="L242"/>
  <c r="M258"/>
  <c r="L258"/>
  <c r="M274"/>
  <c r="L274"/>
  <c r="M290"/>
  <c r="L290"/>
  <c r="M306"/>
  <c r="L306"/>
  <c r="M322"/>
  <c r="L322"/>
  <c r="M338"/>
  <c r="L338"/>
  <c r="M354"/>
  <c r="L354"/>
  <c r="M370"/>
  <c r="L370"/>
  <c r="M15" i="39"/>
  <c r="L15"/>
  <c r="M31"/>
  <c r="L31"/>
  <c r="M47"/>
  <c r="L47"/>
  <c r="M63"/>
  <c r="L63"/>
  <c r="M79"/>
  <c r="L79"/>
  <c r="M95"/>
  <c r="L95"/>
  <c r="M111"/>
  <c r="L111"/>
  <c r="M127"/>
  <c r="L127"/>
  <c r="M143"/>
  <c r="L143"/>
  <c r="M159"/>
  <c r="L159"/>
  <c r="M175"/>
  <c r="L175"/>
  <c r="M191"/>
  <c r="L191"/>
  <c r="M207"/>
  <c r="L207"/>
  <c r="M223"/>
  <c r="L223"/>
  <c r="M239"/>
  <c r="L239"/>
  <c r="M255"/>
  <c r="L255"/>
  <c r="M271"/>
  <c r="L271"/>
  <c r="M287"/>
  <c r="L287"/>
  <c r="M303"/>
  <c r="L303"/>
  <c r="M319"/>
  <c r="L319"/>
  <c r="M335"/>
  <c r="L335"/>
  <c r="M351"/>
  <c r="L351"/>
  <c r="M367"/>
  <c r="L367"/>
  <c r="K13" i="35" l="1"/>
  <c r="L13" s="1"/>
  <c r="L2" i="29"/>
  <c r="S13" i="35" s="1"/>
  <c r="K10"/>
  <c r="L10" s="1"/>
  <c r="L2" i="25"/>
  <c r="S10" i="35" s="1"/>
  <c r="K19"/>
  <c r="L19" s="1"/>
  <c r="L2" i="39"/>
  <c r="S19" i="35" s="1"/>
  <c r="L12" i="23"/>
  <c r="J13"/>
  <c r="M12"/>
  <c r="K16" i="35"/>
  <c r="L16" s="1"/>
  <c r="L2" i="32"/>
  <c r="S16" i="35" s="1"/>
  <c r="L2" i="28"/>
  <c r="S12" i="35" s="1"/>
  <c r="K12"/>
  <c r="L12" s="1"/>
  <c r="K18"/>
  <c r="L18" s="1"/>
  <c r="L2" i="40"/>
  <c r="S18" i="35" s="1"/>
  <c r="M13" i="23" l="1"/>
  <c r="L13"/>
</calcChain>
</file>

<file path=xl/sharedStrings.xml><?xml version="1.0" encoding="utf-8"?>
<sst xmlns="http://schemas.openxmlformats.org/spreadsheetml/2006/main" count="353" uniqueCount="33">
  <si>
    <t xml:space="preserve">   </t>
  </si>
  <si>
    <t xml:space="preserve">         KURSI  MESATAR</t>
  </si>
  <si>
    <t>Kursi</t>
  </si>
  <si>
    <t>Franga Zvicerane (CHF)</t>
  </si>
  <si>
    <t>Korona Suedeze (SEK)</t>
  </si>
  <si>
    <t>Korona Norvegjeze (NOK)</t>
  </si>
  <si>
    <t>Korona Daneze (DKK)</t>
  </si>
  <si>
    <t>Dollari Amerikan (USD)</t>
  </si>
  <si>
    <t>Dollari Australian (AUD)</t>
  </si>
  <si>
    <t>Dollari Kanadez (CAD)</t>
  </si>
  <si>
    <t>Monedha Europiane (EUR)</t>
  </si>
  <si>
    <t>Monedha</t>
  </si>
  <si>
    <t>Vlera ne Leke</t>
  </si>
  <si>
    <t xml:space="preserve">Kursi ne Blerje </t>
  </si>
  <si>
    <t>Kursi ne Shitje</t>
  </si>
  <si>
    <t>Max</t>
  </si>
  <si>
    <t>Count Bl</t>
  </si>
  <si>
    <t>Count Sh</t>
  </si>
  <si>
    <t>Fitimi ne Kurs</t>
  </si>
  <si>
    <t xml:space="preserve">Shuma ne Blerje </t>
  </si>
  <si>
    <t>Shuma ne Shitje</t>
  </si>
  <si>
    <t>Shuma e mbetur</t>
  </si>
  <si>
    <t>Dita e Transaksionit</t>
  </si>
  <si>
    <t>Monedha Shqiptare (ALL)</t>
  </si>
  <si>
    <t>Vlera ne Fund</t>
  </si>
  <si>
    <t>Paundi Britanik (GBP)</t>
  </si>
  <si>
    <t>Yen Japonez (JPY)</t>
  </si>
  <si>
    <t>Dinar Maqedonas (MCD )</t>
  </si>
  <si>
    <t>Kuna Kroate (KUN)</t>
  </si>
  <si>
    <t>Fitimi (akumuluar)</t>
  </si>
  <si>
    <t>Pershkrimi</t>
  </si>
  <si>
    <t>ALL</t>
  </si>
  <si>
    <t>Dinar Maqedonas (MCD)</t>
  </si>
</sst>
</file>

<file path=xl/styles.xml><?xml version="1.0" encoding="utf-8"?>
<styleSheet xmlns="http://schemas.openxmlformats.org/spreadsheetml/2006/main">
  <numFmts count="12">
    <numFmt numFmtId="41" formatCode="_(* #,##0_);_(* \(#,##0\);_(* &quot;-&quot;_);_(@_)"/>
    <numFmt numFmtId="43" formatCode="_(* #,##0.00_);_(* \(#,##0.00\);_(* &quot;-&quot;??_);_(@_)"/>
    <numFmt numFmtId="164" formatCode="0.000_)"/>
    <numFmt numFmtId="165" formatCode="0.0000"/>
    <numFmt numFmtId="166" formatCode="_(* #,##0.0000_);_(* \(#,##0.0000\);_(* &quot;-&quot;??_);_(@_)"/>
    <numFmt numFmtId="167" formatCode="_(* #,##0_);_(* \(#,##0\);_(* &quot;-&quot;??_);_(@_)"/>
    <numFmt numFmtId="168" formatCode="#,##0.0000_);\(#,##0.0000\)"/>
    <numFmt numFmtId="169" formatCode="_(* #,##0.00000_);_(* \(#,##0.00000\);_(* &quot;-&quot;??_);_(@_)"/>
    <numFmt numFmtId="170" formatCode="0_)"/>
    <numFmt numFmtId="171" formatCode="_(* #,##0.0_);_(* \(#,##0.0\);_(* &quot;-&quot;?_);_(@_)"/>
    <numFmt numFmtId="173" formatCode="_(* #,##0.00_);_(* \(#,##0.00\);_(* &quot;-&quot;?_);_(@_)"/>
    <numFmt numFmtId="178" formatCode="_(* #,##0.00_);_(* \(#,##0.00\);_(* &quot;-&quot;_);_(@_)"/>
  </numFmts>
  <fonts count="10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b/>
      <sz val="13"/>
      <name val="Cambria"/>
      <family val="1"/>
      <scheme val="major"/>
    </font>
    <font>
      <b/>
      <sz val="14"/>
      <name val="Cambria"/>
      <family val="1"/>
      <scheme val="major"/>
    </font>
    <font>
      <sz val="13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169">
    <xf numFmtId="0" fontId="0" fillId="0" borderId="0" xfId="0"/>
    <xf numFmtId="0" fontId="4" fillId="0" borderId="0" xfId="0" applyFont="1"/>
    <xf numFmtId="164" fontId="4" fillId="0" borderId="0" xfId="0" applyNumberFormat="1" applyFont="1" applyFill="1" applyProtection="1">
      <protection hidden="1"/>
    </xf>
    <xf numFmtId="164" fontId="4" fillId="0" borderId="0" xfId="0" applyNumberFormat="1" applyFont="1" applyFill="1" applyBorder="1" applyProtection="1">
      <protection hidden="1"/>
    </xf>
    <xf numFmtId="3" fontId="5" fillId="0" borderId="0" xfId="0" applyNumberFormat="1" applyFont="1" applyFill="1" applyBorder="1" applyProtection="1">
      <protection hidden="1"/>
    </xf>
    <xf numFmtId="164" fontId="5" fillId="0" borderId="0" xfId="0" applyNumberFormat="1" applyFont="1" applyFill="1" applyBorder="1" applyProtection="1">
      <protection hidden="1"/>
    </xf>
    <xf numFmtId="3" fontId="6" fillId="0" borderId="0" xfId="0" applyNumberFormat="1" applyFont="1" applyFill="1" applyBorder="1" applyAlignment="1" applyProtection="1">
      <alignment horizontal="left"/>
      <protection hidden="1"/>
    </xf>
    <xf numFmtId="164" fontId="6" fillId="0" borderId="0" xfId="0" applyNumberFormat="1" applyFont="1" applyFill="1" applyBorder="1" applyAlignment="1" applyProtection="1">
      <alignment horizontal="left"/>
      <protection hidden="1"/>
    </xf>
    <xf numFmtId="164" fontId="6" fillId="0" borderId="0" xfId="0" applyNumberFormat="1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3" fontId="5" fillId="0" borderId="20" xfId="0" applyNumberFormat="1" applyFont="1" applyFill="1" applyBorder="1" applyAlignment="1" applyProtection="1">
      <alignment horizontal="center"/>
      <protection hidden="1"/>
    </xf>
    <xf numFmtId="164" fontId="5" fillId="0" borderId="0" xfId="0" applyNumberFormat="1" applyFont="1" applyFill="1" applyBorder="1" applyAlignment="1" applyProtection="1">
      <alignment horizontal="center"/>
      <protection hidden="1"/>
    </xf>
    <xf numFmtId="41" fontId="4" fillId="0" borderId="0" xfId="0" applyNumberFormat="1" applyFont="1" applyFill="1" applyProtection="1">
      <protection hidden="1"/>
    </xf>
    <xf numFmtId="43" fontId="5" fillId="0" borderId="0" xfId="1" applyNumberFormat="1" applyFont="1" applyFill="1" applyBorder="1" applyProtection="1">
      <protection hidden="1"/>
    </xf>
    <xf numFmtId="167" fontId="4" fillId="0" borderId="12" xfId="1" applyNumberFormat="1" applyFont="1" applyFill="1" applyBorder="1" applyProtection="1">
      <protection hidden="1"/>
    </xf>
    <xf numFmtId="164" fontId="4" fillId="0" borderId="12" xfId="0" applyNumberFormat="1" applyFont="1" applyFill="1" applyBorder="1" applyProtection="1">
      <protection hidden="1"/>
    </xf>
    <xf numFmtId="167" fontId="4" fillId="0" borderId="0" xfId="1" applyNumberFormat="1" applyFont="1" applyFill="1" applyBorder="1" applyProtection="1">
      <protection hidden="1"/>
    </xf>
    <xf numFmtId="43" fontId="4" fillId="0" borderId="0" xfId="1" applyFont="1" applyFill="1" applyBorder="1" applyProtection="1">
      <protection hidden="1"/>
    </xf>
    <xf numFmtId="166" fontId="4" fillId="0" borderId="0" xfId="1" applyNumberFormat="1" applyFont="1" applyFill="1" applyBorder="1" applyProtection="1">
      <protection hidden="1"/>
    </xf>
    <xf numFmtId="164" fontId="7" fillId="0" borderId="3" xfId="0" applyNumberFormat="1" applyFont="1" applyFill="1" applyBorder="1" applyAlignment="1" applyProtection="1">
      <alignment horizontal="left"/>
      <protection hidden="1"/>
    </xf>
    <xf numFmtId="164" fontId="7" fillId="0" borderId="4" xfId="0" applyNumberFormat="1" applyFont="1" applyFill="1" applyBorder="1" applyAlignment="1" applyProtection="1">
      <alignment horizontal="center"/>
      <protection hidden="1"/>
    </xf>
    <xf numFmtId="3" fontId="5" fillId="2" borderId="18" xfId="0" applyNumberFormat="1" applyFont="1" applyFill="1" applyBorder="1" applyAlignment="1" applyProtection="1">
      <alignment horizontal="center"/>
      <protection hidden="1"/>
    </xf>
    <xf numFmtId="3" fontId="5" fillId="2" borderId="9" xfId="0" applyNumberFormat="1" applyFont="1" applyFill="1" applyBorder="1" applyAlignment="1" applyProtection="1">
      <alignment horizontal="center"/>
      <protection hidden="1"/>
    </xf>
    <xf numFmtId="3" fontId="5" fillId="2" borderId="19" xfId="0" applyNumberFormat="1" applyFont="1" applyFill="1" applyBorder="1" applyAlignment="1" applyProtection="1">
      <alignment horizontal="center"/>
      <protection hidden="1"/>
    </xf>
    <xf numFmtId="3" fontId="5" fillId="2" borderId="10" xfId="0" applyNumberFormat="1" applyFont="1" applyFill="1" applyBorder="1" applyAlignment="1" applyProtection="1">
      <alignment horizontal="center"/>
      <protection hidden="1"/>
    </xf>
    <xf numFmtId="38" fontId="5" fillId="2" borderId="8" xfId="0" applyNumberFormat="1" applyFont="1" applyFill="1" applyBorder="1" applyAlignment="1" applyProtection="1">
      <alignment horizontal="center"/>
      <protection hidden="1"/>
    </xf>
    <xf numFmtId="38" fontId="5" fillId="2" borderId="9" xfId="0" applyNumberFormat="1" applyFont="1" applyFill="1" applyBorder="1" applyAlignment="1" applyProtection="1">
      <alignment horizontal="center"/>
      <protection hidden="1"/>
    </xf>
    <xf numFmtId="167" fontId="6" fillId="0" borderId="0" xfId="1" applyNumberFormat="1" applyFont="1" applyFill="1" applyBorder="1" applyProtection="1">
      <protection hidden="1"/>
    </xf>
    <xf numFmtId="164" fontId="8" fillId="0" borderId="0" xfId="0" applyNumberFormat="1" applyFont="1" applyFill="1" applyBorder="1" applyAlignment="1" applyProtection="1">
      <alignment horizontal="center" vertical="center"/>
      <protection hidden="1"/>
    </xf>
    <xf numFmtId="164" fontId="6" fillId="0" borderId="0" xfId="0" applyNumberFormat="1" applyFont="1" applyFill="1" applyBorder="1" applyAlignment="1" applyProtection="1">
      <protection hidden="1"/>
    </xf>
    <xf numFmtId="164" fontId="6" fillId="0" borderId="2" xfId="0" applyNumberFormat="1" applyFont="1" applyFill="1" applyBorder="1" applyAlignment="1" applyProtection="1">
      <protection hidden="1"/>
    </xf>
    <xf numFmtId="164" fontId="6" fillId="0" borderId="2" xfId="0" applyNumberFormat="1" applyFont="1" applyFill="1" applyBorder="1" applyAlignment="1" applyProtection="1">
      <alignment horizontal="left"/>
      <protection hidden="1"/>
    </xf>
    <xf numFmtId="164" fontId="6" fillId="0" borderId="2" xfId="0" applyNumberFormat="1" applyFont="1" applyFill="1" applyBorder="1" applyAlignment="1" applyProtection="1">
      <alignment horizontal="center"/>
      <protection hidden="1"/>
    </xf>
    <xf numFmtId="167" fontId="6" fillId="0" borderId="0" xfId="1" applyNumberFormat="1" applyFont="1" applyFill="1" applyBorder="1" applyAlignment="1" applyProtection="1">
      <alignment horizontal="left"/>
      <protection hidden="1"/>
    </xf>
    <xf numFmtId="164" fontId="8" fillId="0" borderId="6" xfId="0" applyNumberFormat="1" applyFont="1" applyFill="1" applyBorder="1" applyAlignment="1" applyProtection="1">
      <alignment horizontal="center" vertical="center"/>
      <protection hidden="1"/>
    </xf>
    <xf numFmtId="3" fontId="5" fillId="0" borderId="0" xfId="0" applyNumberFormat="1" applyFont="1" applyFill="1" applyBorder="1" applyAlignment="1" applyProtection="1">
      <alignment horizontal="center"/>
      <protection hidden="1"/>
    </xf>
    <xf numFmtId="167" fontId="5" fillId="0" borderId="11" xfId="1" applyNumberFormat="1" applyFont="1" applyFill="1" applyBorder="1" applyProtection="1">
      <protection hidden="1"/>
    </xf>
    <xf numFmtId="164" fontId="5" fillId="0" borderId="13" xfId="0" applyNumberFormat="1" applyFont="1" applyFill="1" applyBorder="1" applyAlignment="1" applyProtection="1">
      <alignment horizontal="center"/>
      <protection hidden="1"/>
    </xf>
    <xf numFmtId="164" fontId="5" fillId="0" borderId="12" xfId="0" applyNumberFormat="1" applyFont="1" applyFill="1" applyBorder="1" applyAlignment="1" applyProtection="1">
      <alignment horizontal="center"/>
      <protection hidden="1"/>
    </xf>
    <xf numFmtId="164" fontId="5" fillId="0" borderId="16" xfId="0" applyNumberFormat="1" applyFont="1" applyFill="1" applyBorder="1" applyAlignment="1" applyProtection="1">
      <alignment horizontal="center"/>
      <protection hidden="1"/>
    </xf>
    <xf numFmtId="164" fontId="5" fillId="0" borderId="12" xfId="0" applyNumberFormat="1" applyFont="1" applyFill="1" applyBorder="1" applyProtection="1">
      <protection hidden="1"/>
    </xf>
    <xf numFmtId="164" fontId="5" fillId="0" borderId="11" xfId="0" applyNumberFormat="1" applyFont="1" applyFill="1" applyBorder="1" applyAlignment="1" applyProtection="1">
      <alignment horizontal="center"/>
      <protection hidden="1"/>
    </xf>
    <xf numFmtId="164" fontId="5" fillId="0" borderId="13" xfId="0" applyNumberFormat="1" applyFont="1" applyFill="1" applyBorder="1" applyProtection="1">
      <protection hidden="1"/>
    </xf>
    <xf numFmtId="167" fontId="5" fillId="0" borderId="14" xfId="1" applyNumberFormat="1" applyFont="1" applyFill="1" applyBorder="1" applyProtection="1">
      <protection hidden="1"/>
    </xf>
    <xf numFmtId="164" fontId="5" fillId="0" borderId="15" xfId="0" applyNumberFormat="1" applyFont="1" applyFill="1" applyBorder="1" applyAlignment="1" applyProtection="1">
      <alignment horizontal="center"/>
      <protection hidden="1"/>
    </xf>
    <xf numFmtId="164" fontId="5" fillId="0" borderId="1" xfId="0" applyNumberFormat="1" applyFont="1" applyFill="1" applyBorder="1" applyAlignment="1" applyProtection="1">
      <alignment horizontal="center"/>
      <protection hidden="1"/>
    </xf>
    <xf numFmtId="164" fontId="5" fillId="0" borderId="14" xfId="0" applyNumberFormat="1" applyFont="1" applyFill="1" applyBorder="1" applyAlignment="1" applyProtection="1">
      <alignment horizontal="center"/>
      <protection hidden="1"/>
    </xf>
    <xf numFmtId="167" fontId="5" fillId="0" borderId="8" xfId="1" applyNumberFormat="1" applyFont="1" applyFill="1" applyBorder="1" applyProtection="1">
      <protection hidden="1"/>
    </xf>
    <xf numFmtId="170" fontId="5" fillId="0" borderId="9" xfId="0" applyNumberFormat="1" applyFont="1" applyFill="1" applyBorder="1" applyProtection="1">
      <protection hidden="1"/>
    </xf>
    <xf numFmtId="43" fontId="5" fillId="0" borderId="9" xfId="1" applyNumberFormat="1" applyFont="1" applyFill="1" applyBorder="1" applyProtection="1">
      <protection hidden="1"/>
    </xf>
    <xf numFmtId="3" fontId="5" fillId="0" borderId="21" xfId="0" applyNumberFormat="1" applyFont="1" applyFill="1" applyBorder="1" applyAlignment="1" applyProtection="1">
      <alignment horizontal="center"/>
      <protection hidden="1"/>
    </xf>
    <xf numFmtId="167" fontId="5" fillId="0" borderId="5" xfId="1" applyNumberFormat="1" applyFont="1" applyFill="1" applyBorder="1" applyProtection="1">
      <protection hidden="1"/>
    </xf>
    <xf numFmtId="164" fontId="5" fillId="0" borderId="7" xfId="0" applyNumberFormat="1" applyFont="1" applyFill="1" applyBorder="1" applyProtection="1">
      <protection hidden="1"/>
    </xf>
    <xf numFmtId="164" fontId="5" fillId="0" borderId="6" xfId="0" applyNumberFormat="1" applyFont="1" applyFill="1" applyBorder="1" applyProtection="1">
      <protection hidden="1"/>
    </xf>
    <xf numFmtId="164" fontId="5" fillId="0" borderId="17" xfId="0" applyNumberFormat="1" applyFont="1" applyFill="1" applyBorder="1" applyProtection="1">
      <protection hidden="1"/>
    </xf>
    <xf numFmtId="3" fontId="5" fillId="0" borderId="9" xfId="0" applyNumberFormat="1" applyFont="1" applyFill="1" applyBorder="1" applyAlignment="1" applyProtection="1">
      <alignment horizontal="center"/>
      <protection locked="0" hidden="1"/>
    </xf>
    <xf numFmtId="3" fontId="5" fillId="0" borderId="10" xfId="0" applyNumberFormat="1" applyFont="1" applyFill="1" applyBorder="1" applyAlignment="1" applyProtection="1">
      <alignment horizontal="center"/>
      <protection locked="0" hidden="1"/>
    </xf>
    <xf numFmtId="164" fontId="5" fillId="0" borderId="21" xfId="0" applyNumberFormat="1" applyFont="1" applyFill="1" applyBorder="1" applyProtection="1">
      <protection hidden="1"/>
    </xf>
    <xf numFmtId="0" fontId="5" fillId="0" borderId="15" xfId="0" applyNumberFormat="1" applyFont="1" applyFill="1" applyBorder="1" applyAlignment="1" applyProtection="1">
      <alignment horizontal="left"/>
      <protection hidden="1"/>
    </xf>
    <xf numFmtId="171" fontId="5" fillId="0" borderId="0" xfId="1" applyNumberFormat="1" applyFont="1" applyFill="1" applyBorder="1" applyProtection="1">
      <protection hidden="1"/>
    </xf>
    <xf numFmtId="43" fontId="5" fillId="0" borderId="0" xfId="1" applyFont="1" applyFill="1" applyBorder="1" applyProtection="1">
      <protection hidden="1"/>
    </xf>
    <xf numFmtId="41" fontId="5" fillId="0" borderId="0" xfId="1" applyNumberFormat="1" applyFont="1" applyFill="1" applyBorder="1" applyProtection="1">
      <protection hidden="1"/>
    </xf>
    <xf numFmtId="171" fontId="5" fillId="0" borderId="23" xfId="1" applyNumberFormat="1" applyFont="1" applyFill="1" applyBorder="1" applyProtection="1">
      <protection hidden="1"/>
    </xf>
    <xf numFmtId="41" fontId="5" fillId="0" borderId="1" xfId="1" applyNumberFormat="1" applyFont="1" applyFill="1" applyBorder="1" applyProtection="1">
      <protection hidden="1"/>
    </xf>
    <xf numFmtId="171" fontId="5" fillId="0" borderId="14" xfId="1" applyNumberFormat="1" applyFont="1" applyFill="1" applyBorder="1" applyProtection="1">
      <protection hidden="1"/>
    </xf>
    <xf numFmtId="41" fontId="5" fillId="0" borderId="15" xfId="1" applyNumberFormat="1" applyFont="1" applyFill="1" applyBorder="1" applyProtection="1">
      <protection hidden="1"/>
    </xf>
    <xf numFmtId="41" fontId="5" fillId="0" borderId="22" xfId="1" applyNumberFormat="1" applyFont="1" applyFill="1" applyBorder="1" applyProtection="1">
      <protection hidden="1"/>
    </xf>
    <xf numFmtId="164" fontId="5" fillId="0" borderId="0" xfId="1" applyNumberFormat="1" applyFont="1" applyFill="1" applyBorder="1" applyProtection="1">
      <protection hidden="1"/>
    </xf>
    <xf numFmtId="171" fontId="5" fillId="0" borderId="24" xfId="1" applyNumberFormat="1" applyFont="1" applyFill="1" applyBorder="1" applyProtection="1">
      <protection hidden="1"/>
    </xf>
    <xf numFmtId="41" fontId="5" fillId="0" borderId="0" xfId="0" applyNumberFormat="1" applyFont="1" applyFill="1" applyBorder="1" applyProtection="1">
      <protection hidden="1"/>
    </xf>
    <xf numFmtId="164" fontId="5" fillId="0" borderId="0" xfId="0" applyNumberFormat="1" applyFont="1" applyFill="1" applyBorder="1" applyAlignment="1" applyProtection="1">
      <alignment horizontal="right"/>
      <protection hidden="1"/>
    </xf>
    <xf numFmtId="39" fontId="5" fillId="0" borderId="0" xfId="1" applyNumberFormat="1" applyFont="1" applyFill="1" applyBorder="1" applyProtection="1">
      <protection hidden="1"/>
    </xf>
    <xf numFmtId="0" fontId="4" fillId="0" borderId="0" xfId="0" applyFont="1" applyProtection="1">
      <protection locked="0" hidden="1"/>
    </xf>
    <xf numFmtId="167" fontId="4" fillId="0" borderId="0" xfId="1" applyNumberFormat="1" applyFont="1" applyFill="1" applyProtection="1">
      <protection hidden="1"/>
    </xf>
    <xf numFmtId="164" fontId="4" fillId="0" borderId="0" xfId="0" applyNumberFormat="1" applyFont="1" applyFill="1" applyProtection="1">
      <protection locked="0" hidden="1"/>
    </xf>
    <xf numFmtId="43" fontId="5" fillId="0" borderId="0" xfId="1" applyNumberFormat="1" applyFont="1" applyFill="1" applyBorder="1" applyProtection="1">
      <protection locked="0" hidden="1"/>
    </xf>
    <xf numFmtId="164" fontId="4" fillId="0" borderId="0" xfId="0" applyNumberFormat="1" applyFont="1" applyFill="1" applyBorder="1" applyProtection="1">
      <protection locked="0" hidden="1"/>
    </xf>
    <xf numFmtId="164" fontId="5" fillId="0" borderId="0" xfId="0" applyNumberFormat="1" applyFont="1" applyFill="1" applyBorder="1" applyProtection="1">
      <protection locked="0" hidden="1"/>
    </xf>
    <xf numFmtId="0" fontId="5" fillId="0" borderId="0" xfId="0" applyFont="1" applyProtection="1">
      <protection locked="0" hidden="1"/>
    </xf>
    <xf numFmtId="0" fontId="5" fillId="0" borderId="0" xfId="0" applyFont="1" applyFill="1" applyProtection="1">
      <protection locked="0" hidden="1"/>
    </xf>
    <xf numFmtId="165" fontId="5" fillId="0" borderId="0" xfId="0" applyNumberFormat="1" applyFont="1" applyFill="1" applyBorder="1" applyProtection="1">
      <protection locked="0" hidden="1"/>
    </xf>
    <xf numFmtId="165" fontId="4" fillId="0" borderId="0" xfId="0" applyNumberFormat="1" applyFont="1" applyFill="1" applyBorder="1" applyProtection="1">
      <protection locked="0" hidden="1"/>
    </xf>
    <xf numFmtId="165" fontId="5" fillId="0" borderId="0" xfId="0" applyNumberFormat="1" applyFont="1" applyFill="1" applyProtection="1">
      <protection locked="0" hidden="1"/>
    </xf>
    <xf numFmtId="166" fontId="5" fillId="0" borderId="0" xfId="1" applyNumberFormat="1" applyFont="1" applyFill="1" applyProtection="1">
      <protection locked="0" hidden="1"/>
    </xf>
    <xf numFmtId="166" fontId="5" fillId="0" borderId="0" xfId="1" applyNumberFormat="1" applyFont="1" applyFill="1" applyBorder="1" applyProtection="1">
      <protection locked="0" hidden="1"/>
    </xf>
    <xf numFmtId="166" fontId="4" fillId="0" borderId="0" xfId="1" applyNumberFormat="1" applyFont="1" applyFill="1" applyBorder="1" applyProtection="1">
      <protection locked="0" hidden="1"/>
    </xf>
    <xf numFmtId="43" fontId="5" fillId="0" borderId="0" xfId="1" applyFont="1" applyFill="1" applyProtection="1">
      <protection locked="0" hidden="1"/>
    </xf>
    <xf numFmtId="43" fontId="5" fillId="0" borderId="0" xfId="1" applyFont="1" applyFill="1" applyBorder="1" applyProtection="1">
      <protection locked="0" hidden="1"/>
    </xf>
    <xf numFmtId="43" fontId="4" fillId="0" borderId="0" xfId="1" applyFont="1" applyFill="1" applyBorder="1" applyProtection="1">
      <protection locked="0" hidden="1"/>
    </xf>
    <xf numFmtId="39" fontId="5" fillId="0" borderId="0" xfId="1" applyNumberFormat="1" applyFont="1" applyFill="1" applyProtection="1">
      <protection locked="0" hidden="1"/>
    </xf>
    <xf numFmtId="39" fontId="5" fillId="0" borderId="0" xfId="1" applyNumberFormat="1" applyFont="1" applyFill="1" applyBorder="1" applyProtection="1">
      <protection locked="0" hidden="1"/>
    </xf>
    <xf numFmtId="39" fontId="4" fillId="0" borderId="0" xfId="1" applyNumberFormat="1" applyFont="1" applyFill="1" applyBorder="1" applyProtection="1">
      <protection locked="0" hidden="1"/>
    </xf>
    <xf numFmtId="2" fontId="4" fillId="0" borderId="0" xfId="0" applyNumberFormat="1" applyFont="1" applyFill="1" applyProtection="1">
      <protection locked="0" hidden="1"/>
    </xf>
    <xf numFmtId="167" fontId="4" fillId="0" borderId="12" xfId="1" applyNumberFormat="1" applyFont="1" applyFill="1" applyBorder="1" applyProtection="1">
      <protection locked="0" hidden="1"/>
    </xf>
    <xf numFmtId="164" fontId="4" fillId="0" borderId="12" xfId="0" applyNumberFormat="1" applyFont="1" applyFill="1" applyBorder="1" applyProtection="1">
      <protection locked="0" hidden="1"/>
    </xf>
    <xf numFmtId="171" fontId="4" fillId="0" borderId="12" xfId="0" applyNumberFormat="1" applyFont="1" applyFill="1" applyBorder="1" applyProtection="1">
      <protection locked="0" hidden="1"/>
    </xf>
    <xf numFmtId="43" fontId="4" fillId="0" borderId="12" xfId="0" applyNumberFormat="1" applyFont="1" applyFill="1" applyBorder="1" applyProtection="1">
      <protection locked="0" hidden="1"/>
    </xf>
    <xf numFmtId="41" fontId="4" fillId="0" borderId="12" xfId="0" applyNumberFormat="1" applyFont="1" applyFill="1" applyBorder="1" applyProtection="1">
      <protection locked="0" hidden="1"/>
    </xf>
    <xf numFmtId="167" fontId="4" fillId="0" borderId="0" xfId="1" applyNumberFormat="1" applyFont="1" applyFill="1" applyBorder="1" applyProtection="1">
      <protection locked="0" hidden="1"/>
    </xf>
    <xf numFmtId="171" fontId="5" fillId="2" borderId="9" xfId="0" applyNumberFormat="1" applyFont="1" applyFill="1" applyBorder="1" applyAlignment="1" applyProtection="1">
      <protection hidden="1"/>
    </xf>
    <xf numFmtId="43" fontId="5" fillId="2" borderId="9" xfId="0" applyNumberFormat="1" applyFont="1" applyFill="1" applyBorder="1" applyAlignment="1" applyProtection="1">
      <protection hidden="1"/>
    </xf>
    <xf numFmtId="41" fontId="5" fillId="2" borderId="9" xfId="0" applyNumberFormat="1" applyFont="1" applyFill="1" applyBorder="1" applyAlignment="1" applyProtection="1">
      <protection hidden="1"/>
    </xf>
    <xf numFmtId="171" fontId="5" fillId="2" borderId="18" xfId="0" applyNumberFormat="1" applyFont="1" applyFill="1" applyBorder="1" applyAlignment="1" applyProtection="1">
      <protection hidden="1"/>
    </xf>
    <xf numFmtId="171" fontId="5" fillId="2" borderId="8" xfId="0" applyNumberFormat="1" applyFont="1" applyFill="1" applyBorder="1" applyProtection="1">
      <protection hidden="1"/>
    </xf>
    <xf numFmtId="43" fontId="5" fillId="2" borderId="9" xfId="0" applyNumberFormat="1" applyFont="1" applyFill="1" applyBorder="1" applyProtection="1">
      <protection hidden="1"/>
    </xf>
    <xf numFmtId="41" fontId="5" fillId="2" borderId="10" xfId="0" applyNumberFormat="1" applyFont="1" applyFill="1" applyBorder="1" applyProtection="1">
      <protection hidden="1"/>
    </xf>
    <xf numFmtId="171" fontId="6" fillId="0" borderId="0" xfId="0" applyNumberFormat="1" applyFont="1" applyFill="1" applyBorder="1" applyAlignment="1" applyProtection="1">
      <protection hidden="1"/>
    </xf>
    <xf numFmtId="43" fontId="5" fillId="0" borderId="0" xfId="0" applyNumberFormat="1" applyFont="1" applyFill="1" applyBorder="1" applyProtection="1">
      <protection hidden="1"/>
    </xf>
    <xf numFmtId="171" fontId="5" fillId="0" borderId="0" xfId="0" applyNumberFormat="1" applyFont="1" applyFill="1" applyBorder="1" applyProtection="1">
      <protection hidden="1"/>
    </xf>
    <xf numFmtId="171" fontId="5" fillId="0" borderId="12" xfId="0" applyNumberFormat="1" applyFont="1" applyFill="1" applyBorder="1" applyAlignment="1" applyProtection="1">
      <alignment horizontal="center"/>
      <protection hidden="1"/>
    </xf>
    <xf numFmtId="43" fontId="5" fillId="0" borderId="12" xfId="0" applyNumberFormat="1" applyFont="1" applyFill="1" applyBorder="1" applyAlignment="1" applyProtection="1">
      <alignment horizontal="center"/>
      <protection hidden="1"/>
    </xf>
    <xf numFmtId="41" fontId="5" fillId="0" borderId="16" xfId="0" applyNumberFormat="1" applyFont="1" applyFill="1" applyBorder="1" applyAlignment="1" applyProtection="1">
      <alignment horizontal="center"/>
      <protection hidden="1"/>
    </xf>
    <xf numFmtId="41" fontId="5" fillId="0" borderId="12" xfId="0" applyNumberFormat="1" applyFont="1" applyFill="1" applyBorder="1" applyProtection="1">
      <protection hidden="1"/>
    </xf>
    <xf numFmtId="171" fontId="5" fillId="0" borderId="11" xfId="0" applyNumberFormat="1" applyFont="1" applyFill="1" applyBorder="1" applyAlignment="1" applyProtection="1">
      <alignment horizontal="center"/>
      <protection hidden="1"/>
    </xf>
    <xf numFmtId="41" fontId="5" fillId="0" borderId="13" xfId="0" applyNumberFormat="1" applyFont="1" applyFill="1" applyBorder="1" applyProtection="1">
      <protection hidden="1"/>
    </xf>
    <xf numFmtId="171" fontId="5" fillId="0" borderId="0" xfId="0" applyNumberFormat="1" applyFont="1" applyFill="1" applyBorder="1" applyAlignment="1" applyProtection="1">
      <alignment horizontal="center"/>
      <protection hidden="1"/>
    </xf>
    <xf numFmtId="43" fontId="5" fillId="0" borderId="0" xfId="0" applyNumberFormat="1" applyFont="1" applyFill="1" applyBorder="1" applyAlignment="1" applyProtection="1">
      <alignment horizontal="center"/>
      <protection hidden="1"/>
    </xf>
    <xf numFmtId="41" fontId="5" fillId="0" borderId="1" xfId="0" applyNumberFormat="1" applyFont="1" applyFill="1" applyBorder="1" applyAlignment="1" applyProtection="1">
      <alignment horizontal="center"/>
      <protection hidden="1"/>
    </xf>
    <xf numFmtId="41" fontId="5" fillId="0" borderId="0" xfId="0" applyNumberFormat="1" applyFont="1" applyFill="1" applyBorder="1" applyAlignment="1" applyProtection="1">
      <alignment horizontal="center"/>
      <protection hidden="1"/>
    </xf>
    <xf numFmtId="171" fontId="5" fillId="0" borderId="14" xfId="0" applyNumberFormat="1" applyFont="1" applyFill="1" applyBorder="1" applyAlignment="1" applyProtection="1">
      <alignment horizontal="center"/>
      <protection hidden="1"/>
    </xf>
    <xf numFmtId="41" fontId="5" fillId="0" borderId="15" xfId="0" applyNumberFormat="1" applyFont="1" applyFill="1" applyBorder="1" applyAlignment="1" applyProtection="1">
      <alignment horizontal="center"/>
      <protection hidden="1"/>
    </xf>
    <xf numFmtId="43" fontId="5" fillId="0" borderId="10" xfId="1" applyNumberFormat="1" applyFont="1" applyFill="1" applyBorder="1" applyProtection="1">
      <protection hidden="1"/>
    </xf>
    <xf numFmtId="171" fontId="5" fillId="0" borderId="6" xfId="0" applyNumberFormat="1" applyFont="1" applyFill="1" applyBorder="1" applyProtection="1">
      <protection hidden="1"/>
    </xf>
    <xf numFmtId="43" fontId="5" fillId="0" borderId="6" xfId="0" applyNumberFormat="1" applyFont="1" applyFill="1" applyBorder="1" applyProtection="1">
      <protection hidden="1"/>
    </xf>
    <xf numFmtId="41" fontId="5" fillId="0" borderId="17" xfId="0" applyNumberFormat="1" applyFont="1" applyFill="1" applyBorder="1" applyProtection="1">
      <protection hidden="1"/>
    </xf>
    <xf numFmtId="41" fontId="5" fillId="0" borderId="6" xfId="0" applyNumberFormat="1" applyFont="1" applyFill="1" applyBorder="1" applyProtection="1">
      <protection hidden="1"/>
    </xf>
    <xf numFmtId="171" fontId="5" fillId="0" borderId="8" xfId="0" applyNumberFormat="1" applyFont="1" applyFill="1" applyBorder="1" applyProtection="1">
      <protection locked="0" hidden="1"/>
    </xf>
    <xf numFmtId="43" fontId="5" fillId="0" borderId="9" xfId="0" applyNumberFormat="1" applyFont="1" applyFill="1" applyBorder="1" applyProtection="1">
      <protection locked="0" hidden="1"/>
    </xf>
    <xf numFmtId="41" fontId="5" fillId="0" borderId="9" xfId="1" applyNumberFormat="1" applyFont="1" applyFill="1" applyBorder="1" applyAlignment="1" applyProtection="1">
      <alignment horizontal="center"/>
      <protection hidden="1"/>
    </xf>
    <xf numFmtId="41" fontId="5" fillId="0" borderId="10" xfId="1" applyNumberFormat="1" applyFont="1" applyFill="1" applyBorder="1" applyAlignment="1" applyProtection="1">
      <alignment horizontal="center"/>
      <protection hidden="1"/>
    </xf>
    <xf numFmtId="49" fontId="5" fillId="0" borderId="15" xfId="0" applyNumberFormat="1" applyFont="1" applyFill="1" applyBorder="1" applyAlignment="1" applyProtection="1">
      <alignment horizontal="left"/>
      <protection locked="0" hidden="1"/>
    </xf>
    <xf numFmtId="171" fontId="5" fillId="0" borderId="0" xfId="1" applyNumberFormat="1" applyFont="1" applyFill="1" applyBorder="1" applyProtection="1">
      <protection locked="0" hidden="1"/>
    </xf>
    <xf numFmtId="164" fontId="5" fillId="0" borderId="0" xfId="1" applyNumberFormat="1" applyFont="1" applyFill="1" applyBorder="1" applyProtection="1">
      <protection locked="0" hidden="1"/>
    </xf>
    <xf numFmtId="170" fontId="5" fillId="0" borderId="0" xfId="0" applyNumberFormat="1" applyFont="1" applyFill="1" applyBorder="1" applyProtection="1">
      <protection locked="0" hidden="1"/>
    </xf>
    <xf numFmtId="164" fontId="5" fillId="0" borderId="0" xfId="0" applyNumberFormat="1" applyFont="1" applyFill="1" applyBorder="1" applyAlignment="1" applyProtection="1">
      <alignment horizontal="right"/>
      <protection locked="0" hidden="1"/>
    </xf>
    <xf numFmtId="0" fontId="5" fillId="0" borderId="0" xfId="0" applyFont="1" applyFill="1" applyBorder="1" applyProtection="1">
      <protection locked="0" hidden="1"/>
    </xf>
    <xf numFmtId="0" fontId="4" fillId="0" borderId="0" xfId="0" applyFont="1" applyFill="1" applyBorder="1" applyProtection="1">
      <protection locked="0" hidden="1"/>
    </xf>
    <xf numFmtId="0" fontId="4" fillId="0" borderId="0" xfId="0" applyFont="1" applyFill="1" applyProtection="1">
      <protection locked="0" hidden="1"/>
    </xf>
    <xf numFmtId="166" fontId="4" fillId="0" borderId="0" xfId="1" applyNumberFormat="1" applyFont="1" applyFill="1" applyProtection="1">
      <protection locked="0" hidden="1"/>
    </xf>
    <xf numFmtId="43" fontId="4" fillId="0" borderId="0" xfId="1" applyFont="1" applyFill="1" applyProtection="1">
      <protection locked="0" hidden="1"/>
    </xf>
    <xf numFmtId="164" fontId="5" fillId="0" borderId="0" xfId="0" applyNumberFormat="1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Protection="1">
      <protection locked="0" hidden="1"/>
    </xf>
    <xf numFmtId="165" fontId="5" fillId="0" borderId="0" xfId="1" applyNumberFormat="1" applyFont="1" applyFill="1" applyBorder="1" applyProtection="1">
      <protection locked="0" hidden="1"/>
    </xf>
    <xf numFmtId="0" fontId="9" fillId="0" borderId="0" xfId="0" applyFont="1" applyProtection="1">
      <protection locked="0" hidden="1"/>
    </xf>
    <xf numFmtId="168" fontId="5" fillId="0" borderId="0" xfId="1" applyNumberFormat="1" applyFont="1" applyFill="1" applyBorder="1" applyProtection="1">
      <protection locked="0" hidden="1"/>
    </xf>
    <xf numFmtId="165" fontId="4" fillId="0" borderId="0" xfId="0" applyNumberFormat="1" applyFont="1" applyFill="1" applyProtection="1">
      <protection locked="0" hidden="1"/>
    </xf>
    <xf numFmtId="166" fontId="5" fillId="0" borderId="0" xfId="1" applyNumberFormat="1" applyFont="1" applyFill="1" applyBorder="1" applyAlignment="1" applyProtection="1">
      <alignment horizontal="center"/>
      <protection locked="0" hidden="1"/>
    </xf>
    <xf numFmtId="43" fontId="5" fillId="0" borderId="0" xfId="1" applyFont="1" applyFill="1" applyBorder="1" applyAlignment="1" applyProtection="1">
      <alignment horizontal="center"/>
      <protection locked="0" hidden="1"/>
    </xf>
    <xf numFmtId="39" fontId="5" fillId="0" borderId="0" xfId="1" applyNumberFormat="1" applyFont="1" applyFill="1" applyBorder="1" applyAlignment="1" applyProtection="1">
      <alignment horizontal="center"/>
      <protection locked="0" hidden="1"/>
    </xf>
    <xf numFmtId="164" fontId="5" fillId="0" borderId="0" xfId="0" applyNumberFormat="1" applyFont="1" applyFill="1" applyProtection="1">
      <protection locked="0" hidden="1"/>
    </xf>
    <xf numFmtId="169" fontId="5" fillId="0" borderId="0" xfId="1" applyNumberFormat="1" applyFont="1" applyFill="1" applyBorder="1" applyProtection="1">
      <protection locked="0" hidden="1"/>
    </xf>
    <xf numFmtId="2" fontId="5" fillId="0" borderId="0" xfId="1" applyNumberFormat="1" applyFont="1" applyFill="1" applyBorder="1" applyProtection="1">
      <protection locked="0" hidden="1"/>
    </xf>
    <xf numFmtId="2" fontId="4" fillId="0" borderId="0" xfId="0" applyNumberFormat="1" applyFont="1" applyFill="1" applyBorder="1" applyProtection="1">
      <protection locked="0" hidden="1"/>
    </xf>
    <xf numFmtId="164" fontId="5" fillId="0" borderId="15" xfId="0" applyNumberFormat="1" applyFont="1" applyFill="1" applyBorder="1" applyAlignment="1" applyProtection="1">
      <alignment horizontal="left"/>
      <protection hidden="1"/>
    </xf>
    <xf numFmtId="171" fontId="4" fillId="0" borderId="0" xfId="0" applyNumberFormat="1" applyFont="1" applyFill="1" applyBorder="1" applyProtection="1">
      <protection locked="0" hidden="1"/>
    </xf>
    <xf numFmtId="43" fontId="4" fillId="0" borderId="0" xfId="0" applyNumberFormat="1" applyFont="1" applyFill="1" applyBorder="1" applyProtection="1">
      <protection locked="0" hidden="1"/>
    </xf>
    <xf numFmtId="41" fontId="4" fillId="0" borderId="0" xfId="0" applyNumberFormat="1" applyFont="1" applyFill="1" applyBorder="1" applyProtection="1">
      <protection locked="0" hidden="1"/>
    </xf>
    <xf numFmtId="41" fontId="5" fillId="2" borderId="9" xfId="0" applyNumberFormat="1" applyFont="1" applyFill="1" applyBorder="1" applyProtection="1">
      <protection hidden="1"/>
    </xf>
    <xf numFmtId="41" fontId="5" fillId="2" borderId="25" xfId="0" applyNumberFormat="1" applyFont="1" applyFill="1" applyBorder="1" applyProtection="1">
      <protection hidden="1"/>
    </xf>
    <xf numFmtId="0" fontId="4" fillId="0" borderId="11" xfId="0" applyFont="1" applyBorder="1"/>
    <xf numFmtId="0" fontId="4" fillId="0" borderId="14" xfId="0" applyFont="1" applyBorder="1"/>
    <xf numFmtId="164" fontId="4" fillId="0" borderId="14" xfId="0" applyNumberFormat="1" applyFont="1" applyFill="1" applyBorder="1" applyProtection="1">
      <protection locked="0" hidden="1"/>
    </xf>
    <xf numFmtId="171" fontId="5" fillId="0" borderId="8" xfId="1" applyNumberFormat="1" applyFont="1" applyFill="1" applyBorder="1" applyProtection="1">
      <protection hidden="1"/>
    </xf>
    <xf numFmtId="167" fontId="5" fillId="0" borderId="9" xfId="1" applyNumberFormat="1" applyFont="1" applyFill="1" applyBorder="1" applyProtection="1">
      <protection hidden="1"/>
    </xf>
    <xf numFmtId="0" fontId="4" fillId="0" borderId="20" xfId="0" applyFont="1" applyBorder="1"/>
    <xf numFmtId="164" fontId="6" fillId="0" borderId="22" xfId="0" applyNumberFormat="1" applyFont="1" applyFill="1" applyBorder="1" applyAlignment="1" applyProtection="1">
      <alignment horizontal="center"/>
      <protection hidden="1"/>
    </xf>
    <xf numFmtId="173" fontId="5" fillId="0" borderId="25" xfId="1" applyNumberFormat="1" applyFont="1" applyFill="1" applyBorder="1" applyProtection="1">
      <protection hidden="1"/>
    </xf>
    <xf numFmtId="178" fontId="5" fillId="0" borderId="22" xfId="1" applyNumberFormat="1" applyFont="1" applyFill="1" applyBorder="1" applyProtection="1">
      <protection hidden="1"/>
    </xf>
    <xf numFmtId="178" fontId="5" fillId="0" borderId="21" xfId="1" applyNumberFormat="1" applyFont="1" applyFill="1" applyBorder="1" applyProtection="1">
      <protection hidden="1"/>
    </xf>
  </cellXfs>
  <cellStyles count="6">
    <cellStyle name="Comma" xfId="1" builtinId="3"/>
    <cellStyle name="Comma 2" xfId="2"/>
    <cellStyle name="Comma 3" xfId="3"/>
    <cellStyle name="Normal" xfId="0" builtinId="0"/>
    <cellStyle name="Normal 2" xfId="4"/>
    <cellStyle name="Normal 3" xfId="5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Q23"/>
  <sheetViews>
    <sheetView tabSelected="1" workbookViewId="0">
      <selection activeCell="B6" sqref="B6"/>
    </sheetView>
  </sheetViews>
  <sheetFormatPr defaultRowHeight="12.75"/>
  <cols>
    <col min="1" max="1" width="3.7109375" style="1" customWidth="1"/>
    <col min="2" max="2" width="5.7109375" style="1" customWidth="1"/>
    <col min="3" max="3" width="27.7109375" style="1" customWidth="1"/>
    <col min="4" max="4" width="17.7109375" style="1" customWidth="1"/>
    <col min="5" max="5" width="10.7109375" style="1" customWidth="1"/>
    <col min="6" max="7" width="17.7109375" style="1" customWidth="1"/>
    <col min="8" max="8" width="10.7109375" style="1" customWidth="1"/>
    <col min="9" max="10" width="17.7109375" style="1" customWidth="1"/>
    <col min="11" max="11" width="10.7109375" style="1" customWidth="1"/>
    <col min="12" max="12" width="17.7109375" style="1" customWidth="1"/>
    <col min="13" max="13" width="22.42578125" style="1" customWidth="1"/>
    <col min="14" max="14" width="5.42578125" style="1" bestFit="1" customWidth="1"/>
    <col min="15" max="15" width="9.7109375" style="1" bestFit="1" customWidth="1"/>
    <col min="16" max="16" width="10.140625" style="1" bestFit="1" customWidth="1"/>
    <col min="17" max="17" width="25" style="1" bestFit="1" customWidth="1"/>
    <col min="18" max="18" width="15.7109375" style="1" bestFit="1" customWidth="1"/>
    <col min="19" max="19" width="15.28515625" style="1" bestFit="1" customWidth="1"/>
    <col min="20" max="16384" width="9.140625" style="1"/>
  </cols>
  <sheetData>
    <row r="1" spans="1:121" ht="16.5" thickBot="1">
      <c r="D1" s="8" t="s">
        <v>19</v>
      </c>
      <c r="E1" s="8"/>
      <c r="F1" s="8"/>
      <c r="G1" s="8" t="s">
        <v>20</v>
      </c>
      <c r="H1" s="8"/>
      <c r="I1" s="8"/>
      <c r="J1" s="8" t="s">
        <v>21</v>
      </c>
      <c r="K1" s="8"/>
      <c r="L1" s="8"/>
      <c r="M1" s="8" t="s">
        <v>29</v>
      </c>
      <c r="Q1" s="2"/>
      <c r="R1" s="2"/>
      <c r="U1" s="2"/>
      <c r="V1" s="2"/>
      <c r="AA1" s="3"/>
      <c r="AC1" s="17"/>
      <c r="AI1" s="3"/>
      <c r="AJ1" s="3"/>
      <c r="AK1" s="18"/>
      <c r="AL1" s="17"/>
      <c r="DO1" s="3"/>
      <c r="DP1" s="3"/>
      <c r="DQ1" s="3"/>
    </row>
    <row r="2" spans="1:121" ht="17.25" thickBot="1">
      <c r="B2" s="19" t="s">
        <v>23</v>
      </c>
      <c r="C2" s="20"/>
      <c r="D2" s="21">
        <f>SUM(F8:F19)</f>
        <v>0</v>
      </c>
      <c r="E2" s="22"/>
      <c r="F2" s="23"/>
      <c r="G2" s="21">
        <f>SUM(I8:I19)</f>
        <v>0</v>
      </c>
      <c r="H2" s="22"/>
      <c r="I2" s="24"/>
      <c r="J2" s="25">
        <f>J7+D2-G2</f>
        <v>0</v>
      </c>
      <c r="K2" s="26"/>
      <c r="L2" s="26"/>
      <c r="M2" s="158">
        <f>'(EUR)'!M2+'(USD)'!M2+'(GBP)'!M2+'(CHF)'!M2+'(AUD)'!M2+'(CAD)'!M2+'(JPY)'!M2+'(MCD)'!M2+'(SEK)'!M2+'(NOK)'!M2+'(DKK)'!M2+'(KUN)'!M2</f>
        <v>0</v>
      </c>
      <c r="N2" s="5"/>
      <c r="O2" s="5"/>
      <c r="P2" s="5"/>
      <c r="Q2" s="5"/>
      <c r="R2" s="5"/>
      <c r="S2" s="4"/>
      <c r="T2" s="5"/>
      <c r="U2" s="5"/>
      <c r="V2" s="5"/>
      <c r="W2" s="5"/>
      <c r="X2" s="5"/>
      <c r="Y2" s="5"/>
      <c r="Z2" s="5"/>
      <c r="AA2" s="5"/>
      <c r="AB2" s="17"/>
    </row>
    <row r="3" spans="1:121" ht="18.75" thickBot="1">
      <c r="B3" s="27"/>
      <c r="C3" s="28"/>
      <c r="D3" s="29"/>
      <c r="E3" s="5"/>
      <c r="F3" s="5"/>
      <c r="G3" s="5"/>
      <c r="H3" s="5"/>
      <c r="I3" s="5"/>
      <c r="J3" s="5"/>
      <c r="K3" s="5"/>
      <c r="L3" s="4"/>
      <c r="M3" s="4"/>
      <c r="N3" s="30"/>
      <c r="O3" s="30"/>
      <c r="P3" s="31"/>
      <c r="Q3" s="32" t="s">
        <v>1</v>
      </c>
      <c r="R3" s="32"/>
      <c r="S3" s="6"/>
      <c r="T3" s="7"/>
      <c r="U3" s="7"/>
      <c r="V3" s="5"/>
      <c r="W3" s="5"/>
      <c r="X3" s="5"/>
      <c r="Y3" s="5"/>
      <c r="Z3" s="5"/>
      <c r="AA3" s="5"/>
      <c r="AB3" s="17"/>
    </row>
    <row r="4" spans="1:121" ht="19.5" thickTop="1" thickBot="1">
      <c r="A4" s="3"/>
      <c r="B4" s="33" t="s">
        <v>0</v>
      </c>
      <c r="C4" s="34"/>
      <c r="D4" s="8" t="s">
        <v>13</v>
      </c>
      <c r="E4" s="8"/>
      <c r="F4" s="8"/>
      <c r="G4" s="8" t="s">
        <v>14</v>
      </c>
      <c r="H4" s="8"/>
      <c r="I4" s="8"/>
      <c r="J4" s="8" t="s">
        <v>24</v>
      </c>
      <c r="K4" s="8"/>
      <c r="L4" s="8"/>
      <c r="M4" s="8" t="s">
        <v>29</v>
      </c>
      <c r="N4" s="11"/>
      <c r="O4" s="11"/>
      <c r="P4" s="5"/>
      <c r="Q4" s="11"/>
      <c r="R4" s="11"/>
      <c r="S4" s="35" t="s">
        <v>18</v>
      </c>
      <c r="T4" s="8"/>
      <c r="U4" s="9"/>
      <c r="V4" s="5"/>
      <c r="W4" s="7"/>
      <c r="X4" s="7"/>
      <c r="Y4" s="7"/>
      <c r="Z4" s="7"/>
      <c r="AA4" s="5"/>
      <c r="AB4" s="17"/>
      <c r="AC4" s="3"/>
      <c r="AD4" s="3"/>
      <c r="AE4" s="3"/>
      <c r="AF4" s="3"/>
      <c r="AG4" s="3"/>
      <c r="AH4" s="3"/>
      <c r="AI4" s="18"/>
      <c r="AJ4" s="17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21" ht="16.5" thickBot="1">
      <c r="B5" s="36"/>
      <c r="C5" s="37"/>
      <c r="D5" s="38"/>
      <c r="E5" s="38"/>
      <c r="F5" s="39"/>
      <c r="G5" s="38"/>
      <c r="H5" s="38"/>
      <c r="I5" s="40"/>
      <c r="J5" s="41"/>
      <c r="K5" s="38"/>
      <c r="L5" s="42"/>
      <c r="M5" s="164"/>
      <c r="N5" s="11" t="s">
        <v>15</v>
      </c>
      <c r="O5" s="11" t="s">
        <v>16</v>
      </c>
      <c r="P5" s="11" t="s">
        <v>17</v>
      </c>
      <c r="Q5" s="11" t="s">
        <v>13</v>
      </c>
      <c r="R5" s="11" t="s">
        <v>14</v>
      </c>
      <c r="S5" s="10"/>
      <c r="T5" s="11"/>
      <c r="U5" s="11"/>
      <c r="V5" s="5"/>
      <c r="W5" s="5"/>
      <c r="X5" s="5"/>
      <c r="Y5" s="5"/>
      <c r="Z5" s="5"/>
      <c r="AA5" s="5"/>
      <c r="AB5" s="17"/>
    </row>
    <row r="6" spans="1:121" ht="16.5" thickBot="1">
      <c r="B6" s="43"/>
      <c r="C6" s="44" t="s">
        <v>30</v>
      </c>
      <c r="D6" s="11" t="s">
        <v>11</v>
      </c>
      <c r="E6" s="11" t="s">
        <v>2</v>
      </c>
      <c r="F6" s="45" t="s">
        <v>12</v>
      </c>
      <c r="G6" s="11" t="s">
        <v>11</v>
      </c>
      <c r="H6" s="11" t="s">
        <v>2</v>
      </c>
      <c r="I6" s="11" t="s">
        <v>12</v>
      </c>
      <c r="J6" s="46" t="s">
        <v>11</v>
      </c>
      <c r="K6" s="11" t="s">
        <v>2</v>
      </c>
      <c r="L6" s="44" t="s">
        <v>12</v>
      </c>
      <c r="M6" s="165" t="s">
        <v>31</v>
      </c>
      <c r="N6" s="163">
        <f>MAX(O6:P6)</f>
        <v>0</v>
      </c>
      <c r="O6" s="48">
        <f>COUNT(E8:E19)</f>
        <v>0</v>
      </c>
      <c r="P6" s="48">
        <f>COUNT(H8:H19)</f>
        <v>0</v>
      </c>
      <c r="Q6" s="49">
        <f>IFERROR(VLOOKUP(O6,B8:I19,4,FALSE),0)</f>
        <v>0</v>
      </c>
      <c r="R6" s="49">
        <f>IFERROR(VLOOKUP(P6,B8:I19,7,FALSE),0)</f>
        <v>0</v>
      </c>
      <c r="S6" s="50" t="s">
        <v>12</v>
      </c>
      <c r="T6" s="11"/>
      <c r="U6" s="11"/>
      <c r="V6" s="5"/>
      <c r="W6" s="11"/>
      <c r="X6" s="11"/>
      <c r="Y6" s="11"/>
      <c r="Z6" s="11"/>
      <c r="AA6" s="11"/>
      <c r="AB6" s="17"/>
    </row>
    <row r="7" spans="1:121" ht="16.5" thickBot="1">
      <c r="A7" s="3"/>
      <c r="B7" s="51"/>
      <c r="C7" s="52"/>
      <c r="D7" s="53"/>
      <c r="E7" s="53"/>
      <c r="F7" s="54"/>
      <c r="G7" s="53"/>
      <c r="H7" s="53"/>
      <c r="I7" s="53"/>
      <c r="J7" s="162">
        <v>0</v>
      </c>
      <c r="K7" s="55"/>
      <c r="L7" s="56"/>
      <c r="M7" s="166">
        <f>SUM(M8:M19)</f>
        <v>0</v>
      </c>
      <c r="S7" s="57"/>
      <c r="T7" s="11"/>
      <c r="U7" s="11"/>
      <c r="V7" s="5"/>
      <c r="W7" s="5"/>
      <c r="X7" s="5"/>
      <c r="Y7" s="5"/>
      <c r="Z7" s="5"/>
      <c r="AA7" s="5"/>
      <c r="AB7" s="17"/>
      <c r="AC7" s="3"/>
      <c r="AD7" s="3"/>
      <c r="AE7" s="3"/>
      <c r="AF7" s="3"/>
      <c r="AG7" s="3"/>
      <c r="AH7" s="3"/>
      <c r="AI7" s="18"/>
      <c r="AJ7" s="17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</row>
    <row r="8" spans="1:121" ht="15.75">
      <c r="B8" s="43">
        <v>1</v>
      </c>
      <c r="C8" s="58" t="s">
        <v>10</v>
      </c>
      <c r="D8" s="59">
        <f>'(EUR)'!D2</f>
        <v>0</v>
      </c>
      <c r="E8" s="60" t="str">
        <f>IFERROR(AVERAGE('(EUR)'!E8:E372),"")</f>
        <v/>
      </c>
      <c r="F8" s="61">
        <f>'(EUR)'!F2</f>
        <v>0</v>
      </c>
      <c r="G8" s="62">
        <f>'(EUR)'!G2</f>
        <v>0</v>
      </c>
      <c r="H8" s="60" t="str">
        <f>IFERROR(AVERAGE('(EUR)'!H8:H372),"")</f>
        <v/>
      </c>
      <c r="I8" s="63">
        <f>'(EUR)'!I2</f>
        <v>0</v>
      </c>
      <c r="J8" s="64">
        <f>'(EUR)'!J7+'(EUR)'!D2-'(EUR)'!G2</f>
        <v>0</v>
      </c>
      <c r="K8" s="60">
        <f>'(EUR)'!K2</f>
        <v>0</v>
      </c>
      <c r="L8" s="65">
        <f>J8*K8</f>
        <v>0</v>
      </c>
      <c r="M8" s="167">
        <f>'(EUR)'!M2</f>
        <v>0</v>
      </c>
      <c r="N8" s="12"/>
      <c r="O8" s="12"/>
      <c r="P8" s="12"/>
      <c r="Q8" s="12"/>
      <c r="R8" s="12"/>
      <c r="S8" s="66">
        <f>'(EUR)'!L2-'(EUR)'!L7-'(EUR)'!F2+'(EUR)'!I2</f>
        <v>0</v>
      </c>
      <c r="T8" s="13"/>
      <c r="U8" s="13"/>
      <c r="V8" s="5"/>
      <c r="W8" s="5"/>
      <c r="X8" s="5"/>
      <c r="Y8" s="67"/>
      <c r="Z8" s="67"/>
      <c r="AA8" s="5"/>
      <c r="AB8" s="17"/>
    </row>
    <row r="9" spans="1:121" ht="15.75">
      <c r="B9" s="43">
        <v>2</v>
      </c>
      <c r="C9" s="58" t="s">
        <v>7</v>
      </c>
      <c r="D9" s="59">
        <f>'(USD)'!D2</f>
        <v>0</v>
      </c>
      <c r="E9" s="60" t="str">
        <f>IFERROR(AVERAGE('(USD)'!E8:E372),"")</f>
        <v/>
      </c>
      <c r="F9" s="61">
        <f>'(USD)'!F2</f>
        <v>0</v>
      </c>
      <c r="G9" s="68">
        <f>'(USD)'!G2</f>
        <v>0</v>
      </c>
      <c r="H9" s="60" t="str">
        <f>IFERROR(AVERAGE('(USD)'!H8:H372),"")</f>
        <v/>
      </c>
      <c r="I9" s="61">
        <f>'(USD)'!I2</f>
        <v>0</v>
      </c>
      <c r="J9" s="64">
        <f>'(USD)'!J7+'(USD)'!D2-'(USD)'!G2</f>
        <v>0</v>
      </c>
      <c r="K9" s="60">
        <f>'(USD)'!K2</f>
        <v>0</v>
      </c>
      <c r="L9" s="65">
        <f t="shared" ref="L9:L19" si="0">J9*K9</f>
        <v>0</v>
      </c>
      <c r="M9" s="167">
        <f>'(USD)'!M2</f>
        <v>0</v>
      </c>
      <c r="N9" s="12"/>
      <c r="O9" s="12"/>
      <c r="P9" s="12"/>
      <c r="Q9" s="12"/>
      <c r="R9" s="12"/>
      <c r="S9" s="66">
        <f>'(USD)'!L2-'(USD)'!L7-'(USD)'!F2+'(USD)'!I2</f>
        <v>0</v>
      </c>
      <c r="T9" s="13"/>
      <c r="U9" s="13"/>
      <c r="V9" s="5"/>
      <c r="W9" s="5"/>
      <c r="X9" s="5"/>
      <c r="Y9" s="67"/>
      <c r="Z9" s="67"/>
      <c r="AA9" s="5"/>
      <c r="AB9" s="17"/>
      <c r="AC9" s="3"/>
      <c r="AD9" s="3"/>
      <c r="AE9" s="3"/>
      <c r="AF9" s="3"/>
      <c r="AG9" s="3"/>
      <c r="AH9" s="3"/>
      <c r="AI9" s="18"/>
      <c r="AJ9" s="1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121" ht="15.75">
      <c r="B10" s="43">
        <v>3</v>
      </c>
      <c r="C10" s="58" t="s">
        <v>25</v>
      </c>
      <c r="D10" s="59">
        <f>'(GBP)'!D2</f>
        <v>0</v>
      </c>
      <c r="E10" s="60" t="str">
        <f>IFERROR(AVERAGE('(GBP)'!E8:E372),"")</f>
        <v/>
      </c>
      <c r="F10" s="61">
        <f>'(GBP)'!F2</f>
        <v>0</v>
      </c>
      <c r="G10" s="68">
        <f>'(GBP)'!G2</f>
        <v>0</v>
      </c>
      <c r="H10" s="60" t="str">
        <f>IFERROR(AVERAGE('(GBP)'!H8:H372),"")</f>
        <v/>
      </c>
      <c r="I10" s="61">
        <f>'(GBP)'!I2</f>
        <v>0</v>
      </c>
      <c r="J10" s="64">
        <f>'(GBP)'!J7+'(GBP)'!D2-'(GBP)'!G2</f>
        <v>0</v>
      </c>
      <c r="K10" s="60">
        <f>'(GBP)'!K2</f>
        <v>0</v>
      </c>
      <c r="L10" s="65">
        <f t="shared" si="0"/>
        <v>0</v>
      </c>
      <c r="M10" s="167">
        <f>'(GBP)'!M2</f>
        <v>0</v>
      </c>
      <c r="N10" s="61"/>
      <c r="O10" s="69"/>
      <c r="P10" s="69"/>
      <c r="Q10" s="61"/>
      <c r="R10" s="61"/>
      <c r="S10" s="66">
        <f>'(GBP)'!L2-'(GBP)'!L7-'(GBP)'!F2+'(GBP)'!I2</f>
        <v>0</v>
      </c>
      <c r="T10" s="13"/>
      <c r="U10" s="13"/>
      <c r="V10" s="5"/>
      <c r="W10" s="5"/>
      <c r="X10" s="5"/>
      <c r="Y10" s="67"/>
      <c r="Z10" s="67"/>
      <c r="AA10" s="5"/>
      <c r="AB10" s="17"/>
    </row>
    <row r="11" spans="1:121" ht="15.75">
      <c r="B11" s="43">
        <v>4</v>
      </c>
      <c r="C11" s="58" t="s">
        <v>3</v>
      </c>
      <c r="D11" s="59">
        <f>'(CHF)'!D2</f>
        <v>0</v>
      </c>
      <c r="E11" s="60" t="str">
        <f>IFERROR(AVERAGE('(CHF)'!E8:E372),"")</f>
        <v/>
      </c>
      <c r="F11" s="61">
        <f>'(CHF)'!F2</f>
        <v>0</v>
      </c>
      <c r="G11" s="68">
        <f>'(CHF)'!G2</f>
        <v>0</v>
      </c>
      <c r="H11" s="60" t="str">
        <f>IFERROR(AVERAGE('(CHF)'!H8:H372),"")</f>
        <v/>
      </c>
      <c r="I11" s="61">
        <f>'(CHF)'!I2</f>
        <v>0</v>
      </c>
      <c r="J11" s="64">
        <f>'(CHF)'!J7+'(CHF)'!D2-'(CHF)'!G2</f>
        <v>0</v>
      </c>
      <c r="K11" s="60">
        <f>'(CHF)'!K2</f>
        <v>0</v>
      </c>
      <c r="L11" s="65">
        <f t="shared" si="0"/>
        <v>0</v>
      </c>
      <c r="M11" s="167">
        <f>'(CHF)'!M2</f>
        <v>0</v>
      </c>
      <c r="N11" s="61"/>
      <c r="O11" s="69"/>
      <c r="P11" s="69"/>
      <c r="Q11" s="61"/>
      <c r="R11" s="61"/>
      <c r="S11" s="66">
        <f>'(CHF)'!L2-'(CHF)'!L7-'(CHF)'!F2+'(CHF)'!I2</f>
        <v>0</v>
      </c>
      <c r="T11" s="13"/>
      <c r="U11" s="13"/>
      <c r="V11" s="5"/>
      <c r="W11" s="5"/>
      <c r="X11" s="5"/>
      <c r="Y11" s="67"/>
      <c r="Z11" s="67"/>
      <c r="AA11" s="5"/>
      <c r="AB11" s="17"/>
    </row>
    <row r="12" spans="1:121" ht="15.75">
      <c r="B12" s="43">
        <v>5</v>
      </c>
      <c r="C12" s="58" t="s">
        <v>8</v>
      </c>
      <c r="D12" s="59">
        <f>'(AUD)'!D2</f>
        <v>0</v>
      </c>
      <c r="E12" s="60" t="str">
        <f>IFERROR(AVERAGE('(AUD)'!E8:E372),"")</f>
        <v/>
      </c>
      <c r="F12" s="61">
        <f>'(AUD)'!F2</f>
        <v>0</v>
      </c>
      <c r="G12" s="68">
        <f>'(AUD)'!G2</f>
        <v>0</v>
      </c>
      <c r="H12" s="60" t="str">
        <f>IFERROR(AVERAGE('(AUD)'!H8:H372),"")</f>
        <v/>
      </c>
      <c r="I12" s="61">
        <f>'(AUD)'!I2</f>
        <v>0</v>
      </c>
      <c r="J12" s="64">
        <f>'(AUD)'!J7+'(AUD)'!D2-'(AUD)'!G2</f>
        <v>0</v>
      </c>
      <c r="K12" s="60">
        <f>'(AUD)'!K2</f>
        <v>0</v>
      </c>
      <c r="L12" s="65">
        <f t="shared" si="0"/>
        <v>0</v>
      </c>
      <c r="M12" s="167">
        <f>'(AUD)'!M2</f>
        <v>0</v>
      </c>
      <c r="N12" s="61"/>
      <c r="O12" s="69"/>
      <c r="P12" s="69"/>
      <c r="Q12" s="61"/>
      <c r="R12" s="61"/>
      <c r="S12" s="66">
        <f>'(AUD)'!L2-'(AUD)'!L7-'(AUD)'!F2+'(AUD)'!I2</f>
        <v>0</v>
      </c>
      <c r="T12" s="13"/>
      <c r="U12" s="13"/>
      <c r="V12" s="5"/>
      <c r="W12" s="5"/>
      <c r="X12" s="70"/>
      <c r="Y12" s="67"/>
      <c r="Z12" s="67"/>
      <c r="AA12" s="5"/>
      <c r="AB12" s="17"/>
    </row>
    <row r="13" spans="1:121" ht="15.75">
      <c r="B13" s="43">
        <v>6</v>
      </c>
      <c r="C13" s="58" t="s">
        <v>9</v>
      </c>
      <c r="D13" s="59">
        <f>'(CAD)'!D2</f>
        <v>0</v>
      </c>
      <c r="E13" s="60" t="str">
        <f>IFERROR(AVERAGE('(CAD)'!E8:E372),"")</f>
        <v/>
      </c>
      <c r="F13" s="61">
        <f>'(CAD)'!F2</f>
        <v>0</v>
      </c>
      <c r="G13" s="68">
        <f>'(CAD)'!G2</f>
        <v>0</v>
      </c>
      <c r="H13" s="60" t="str">
        <f>IFERROR(AVERAGE('(CAD)'!H8:H372),"")</f>
        <v/>
      </c>
      <c r="I13" s="61">
        <f>'(CAD)'!I2</f>
        <v>0</v>
      </c>
      <c r="J13" s="64">
        <f>'(CAD)'!J7+'(CAD)'!D2-'(CAD)'!G2</f>
        <v>0</v>
      </c>
      <c r="K13" s="60">
        <f>'(CAD)'!K2</f>
        <v>0</v>
      </c>
      <c r="L13" s="65">
        <f t="shared" si="0"/>
        <v>0</v>
      </c>
      <c r="M13" s="167">
        <f>'(CAD)'!M2</f>
        <v>0</v>
      </c>
      <c r="N13" s="61"/>
      <c r="O13" s="61"/>
      <c r="P13" s="69"/>
      <c r="Q13" s="61"/>
      <c r="R13" s="61"/>
      <c r="S13" s="66">
        <f>'(CAD)'!L2-'(CAD)'!L7-'(CAD)'!F2+'(CAD)'!I2</f>
        <v>0</v>
      </c>
      <c r="T13" s="13"/>
      <c r="U13" s="13"/>
      <c r="V13" s="71"/>
      <c r="W13" s="5"/>
      <c r="X13" s="5"/>
      <c r="Y13" s="67"/>
      <c r="Z13" s="67"/>
      <c r="AA13" s="5"/>
      <c r="AB13" s="17"/>
    </row>
    <row r="14" spans="1:121" ht="15.75">
      <c r="B14" s="43">
        <v>7</v>
      </c>
      <c r="C14" s="58" t="s">
        <v>4</v>
      </c>
      <c r="D14" s="59">
        <f>'(SEK)'!D2</f>
        <v>0</v>
      </c>
      <c r="E14" s="60" t="str">
        <f>IFERROR(AVERAGE('(SEK)'!E8:E372),"")</f>
        <v/>
      </c>
      <c r="F14" s="61">
        <f>'(SEK)'!F2</f>
        <v>0</v>
      </c>
      <c r="G14" s="68">
        <f>'(SEK)'!G2</f>
        <v>0</v>
      </c>
      <c r="H14" s="60" t="str">
        <f>IFERROR(AVERAGE('(SEK)'!H8:H372),"")</f>
        <v/>
      </c>
      <c r="I14" s="61">
        <f>'(SEK)'!I2</f>
        <v>0</v>
      </c>
      <c r="J14" s="64">
        <f>'(SEK)'!J7+'(SEK)'!D2-'(SEK)'!G2</f>
        <v>0</v>
      </c>
      <c r="K14" s="60">
        <f>'(SEK)'!K2</f>
        <v>0</v>
      </c>
      <c r="L14" s="65">
        <f t="shared" si="0"/>
        <v>0</v>
      </c>
      <c r="M14" s="167">
        <f>'(SEK)'!M2</f>
        <v>0</v>
      </c>
      <c r="N14" s="61"/>
      <c r="O14" s="69"/>
      <c r="P14" s="69"/>
      <c r="Q14" s="61"/>
      <c r="R14" s="61"/>
      <c r="S14" s="66">
        <f>'(SEK)'!L2-'(SEK)'!L7-'(SEK)'!F2+'(SEK)'!I2</f>
        <v>0</v>
      </c>
      <c r="T14" s="13"/>
      <c r="U14" s="13"/>
      <c r="V14" s="71"/>
      <c r="W14" s="5"/>
      <c r="X14" s="5"/>
      <c r="Y14" s="67"/>
      <c r="Z14" s="67"/>
      <c r="AA14" s="5"/>
      <c r="AB14" s="17"/>
    </row>
    <row r="15" spans="1:121" ht="15.75">
      <c r="B15" s="43">
        <v>8</v>
      </c>
      <c r="C15" s="58" t="s">
        <v>5</v>
      </c>
      <c r="D15" s="59">
        <f>'(NOK)'!D2</f>
        <v>0</v>
      </c>
      <c r="E15" s="60" t="str">
        <f>IFERROR(AVERAGE('(NOK)'!E8:E372),"")</f>
        <v/>
      </c>
      <c r="F15" s="61">
        <f>'(NOK)'!F2</f>
        <v>0</v>
      </c>
      <c r="G15" s="68">
        <f>'(NOK)'!G2</f>
        <v>0</v>
      </c>
      <c r="H15" s="60" t="str">
        <f>IFERROR(AVERAGE('(NOK)'!H8:H372),"")</f>
        <v/>
      </c>
      <c r="I15" s="61">
        <f>'(NOK)'!I2</f>
        <v>0</v>
      </c>
      <c r="J15" s="64">
        <f>'(NOK)'!J7+'(NOK)'!D2-'(NOK)'!G2</f>
        <v>0</v>
      </c>
      <c r="K15" s="60">
        <f>'(NOK)'!K2</f>
        <v>0</v>
      </c>
      <c r="L15" s="65">
        <f t="shared" si="0"/>
        <v>0</v>
      </c>
      <c r="M15" s="167">
        <f>'(NOK)'!M2</f>
        <v>0</v>
      </c>
      <c r="N15" s="61"/>
      <c r="O15" s="61"/>
      <c r="P15" s="69"/>
      <c r="Q15" s="61"/>
      <c r="R15" s="61"/>
      <c r="S15" s="66">
        <f>'(NOK)'!L2-'(NOK)'!L7-'(NOK)'!F2+'(NOK)'!I2</f>
        <v>0</v>
      </c>
      <c r="T15" s="13"/>
      <c r="U15" s="13"/>
      <c r="V15" s="71"/>
      <c r="W15" s="5"/>
      <c r="X15" s="5"/>
      <c r="Y15" s="67"/>
      <c r="Z15" s="67"/>
      <c r="AA15" s="5"/>
      <c r="AB15" s="17"/>
    </row>
    <row r="16" spans="1:121" ht="15.75">
      <c r="B16" s="43">
        <v>9</v>
      </c>
      <c r="C16" s="58" t="s">
        <v>6</v>
      </c>
      <c r="D16" s="59">
        <f>'(DKK)'!D2</f>
        <v>0</v>
      </c>
      <c r="E16" s="60" t="str">
        <f>IFERROR(AVERAGE('(DKK)'!E8:E372),"")</f>
        <v/>
      </c>
      <c r="F16" s="61">
        <f>'(DKK)'!F2</f>
        <v>0</v>
      </c>
      <c r="G16" s="68">
        <f>'(DKK)'!G2</f>
        <v>0</v>
      </c>
      <c r="H16" s="60" t="str">
        <f>IFERROR(AVERAGE('(DKK)'!H8:H372),"")</f>
        <v/>
      </c>
      <c r="I16" s="61">
        <f>'(DKK)'!I2</f>
        <v>0</v>
      </c>
      <c r="J16" s="64">
        <f>'(DKK)'!J7+'(DKK)'!D2-'(DKK)'!G2</f>
        <v>0</v>
      </c>
      <c r="K16" s="60">
        <f>'(DKK)'!K2</f>
        <v>0</v>
      </c>
      <c r="L16" s="65">
        <f t="shared" si="0"/>
        <v>0</v>
      </c>
      <c r="M16" s="167">
        <f>'(DKK)'!M2</f>
        <v>0</v>
      </c>
      <c r="N16" s="61"/>
      <c r="O16" s="69"/>
      <c r="P16" s="69"/>
      <c r="Q16" s="61"/>
      <c r="R16" s="61"/>
      <c r="S16" s="66">
        <f>'(DKK)'!L2-'(DKK)'!L7-'(DKK)'!F2+'(DKK)'!I2</f>
        <v>0</v>
      </c>
      <c r="T16" s="13"/>
      <c r="U16" s="13"/>
      <c r="V16" s="71"/>
      <c r="W16" s="5"/>
      <c r="X16" s="5"/>
      <c r="Y16" s="67"/>
      <c r="Z16" s="67"/>
      <c r="AA16" s="5"/>
      <c r="AB16" s="17"/>
    </row>
    <row r="17" spans="1:118" ht="15.75">
      <c r="B17" s="43">
        <v>10</v>
      </c>
      <c r="C17" s="58" t="s">
        <v>26</v>
      </c>
      <c r="D17" s="59">
        <f>'(JPY)'!D2</f>
        <v>0</v>
      </c>
      <c r="E17" s="60" t="str">
        <f>IFERROR(AVERAGE('(JPY)'!E8:E372),"")</f>
        <v/>
      </c>
      <c r="F17" s="61">
        <f>'(JPY)'!F2</f>
        <v>0</v>
      </c>
      <c r="G17" s="68">
        <f>'(JPY)'!G2</f>
        <v>0</v>
      </c>
      <c r="H17" s="60" t="str">
        <f>IFERROR(AVERAGE('(JPY)'!H8:H372),"")</f>
        <v/>
      </c>
      <c r="I17" s="61">
        <f>'(JPY)'!I2</f>
        <v>0</v>
      </c>
      <c r="J17" s="64">
        <f>'(JPY)'!J7+'(JPY)'!D2-'(JPY)'!G2</f>
        <v>0</v>
      </c>
      <c r="K17" s="60">
        <f>'(JPY)'!K2</f>
        <v>0</v>
      </c>
      <c r="L17" s="65">
        <f t="shared" si="0"/>
        <v>0</v>
      </c>
      <c r="M17" s="167">
        <f>'(JPY)'!M2</f>
        <v>0</v>
      </c>
      <c r="N17" s="61"/>
      <c r="O17" s="61"/>
      <c r="P17" s="69"/>
      <c r="Q17" s="61"/>
      <c r="R17" s="61"/>
      <c r="S17" s="66">
        <f>'(JPY)'!L2-'(JPY)'!L7-'(JPY)'!F2+'(JPY)'!I2</f>
        <v>0</v>
      </c>
      <c r="T17" s="13"/>
      <c r="U17" s="13"/>
      <c r="V17" s="71"/>
      <c r="W17" s="5"/>
      <c r="X17" s="5"/>
      <c r="Y17" s="67"/>
      <c r="Z17" s="67"/>
      <c r="AA17" s="5"/>
      <c r="AB17" s="17"/>
    </row>
    <row r="18" spans="1:118" ht="15.75">
      <c r="B18" s="43">
        <v>11</v>
      </c>
      <c r="C18" s="58" t="s">
        <v>32</v>
      </c>
      <c r="D18" s="59">
        <f>'(MCD)'!D2</f>
        <v>0</v>
      </c>
      <c r="E18" s="60" t="str">
        <f>IFERROR(AVERAGE('(MCD)'!E8:E372),"")</f>
        <v/>
      </c>
      <c r="F18" s="61">
        <f>'(MCD)'!F2</f>
        <v>0</v>
      </c>
      <c r="G18" s="68">
        <f>'(MCD)'!G2</f>
        <v>0</v>
      </c>
      <c r="H18" s="60" t="str">
        <f>IFERROR(AVERAGE('(MCD)'!H8:H372),"")</f>
        <v/>
      </c>
      <c r="I18" s="61">
        <f>'(MCD)'!I2</f>
        <v>0</v>
      </c>
      <c r="J18" s="64">
        <f>'(MCD)'!J7+'(MCD)'!D2-'(MCD)'!G2</f>
        <v>0</v>
      </c>
      <c r="K18" s="60">
        <f>'(MCD)'!K2</f>
        <v>0</v>
      </c>
      <c r="L18" s="65">
        <f t="shared" si="0"/>
        <v>0</v>
      </c>
      <c r="M18" s="167">
        <f>'(MCD)'!M2</f>
        <v>0</v>
      </c>
      <c r="N18" s="61"/>
      <c r="O18" s="69"/>
      <c r="P18" s="69"/>
      <c r="Q18" s="61"/>
      <c r="R18" s="61"/>
      <c r="S18" s="66">
        <f>'(MCD)'!L2-'(MCD)'!L7-'(MCD)'!F2+'(MCD)'!I2</f>
        <v>0</v>
      </c>
      <c r="T18" s="13"/>
      <c r="U18" s="13"/>
      <c r="V18" s="71"/>
      <c r="W18" s="5"/>
      <c r="X18" s="5"/>
      <c r="Y18" s="67"/>
      <c r="Z18" s="67"/>
      <c r="AA18" s="5"/>
      <c r="AB18" s="17"/>
    </row>
    <row r="19" spans="1:118" ht="16.5" thickBot="1">
      <c r="B19" s="43">
        <v>12</v>
      </c>
      <c r="C19" s="58" t="s">
        <v>28</v>
      </c>
      <c r="D19" s="59">
        <f>'(KUN)'!D2</f>
        <v>0</v>
      </c>
      <c r="E19" s="60" t="str">
        <f>IFERROR(AVERAGE('(KUN)'!E8:E372),"")</f>
        <v/>
      </c>
      <c r="F19" s="61">
        <f>'(KUN)'!F2</f>
        <v>0</v>
      </c>
      <c r="G19" s="68">
        <f>'(KUN)'!G2</f>
        <v>0</v>
      </c>
      <c r="H19" s="60" t="str">
        <f>IFERROR(AVERAGE('(KUN)'!H8:H372),"")</f>
        <v/>
      </c>
      <c r="I19" s="61">
        <f>'(KUN)'!I2</f>
        <v>0</v>
      </c>
      <c r="J19" s="64">
        <f>'(KUN)'!J7+'(KUN)'!D2-'(KUN)'!G2</f>
        <v>0</v>
      </c>
      <c r="K19" s="60">
        <f>'(KUN)'!K2</f>
        <v>0</v>
      </c>
      <c r="L19" s="65">
        <f t="shared" si="0"/>
        <v>0</v>
      </c>
      <c r="M19" s="168">
        <f>'(KUN)'!M2</f>
        <v>0</v>
      </c>
      <c r="N19" s="61"/>
      <c r="O19" s="61"/>
      <c r="P19" s="69"/>
      <c r="Q19" s="61"/>
      <c r="R19" s="61"/>
      <c r="S19" s="66">
        <f>'(KUN)'!L2-'(KUN)'!L7-'(KUN)'!F2+'(KUN)'!I2</f>
        <v>0</v>
      </c>
      <c r="T19" s="13"/>
      <c r="U19" s="13"/>
      <c r="V19" s="71"/>
      <c r="W19" s="5"/>
      <c r="X19" s="5"/>
      <c r="Y19" s="67"/>
      <c r="Z19" s="67"/>
      <c r="AA19" s="5"/>
      <c r="AB19" s="17"/>
    </row>
    <row r="20" spans="1:118">
      <c r="A20" s="3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>
      <c r="A21" s="3"/>
      <c r="B21" s="16"/>
      <c r="N21" s="3"/>
      <c r="O21" s="3"/>
      <c r="P21" s="3"/>
      <c r="Q21" s="3"/>
      <c r="R21" s="3"/>
      <c r="S21" s="3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>
      <c r="B22" s="16"/>
      <c r="N22" s="3"/>
      <c r="O22" s="3"/>
      <c r="P22" s="3"/>
      <c r="Q22" s="3"/>
      <c r="R22" s="3"/>
      <c r="S22" s="3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>
      <c r="S23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P375"/>
  <sheetViews>
    <sheetView workbookViewId="0">
      <selection activeCell="B6" sqref="B6"/>
    </sheetView>
  </sheetViews>
  <sheetFormatPr defaultRowHeight="12.75"/>
  <cols>
    <col min="1" max="1" width="5.7109375" style="1" customWidth="1"/>
    <col min="2" max="2" width="10.7109375" style="1" customWidth="1"/>
    <col min="3" max="3" width="20.7109375" style="1" customWidth="1"/>
    <col min="4" max="4" width="15.7109375" style="1" customWidth="1"/>
    <col min="5" max="5" width="10.7109375" style="1" customWidth="1"/>
    <col min="6" max="7" width="15.7109375" style="1" customWidth="1"/>
    <col min="8" max="8" width="10.7109375" style="1" customWidth="1"/>
    <col min="9" max="10" width="15.7109375" style="1" customWidth="1"/>
    <col min="11" max="11" width="10.7109375" style="1" customWidth="1"/>
    <col min="12" max="12" width="15.7109375" style="1" customWidth="1"/>
    <col min="13" max="13" width="21.7109375" style="1" customWidth="1"/>
    <col min="14" max="14" width="6.28515625" style="1" bestFit="1" customWidth="1"/>
    <col min="15" max="15" width="9.7109375" style="1" bestFit="1" customWidth="1"/>
    <col min="16" max="16" width="10.140625" style="1" bestFit="1" customWidth="1"/>
    <col min="17" max="17" width="25" style="1" bestFit="1" customWidth="1"/>
    <col min="18" max="18" width="15.7109375" style="1" bestFit="1" customWidth="1"/>
    <col min="19" max="16384" width="9.140625" style="1"/>
  </cols>
  <sheetData>
    <row r="1" spans="1:120" ht="16.5" thickBot="1">
      <c r="B1" s="73"/>
      <c r="C1" s="3"/>
      <c r="D1" s="7" t="s">
        <v>19</v>
      </c>
      <c r="E1" s="8"/>
      <c r="F1" s="8"/>
      <c r="G1" s="7" t="s">
        <v>20</v>
      </c>
      <c r="H1" s="8"/>
      <c r="I1" s="8"/>
      <c r="J1" s="7" t="s">
        <v>21</v>
      </c>
      <c r="K1" s="8"/>
      <c r="L1" s="8"/>
      <c r="M1" s="8" t="s">
        <v>29</v>
      </c>
      <c r="U1" s="2"/>
      <c r="V1" s="3"/>
      <c r="W1" s="3"/>
      <c r="X1" s="3"/>
      <c r="Y1" s="3"/>
      <c r="Z1" s="3"/>
      <c r="AA1" s="3"/>
      <c r="AB1" s="17"/>
      <c r="AC1" s="3"/>
      <c r="AD1" s="3"/>
      <c r="AE1" s="3"/>
      <c r="AF1" s="3"/>
      <c r="AG1" s="3"/>
      <c r="AH1" s="3"/>
      <c r="AI1" s="3"/>
      <c r="AJ1" s="18"/>
      <c r="AK1" s="17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</row>
    <row r="2" spans="1:120" ht="17.25" thickBot="1">
      <c r="B2" s="19" t="s">
        <v>4</v>
      </c>
      <c r="C2" s="20"/>
      <c r="D2" s="99">
        <f>SUM(D8:D372)</f>
        <v>0</v>
      </c>
      <c r="E2" s="100" t="str">
        <f>IFERROR(F2/D2,"0")</f>
        <v>0</v>
      </c>
      <c r="F2" s="101">
        <f>SUM(F8:F372)</f>
        <v>0</v>
      </c>
      <c r="G2" s="102">
        <f>SUM(G8:G372)</f>
        <v>0</v>
      </c>
      <c r="H2" s="100" t="str">
        <f>IFERROR(I2/G2,"0")</f>
        <v>0</v>
      </c>
      <c r="I2" s="101">
        <f>SUM(I8:I372)</f>
        <v>0</v>
      </c>
      <c r="J2" s="103">
        <f>J7+D2-G2</f>
        <v>0</v>
      </c>
      <c r="K2" s="104">
        <f>IF(MAX(K8:K372)=0,K7,MAX(K8:K372))</f>
        <v>0</v>
      </c>
      <c r="L2" s="105">
        <f>J2*K2</f>
        <v>0</v>
      </c>
      <c r="M2" s="158">
        <f>IFERROR(G2*(H2-E2),"0")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7"/>
      <c r="AB2" s="3"/>
      <c r="AC2" s="3"/>
      <c r="AD2" s="3"/>
      <c r="AE2" s="3"/>
      <c r="AF2" s="3"/>
      <c r="AG2" s="3"/>
      <c r="AH2" s="18"/>
      <c r="AI2" s="17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20" ht="18.75" thickBot="1">
      <c r="B3" s="27"/>
      <c r="C3" s="28"/>
      <c r="D3" s="106"/>
      <c r="E3" s="107"/>
      <c r="F3" s="69"/>
      <c r="G3" s="108"/>
      <c r="H3" s="107"/>
      <c r="I3" s="69"/>
      <c r="J3" s="108"/>
      <c r="K3" s="107"/>
      <c r="L3" s="107"/>
      <c r="M3" s="69"/>
      <c r="N3" s="30"/>
      <c r="O3" s="30"/>
      <c r="P3" s="31"/>
      <c r="Q3" s="32" t="s">
        <v>1</v>
      </c>
      <c r="R3" s="32"/>
      <c r="S3" s="7"/>
      <c r="T3" s="7"/>
      <c r="U3" s="5"/>
      <c r="V3" s="5"/>
      <c r="W3" s="5"/>
      <c r="X3" s="5"/>
      <c r="Y3" s="5"/>
      <c r="Z3" s="5"/>
      <c r="AA3" s="17"/>
      <c r="AB3" s="3"/>
      <c r="AC3" s="3"/>
      <c r="AD3" s="3"/>
      <c r="AE3" s="3"/>
      <c r="AF3" s="3"/>
      <c r="AG3" s="3"/>
      <c r="AH3" s="18"/>
      <c r="AI3" s="1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20" ht="18">
      <c r="A4" s="3"/>
      <c r="B4" s="33" t="s">
        <v>0</v>
      </c>
      <c r="C4" s="34"/>
      <c r="D4" s="7" t="s">
        <v>13</v>
      </c>
      <c r="E4" s="8"/>
      <c r="F4" s="8"/>
      <c r="G4" s="7" t="s">
        <v>14</v>
      </c>
      <c r="H4" s="8"/>
      <c r="I4" s="8"/>
      <c r="J4" s="7" t="s">
        <v>18</v>
      </c>
      <c r="K4" s="8"/>
      <c r="L4" s="8"/>
      <c r="M4" s="11"/>
      <c r="N4" s="11"/>
      <c r="O4" s="11"/>
      <c r="P4" s="5"/>
      <c r="Q4" s="11"/>
      <c r="R4" s="11"/>
      <c r="S4" s="8"/>
      <c r="T4" s="9"/>
      <c r="U4" s="5"/>
      <c r="V4" s="7"/>
      <c r="W4" s="7"/>
      <c r="X4" s="7"/>
      <c r="Y4" s="7"/>
      <c r="Z4" s="5"/>
      <c r="AA4" s="17"/>
      <c r="AB4" s="3"/>
      <c r="AC4" s="3"/>
      <c r="AD4" s="3"/>
      <c r="AE4" s="3"/>
      <c r="AF4" s="3"/>
      <c r="AG4" s="3"/>
      <c r="AH4" s="18"/>
      <c r="AI4" s="17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20" ht="15.75">
      <c r="B5" s="36"/>
      <c r="C5" s="37"/>
      <c r="D5" s="109"/>
      <c r="E5" s="110"/>
      <c r="F5" s="111"/>
      <c r="G5" s="109"/>
      <c r="H5" s="110"/>
      <c r="I5" s="112"/>
      <c r="J5" s="113"/>
      <c r="K5" s="110"/>
      <c r="L5" s="110"/>
      <c r="M5" s="114"/>
      <c r="N5" s="11" t="s">
        <v>15</v>
      </c>
      <c r="O5" s="11" t="s">
        <v>16</v>
      </c>
      <c r="P5" s="11" t="s">
        <v>17</v>
      </c>
      <c r="Q5" s="11" t="s">
        <v>13</v>
      </c>
      <c r="R5" s="11" t="s">
        <v>14</v>
      </c>
      <c r="S5" s="11"/>
      <c r="T5" s="11"/>
      <c r="U5" s="5"/>
      <c r="V5" s="5"/>
      <c r="W5" s="5"/>
      <c r="X5" s="5"/>
      <c r="Y5" s="5"/>
      <c r="Z5" s="5"/>
      <c r="AA5" s="17"/>
      <c r="AB5" s="3"/>
      <c r="AC5" s="3"/>
      <c r="AD5" s="3"/>
      <c r="AE5" s="3"/>
      <c r="AF5" s="3"/>
      <c r="AG5" s="3"/>
      <c r="AH5" s="18"/>
      <c r="AI5" s="17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20" ht="15.75">
      <c r="B6" s="43"/>
      <c r="C6" s="44" t="s">
        <v>22</v>
      </c>
      <c r="D6" s="115" t="s">
        <v>11</v>
      </c>
      <c r="E6" s="116" t="s">
        <v>2</v>
      </c>
      <c r="F6" s="117" t="s">
        <v>12</v>
      </c>
      <c r="G6" s="115" t="s">
        <v>11</v>
      </c>
      <c r="H6" s="116" t="s">
        <v>2</v>
      </c>
      <c r="I6" s="118" t="s">
        <v>12</v>
      </c>
      <c r="J6" s="119" t="s">
        <v>11</v>
      </c>
      <c r="K6" s="116" t="s">
        <v>2</v>
      </c>
      <c r="L6" s="116" t="s">
        <v>12</v>
      </c>
      <c r="M6" s="120" t="s">
        <v>18</v>
      </c>
      <c r="N6" s="47">
        <f>MAX(O6:P6)</f>
        <v>0</v>
      </c>
      <c r="O6" s="48">
        <f>COUNT(E8:E372)</f>
        <v>0</v>
      </c>
      <c r="P6" s="48">
        <f>COUNT(H8:H372)</f>
        <v>0</v>
      </c>
      <c r="Q6" s="49">
        <f>IFERROR(VLOOKUP(O6,B8:I372,4,FALSE),0)</f>
        <v>0</v>
      </c>
      <c r="R6" s="121">
        <f>IFERROR(VLOOKUP(P6,B8:I372,7,FALSE),0)</f>
        <v>0</v>
      </c>
      <c r="S6" s="11"/>
      <c r="T6" s="11"/>
      <c r="U6" s="5"/>
      <c r="V6" s="11"/>
      <c r="W6" s="11"/>
      <c r="X6" s="11"/>
      <c r="Y6" s="11"/>
      <c r="Z6" s="11"/>
      <c r="AA6" s="17"/>
      <c r="AB6" s="3"/>
      <c r="AC6" s="3"/>
      <c r="AD6" s="3"/>
      <c r="AE6" s="3"/>
      <c r="AF6" s="3"/>
      <c r="AG6" s="3"/>
      <c r="AH6" s="18"/>
      <c r="AI6" s="1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20" ht="16.5" thickBot="1">
      <c r="A7" s="3"/>
      <c r="B7" s="51">
        <v>0</v>
      </c>
      <c r="C7" s="52"/>
      <c r="D7" s="122"/>
      <c r="E7" s="123"/>
      <c r="F7" s="124"/>
      <c r="G7" s="122"/>
      <c r="H7" s="123"/>
      <c r="I7" s="125"/>
      <c r="J7" s="126"/>
      <c r="K7" s="127"/>
      <c r="L7" s="128">
        <f>J7*K7</f>
        <v>0</v>
      </c>
      <c r="M7" s="129"/>
      <c r="S7" s="11"/>
      <c r="T7" s="11"/>
      <c r="U7" s="5"/>
      <c r="V7" s="5"/>
      <c r="W7" s="5"/>
      <c r="X7" s="5"/>
      <c r="Y7" s="5"/>
      <c r="Z7" s="5"/>
      <c r="AA7" s="17"/>
      <c r="AB7" s="3"/>
      <c r="AC7" s="3"/>
      <c r="AD7" s="3"/>
      <c r="AE7" s="3"/>
      <c r="AF7" s="3"/>
      <c r="AG7" s="3"/>
      <c r="AH7" s="18"/>
      <c r="AI7" s="17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20" ht="15.75">
      <c r="B8" s="159"/>
      <c r="C8" s="130"/>
      <c r="D8" s="131"/>
      <c r="E8" s="75"/>
      <c r="F8" s="63">
        <f t="shared" ref="F8:F71" si="0">D8*E8</f>
        <v>0</v>
      </c>
      <c r="G8" s="131"/>
      <c r="H8" s="75"/>
      <c r="I8" s="61">
        <f t="shared" ref="I8:I71" si="1">G8*H8</f>
        <v>0</v>
      </c>
      <c r="J8" s="64" t="str">
        <f>IF(C8&gt;0,J7+D8-G8,"")</f>
        <v/>
      </c>
      <c r="K8" s="13">
        <f>IFERROR(IF((B8-B$7)=N$6,IF(R$6&gt;0,IF(Q$6&gt;0,(Q$6+R$6)/2,R$6),Q$6),""),"")</f>
        <v>0</v>
      </c>
      <c r="L8" s="13" t="str">
        <f>IFERROR(J8*K8,"")</f>
        <v/>
      </c>
      <c r="M8" s="65" t="str">
        <f t="shared" ref="M8:M71" si="2">IFERROR((J8*K8)-(L$7+F$2-I$2),"")</f>
        <v/>
      </c>
      <c r="Q8" s="74"/>
      <c r="R8" s="74"/>
      <c r="S8" s="75"/>
      <c r="T8" s="75"/>
      <c r="U8" s="77"/>
      <c r="V8" s="77"/>
      <c r="W8" s="77"/>
      <c r="X8" s="132"/>
      <c r="Y8" s="132"/>
      <c r="Z8" s="77"/>
      <c r="AA8" s="88"/>
    </row>
    <row r="9" spans="1:120" ht="15.75">
      <c r="B9" s="160"/>
      <c r="C9" s="130"/>
      <c r="D9" s="131"/>
      <c r="E9" s="75"/>
      <c r="F9" s="63">
        <f t="shared" si="0"/>
        <v>0</v>
      </c>
      <c r="G9" s="131"/>
      <c r="H9" s="75"/>
      <c r="I9" s="61">
        <f t="shared" si="1"/>
        <v>0</v>
      </c>
      <c r="J9" s="64" t="str">
        <f t="shared" ref="J9:J72" si="3">IF(C9&gt;0,J8+D9-G9,"")</f>
        <v/>
      </c>
      <c r="K9" s="13">
        <f t="shared" ref="K9:K72" si="4">IFERROR(IF((B9-B$7)=N$6,IF(R$6&gt;0,IF(Q$6&gt;0,(Q$6+R$6)/2,R$6),Q$6),""),"")</f>
        <v>0</v>
      </c>
      <c r="L9" s="13" t="str">
        <f t="shared" ref="L9:L72" si="5">IFERROR(J9*K9,"")</f>
        <v/>
      </c>
      <c r="M9" s="65" t="str">
        <f t="shared" si="2"/>
        <v/>
      </c>
      <c r="N9" s="84"/>
      <c r="O9" s="133"/>
      <c r="P9" s="133"/>
      <c r="Q9" s="75"/>
      <c r="R9" s="75"/>
      <c r="S9" s="75"/>
      <c r="T9" s="75"/>
      <c r="U9" s="77"/>
      <c r="V9" s="77"/>
      <c r="W9" s="77"/>
      <c r="X9" s="132"/>
      <c r="Y9" s="132"/>
      <c r="Z9" s="77"/>
      <c r="AA9" s="88"/>
      <c r="AB9" s="76"/>
      <c r="AC9" s="76"/>
      <c r="AD9" s="76"/>
      <c r="AE9" s="76"/>
      <c r="AF9" s="76"/>
      <c r="AG9" s="76"/>
      <c r="AH9" s="85"/>
      <c r="AI9" s="88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120" ht="15.75">
      <c r="B10" s="160"/>
      <c r="C10" s="130"/>
      <c r="D10" s="131"/>
      <c r="E10" s="75"/>
      <c r="F10" s="63">
        <f t="shared" si="0"/>
        <v>0</v>
      </c>
      <c r="G10" s="131"/>
      <c r="H10" s="75"/>
      <c r="I10" s="61">
        <f t="shared" si="1"/>
        <v>0</v>
      </c>
      <c r="J10" s="64" t="str">
        <f t="shared" si="3"/>
        <v/>
      </c>
      <c r="K10" s="13">
        <f t="shared" si="4"/>
        <v>0</v>
      </c>
      <c r="L10" s="13" t="str">
        <f t="shared" si="5"/>
        <v/>
      </c>
      <c r="M10" s="65" t="str">
        <f t="shared" si="2"/>
        <v/>
      </c>
      <c r="N10" s="84"/>
      <c r="O10" s="133"/>
      <c r="P10" s="133"/>
      <c r="Q10" s="75"/>
      <c r="R10" s="75"/>
      <c r="S10" s="75"/>
      <c r="T10" s="75"/>
      <c r="U10" s="77"/>
      <c r="V10" s="77"/>
      <c r="W10" s="77"/>
      <c r="X10" s="132"/>
      <c r="Y10" s="132"/>
      <c r="Z10" s="77"/>
      <c r="AA10" s="88"/>
    </row>
    <row r="11" spans="1:120" ht="15.75">
      <c r="B11" s="160"/>
      <c r="C11" s="130"/>
      <c r="D11" s="131"/>
      <c r="E11" s="75"/>
      <c r="F11" s="63">
        <f t="shared" si="0"/>
        <v>0</v>
      </c>
      <c r="G11" s="131"/>
      <c r="H11" s="75"/>
      <c r="I11" s="61">
        <f t="shared" si="1"/>
        <v>0</v>
      </c>
      <c r="J11" s="64" t="str">
        <f t="shared" si="3"/>
        <v/>
      </c>
      <c r="K11" s="13">
        <f t="shared" si="4"/>
        <v>0</v>
      </c>
      <c r="L11" s="13" t="str">
        <f t="shared" si="5"/>
        <v/>
      </c>
      <c r="M11" s="65" t="str">
        <f t="shared" si="2"/>
        <v/>
      </c>
      <c r="N11" s="84"/>
      <c r="O11" s="133"/>
      <c r="P11" s="133"/>
      <c r="Q11" s="75"/>
      <c r="R11" s="75"/>
      <c r="S11" s="75"/>
      <c r="T11" s="75"/>
      <c r="U11" s="77"/>
      <c r="V11" s="77"/>
      <c r="W11" s="77"/>
      <c r="X11" s="132"/>
      <c r="Y11" s="132"/>
      <c r="Z11" s="77"/>
      <c r="AA11" s="88"/>
    </row>
    <row r="12" spans="1:120" ht="15.75">
      <c r="B12" s="160"/>
      <c r="C12" s="130"/>
      <c r="D12" s="131"/>
      <c r="E12" s="75"/>
      <c r="F12" s="63">
        <f t="shared" si="0"/>
        <v>0</v>
      </c>
      <c r="G12" s="131"/>
      <c r="H12" s="75"/>
      <c r="I12" s="61">
        <f t="shared" si="1"/>
        <v>0</v>
      </c>
      <c r="J12" s="64" t="str">
        <f t="shared" si="3"/>
        <v/>
      </c>
      <c r="K12" s="13">
        <f t="shared" si="4"/>
        <v>0</v>
      </c>
      <c r="L12" s="13" t="str">
        <f t="shared" si="5"/>
        <v/>
      </c>
      <c r="M12" s="65" t="str">
        <f t="shared" si="2"/>
        <v/>
      </c>
      <c r="N12" s="84"/>
      <c r="O12" s="133"/>
      <c r="P12" s="133"/>
      <c r="Q12" s="75"/>
      <c r="R12" s="75"/>
      <c r="S12" s="75"/>
      <c r="T12" s="75"/>
      <c r="U12" s="77"/>
      <c r="V12" s="77"/>
      <c r="W12" s="134"/>
      <c r="X12" s="132"/>
      <c r="Y12" s="132"/>
      <c r="Z12" s="77"/>
      <c r="AA12" s="88"/>
    </row>
    <row r="13" spans="1:120" ht="15.75">
      <c r="B13" s="160"/>
      <c r="C13" s="130"/>
      <c r="D13" s="131"/>
      <c r="E13" s="75"/>
      <c r="F13" s="63">
        <f t="shared" si="0"/>
        <v>0</v>
      </c>
      <c r="G13" s="131"/>
      <c r="H13" s="75"/>
      <c r="I13" s="61">
        <f t="shared" si="1"/>
        <v>0</v>
      </c>
      <c r="J13" s="64" t="str">
        <f t="shared" si="3"/>
        <v/>
      </c>
      <c r="K13" s="13">
        <f t="shared" si="4"/>
        <v>0</v>
      </c>
      <c r="L13" s="13" t="str">
        <f t="shared" si="5"/>
        <v/>
      </c>
      <c r="M13" s="65" t="str">
        <f t="shared" si="2"/>
        <v/>
      </c>
      <c r="N13" s="84"/>
      <c r="O13" s="87"/>
      <c r="P13" s="77"/>
      <c r="Q13" s="75"/>
      <c r="R13" s="75"/>
      <c r="S13" s="75"/>
      <c r="T13" s="75"/>
      <c r="U13" s="90"/>
      <c r="V13" s="77"/>
      <c r="W13" s="77"/>
      <c r="X13" s="132"/>
      <c r="Y13" s="132"/>
      <c r="Z13" s="77"/>
      <c r="AA13" s="88"/>
    </row>
    <row r="14" spans="1:120" ht="15.75">
      <c r="B14" s="160"/>
      <c r="C14" s="130"/>
      <c r="D14" s="131"/>
      <c r="E14" s="75"/>
      <c r="F14" s="63">
        <f t="shared" si="0"/>
        <v>0</v>
      </c>
      <c r="G14" s="131"/>
      <c r="H14" s="75"/>
      <c r="I14" s="61">
        <f t="shared" si="1"/>
        <v>0</v>
      </c>
      <c r="J14" s="64" t="str">
        <f t="shared" si="3"/>
        <v/>
      </c>
      <c r="K14" s="13">
        <f t="shared" si="4"/>
        <v>0</v>
      </c>
      <c r="L14" s="13" t="str">
        <f t="shared" si="5"/>
        <v/>
      </c>
      <c r="M14" s="65" t="str">
        <f t="shared" si="2"/>
        <v/>
      </c>
      <c r="N14" s="84"/>
      <c r="O14" s="133"/>
      <c r="P14" s="133"/>
      <c r="Q14" s="75"/>
      <c r="R14" s="75"/>
      <c r="S14" s="75"/>
      <c r="T14" s="75"/>
      <c r="U14" s="90"/>
      <c r="V14" s="77"/>
      <c r="W14" s="77"/>
      <c r="X14" s="132"/>
      <c r="Y14" s="132"/>
      <c r="Z14" s="77"/>
      <c r="AA14" s="88"/>
    </row>
    <row r="15" spans="1:120" ht="15.75">
      <c r="B15" s="160"/>
      <c r="C15" s="130"/>
      <c r="D15" s="131"/>
      <c r="E15" s="75"/>
      <c r="F15" s="63">
        <f t="shared" si="0"/>
        <v>0</v>
      </c>
      <c r="G15" s="131"/>
      <c r="H15" s="75"/>
      <c r="I15" s="61">
        <f t="shared" si="1"/>
        <v>0</v>
      </c>
      <c r="J15" s="64" t="str">
        <f t="shared" si="3"/>
        <v/>
      </c>
      <c r="K15" s="13">
        <f t="shared" si="4"/>
        <v>0</v>
      </c>
      <c r="L15" s="13" t="str">
        <f t="shared" si="5"/>
        <v/>
      </c>
      <c r="M15" s="65" t="str">
        <f t="shared" si="2"/>
        <v/>
      </c>
      <c r="N15" s="84"/>
      <c r="O15" s="87"/>
      <c r="P15" s="77"/>
      <c r="Q15" s="75"/>
      <c r="R15" s="75"/>
      <c r="S15" s="75"/>
      <c r="T15" s="75"/>
      <c r="U15" s="90"/>
      <c r="V15" s="77"/>
      <c r="W15" s="77"/>
      <c r="X15" s="132"/>
      <c r="Y15" s="132"/>
      <c r="Z15" s="77"/>
      <c r="AA15" s="88"/>
    </row>
    <row r="16" spans="1:120" ht="15.75">
      <c r="B16" s="160"/>
      <c r="C16" s="130"/>
      <c r="D16" s="131"/>
      <c r="E16" s="75"/>
      <c r="F16" s="63">
        <f t="shared" si="0"/>
        <v>0</v>
      </c>
      <c r="G16" s="131"/>
      <c r="H16" s="75"/>
      <c r="I16" s="61">
        <f t="shared" si="1"/>
        <v>0</v>
      </c>
      <c r="J16" s="64" t="str">
        <f t="shared" si="3"/>
        <v/>
      </c>
      <c r="K16" s="13">
        <f t="shared" si="4"/>
        <v>0</v>
      </c>
      <c r="L16" s="13" t="str">
        <f t="shared" si="5"/>
        <v/>
      </c>
      <c r="M16" s="65" t="str">
        <f t="shared" si="2"/>
        <v/>
      </c>
      <c r="N16" s="84"/>
      <c r="O16" s="133"/>
      <c r="P16" s="133"/>
      <c r="Q16" s="75"/>
      <c r="R16" s="75"/>
      <c r="S16" s="75"/>
      <c r="T16" s="75"/>
      <c r="U16" s="90"/>
      <c r="V16" s="77"/>
      <c r="W16" s="77"/>
      <c r="X16" s="132"/>
      <c r="Y16" s="132"/>
      <c r="Z16" s="77"/>
      <c r="AA16" s="88"/>
    </row>
    <row r="17" spans="1:117" ht="15.75">
      <c r="B17" s="160"/>
      <c r="C17" s="130"/>
      <c r="D17" s="131"/>
      <c r="E17" s="75"/>
      <c r="F17" s="63">
        <f t="shared" si="0"/>
        <v>0</v>
      </c>
      <c r="G17" s="131"/>
      <c r="H17" s="75"/>
      <c r="I17" s="61">
        <f t="shared" si="1"/>
        <v>0</v>
      </c>
      <c r="J17" s="64" t="str">
        <f t="shared" si="3"/>
        <v/>
      </c>
      <c r="K17" s="13">
        <f t="shared" si="4"/>
        <v>0</v>
      </c>
      <c r="L17" s="13" t="str">
        <f t="shared" si="5"/>
        <v/>
      </c>
      <c r="M17" s="65" t="str">
        <f t="shared" si="2"/>
        <v/>
      </c>
      <c r="N17" s="84"/>
      <c r="O17" s="87"/>
      <c r="P17" s="77"/>
      <c r="Q17" s="75"/>
      <c r="R17" s="75"/>
      <c r="S17" s="75"/>
      <c r="T17" s="75"/>
      <c r="U17" s="90"/>
      <c r="V17" s="77"/>
      <c r="W17" s="77"/>
      <c r="X17" s="132"/>
      <c r="Y17" s="132"/>
      <c r="Z17" s="77"/>
      <c r="AA17" s="88"/>
    </row>
    <row r="18" spans="1:117" ht="15.75">
      <c r="B18" s="160"/>
      <c r="C18" s="130"/>
      <c r="D18" s="131"/>
      <c r="E18" s="75"/>
      <c r="F18" s="63">
        <f t="shared" si="0"/>
        <v>0</v>
      </c>
      <c r="G18" s="131"/>
      <c r="H18" s="75"/>
      <c r="I18" s="61">
        <f t="shared" si="1"/>
        <v>0</v>
      </c>
      <c r="J18" s="64" t="str">
        <f t="shared" si="3"/>
        <v/>
      </c>
      <c r="K18" s="13">
        <f t="shared" si="4"/>
        <v>0</v>
      </c>
      <c r="L18" s="13" t="str">
        <f t="shared" si="5"/>
        <v/>
      </c>
      <c r="M18" s="65" t="str">
        <f t="shared" si="2"/>
        <v/>
      </c>
      <c r="N18" s="84"/>
      <c r="O18" s="133"/>
      <c r="P18" s="133"/>
      <c r="Q18" s="75"/>
      <c r="R18" s="75"/>
      <c r="S18" s="75"/>
      <c r="T18" s="75"/>
      <c r="U18" s="90"/>
      <c r="V18" s="77"/>
      <c r="W18" s="77"/>
      <c r="X18" s="132"/>
      <c r="Y18" s="132"/>
      <c r="Z18" s="77"/>
      <c r="AA18" s="88"/>
    </row>
    <row r="19" spans="1:117" ht="15.75">
      <c r="B19" s="160"/>
      <c r="C19" s="130"/>
      <c r="D19" s="131"/>
      <c r="E19" s="75"/>
      <c r="F19" s="63">
        <f t="shared" si="0"/>
        <v>0</v>
      </c>
      <c r="G19" s="131"/>
      <c r="H19" s="75"/>
      <c r="I19" s="61">
        <f t="shared" si="1"/>
        <v>0</v>
      </c>
      <c r="J19" s="64" t="str">
        <f t="shared" si="3"/>
        <v/>
      </c>
      <c r="K19" s="13">
        <f t="shared" si="4"/>
        <v>0</v>
      </c>
      <c r="L19" s="13" t="str">
        <f t="shared" si="5"/>
        <v/>
      </c>
      <c r="M19" s="65" t="str">
        <f t="shared" si="2"/>
        <v/>
      </c>
      <c r="N19" s="84"/>
      <c r="O19" s="87"/>
      <c r="P19" s="77"/>
      <c r="Q19" s="75"/>
      <c r="R19" s="75"/>
      <c r="S19" s="75"/>
      <c r="T19" s="75"/>
      <c r="U19" s="90"/>
      <c r="V19" s="77"/>
      <c r="W19" s="77"/>
      <c r="X19" s="132"/>
      <c r="Y19" s="132"/>
      <c r="Z19" s="77"/>
      <c r="AA19" s="88"/>
    </row>
    <row r="20" spans="1:117" ht="15.75">
      <c r="A20" s="76"/>
      <c r="B20" s="161"/>
      <c r="C20" s="130"/>
      <c r="D20" s="131"/>
      <c r="E20" s="75"/>
      <c r="F20" s="63">
        <f t="shared" si="0"/>
        <v>0</v>
      </c>
      <c r="G20" s="131"/>
      <c r="H20" s="75"/>
      <c r="I20" s="61">
        <f t="shared" si="1"/>
        <v>0</v>
      </c>
      <c r="J20" s="64" t="str">
        <f t="shared" si="3"/>
        <v/>
      </c>
      <c r="K20" s="13">
        <f t="shared" si="4"/>
        <v>0</v>
      </c>
      <c r="L20" s="13" t="str">
        <f t="shared" si="5"/>
        <v/>
      </c>
      <c r="M20" s="65" t="str">
        <f t="shared" si="2"/>
        <v/>
      </c>
      <c r="N20" s="84"/>
      <c r="O20" s="133"/>
      <c r="P20" s="133"/>
      <c r="Q20" s="75"/>
      <c r="R20" s="75"/>
      <c r="S20" s="75"/>
      <c r="T20" s="75"/>
      <c r="U20" s="90"/>
      <c r="V20" s="77"/>
      <c r="W20" s="77"/>
      <c r="X20" s="132"/>
      <c r="Y20" s="132"/>
      <c r="Z20" s="77"/>
      <c r="AA20" s="88"/>
      <c r="AB20" s="76"/>
      <c r="AC20" s="76"/>
      <c r="AD20" s="76"/>
      <c r="AE20" s="76"/>
      <c r="AF20" s="76"/>
      <c r="AG20" s="76"/>
      <c r="AH20" s="85"/>
      <c r="AI20" s="88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</row>
    <row r="21" spans="1:117" ht="15.75">
      <c r="B21" s="160"/>
      <c r="C21" s="130"/>
      <c r="D21" s="131"/>
      <c r="E21" s="75"/>
      <c r="F21" s="63">
        <f t="shared" si="0"/>
        <v>0</v>
      </c>
      <c r="G21" s="131"/>
      <c r="H21" s="75"/>
      <c r="I21" s="61">
        <f t="shared" si="1"/>
        <v>0</v>
      </c>
      <c r="J21" s="64" t="str">
        <f t="shared" si="3"/>
        <v/>
      </c>
      <c r="K21" s="13">
        <f t="shared" si="4"/>
        <v>0</v>
      </c>
      <c r="L21" s="13" t="str">
        <f t="shared" si="5"/>
        <v/>
      </c>
      <c r="M21" s="65" t="str">
        <f t="shared" si="2"/>
        <v/>
      </c>
      <c r="N21" s="87"/>
      <c r="O21" s="87"/>
      <c r="P21" s="77"/>
      <c r="Q21" s="84"/>
      <c r="R21" s="77"/>
      <c r="S21" s="77"/>
      <c r="T21" s="77"/>
      <c r="U21" s="77"/>
      <c r="V21" s="77"/>
      <c r="W21" s="77"/>
      <c r="X21" s="132"/>
      <c r="Y21" s="132"/>
      <c r="Z21" s="77"/>
      <c r="AA21" s="88"/>
    </row>
    <row r="22" spans="1:117" ht="15.75">
      <c r="B22" s="160"/>
      <c r="C22" s="130"/>
      <c r="D22" s="131"/>
      <c r="E22" s="75"/>
      <c r="F22" s="63">
        <f t="shared" si="0"/>
        <v>0</v>
      </c>
      <c r="G22" s="131"/>
      <c r="H22" s="75"/>
      <c r="I22" s="61">
        <f t="shared" si="1"/>
        <v>0</v>
      </c>
      <c r="J22" s="64" t="str">
        <f t="shared" si="3"/>
        <v/>
      </c>
      <c r="K22" s="13">
        <f t="shared" si="4"/>
        <v>0</v>
      </c>
      <c r="L22" s="13" t="str">
        <f t="shared" si="5"/>
        <v/>
      </c>
      <c r="M22" s="65" t="str">
        <f t="shared" si="2"/>
        <v/>
      </c>
      <c r="N22" s="87"/>
      <c r="O22" s="87"/>
      <c r="P22" s="77"/>
      <c r="Q22" s="77"/>
      <c r="R22" s="77"/>
      <c r="S22" s="77"/>
      <c r="T22" s="77"/>
      <c r="U22" s="77"/>
      <c r="V22" s="77"/>
      <c r="W22" s="77"/>
      <c r="X22" s="132"/>
      <c r="Y22" s="132"/>
      <c r="Z22" s="77"/>
      <c r="AA22" s="88"/>
    </row>
    <row r="23" spans="1:117" ht="15.75">
      <c r="B23" s="160"/>
      <c r="C23" s="130"/>
      <c r="D23" s="131"/>
      <c r="E23" s="75"/>
      <c r="F23" s="63">
        <f t="shared" si="0"/>
        <v>0</v>
      </c>
      <c r="G23" s="131"/>
      <c r="H23" s="75"/>
      <c r="I23" s="61">
        <f t="shared" si="1"/>
        <v>0</v>
      </c>
      <c r="J23" s="64" t="str">
        <f t="shared" si="3"/>
        <v/>
      </c>
      <c r="K23" s="13">
        <f t="shared" si="4"/>
        <v>0</v>
      </c>
      <c r="L23" s="13" t="str">
        <f t="shared" si="5"/>
        <v/>
      </c>
      <c r="M23" s="65" t="str">
        <f t="shared" si="2"/>
        <v/>
      </c>
      <c r="N23" s="72"/>
      <c r="O23" s="72"/>
      <c r="P23" s="72"/>
      <c r="T23" s="74"/>
      <c r="U23" s="135"/>
      <c r="V23" s="136"/>
      <c r="W23" s="136"/>
      <c r="X23" s="136"/>
      <c r="Y23" s="136"/>
      <c r="Z23" s="136"/>
      <c r="AA23" s="136"/>
      <c r="AB23" s="137"/>
      <c r="AC23" s="137"/>
      <c r="AD23" s="137"/>
      <c r="AE23" s="137"/>
      <c r="AF23" s="137"/>
      <c r="AG23" s="137"/>
      <c r="AH23" s="138"/>
      <c r="AI23" s="139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140"/>
    </row>
    <row r="24" spans="1:117" ht="16.5">
      <c r="B24" s="160"/>
      <c r="C24" s="130"/>
      <c r="D24" s="131"/>
      <c r="E24" s="75"/>
      <c r="F24" s="63">
        <f t="shared" si="0"/>
        <v>0</v>
      </c>
      <c r="G24" s="131"/>
      <c r="H24" s="75"/>
      <c r="I24" s="61">
        <f t="shared" si="1"/>
        <v>0</v>
      </c>
      <c r="J24" s="64" t="str">
        <f t="shared" si="3"/>
        <v/>
      </c>
      <c r="K24" s="13">
        <f t="shared" si="4"/>
        <v>0</v>
      </c>
      <c r="L24" s="13" t="str">
        <f t="shared" si="5"/>
        <v/>
      </c>
      <c r="M24" s="65" t="str">
        <f t="shared" si="2"/>
        <v/>
      </c>
      <c r="N24" s="72"/>
      <c r="O24" s="72"/>
      <c r="P24" s="72"/>
      <c r="T24" s="74"/>
      <c r="U24" s="136"/>
      <c r="V24" s="141"/>
      <c r="W24" s="136"/>
      <c r="X24" s="136"/>
      <c r="Y24" s="136"/>
      <c r="Z24" s="136"/>
      <c r="AA24" s="136"/>
      <c r="AB24" s="137"/>
      <c r="AC24" s="137"/>
      <c r="AD24" s="137"/>
      <c r="AE24" s="137"/>
      <c r="AF24" s="137"/>
      <c r="AG24" s="137"/>
      <c r="AH24" s="138"/>
      <c r="AI24" s="139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140"/>
    </row>
    <row r="25" spans="1:117" ht="16.5">
      <c r="B25" s="160"/>
      <c r="C25" s="130"/>
      <c r="D25" s="131"/>
      <c r="E25" s="75"/>
      <c r="F25" s="63">
        <f t="shared" si="0"/>
        <v>0</v>
      </c>
      <c r="G25" s="131"/>
      <c r="H25" s="75"/>
      <c r="I25" s="61">
        <f t="shared" si="1"/>
        <v>0</v>
      </c>
      <c r="J25" s="64" t="str">
        <f t="shared" si="3"/>
        <v/>
      </c>
      <c r="K25" s="13">
        <f t="shared" si="4"/>
        <v>0</v>
      </c>
      <c r="L25" s="13" t="str">
        <f t="shared" si="5"/>
        <v/>
      </c>
      <c r="M25" s="65" t="str">
        <f t="shared" si="2"/>
        <v/>
      </c>
      <c r="N25" s="78"/>
      <c r="O25" s="78"/>
      <c r="P25" s="78"/>
      <c r="Q25" s="79"/>
      <c r="R25" s="79"/>
      <c r="S25" s="79"/>
      <c r="T25" s="78"/>
      <c r="U25" s="135"/>
      <c r="V25" s="141"/>
      <c r="W25" s="77"/>
      <c r="X25" s="77"/>
      <c r="Y25" s="77"/>
      <c r="Z25" s="77"/>
      <c r="AA25" s="87"/>
      <c r="AB25" s="77"/>
      <c r="AC25" s="77"/>
      <c r="AD25" s="77"/>
      <c r="AE25" s="77"/>
      <c r="AF25" s="77"/>
      <c r="AG25" s="77"/>
      <c r="AH25" s="84"/>
      <c r="AI25" s="8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140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</row>
    <row r="26" spans="1:117" ht="16.5">
      <c r="B26" s="160"/>
      <c r="C26" s="130"/>
      <c r="D26" s="131"/>
      <c r="E26" s="75"/>
      <c r="F26" s="63">
        <f t="shared" si="0"/>
        <v>0</v>
      </c>
      <c r="G26" s="131"/>
      <c r="H26" s="75"/>
      <c r="I26" s="61">
        <f t="shared" si="1"/>
        <v>0</v>
      </c>
      <c r="J26" s="64" t="str">
        <f t="shared" si="3"/>
        <v/>
      </c>
      <c r="K26" s="13">
        <f t="shared" si="4"/>
        <v>0</v>
      </c>
      <c r="L26" s="13" t="str">
        <f t="shared" si="5"/>
        <v/>
      </c>
      <c r="M26" s="65" t="str">
        <f t="shared" si="2"/>
        <v/>
      </c>
      <c r="N26" s="80"/>
      <c r="O26" s="80"/>
      <c r="P26" s="80"/>
      <c r="Q26" s="80"/>
      <c r="R26" s="80"/>
      <c r="S26" s="80"/>
      <c r="T26" s="80"/>
      <c r="U26" s="142"/>
      <c r="V26" s="143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</row>
    <row r="27" spans="1:117" ht="16.5">
      <c r="B27" s="160"/>
      <c r="C27" s="130"/>
      <c r="D27" s="131"/>
      <c r="E27" s="75"/>
      <c r="F27" s="63">
        <f t="shared" si="0"/>
        <v>0</v>
      </c>
      <c r="G27" s="131"/>
      <c r="H27" s="75"/>
      <c r="I27" s="61">
        <f t="shared" si="1"/>
        <v>0</v>
      </c>
      <c r="J27" s="64" t="str">
        <f t="shared" si="3"/>
        <v/>
      </c>
      <c r="K27" s="13">
        <f t="shared" si="4"/>
        <v>0</v>
      </c>
      <c r="L27" s="13" t="str">
        <f t="shared" si="5"/>
        <v/>
      </c>
      <c r="M27" s="65" t="str">
        <f t="shared" si="2"/>
        <v/>
      </c>
      <c r="N27" s="80"/>
      <c r="O27" s="80"/>
      <c r="P27" s="80"/>
      <c r="Q27" s="80"/>
      <c r="R27" s="80"/>
      <c r="S27" s="80"/>
      <c r="T27" s="80"/>
      <c r="U27" s="142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</row>
    <row r="28" spans="1:117" ht="16.5">
      <c r="B28" s="160"/>
      <c r="C28" s="130"/>
      <c r="D28" s="131"/>
      <c r="E28" s="75"/>
      <c r="F28" s="63">
        <f t="shared" si="0"/>
        <v>0</v>
      </c>
      <c r="G28" s="131"/>
      <c r="H28" s="75"/>
      <c r="I28" s="61">
        <f t="shared" si="1"/>
        <v>0</v>
      </c>
      <c r="J28" s="64" t="str">
        <f t="shared" si="3"/>
        <v/>
      </c>
      <c r="K28" s="13">
        <f t="shared" si="4"/>
        <v>0</v>
      </c>
      <c r="L28" s="13" t="str">
        <f t="shared" si="5"/>
        <v/>
      </c>
      <c r="M28" s="65" t="str">
        <f t="shared" si="2"/>
        <v/>
      </c>
      <c r="N28" s="82"/>
      <c r="O28" s="82"/>
      <c r="P28" s="82"/>
      <c r="Q28" s="82"/>
      <c r="R28" s="82"/>
      <c r="S28" s="82"/>
      <c r="T28" s="80"/>
      <c r="U28" s="142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</row>
    <row r="29" spans="1:117" ht="16.5">
      <c r="B29" s="160"/>
      <c r="C29" s="130"/>
      <c r="D29" s="131"/>
      <c r="E29" s="75"/>
      <c r="F29" s="63">
        <f t="shared" si="0"/>
        <v>0</v>
      </c>
      <c r="G29" s="131"/>
      <c r="H29" s="75"/>
      <c r="I29" s="61">
        <f t="shared" si="1"/>
        <v>0</v>
      </c>
      <c r="J29" s="64" t="str">
        <f t="shared" si="3"/>
        <v/>
      </c>
      <c r="K29" s="13">
        <f t="shared" si="4"/>
        <v>0</v>
      </c>
      <c r="L29" s="13" t="str">
        <f t="shared" si="5"/>
        <v/>
      </c>
      <c r="M29" s="65" t="str">
        <f t="shared" si="2"/>
        <v/>
      </c>
      <c r="N29" s="82"/>
      <c r="O29" s="82"/>
      <c r="P29" s="82"/>
      <c r="Q29" s="82"/>
      <c r="R29" s="82"/>
      <c r="S29" s="82"/>
      <c r="T29" s="80"/>
      <c r="U29" s="142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</row>
    <row r="30" spans="1:117" ht="16.5">
      <c r="B30" s="160"/>
      <c r="C30" s="130"/>
      <c r="D30" s="131"/>
      <c r="E30" s="75"/>
      <c r="F30" s="63">
        <f t="shared" si="0"/>
        <v>0</v>
      </c>
      <c r="G30" s="131"/>
      <c r="H30" s="75"/>
      <c r="I30" s="61">
        <f t="shared" si="1"/>
        <v>0</v>
      </c>
      <c r="J30" s="64" t="str">
        <f t="shared" si="3"/>
        <v/>
      </c>
      <c r="K30" s="13">
        <f t="shared" si="4"/>
        <v>0</v>
      </c>
      <c r="L30" s="13" t="str">
        <f t="shared" si="5"/>
        <v/>
      </c>
      <c r="M30" s="65" t="str">
        <f t="shared" si="2"/>
        <v/>
      </c>
      <c r="N30" s="82"/>
      <c r="O30" s="82"/>
      <c r="P30" s="82"/>
      <c r="Q30" s="82"/>
      <c r="R30" s="82"/>
      <c r="S30" s="82"/>
      <c r="T30" s="80"/>
      <c r="U30" s="142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</row>
    <row r="31" spans="1:117" ht="16.5">
      <c r="B31" s="160"/>
      <c r="C31" s="130"/>
      <c r="D31" s="131"/>
      <c r="E31" s="75"/>
      <c r="F31" s="63">
        <f t="shared" si="0"/>
        <v>0</v>
      </c>
      <c r="G31" s="131"/>
      <c r="H31" s="75"/>
      <c r="I31" s="61">
        <f t="shared" si="1"/>
        <v>0</v>
      </c>
      <c r="J31" s="64" t="str">
        <f t="shared" si="3"/>
        <v/>
      </c>
      <c r="K31" s="13">
        <f t="shared" si="4"/>
        <v>0</v>
      </c>
      <c r="L31" s="13" t="str">
        <f t="shared" si="5"/>
        <v/>
      </c>
      <c r="M31" s="65" t="str">
        <f t="shared" si="2"/>
        <v/>
      </c>
      <c r="N31" s="82"/>
      <c r="O31" s="82"/>
      <c r="P31" s="82"/>
      <c r="Q31" s="82"/>
      <c r="R31" s="82"/>
      <c r="S31" s="82"/>
      <c r="T31" s="80"/>
      <c r="U31" s="142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</row>
    <row r="32" spans="1:117" ht="16.5">
      <c r="B32" s="160"/>
      <c r="C32" s="130"/>
      <c r="D32" s="131"/>
      <c r="E32" s="75"/>
      <c r="F32" s="63">
        <f t="shared" si="0"/>
        <v>0</v>
      </c>
      <c r="G32" s="131"/>
      <c r="H32" s="75"/>
      <c r="I32" s="61">
        <f t="shared" si="1"/>
        <v>0</v>
      </c>
      <c r="J32" s="64" t="str">
        <f t="shared" si="3"/>
        <v/>
      </c>
      <c r="K32" s="13">
        <f t="shared" si="4"/>
        <v>0</v>
      </c>
      <c r="L32" s="13" t="str">
        <f t="shared" si="5"/>
        <v/>
      </c>
      <c r="M32" s="65" t="str">
        <f t="shared" si="2"/>
        <v/>
      </c>
      <c r="N32" s="82"/>
      <c r="O32" s="82"/>
      <c r="P32" s="82"/>
      <c r="Q32" s="82"/>
      <c r="R32" s="82"/>
      <c r="S32" s="82"/>
      <c r="T32" s="80"/>
      <c r="U32" s="142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</row>
    <row r="33" spans="2:117" ht="16.5">
      <c r="B33" s="160"/>
      <c r="C33" s="130"/>
      <c r="D33" s="131"/>
      <c r="E33" s="75"/>
      <c r="F33" s="63">
        <f t="shared" si="0"/>
        <v>0</v>
      </c>
      <c r="G33" s="131"/>
      <c r="H33" s="75"/>
      <c r="I33" s="61">
        <f t="shared" si="1"/>
        <v>0</v>
      </c>
      <c r="J33" s="64" t="str">
        <f t="shared" si="3"/>
        <v/>
      </c>
      <c r="K33" s="13">
        <f t="shared" si="4"/>
        <v>0</v>
      </c>
      <c r="L33" s="13" t="str">
        <f t="shared" si="5"/>
        <v/>
      </c>
      <c r="M33" s="65" t="str">
        <f t="shared" si="2"/>
        <v/>
      </c>
      <c r="N33" s="82"/>
      <c r="O33" s="82"/>
      <c r="P33" s="82"/>
      <c r="Q33" s="82"/>
      <c r="R33" s="82"/>
      <c r="S33" s="82"/>
      <c r="T33" s="80"/>
      <c r="U33" s="142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</row>
    <row r="34" spans="2:117" ht="16.5">
      <c r="B34" s="160"/>
      <c r="C34" s="130"/>
      <c r="D34" s="131"/>
      <c r="E34" s="75"/>
      <c r="F34" s="63">
        <f t="shared" si="0"/>
        <v>0</v>
      </c>
      <c r="G34" s="131"/>
      <c r="H34" s="75"/>
      <c r="I34" s="61">
        <f t="shared" si="1"/>
        <v>0</v>
      </c>
      <c r="J34" s="64" t="str">
        <f t="shared" si="3"/>
        <v/>
      </c>
      <c r="K34" s="13">
        <f t="shared" si="4"/>
        <v>0</v>
      </c>
      <c r="L34" s="13" t="str">
        <f t="shared" si="5"/>
        <v/>
      </c>
      <c r="M34" s="65" t="str">
        <f t="shared" si="2"/>
        <v/>
      </c>
      <c r="N34" s="82"/>
      <c r="O34" s="82"/>
      <c r="P34" s="82"/>
      <c r="Q34" s="82"/>
      <c r="R34" s="82"/>
      <c r="S34" s="82"/>
      <c r="T34" s="80"/>
      <c r="U34" s="142"/>
      <c r="V34" s="143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</row>
    <row r="35" spans="2:117" ht="16.5">
      <c r="B35" s="160"/>
      <c r="C35" s="130"/>
      <c r="D35" s="131"/>
      <c r="E35" s="75"/>
      <c r="F35" s="63">
        <f t="shared" si="0"/>
        <v>0</v>
      </c>
      <c r="G35" s="131"/>
      <c r="H35" s="75"/>
      <c r="I35" s="61">
        <f t="shared" si="1"/>
        <v>0</v>
      </c>
      <c r="J35" s="64" t="str">
        <f t="shared" si="3"/>
        <v/>
      </c>
      <c r="K35" s="13">
        <f t="shared" si="4"/>
        <v>0</v>
      </c>
      <c r="L35" s="13" t="str">
        <f t="shared" si="5"/>
        <v/>
      </c>
      <c r="M35" s="65" t="str">
        <f t="shared" si="2"/>
        <v/>
      </c>
      <c r="N35" s="82"/>
      <c r="O35" s="82"/>
      <c r="P35" s="82"/>
      <c r="Q35" s="82"/>
      <c r="R35" s="82"/>
      <c r="S35" s="82"/>
      <c r="T35" s="80"/>
      <c r="U35" s="142"/>
      <c r="V35" s="143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</row>
    <row r="36" spans="2:117" ht="16.5">
      <c r="B36" s="160"/>
      <c r="C36" s="130"/>
      <c r="D36" s="131"/>
      <c r="E36" s="75"/>
      <c r="F36" s="63">
        <f t="shared" si="0"/>
        <v>0</v>
      </c>
      <c r="G36" s="131"/>
      <c r="H36" s="75"/>
      <c r="I36" s="61">
        <f t="shared" si="1"/>
        <v>0</v>
      </c>
      <c r="J36" s="64" t="str">
        <f t="shared" si="3"/>
        <v/>
      </c>
      <c r="K36" s="13">
        <f t="shared" si="4"/>
        <v>0</v>
      </c>
      <c r="L36" s="13" t="str">
        <f t="shared" si="5"/>
        <v/>
      </c>
      <c r="M36" s="65" t="str">
        <f t="shared" si="2"/>
        <v/>
      </c>
      <c r="N36" s="82"/>
      <c r="O36" s="82"/>
      <c r="P36" s="82"/>
      <c r="Q36" s="82"/>
      <c r="R36" s="82"/>
      <c r="S36" s="82"/>
      <c r="T36" s="80"/>
      <c r="U36" s="142"/>
      <c r="V36" s="143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</row>
    <row r="37" spans="2:117" ht="16.5">
      <c r="B37" s="160"/>
      <c r="C37" s="130"/>
      <c r="D37" s="131"/>
      <c r="E37" s="75"/>
      <c r="F37" s="63">
        <f t="shared" si="0"/>
        <v>0</v>
      </c>
      <c r="G37" s="131"/>
      <c r="H37" s="75"/>
      <c r="I37" s="61">
        <f t="shared" si="1"/>
        <v>0</v>
      </c>
      <c r="J37" s="64" t="str">
        <f t="shared" si="3"/>
        <v/>
      </c>
      <c r="K37" s="13">
        <f t="shared" si="4"/>
        <v>0</v>
      </c>
      <c r="L37" s="13" t="str">
        <f t="shared" si="5"/>
        <v/>
      </c>
      <c r="M37" s="65" t="str">
        <f t="shared" si="2"/>
        <v/>
      </c>
      <c r="N37" s="82"/>
      <c r="O37" s="82"/>
      <c r="P37" s="82"/>
      <c r="Q37" s="82"/>
      <c r="R37" s="82"/>
      <c r="S37" s="82"/>
      <c r="T37" s="80"/>
      <c r="U37" s="142"/>
      <c r="V37" s="143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</row>
    <row r="38" spans="2:117" ht="16.5">
      <c r="B38" s="160"/>
      <c r="C38" s="130"/>
      <c r="D38" s="131"/>
      <c r="E38" s="75"/>
      <c r="F38" s="63">
        <f t="shared" si="0"/>
        <v>0</v>
      </c>
      <c r="G38" s="131"/>
      <c r="H38" s="75"/>
      <c r="I38" s="61">
        <f t="shared" si="1"/>
        <v>0</v>
      </c>
      <c r="J38" s="64" t="str">
        <f t="shared" si="3"/>
        <v/>
      </c>
      <c r="K38" s="13">
        <f t="shared" si="4"/>
        <v>0</v>
      </c>
      <c r="L38" s="13" t="str">
        <f t="shared" si="5"/>
        <v/>
      </c>
      <c r="M38" s="65" t="str">
        <f t="shared" si="2"/>
        <v/>
      </c>
      <c r="N38" s="82"/>
      <c r="O38" s="82"/>
      <c r="P38" s="82"/>
      <c r="Q38" s="82"/>
      <c r="R38" s="82"/>
      <c r="S38" s="82"/>
      <c r="T38" s="80"/>
      <c r="U38" s="142"/>
      <c r="V38" s="143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</row>
    <row r="39" spans="2:117" ht="16.5">
      <c r="B39" s="160"/>
      <c r="C39" s="130"/>
      <c r="D39" s="131"/>
      <c r="E39" s="75"/>
      <c r="F39" s="63">
        <f t="shared" si="0"/>
        <v>0</v>
      </c>
      <c r="G39" s="131"/>
      <c r="H39" s="75"/>
      <c r="I39" s="61">
        <f t="shared" si="1"/>
        <v>0</v>
      </c>
      <c r="J39" s="64" t="str">
        <f t="shared" si="3"/>
        <v/>
      </c>
      <c r="K39" s="13">
        <f t="shared" si="4"/>
        <v>0</v>
      </c>
      <c r="L39" s="13" t="str">
        <f t="shared" si="5"/>
        <v/>
      </c>
      <c r="M39" s="65" t="str">
        <f t="shared" si="2"/>
        <v/>
      </c>
      <c r="N39" s="82"/>
      <c r="O39" s="82"/>
      <c r="P39" s="82"/>
      <c r="Q39" s="82"/>
      <c r="R39" s="82"/>
      <c r="S39" s="82"/>
      <c r="T39" s="80"/>
      <c r="U39" s="142"/>
      <c r="V39" s="143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</row>
    <row r="40" spans="2:117" ht="16.5">
      <c r="B40" s="160"/>
      <c r="C40" s="130"/>
      <c r="D40" s="131"/>
      <c r="E40" s="75"/>
      <c r="F40" s="63">
        <f t="shared" si="0"/>
        <v>0</v>
      </c>
      <c r="G40" s="131"/>
      <c r="H40" s="75"/>
      <c r="I40" s="61">
        <f t="shared" si="1"/>
        <v>0</v>
      </c>
      <c r="J40" s="64" t="str">
        <f t="shared" si="3"/>
        <v/>
      </c>
      <c r="K40" s="13">
        <f t="shared" si="4"/>
        <v>0</v>
      </c>
      <c r="L40" s="13" t="str">
        <f t="shared" si="5"/>
        <v/>
      </c>
      <c r="M40" s="65" t="str">
        <f t="shared" si="2"/>
        <v/>
      </c>
      <c r="N40" s="82"/>
      <c r="O40" s="82"/>
      <c r="P40" s="82"/>
      <c r="Q40" s="82"/>
      <c r="R40" s="82"/>
      <c r="S40" s="82"/>
      <c r="T40" s="80"/>
      <c r="U40" s="142"/>
      <c r="V40" s="143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</row>
    <row r="41" spans="2:117" ht="16.5">
      <c r="B41" s="160"/>
      <c r="C41" s="130"/>
      <c r="D41" s="131"/>
      <c r="E41" s="75"/>
      <c r="F41" s="63">
        <f t="shared" si="0"/>
        <v>0</v>
      </c>
      <c r="G41" s="131"/>
      <c r="H41" s="75"/>
      <c r="I41" s="61">
        <f t="shared" si="1"/>
        <v>0</v>
      </c>
      <c r="J41" s="64" t="str">
        <f t="shared" si="3"/>
        <v/>
      </c>
      <c r="K41" s="13">
        <f t="shared" si="4"/>
        <v>0</v>
      </c>
      <c r="L41" s="13" t="str">
        <f t="shared" si="5"/>
        <v/>
      </c>
      <c r="M41" s="65" t="str">
        <f t="shared" si="2"/>
        <v/>
      </c>
      <c r="N41" s="82"/>
      <c r="O41" s="82"/>
      <c r="P41" s="82"/>
      <c r="Q41" s="82"/>
      <c r="R41" s="82"/>
      <c r="S41" s="82"/>
      <c r="T41" s="80"/>
      <c r="U41" s="142"/>
      <c r="V41" s="143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</row>
    <row r="42" spans="2:117" ht="16.5">
      <c r="B42" s="160"/>
      <c r="C42" s="130"/>
      <c r="D42" s="131"/>
      <c r="E42" s="75"/>
      <c r="F42" s="63">
        <f t="shared" si="0"/>
        <v>0</v>
      </c>
      <c r="G42" s="131"/>
      <c r="H42" s="75"/>
      <c r="I42" s="61">
        <f t="shared" si="1"/>
        <v>0</v>
      </c>
      <c r="J42" s="64" t="str">
        <f t="shared" si="3"/>
        <v/>
      </c>
      <c r="K42" s="13">
        <f t="shared" si="4"/>
        <v>0</v>
      </c>
      <c r="L42" s="13" t="str">
        <f t="shared" si="5"/>
        <v/>
      </c>
      <c r="M42" s="65" t="str">
        <f t="shared" si="2"/>
        <v/>
      </c>
      <c r="N42" s="82"/>
      <c r="O42" s="82"/>
      <c r="P42" s="82"/>
      <c r="Q42" s="82"/>
      <c r="R42" s="82"/>
      <c r="S42" s="82"/>
      <c r="T42" s="80"/>
      <c r="U42" s="142"/>
      <c r="V42" s="143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</row>
    <row r="43" spans="2:117" ht="16.5">
      <c r="B43" s="160"/>
      <c r="C43" s="130"/>
      <c r="D43" s="131"/>
      <c r="E43" s="75"/>
      <c r="F43" s="63">
        <f t="shared" si="0"/>
        <v>0</v>
      </c>
      <c r="G43" s="131"/>
      <c r="H43" s="75"/>
      <c r="I43" s="61">
        <f t="shared" si="1"/>
        <v>0</v>
      </c>
      <c r="J43" s="64" t="str">
        <f t="shared" si="3"/>
        <v/>
      </c>
      <c r="K43" s="13">
        <f t="shared" si="4"/>
        <v>0</v>
      </c>
      <c r="L43" s="13" t="str">
        <f t="shared" si="5"/>
        <v/>
      </c>
      <c r="M43" s="65" t="str">
        <f t="shared" si="2"/>
        <v/>
      </c>
      <c r="N43" s="82"/>
      <c r="O43" s="82"/>
      <c r="P43" s="82"/>
      <c r="Q43" s="82"/>
      <c r="R43" s="82"/>
      <c r="S43" s="82"/>
      <c r="T43" s="80"/>
      <c r="U43" s="142"/>
      <c r="V43" s="143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</row>
    <row r="44" spans="2:117" ht="16.5">
      <c r="B44" s="160"/>
      <c r="C44" s="130"/>
      <c r="D44" s="131"/>
      <c r="E44" s="75"/>
      <c r="F44" s="63">
        <f t="shared" si="0"/>
        <v>0</v>
      </c>
      <c r="G44" s="131"/>
      <c r="H44" s="75"/>
      <c r="I44" s="61">
        <f t="shared" si="1"/>
        <v>0</v>
      </c>
      <c r="J44" s="64" t="str">
        <f t="shared" si="3"/>
        <v/>
      </c>
      <c r="K44" s="13">
        <f t="shared" si="4"/>
        <v>0</v>
      </c>
      <c r="L44" s="13" t="str">
        <f t="shared" si="5"/>
        <v/>
      </c>
      <c r="M44" s="65" t="str">
        <f t="shared" si="2"/>
        <v/>
      </c>
      <c r="Q44" s="145"/>
      <c r="R44" s="145"/>
      <c r="T44" s="81"/>
      <c r="U44" s="142"/>
      <c r="V44" s="143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</row>
    <row r="45" spans="2:117" ht="16.5">
      <c r="B45" s="160"/>
      <c r="C45" s="130"/>
      <c r="D45" s="131"/>
      <c r="E45" s="75"/>
      <c r="F45" s="63">
        <f t="shared" si="0"/>
        <v>0</v>
      </c>
      <c r="G45" s="131"/>
      <c r="H45" s="75"/>
      <c r="I45" s="61">
        <f t="shared" si="1"/>
        <v>0</v>
      </c>
      <c r="J45" s="64" t="str">
        <f t="shared" si="3"/>
        <v/>
      </c>
      <c r="K45" s="13">
        <f t="shared" si="4"/>
        <v>0</v>
      </c>
      <c r="L45" s="13" t="str">
        <f t="shared" si="5"/>
        <v/>
      </c>
      <c r="M45" s="65" t="str">
        <f t="shared" si="2"/>
        <v/>
      </c>
      <c r="Q45" s="145"/>
      <c r="R45" s="145"/>
      <c r="T45" s="81"/>
      <c r="U45" s="142"/>
      <c r="V45" s="143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</row>
    <row r="46" spans="2:117" ht="15.75">
      <c r="B46" s="160"/>
      <c r="C46" s="130"/>
      <c r="D46" s="131"/>
      <c r="E46" s="75"/>
      <c r="F46" s="63">
        <f t="shared" si="0"/>
        <v>0</v>
      </c>
      <c r="G46" s="131"/>
      <c r="H46" s="75"/>
      <c r="I46" s="61">
        <f t="shared" si="1"/>
        <v>0</v>
      </c>
      <c r="J46" s="64" t="str">
        <f t="shared" si="3"/>
        <v/>
      </c>
      <c r="K46" s="13">
        <f t="shared" si="4"/>
        <v>0</v>
      </c>
      <c r="L46" s="13" t="str">
        <f t="shared" si="5"/>
        <v/>
      </c>
      <c r="M46" s="65" t="str">
        <f t="shared" si="2"/>
        <v/>
      </c>
      <c r="Q46" s="145"/>
      <c r="R46" s="145"/>
      <c r="T46" s="81"/>
      <c r="U46" s="142"/>
      <c r="V46" s="72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</row>
    <row r="47" spans="2:117" ht="15.75">
      <c r="B47" s="160"/>
      <c r="C47" s="130"/>
      <c r="D47" s="131"/>
      <c r="E47" s="75"/>
      <c r="F47" s="63">
        <f t="shared" si="0"/>
        <v>0</v>
      </c>
      <c r="G47" s="131"/>
      <c r="H47" s="75"/>
      <c r="I47" s="61">
        <f t="shared" si="1"/>
        <v>0</v>
      </c>
      <c r="J47" s="64" t="str">
        <f t="shared" si="3"/>
        <v/>
      </c>
      <c r="K47" s="13">
        <f t="shared" si="4"/>
        <v>0</v>
      </c>
      <c r="L47" s="13" t="str">
        <f t="shared" si="5"/>
        <v/>
      </c>
      <c r="M47" s="65" t="str">
        <f t="shared" si="2"/>
        <v/>
      </c>
      <c r="N47" s="83"/>
      <c r="O47" s="83"/>
      <c r="P47" s="83"/>
      <c r="Q47" s="83"/>
      <c r="R47" s="83"/>
      <c r="S47" s="83"/>
      <c r="T47" s="83"/>
      <c r="U47" s="84"/>
      <c r="V47" s="85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146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</row>
    <row r="48" spans="2:117" ht="15.75">
      <c r="B48" s="160"/>
      <c r="C48" s="130"/>
      <c r="D48" s="131"/>
      <c r="E48" s="75"/>
      <c r="F48" s="63">
        <f t="shared" si="0"/>
        <v>0</v>
      </c>
      <c r="G48" s="131"/>
      <c r="H48" s="75"/>
      <c r="I48" s="61">
        <f t="shared" si="1"/>
        <v>0</v>
      </c>
      <c r="J48" s="64" t="str">
        <f t="shared" si="3"/>
        <v/>
      </c>
      <c r="K48" s="13">
        <f t="shared" si="4"/>
        <v>0</v>
      </c>
      <c r="L48" s="13" t="str">
        <f t="shared" si="5"/>
        <v/>
      </c>
      <c r="M48" s="65" t="str">
        <f t="shared" si="2"/>
        <v/>
      </c>
      <c r="N48" s="86"/>
      <c r="O48" s="86"/>
      <c r="P48" s="86"/>
      <c r="Q48" s="86"/>
      <c r="R48" s="86"/>
      <c r="S48" s="86"/>
      <c r="T48" s="86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147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</row>
    <row r="49" spans="2:117" ht="15.75">
      <c r="B49" s="160"/>
      <c r="C49" s="130"/>
      <c r="D49" s="131"/>
      <c r="E49" s="75"/>
      <c r="F49" s="63">
        <f t="shared" si="0"/>
        <v>0</v>
      </c>
      <c r="G49" s="131"/>
      <c r="H49" s="75"/>
      <c r="I49" s="61">
        <f t="shared" si="1"/>
        <v>0</v>
      </c>
      <c r="J49" s="64" t="str">
        <f t="shared" si="3"/>
        <v/>
      </c>
      <c r="K49" s="13">
        <f t="shared" si="4"/>
        <v>0</v>
      </c>
      <c r="L49" s="13" t="str">
        <f t="shared" si="5"/>
        <v/>
      </c>
      <c r="M49" s="65" t="str">
        <f t="shared" si="2"/>
        <v/>
      </c>
      <c r="N49" s="86"/>
      <c r="O49" s="86"/>
      <c r="P49" s="86"/>
      <c r="Q49" s="86"/>
      <c r="R49" s="86"/>
      <c r="S49" s="86"/>
      <c r="T49" s="86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147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</row>
    <row r="50" spans="2:117" ht="15.75">
      <c r="B50" s="160"/>
      <c r="C50" s="130"/>
      <c r="D50" s="131"/>
      <c r="E50" s="75"/>
      <c r="F50" s="63">
        <f t="shared" si="0"/>
        <v>0</v>
      </c>
      <c r="G50" s="131"/>
      <c r="H50" s="75"/>
      <c r="I50" s="61">
        <f t="shared" si="1"/>
        <v>0</v>
      </c>
      <c r="J50" s="64" t="str">
        <f t="shared" si="3"/>
        <v/>
      </c>
      <c r="K50" s="13">
        <f t="shared" si="4"/>
        <v>0</v>
      </c>
      <c r="L50" s="13" t="str">
        <f t="shared" si="5"/>
        <v/>
      </c>
      <c r="M50" s="65" t="str">
        <f t="shared" si="2"/>
        <v/>
      </c>
      <c r="N50" s="89"/>
      <c r="O50" s="89"/>
      <c r="P50" s="89"/>
      <c r="Q50" s="89"/>
      <c r="R50" s="89"/>
      <c r="S50" s="89"/>
      <c r="T50" s="89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148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</row>
    <row r="51" spans="2:117" ht="15.75">
      <c r="B51" s="160"/>
      <c r="C51" s="130"/>
      <c r="D51" s="131"/>
      <c r="E51" s="75"/>
      <c r="F51" s="63">
        <f t="shared" si="0"/>
        <v>0</v>
      </c>
      <c r="G51" s="131"/>
      <c r="H51" s="75"/>
      <c r="I51" s="61">
        <f t="shared" si="1"/>
        <v>0</v>
      </c>
      <c r="J51" s="64" t="str">
        <f t="shared" si="3"/>
        <v/>
      </c>
      <c r="K51" s="13">
        <f t="shared" si="4"/>
        <v>0</v>
      </c>
      <c r="L51" s="13" t="str">
        <f t="shared" si="5"/>
        <v/>
      </c>
      <c r="M51" s="65" t="str">
        <f t="shared" si="2"/>
        <v/>
      </c>
      <c r="Q51" s="86"/>
      <c r="R51" s="86"/>
      <c r="T51" s="87"/>
      <c r="U51" s="88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</row>
    <row r="52" spans="2:117" ht="15.75">
      <c r="B52" s="160"/>
      <c r="C52" s="130"/>
      <c r="D52" s="131"/>
      <c r="E52" s="75"/>
      <c r="F52" s="63">
        <f t="shared" si="0"/>
        <v>0</v>
      </c>
      <c r="G52" s="131"/>
      <c r="H52" s="75"/>
      <c r="I52" s="61">
        <f t="shared" si="1"/>
        <v>0</v>
      </c>
      <c r="J52" s="64" t="str">
        <f t="shared" si="3"/>
        <v/>
      </c>
      <c r="K52" s="13">
        <f t="shared" si="4"/>
        <v>0</v>
      </c>
      <c r="L52" s="13" t="str">
        <f t="shared" si="5"/>
        <v/>
      </c>
      <c r="M52" s="65" t="str">
        <f t="shared" si="2"/>
        <v/>
      </c>
      <c r="Q52" s="86"/>
      <c r="R52" s="86"/>
      <c r="T52" s="87"/>
      <c r="U52" s="88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</row>
    <row r="53" spans="2:117" ht="15.75">
      <c r="B53" s="160"/>
      <c r="C53" s="130"/>
      <c r="D53" s="131"/>
      <c r="E53" s="75"/>
      <c r="F53" s="63">
        <f t="shared" si="0"/>
        <v>0</v>
      </c>
      <c r="G53" s="131"/>
      <c r="H53" s="75"/>
      <c r="I53" s="61">
        <f t="shared" si="1"/>
        <v>0</v>
      </c>
      <c r="J53" s="64" t="str">
        <f t="shared" si="3"/>
        <v/>
      </c>
      <c r="K53" s="13">
        <f t="shared" si="4"/>
        <v>0</v>
      </c>
      <c r="L53" s="13" t="str">
        <f t="shared" si="5"/>
        <v/>
      </c>
      <c r="M53" s="65" t="str">
        <f t="shared" si="2"/>
        <v/>
      </c>
      <c r="Q53" s="86"/>
      <c r="R53" s="86"/>
      <c r="T53" s="87"/>
      <c r="U53" s="88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</row>
    <row r="54" spans="2:117" ht="15.75">
      <c r="B54" s="160"/>
      <c r="C54" s="130"/>
      <c r="D54" s="131"/>
      <c r="E54" s="75"/>
      <c r="F54" s="63">
        <f t="shared" si="0"/>
        <v>0</v>
      </c>
      <c r="G54" s="131"/>
      <c r="H54" s="75"/>
      <c r="I54" s="61">
        <f t="shared" si="1"/>
        <v>0</v>
      </c>
      <c r="J54" s="64" t="str">
        <f t="shared" si="3"/>
        <v/>
      </c>
      <c r="K54" s="13">
        <f t="shared" si="4"/>
        <v>0</v>
      </c>
      <c r="L54" s="13" t="str">
        <f t="shared" si="5"/>
        <v/>
      </c>
      <c r="M54" s="65" t="str">
        <f t="shared" si="2"/>
        <v/>
      </c>
      <c r="Q54" s="86"/>
      <c r="R54" s="86"/>
      <c r="T54" s="87"/>
      <c r="U54" s="88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</row>
    <row r="55" spans="2:117" ht="15.75">
      <c r="B55" s="160"/>
      <c r="C55" s="130"/>
      <c r="D55" s="131"/>
      <c r="E55" s="75"/>
      <c r="F55" s="63">
        <f t="shared" si="0"/>
        <v>0</v>
      </c>
      <c r="G55" s="131"/>
      <c r="H55" s="75"/>
      <c r="I55" s="61">
        <f t="shared" si="1"/>
        <v>0</v>
      </c>
      <c r="J55" s="64" t="str">
        <f t="shared" si="3"/>
        <v/>
      </c>
      <c r="K55" s="13">
        <f t="shared" si="4"/>
        <v>0</v>
      </c>
      <c r="L55" s="13" t="str">
        <f t="shared" si="5"/>
        <v/>
      </c>
      <c r="M55" s="65" t="str">
        <f t="shared" si="2"/>
        <v/>
      </c>
      <c r="Q55" s="86"/>
      <c r="R55" s="86"/>
      <c r="T55" s="87"/>
      <c r="U55" s="88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</row>
    <row r="56" spans="2:117" ht="15.75">
      <c r="B56" s="160"/>
      <c r="C56" s="130"/>
      <c r="D56" s="131"/>
      <c r="E56" s="75"/>
      <c r="F56" s="63">
        <f t="shared" si="0"/>
        <v>0</v>
      </c>
      <c r="G56" s="131"/>
      <c r="H56" s="75"/>
      <c r="I56" s="61">
        <f t="shared" si="1"/>
        <v>0</v>
      </c>
      <c r="J56" s="64" t="str">
        <f t="shared" si="3"/>
        <v/>
      </c>
      <c r="K56" s="13">
        <f t="shared" si="4"/>
        <v>0</v>
      </c>
      <c r="L56" s="13" t="str">
        <f t="shared" si="5"/>
        <v/>
      </c>
      <c r="M56" s="65" t="str">
        <f t="shared" si="2"/>
        <v/>
      </c>
      <c r="Z56" s="76"/>
      <c r="AH56" s="76"/>
      <c r="AI56" s="76"/>
    </row>
    <row r="57" spans="2:117" ht="15.75">
      <c r="B57" s="160"/>
      <c r="C57" s="130"/>
      <c r="D57" s="131"/>
      <c r="E57" s="75"/>
      <c r="F57" s="63">
        <f t="shared" si="0"/>
        <v>0</v>
      </c>
      <c r="G57" s="131"/>
      <c r="H57" s="75"/>
      <c r="I57" s="61">
        <f t="shared" si="1"/>
        <v>0</v>
      </c>
      <c r="J57" s="64" t="str">
        <f t="shared" si="3"/>
        <v/>
      </c>
      <c r="K57" s="13">
        <f t="shared" si="4"/>
        <v>0</v>
      </c>
      <c r="L57" s="13" t="str">
        <f t="shared" si="5"/>
        <v/>
      </c>
      <c r="M57" s="65" t="str">
        <f t="shared" si="2"/>
        <v/>
      </c>
      <c r="Q57" s="149"/>
      <c r="R57" s="149"/>
      <c r="T57" s="77"/>
      <c r="U57" s="135"/>
      <c r="V57" s="135"/>
      <c r="W57" s="77"/>
      <c r="X57" s="77"/>
      <c r="Y57" s="77"/>
      <c r="Z57" s="77"/>
      <c r="AA57" s="87"/>
      <c r="AB57" s="77"/>
      <c r="AC57" s="77"/>
      <c r="AD57" s="77"/>
      <c r="AE57" s="77"/>
      <c r="AF57" s="77"/>
      <c r="AG57" s="77"/>
      <c r="AH57" s="84"/>
      <c r="AI57" s="8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</row>
    <row r="58" spans="2:117" ht="15.75">
      <c r="B58" s="160"/>
      <c r="C58" s="130"/>
      <c r="D58" s="131"/>
      <c r="E58" s="75"/>
      <c r="F58" s="63">
        <f t="shared" si="0"/>
        <v>0</v>
      </c>
      <c r="G58" s="131"/>
      <c r="H58" s="75"/>
      <c r="I58" s="61">
        <f t="shared" si="1"/>
        <v>0</v>
      </c>
      <c r="J58" s="64" t="str">
        <f t="shared" si="3"/>
        <v/>
      </c>
      <c r="K58" s="13">
        <f t="shared" si="4"/>
        <v>0</v>
      </c>
      <c r="L58" s="13" t="str">
        <f t="shared" si="5"/>
        <v/>
      </c>
      <c r="M58" s="65" t="str">
        <f t="shared" si="2"/>
        <v/>
      </c>
      <c r="U58" s="142"/>
      <c r="V58" s="72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50"/>
      <c r="AI58" s="87"/>
      <c r="AJ58" s="81"/>
    </row>
    <row r="59" spans="2:117" ht="15.75">
      <c r="B59" s="160"/>
      <c r="C59" s="130"/>
      <c r="D59" s="131"/>
      <c r="E59" s="75"/>
      <c r="F59" s="63">
        <f t="shared" si="0"/>
        <v>0</v>
      </c>
      <c r="G59" s="131"/>
      <c r="H59" s="75"/>
      <c r="I59" s="61">
        <f t="shared" si="1"/>
        <v>0</v>
      </c>
      <c r="J59" s="64" t="str">
        <f t="shared" si="3"/>
        <v/>
      </c>
      <c r="K59" s="13">
        <f t="shared" si="4"/>
        <v>0</v>
      </c>
      <c r="L59" s="13" t="str">
        <f t="shared" si="5"/>
        <v/>
      </c>
      <c r="M59" s="65" t="str">
        <f t="shared" si="2"/>
        <v/>
      </c>
      <c r="U59" s="142"/>
      <c r="V59" s="72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50"/>
      <c r="AI59" s="87"/>
      <c r="AJ59" s="81"/>
    </row>
    <row r="60" spans="2:117" ht="15.75">
      <c r="B60" s="160"/>
      <c r="C60" s="130"/>
      <c r="D60" s="131"/>
      <c r="E60" s="75"/>
      <c r="F60" s="63">
        <f t="shared" si="0"/>
        <v>0</v>
      </c>
      <c r="G60" s="131"/>
      <c r="H60" s="75"/>
      <c r="I60" s="61">
        <f t="shared" si="1"/>
        <v>0</v>
      </c>
      <c r="J60" s="64" t="str">
        <f t="shared" si="3"/>
        <v/>
      </c>
      <c r="K60" s="13">
        <f t="shared" si="4"/>
        <v>0</v>
      </c>
      <c r="L60" s="13" t="str">
        <f t="shared" si="5"/>
        <v/>
      </c>
      <c r="M60" s="65" t="str">
        <f t="shared" si="2"/>
        <v/>
      </c>
      <c r="U60" s="142"/>
      <c r="V60" s="72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50"/>
      <c r="AI60" s="87"/>
      <c r="AJ60" s="81"/>
    </row>
    <row r="61" spans="2:117" ht="15.75">
      <c r="B61" s="160"/>
      <c r="C61" s="130"/>
      <c r="D61" s="131"/>
      <c r="E61" s="75"/>
      <c r="F61" s="63">
        <f t="shared" si="0"/>
        <v>0</v>
      </c>
      <c r="G61" s="131"/>
      <c r="H61" s="75"/>
      <c r="I61" s="61">
        <f t="shared" si="1"/>
        <v>0</v>
      </c>
      <c r="J61" s="64" t="str">
        <f t="shared" si="3"/>
        <v/>
      </c>
      <c r="K61" s="13">
        <f t="shared" si="4"/>
        <v>0</v>
      </c>
      <c r="L61" s="13" t="str">
        <f t="shared" si="5"/>
        <v/>
      </c>
      <c r="M61" s="65" t="str">
        <f t="shared" si="2"/>
        <v/>
      </c>
      <c r="U61" s="142"/>
      <c r="V61" s="72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50"/>
      <c r="AI61" s="87"/>
      <c r="AJ61" s="81"/>
    </row>
    <row r="62" spans="2:117" ht="15.75">
      <c r="B62" s="160"/>
      <c r="C62" s="130"/>
      <c r="D62" s="131"/>
      <c r="E62" s="75"/>
      <c r="F62" s="63">
        <f t="shared" si="0"/>
        <v>0</v>
      </c>
      <c r="G62" s="131"/>
      <c r="H62" s="75"/>
      <c r="I62" s="61">
        <f t="shared" si="1"/>
        <v>0</v>
      </c>
      <c r="J62" s="64" t="str">
        <f t="shared" si="3"/>
        <v/>
      </c>
      <c r="K62" s="13">
        <f t="shared" si="4"/>
        <v>0</v>
      </c>
      <c r="L62" s="13" t="str">
        <f t="shared" si="5"/>
        <v/>
      </c>
      <c r="M62" s="65" t="str">
        <f t="shared" si="2"/>
        <v/>
      </c>
      <c r="U62" s="142"/>
      <c r="V62" s="72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50"/>
      <c r="AI62" s="87"/>
      <c r="AJ62" s="81"/>
      <c r="AK62" s="87"/>
      <c r="AL62" s="87"/>
    </row>
    <row r="63" spans="2:117" ht="15.75">
      <c r="B63" s="160"/>
      <c r="C63" s="130"/>
      <c r="D63" s="131"/>
      <c r="E63" s="75"/>
      <c r="F63" s="63">
        <f t="shared" si="0"/>
        <v>0</v>
      </c>
      <c r="G63" s="131"/>
      <c r="H63" s="75"/>
      <c r="I63" s="61">
        <f t="shared" si="1"/>
        <v>0</v>
      </c>
      <c r="J63" s="64" t="str">
        <f t="shared" si="3"/>
        <v/>
      </c>
      <c r="K63" s="13">
        <f t="shared" si="4"/>
        <v>0</v>
      </c>
      <c r="L63" s="13" t="str">
        <f t="shared" si="5"/>
        <v/>
      </c>
      <c r="M63" s="65" t="str">
        <f t="shared" si="2"/>
        <v/>
      </c>
      <c r="U63" s="142"/>
      <c r="V63" s="72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50"/>
      <c r="AI63" s="87"/>
      <c r="AJ63" s="81"/>
      <c r="AK63" s="88"/>
      <c r="AL63" s="88"/>
    </row>
    <row r="64" spans="2:117" ht="15.75">
      <c r="B64" s="160"/>
      <c r="C64" s="130"/>
      <c r="D64" s="131"/>
      <c r="E64" s="75"/>
      <c r="F64" s="63">
        <f t="shared" si="0"/>
        <v>0</v>
      </c>
      <c r="G64" s="131"/>
      <c r="H64" s="75"/>
      <c r="I64" s="61">
        <f t="shared" si="1"/>
        <v>0</v>
      </c>
      <c r="J64" s="64" t="str">
        <f t="shared" si="3"/>
        <v/>
      </c>
      <c r="K64" s="13">
        <f t="shared" si="4"/>
        <v>0</v>
      </c>
      <c r="L64" s="13" t="str">
        <f t="shared" si="5"/>
        <v/>
      </c>
      <c r="M64" s="65" t="str">
        <f t="shared" si="2"/>
        <v/>
      </c>
      <c r="U64" s="142"/>
      <c r="V64" s="72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50"/>
      <c r="AI64" s="87"/>
      <c r="AJ64" s="81"/>
      <c r="AK64" s="88"/>
      <c r="AL64" s="88"/>
    </row>
    <row r="65" spans="2:117" ht="15.75">
      <c r="B65" s="160"/>
      <c r="C65" s="130"/>
      <c r="D65" s="131"/>
      <c r="E65" s="75"/>
      <c r="F65" s="63">
        <f t="shared" si="0"/>
        <v>0</v>
      </c>
      <c r="G65" s="131"/>
      <c r="H65" s="75"/>
      <c r="I65" s="61">
        <f t="shared" si="1"/>
        <v>0</v>
      </c>
      <c r="J65" s="64" t="str">
        <f t="shared" si="3"/>
        <v/>
      </c>
      <c r="K65" s="13">
        <f t="shared" si="4"/>
        <v>0</v>
      </c>
      <c r="L65" s="13" t="str">
        <f t="shared" si="5"/>
        <v/>
      </c>
      <c r="M65" s="65" t="str">
        <f t="shared" si="2"/>
        <v/>
      </c>
      <c r="U65" s="142"/>
      <c r="V65" s="72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50"/>
      <c r="AI65" s="87"/>
      <c r="AJ65" s="81"/>
      <c r="AK65" s="87"/>
      <c r="AL65" s="87"/>
    </row>
    <row r="66" spans="2:117" ht="15.75">
      <c r="B66" s="160"/>
      <c r="C66" s="130"/>
      <c r="D66" s="131"/>
      <c r="E66" s="75"/>
      <c r="F66" s="63">
        <f t="shared" si="0"/>
        <v>0</v>
      </c>
      <c r="G66" s="131"/>
      <c r="H66" s="75"/>
      <c r="I66" s="61">
        <f t="shared" si="1"/>
        <v>0</v>
      </c>
      <c r="J66" s="64" t="str">
        <f t="shared" si="3"/>
        <v/>
      </c>
      <c r="K66" s="13">
        <f t="shared" si="4"/>
        <v>0</v>
      </c>
      <c r="L66" s="13" t="str">
        <f t="shared" si="5"/>
        <v/>
      </c>
      <c r="M66" s="65" t="str">
        <f t="shared" si="2"/>
        <v/>
      </c>
      <c r="U66" s="142"/>
      <c r="V66" s="72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50"/>
      <c r="AI66" s="87"/>
      <c r="AJ66" s="81"/>
      <c r="AK66" s="87"/>
      <c r="AL66" s="87"/>
    </row>
    <row r="67" spans="2:117" ht="15.75">
      <c r="B67" s="160"/>
      <c r="C67" s="130"/>
      <c r="D67" s="131"/>
      <c r="E67" s="75"/>
      <c r="F67" s="63">
        <f t="shared" si="0"/>
        <v>0</v>
      </c>
      <c r="G67" s="131"/>
      <c r="H67" s="75"/>
      <c r="I67" s="61">
        <f t="shared" si="1"/>
        <v>0</v>
      </c>
      <c r="J67" s="64" t="str">
        <f t="shared" si="3"/>
        <v/>
      </c>
      <c r="K67" s="13">
        <f t="shared" si="4"/>
        <v>0</v>
      </c>
      <c r="L67" s="13" t="str">
        <f t="shared" si="5"/>
        <v/>
      </c>
      <c r="M67" s="65" t="str">
        <f t="shared" si="2"/>
        <v/>
      </c>
      <c r="U67" s="142"/>
      <c r="V67" s="72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50"/>
      <c r="AI67" s="87"/>
      <c r="AJ67" s="81"/>
      <c r="AK67" s="87"/>
      <c r="AL67" s="87"/>
    </row>
    <row r="68" spans="2:117" ht="15.75">
      <c r="B68" s="160"/>
      <c r="C68" s="130"/>
      <c r="D68" s="131"/>
      <c r="E68" s="75"/>
      <c r="F68" s="63">
        <f t="shared" si="0"/>
        <v>0</v>
      </c>
      <c r="G68" s="131"/>
      <c r="H68" s="75"/>
      <c r="I68" s="61">
        <f t="shared" si="1"/>
        <v>0</v>
      </c>
      <c r="J68" s="64" t="str">
        <f t="shared" si="3"/>
        <v/>
      </c>
      <c r="K68" s="13">
        <f t="shared" si="4"/>
        <v>0</v>
      </c>
      <c r="L68" s="13" t="str">
        <f t="shared" si="5"/>
        <v/>
      </c>
      <c r="M68" s="65" t="str">
        <f t="shared" si="2"/>
        <v/>
      </c>
      <c r="U68" s="142"/>
      <c r="V68" s="72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50"/>
      <c r="AI68" s="87"/>
      <c r="AJ68" s="81"/>
      <c r="AK68" s="87"/>
      <c r="AL68" s="87"/>
    </row>
    <row r="69" spans="2:117" ht="15.75">
      <c r="B69" s="160"/>
      <c r="C69" s="130"/>
      <c r="D69" s="131"/>
      <c r="E69" s="75"/>
      <c r="F69" s="63">
        <f t="shared" si="0"/>
        <v>0</v>
      </c>
      <c r="G69" s="131"/>
      <c r="H69" s="75"/>
      <c r="I69" s="61">
        <f t="shared" si="1"/>
        <v>0</v>
      </c>
      <c r="J69" s="64" t="str">
        <f t="shared" si="3"/>
        <v/>
      </c>
      <c r="K69" s="13">
        <f t="shared" si="4"/>
        <v>0</v>
      </c>
      <c r="L69" s="13" t="str">
        <f t="shared" si="5"/>
        <v/>
      </c>
      <c r="M69" s="65" t="str">
        <f t="shared" si="2"/>
        <v/>
      </c>
      <c r="Q69" s="92"/>
      <c r="R69" s="92"/>
      <c r="S69" s="92"/>
      <c r="T69" s="74"/>
      <c r="U69" s="142"/>
      <c r="V69" s="72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50"/>
      <c r="AI69" s="87"/>
      <c r="AJ69" s="81"/>
      <c r="AK69" s="151"/>
      <c r="AL69" s="151"/>
      <c r="AM69" s="152"/>
      <c r="AN69" s="152"/>
      <c r="AO69" s="152"/>
      <c r="AP69" s="152"/>
      <c r="AQ69" s="152"/>
      <c r="AR69" s="152"/>
      <c r="AS69" s="152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</row>
    <row r="70" spans="2:117" ht="15.75">
      <c r="B70" s="160"/>
      <c r="C70" s="130"/>
      <c r="D70" s="131"/>
      <c r="E70" s="75"/>
      <c r="F70" s="63">
        <f t="shared" si="0"/>
        <v>0</v>
      </c>
      <c r="G70" s="131"/>
      <c r="H70" s="75"/>
      <c r="I70" s="61">
        <f t="shared" si="1"/>
        <v>0</v>
      </c>
      <c r="J70" s="64" t="str">
        <f t="shared" si="3"/>
        <v/>
      </c>
      <c r="K70" s="13">
        <f t="shared" si="4"/>
        <v>0</v>
      </c>
      <c r="L70" s="13" t="str">
        <f t="shared" si="5"/>
        <v/>
      </c>
      <c r="M70" s="65" t="str">
        <f t="shared" si="2"/>
        <v/>
      </c>
      <c r="U70" s="142"/>
      <c r="V70" s="72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50"/>
      <c r="AI70" s="87"/>
      <c r="AJ70" s="81"/>
      <c r="AK70" s="77"/>
      <c r="AL70" s="77"/>
    </row>
    <row r="71" spans="2:117" ht="15.75">
      <c r="B71" s="160"/>
      <c r="C71" s="130"/>
      <c r="D71" s="131"/>
      <c r="E71" s="75"/>
      <c r="F71" s="63">
        <f t="shared" si="0"/>
        <v>0</v>
      </c>
      <c r="G71" s="131"/>
      <c r="H71" s="75"/>
      <c r="I71" s="61">
        <f t="shared" si="1"/>
        <v>0</v>
      </c>
      <c r="J71" s="64" t="str">
        <f t="shared" si="3"/>
        <v/>
      </c>
      <c r="K71" s="13">
        <f t="shared" si="4"/>
        <v>0</v>
      </c>
      <c r="L71" s="13" t="str">
        <f t="shared" si="5"/>
        <v/>
      </c>
      <c r="M71" s="65" t="str">
        <f t="shared" si="2"/>
        <v/>
      </c>
      <c r="Q71" s="74"/>
      <c r="R71" s="74"/>
      <c r="T71" s="74"/>
      <c r="U71" s="142"/>
      <c r="V71" s="72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50"/>
      <c r="AI71" s="87"/>
      <c r="AJ71" s="81"/>
      <c r="AK71" s="77"/>
      <c r="AL71" s="77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</row>
    <row r="72" spans="2:117" ht="15.75">
      <c r="B72" s="160"/>
      <c r="C72" s="130"/>
      <c r="D72" s="131"/>
      <c r="E72" s="75"/>
      <c r="F72" s="63">
        <f t="shared" ref="F72:F135" si="6">D72*E72</f>
        <v>0</v>
      </c>
      <c r="G72" s="131"/>
      <c r="H72" s="75"/>
      <c r="I72" s="61">
        <f t="shared" ref="I72:I135" si="7">G72*H72</f>
        <v>0</v>
      </c>
      <c r="J72" s="64" t="str">
        <f t="shared" si="3"/>
        <v/>
      </c>
      <c r="K72" s="13">
        <f t="shared" si="4"/>
        <v>0</v>
      </c>
      <c r="L72" s="13" t="str">
        <f t="shared" si="5"/>
        <v/>
      </c>
      <c r="M72" s="65" t="str">
        <f t="shared" ref="M72:M135" si="8">IFERROR((J72*K72)-(L$7+F$2-I$2),"")</f>
        <v/>
      </c>
      <c r="Q72" s="74"/>
      <c r="R72" s="74"/>
      <c r="T72" s="74"/>
      <c r="U72" s="142"/>
      <c r="V72" s="72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50"/>
      <c r="AI72" s="87"/>
      <c r="AJ72" s="81"/>
      <c r="AK72" s="81"/>
      <c r="AL72" s="81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</row>
    <row r="73" spans="2:117" ht="15.75">
      <c r="B73" s="160"/>
      <c r="C73" s="130"/>
      <c r="D73" s="131"/>
      <c r="E73" s="75"/>
      <c r="F73" s="63">
        <f t="shared" si="6"/>
        <v>0</v>
      </c>
      <c r="G73" s="131"/>
      <c r="H73" s="75"/>
      <c r="I73" s="61">
        <f t="shared" si="7"/>
        <v>0</v>
      </c>
      <c r="J73" s="64" t="str">
        <f t="shared" ref="J73:J136" si="9">IF(C73&gt;0,J72+D73-G73,"")</f>
        <v/>
      </c>
      <c r="K73" s="13">
        <f t="shared" ref="K73:K136" si="10">IFERROR(IF((B73-B$7)=N$6,IF(R$6&gt;0,IF(Q$6&gt;0,(Q$6+R$6)/2,R$6),Q$6),""),"")</f>
        <v>0</v>
      </c>
      <c r="L73" s="13" t="str">
        <f t="shared" ref="L73:L136" si="11">IFERROR(J73*K73,"")</f>
        <v/>
      </c>
      <c r="M73" s="65" t="str">
        <f t="shared" si="8"/>
        <v/>
      </c>
      <c r="Q73" s="74"/>
      <c r="R73" s="74"/>
      <c r="T73" s="74"/>
      <c r="U73" s="142"/>
      <c r="V73" s="72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50"/>
      <c r="AI73" s="87"/>
      <c r="AJ73" s="81"/>
      <c r="AK73" s="81"/>
      <c r="AL73" s="81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</row>
    <row r="74" spans="2:117" ht="15.75">
      <c r="B74" s="160"/>
      <c r="C74" s="130"/>
      <c r="D74" s="131"/>
      <c r="E74" s="75"/>
      <c r="F74" s="63">
        <f t="shared" si="6"/>
        <v>0</v>
      </c>
      <c r="G74" s="131"/>
      <c r="H74" s="75"/>
      <c r="I74" s="61">
        <f t="shared" si="7"/>
        <v>0</v>
      </c>
      <c r="J74" s="64" t="str">
        <f t="shared" si="9"/>
        <v/>
      </c>
      <c r="K74" s="13">
        <f t="shared" si="10"/>
        <v>0</v>
      </c>
      <c r="L74" s="13" t="str">
        <f t="shared" si="11"/>
        <v/>
      </c>
      <c r="M74" s="65" t="str">
        <f t="shared" si="8"/>
        <v/>
      </c>
      <c r="Q74" s="74"/>
      <c r="R74" s="74"/>
      <c r="T74" s="74"/>
      <c r="U74" s="142"/>
      <c r="V74" s="72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50"/>
      <c r="AI74" s="87"/>
      <c r="AJ74" s="81"/>
      <c r="AK74" s="81"/>
      <c r="AL74" s="81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</row>
    <row r="75" spans="2:117" ht="15.75">
      <c r="B75" s="160"/>
      <c r="C75" s="130"/>
      <c r="D75" s="131"/>
      <c r="E75" s="75"/>
      <c r="F75" s="63">
        <f t="shared" si="6"/>
        <v>0</v>
      </c>
      <c r="G75" s="131"/>
      <c r="H75" s="75"/>
      <c r="I75" s="61">
        <f t="shared" si="7"/>
        <v>0</v>
      </c>
      <c r="J75" s="64" t="str">
        <f t="shared" si="9"/>
        <v/>
      </c>
      <c r="K75" s="13">
        <f t="shared" si="10"/>
        <v>0</v>
      </c>
      <c r="L75" s="13" t="str">
        <f t="shared" si="11"/>
        <v/>
      </c>
      <c r="M75" s="65" t="str">
        <f t="shared" si="8"/>
        <v/>
      </c>
      <c r="Q75" s="74"/>
      <c r="R75" s="74"/>
      <c r="T75" s="74"/>
      <c r="U75" s="142"/>
      <c r="V75" s="72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50"/>
      <c r="AI75" s="87"/>
      <c r="AJ75" s="81"/>
      <c r="AK75" s="81"/>
      <c r="AL75" s="81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</row>
    <row r="76" spans="2:117" ht="15.75">
      <c r="B76" s="160"/>
      <c r="C76" s="130"/>
      <c r="D76" s="131"/>
      <c r="E76" s="75"/>
      <c r="F76" s="63">
        <f t="shared" si="6"/>
        <v>0</v>
      </c>
      <c r="G76" s="131"/>
      <c r="H76" s="75"/>
      <c r="I76" s="61">
        <f t="shared" si="7"/>
        <v>0</v>
      </c>
      <c r="J76" s="64" t="str">
        <f t="shared" si="9"/>
        <v/>
      </c>
      <c r="K76" s="13">
        <f t="shared" si="10"/>
        <v>0</v>
      </c>
      <c r="L76" s="13" t="str">
        <f t="shared" si="11"/>
        <v/>
      </c>
      <c r="M76" s="65" t="str">
        <f t="shared" si="8"/>
        <v/>
      </c>
      <c r="Q76" s="74"/>
      <c r="R76" s="74"/>
      <c r="T76" s="74"/>
      <c r="U76" s="142"/>
      <c r="V76" s="72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81"/>
      <c r="AK76" s="81"/>
      <c r="AL76" s="81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</row>
    <row r="77" spans="2:117" ht="15.75">
      <c r="B77" s="160"/>
      <c r="C77" s="130"/>
      <c r="D77" s="131"/>
      <c r="E77" s="75"/>
      <c r="F77" s="63">
        <f t="shared" si="6"/>
        <v>0</v>
      </c>
      <c r="G77" s="131"/>
      <c r="H77" s="75"/>
      <c r="I77" s="61">
        <f t="shared" si="7"/>
        <v>0</v>
      </c>
      <c r="J77" s="64" t="str">
        <f t="shared" si="9"/>
        <v/>
      </c>
      <c r="K77" s="13">
        <f t="shared" si="10"/>
        <v>0</v>
      </c>
      <c r="L77" s="13" t="str">
        <f t="shared" si="11"/>
        <v/>
      </c>
      <c r="M77" s="65" t="str">
        <f t="shared" si="8"/>
        <v/>
      </c>
      <c r="Q77" s="74"/>
      <c r="R77" s="74"/>
      <c r="T77" s="74"/>
      <c r="U77" s="142"/>
      <c r="V77" s="72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1"/>
      <c r="AK77" s="81"/>
      <c r="AL77" s="81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</row>
    <row r="78" spans="2:117" ht="15.75">
      <c r="B78" s="160"/>
      <c r="C78" s="130"/>
      <c r="D78" s="131"/>
      <c r="E78" s="75"/>
      <c r="F78" s="63">
        <f t="shared" si="6"/>
        <v>0</v>
      </c>
      <c r="G78" s="131"/>
      <c r="H78" s="75"/>
      <c r="I78" s="61">
        <f t="shared" si="7"/>
        <v>0</v>
      </c>
      <c r="J78" s="64" t="str">
        <f t="shared" si="9"/>
        <v/>
      </c>
      <c r="K78" s="13">
        <f t="shared" si="10"/>
        <v>0</v>
      </c>
      <c r="L78" s="13" t="str">
        <f t="shared" si="11"/>
        <v/>
      </c>
      <c r="M78" s="65" t="str">
        <f t="shared" si="8"/>
        <v/>
      </c>
      <c r="Q78" s="74"/>
      <c r="R78" s="74"/>
      <c r="T78" s="74"/>
      <c r="U78" s="142"/>
      <c r="V78" s="72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84"/>
      <c r="AK78" s="81"/>
      <c r="AL78" s="81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</row>
    <row r="79" spans="2:117" ht="15.75">
      <c r="B79" s="160"/>
      <c r="C79" s="130"/>
      <c r="D79" s="131"/>
      <c r="E79" s="75"/>
      <c r="F79" s="63">
        <f t="shared" si="6"/>
        <v>0</v>
      </c>
      <c r="G79" s="131"/>
      <c r="H79" s="75"/>
      <c r="I79" s="61">
        <f t="shared" si="7"/>
        <v>0</v>
      </c>
      <c r="J79" s="64" t="str">
        <f t="shared" si="9"/>
        <v/>
      </c>
      <c r="K79" s="13">
        <f t="shared" si="10"/>
        <v>0</v>
      </c>
      <c r="L79" s="13" t="str">
        <f t="shared" si="11"/>
        <v/>
      </c>
      <c r="M79" s="65" t="str">
        <f t="shared" si="8"/>
        <v/>
      </c>
      <c r="Q79" s="74"/>
      <c r="R79" s="74"/>
      <c r="T79" s="74"/>
      <c r="U79" s="84"/>
      <c r="V79" s="85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7"/>
      <c r="AK79" s="87"/>
      <c r="AL79" s="87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</row>
    <row r="80" spans="2:117" ht="15.75">
      <c r="B80" s="160"/>
      <c r="C80" s="130"/>
      <c r="D80" s="131"/>
      <c r="E80" s="75"/>
      <c r="F80" s="63">
        <f t="shared" si="6"/>
        <v>0</v>
      </c>
      <c r="G80" s="131"/>
      <c r="H80" s="75"/>
      <c r="I80" s="61">
        <f t="shared" si="7"/>
        <v>0</v>
      </c>
      <c r="J80" s="64" t="str">
        <f t="shared" si="9"/>
        <v/>
      </c>
      <c r="K80" s="13">
        <f t="shared" si="10"/>
        <v>0</v>
      </c>
      <c r="L80" s="13" t="str">
        <f t="shared" si="11"/>
        <v/>
      </c>
      <c r="M80" s="65" t="str">
        <f t="shared" si="8"/>
        <v/>
      </c>
      <c r="Q80" s="74"/>
      <c r="R80" s="74"/>
      <c r="T80" s="74"/>
      <c r="U80" s="87"/>
      <c r="V80" s="87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87"/>
      <c r="AK80" s="87"/>
      <c r="AL80" s="87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</row>
    <row r="81" spans="2:117" ht="15.75">
      <c r="B81" s="160"/>
      <c r="C81" s="130"/>
      <c r="D81" s="131"/>
      <c r="E81" s="75"/>
      <c r="F81" s="63">
        <f t="shared" si="6"/>
        <v>0</v>
      </c>
      <c r="G81" s="131"/>
      <c r="H81" s="75"/>
      <c r="I81" s="61">
        <f t="shared" si="7"/>
        <v>0</v>
      </c>
      <c r="J81" s="64" t="str">
        <f t="shared" si="9"/>
        <v/>
      </c>
      <c r="K81" s="13">
        <f t="shared" si="10"/>
        <v>0</v>
      </c>
      <c r="L81" s="13" t="str">
        <f t="shared" si="11"/>
        <v/>
      </c>
      <c r="M81" s="65" t="str">
        <f t="shared" si="8"/>
        <v/>
      </c>
      <c r="U81" s="87"/>
      <c r="V81" s="87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84"/>
      <c r="AI81" s="87"/>
      <c r="AJ81" s="90"/>
    </row>
    <row r="82" spans="2:117" ht="15.75">
      <c r="B82" s="160"/>
      <c r="C82" s="130"/>
      <c r="D82" s="131"/>
      <c r="E82" s="75"/>
      <c r="F82" s="63">
        <f t="shared" si="6"/>
        <v>0</v>
      </c>
      <c r="G82" s="131"/>
      <c r="H82" s="75"/>
      <c r="I82" s="61">
        <f t="shared" si="7"/>
        <v>0</v>
      </c>
      <c r="J82" s="64" t="str">
        <f t="shared" si="9"/>
        <v/>
      </c>
      <c r="K82" s="13">
        <f t="shared" si="10"/>
        <v>0</v>
      </c>
      <c r="L82" s="13" t="str">
        <f t="shared" si="11"/>
        <v/>
      </c>
      <c r="M82" s="65" t="str">
        <f t="shared" si="8"/>
        <v/>
      </c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</row>
    <row r="83" spans="2:117" ht="15.75">
      <c r="B83" s="160"/>
      <c r="C83" s="130"/>
      <c r="D83" s="131"/>
      <c r="E83" s="75"/>
      <c r="F83" s="63">
        <f t="shared" si="6"/>
        <v>0</v>
      </c>
      <c r="G83" s="131"/>
      <c r="H83" s="75"/>
      <c r="I83" s="61">
        <f t="shared" si="7"/>
        <v>0</v>
      </c>
      <c r="J83" s="64" t="str">
        <f t="shared" si="9"/>
        <v/>
      </c>
      <c r="K83" s="13">
        <f t="shared" si="10"/>
        <v>0</v>
      </c>
      <c r="L83" s="13" t="str">
        <f t="shared" si="11"/>
        <v/>
      </c>
      <c r="M83" s="65" t="str">
        <f t="shared" si="8"/>
        <v/>
      </c>
      <c r="Q83" s="86"/>
      <c r="R83" s="86"/>
      <c r="T83" s="87"/>
      <c r="U83" s="88"/>
      <c r="V83" s="87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</row>
    <row r="84" spans="2:117" ht="15.75">
      <c r="B84" s="160"/>
      <c r="C84" s="130"/>
      <c r="D84" s="131"/>
      <c r="E84" s="75"/>
      <c r="F84" s="63">
        <f t="shared" si="6"/>
        <v>0</v>
      </c>
      <c r="G84" s="131"/>
      <c r="H84" s="75"/>
      <c r="I84" s="61">
        <f t="shared" si="7"/>
        <v>0</v>
      </c>
      <c r="J84" s="64" t="str">
        <f t="shared" si="9"/>
        <v/>
      </c>
      <c r="K84" s="13">
        <f t="shared" si="10"/>
        <v>0</v>
      </c>
      <c r="L84" s="13" t="str">
        <f t="shared" si="11"/>
        <v/>
      </c>
      <c r="M84" s="65" t="str">
        <f t="shared" si="8"/>
        <v/>
      </c>
      <c r="Q84" s="86"/>
      <c r="R84" s="86"/>
      <c r="T84" s="87"/>
      <c r="U84" s="88"/>
      <c r="V84" s="87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</row>
    <row r="85" spans="2:117" ht="15.75">
      <c r="B85" s="160"/>
      <c r="C85" s="130"/>
      <c r="D85" s="131"/>
      <c r="E85" s="75"/>
      <c r="F85" s="63">
        <f t="shared" si="6"/>
        <v>0</v>
      </c>
      <c r="G85" s="131"/>
      <c r="H85" s="75"/>
      <c r="I85" s="61">
        <f t="shared" si="7"/>
        <v>0</v>
      </c>
      <c r="J85" s="64" t="str">
        <f t="shared" si="9"/>
        <v/>
      </c>
      <c r="K85" s="13">
        <f t="shared" si="10"/>
        <v>0</v>
      </c>
      <c r="L85" s="13" t="str">
        <f t="shared" si="11"/>
        <v/>
      </c>
      <c r="M85" s="65" t="str">
        <f t="shared" si="8"/>
        <v/>
      </c>
    </row>
    <row r="86" spans="2:117" ht="15.75">
      <c r="B86" s="160"/>
      <c r="C86" s="130"/>
      <c r="D86" s="131"/>
      <c r="E86" s="75"/>
      <c r="F86" s="63">
        <f t="shared" si="6"/>
        <v>0</v>
      </c>
      <c r="G86" s="131"/>
      <c r="H86" s="75"/>
      <c r="I86" s="61">
        <f t="shared" si="7"/>
        <v>0</v>
      </c>
      <c r="J86" s="64" t="str">
        <f t="shared" si="9"/>
        <v/>
      </c>
      <c r="K86" s="13">
        <f t="shared" si="10"/>
        <v>0</v>
      </c>
      <c r="L86" s="13" t="str">
        <f t="shared" si="11"/>
        <v/>
      </c>
      <c r="M86" s="65" t="str">
        <f t="shared" si="8"/>
        <v/>
      </c>
      <c r="Z86" s="76"/>
      <c r="AH86" s="76"/>
      <c r="AI86" s="76"/>
    </row>
    <row r="87" spans="2:117" ht="15.75">
      <c r="B87" s="160"/>
      <c r="C87" s="130"/>
      <c r="D87" s="131"/>
      <c r="E87" s="75"/>
      <c r="F87" s="63">
        <f t="shared" si="6"/>
        <v>0</v>
      </c>
      <c r="G87" s="131"/>
      <c r="H87" s="75"/>
      <c r="I87" s="61">
        <f t="shared" si="7"/>
        <v>0</v>
      </c>
      <c r="J87" s="64" t="str">
        <f t="shared" si="9"/>
        <v/>
      </c>
      <c r="K87" s="13">
        <f t="shared" si="10"/>
        <v>0</v>
      </c>
      <c r="L87" s="13" t="str">
        <f t="shared" si="11"/>
        <v/>
      </c>
      <c r="M87" s="65" t="str">
        <f t="shared" si="8"/>
        <v/>
      </c>
    </row>
    <row r="88" spans="2:117" ht="15.75">
      <c r="B88" s="160"/>
      <c r="C88" s="130"/>
      <c r="D88" s="131"/>
      <c r="E88" s="75"/>
      <c r="F88" s="63">
        <f t="shared" si="6"/>
        <v>0</v>
      </c>
      <c r="G88" s="131"/>
      <c r="H88" s="75"/>
      <c r="I88" s="61">
        <f t="shared" si="7"/>
        <v>0</v>
      </c>
      <c r="J88" s="64" t="str">
        <f t="shared" si="9"/>
        <v/>
      </c>
      <c r="K88" s="13">
        <f t="shared" si="10"/>
        <v>0</v>
      </c>
      <c r="L88" s="13" t="str">
        <f t="shared" si="11"/>
        <v/>
      </c>
      <c r="M88" s="65" t="str">
        <f t="shared" si="8"/>
        <v/>
      </c>
    </row>
    <row r="89" spans="2:117" ht="15.75">
      <c r="B89" s="160"/>
      <c r="C89" s="130"/>
      <c r="D89" s="131"/>
      <c r="E89" s="75"/>
      <c r="F89" s="63">
        <f t="shared" si="6"/>
        <v>0</v>
      </c>
      <c r="G89" s="131"/>
      <c r="H89" s="75"/>
      <c r="I89" s="61">
        <f t="shared" si="7"/>
        <v>0</v>
      </c>
      <c r="J89" s="64" t="str">
        <f t="shared" si="9"/>
        <v/>
      </c>
      <c r="K89" s="13">
        <f t="shared" si="10"/>
        <v>0</v>
      </c>
      <c r="L89" s="13" t="str">
        <f t="shared" si="11"/>
        <v/>
      </c>
      <c r="M89" s="65" t="str">
        <f t="shared" si="8"/>
        <v/>
      </c>
    </row>
    <row r="90" spans="2:117" ht="15.75">
      <c r="B90" s="160"/>
      <c r="C90" s="130"/>
      <c r="D90" s="131"/>
      <c r="E90" s="75"/>
      <c r="F90" s="63">
        <f t="shared" si="6"/>
        <v>0</v>
      </c>
      <c r="G90" s="131"/>
      <c r="H90" s="75"/>
      <c r="I90" s="61">
        <f t="shared" si="7"/>
        <v>0</v>
      </c>
      <c r="J90" s="64" t="str">
        <f t="shared" si="9"/>
        <v/>
      </c>
      <c r="K90" s="13">
        <f t="shared" si="10"/>
        <v>0</v>
      </c>
      <c r="L90" s="13" t="str">
        <f t="shared" si="11"/>
        <v/>
      </c>
      <c r="M90" s="65" t="str">
        <f t="shared" si="8"/>
        <v/>
      </c>
    </row>
    <row r="91" spans="2:117" ht="15.75">
      <c r="B91" s="160"/>
      <c r="C91" s="130"/>
      <c r="D91" s="131"/>
      <c r="E91" s="75"/>
      <c r="F91" s="63">
        <f t="shared" si="6"/>
        <v>0</v>
      </c>
      <c r="G91" s="131"/>
      <c r="H91" s="75"/>
      <c r="I91" s="61">
        <f t="shared" si="7"/>
        <v>0</v>
      </c>
      <c r="J91" s="64" t="str">
        <f t="shared" si="9"/>
        <v/>
      </c>
      <c r="K91" s="13">
        <f t="shared" si="10"/>
        <v>0</v>
      </c>
      <c r="L91" s="13" t="str">
        <f t="shared" si="11"/>
        <v/>
      </c>
      <c r="M91" s="65" t="str">
        <f t="shared" si="8"/>
        <v/>
      </c>
    </row>
    <row r="92" spans="2:117" ht="15.75">
      <c r="B92" s="160"/>
      <c r="C92" s="130"/>
      <c r="D92" s="131"/>
      <c r="E92" s="75"/>
      <c r="F92" s="63">
        <f t="shared" si="6"/>
        <v>0</v>
      </c>
      <c r="G92" s="131"/>
      <c r="H92" s="75"/>
      <c r="I92" s="61">
        <f t="shared" si="7"/>
        <v>0</v>
      </c>
      <c r="J92" s="64" t="str">
        <f t="shared" si="9"/>
        <v/>
      </c>
      <c r="K92" s="13">
        <f t="shared" si="10"/>
        <v>0</v>
      </c>
      <c r="L92" s="13" t="str">
        <f t="shared" si="11"/>
        <v/>
      </c>
      <c r="M92" s="65" t="str">
        <f t="shared" si="8"/>
        <v/>
      </c>
    </row>
    <row r="93" spans="2:117" ht="15.75">
      <c r="B93" s="160"/>
      <c r="C93" s="130"/>
      <c r="D93" s="131"/>
      <c r="E93" s="75"/>
      <c r="F93" s="63">
        <f t="shared" si="6"/>
        <v>0</v>
      </c>
      <c r="G93" s="131"/>
      <c r="H93" s="75"/>
      <c r="I93" s="61">
        <f t="shared" si="7"/>
        <v>0</v>
      </c>
      <c r="J93" s="64" t="str">
        <f t="shared" si="9"/>
        <v/>
      </c>
      <c r="K93" s="13">
        <f t="shared" si="10"/>
        <v>0</v>
      </c>
      <c r="L93" s="13" t="str">
        <f t="shared" si="11"/>
        <v/>
      </c>
      <c r="M93" s="65" t="str">
        <f t="shared" si="8"/>
        <v/>
      </c>
    </row>
    <row r="94" spans="2:117" ht="15.75">
      <c r="B94" s="160"/>
      <c r="C94" s="130"/>
      <c r="D94" s="131"/>
      <c r="E94" s="75"/>
      <c r="F94" s="63">
        <f t="shared" si="6"/>
        <v>0</v>
      </c>
      <c r="G94" s="131"/>
      <c r="H94" s="75"/>
      <c r="I94" s="61">
        <f t="shared" si="7"/>
        <v>0</v>
      </c>
      <c r="J94" s="64" t="str">
        <f t="shared" si="9"/>
        <v/>
      </c>
      <c r="K94" s="13">
        <f t="shared" si="10"/>
        <v>0</v>
      </c>
      <c r="L94" s="13" t="str">
        <f t="shared" si="11"/>
        <v/>
      </c>
      <c r="M94" s="65" t="str">
        <f t="shared" si="8"/>
        <v/>
      </c>
    </row>
    <row r="95" spans="2:117" ht="15.75">
      <c r="B95" s="160"/>
      <c r="C95" s="130"/>
      <c r="D95" s="131"/>
      <c r="E95" s="75"/>
      <c r="F95" s="63">
        <f t="shared" si="6"/>
        <v>0</v>
      </c>
      <c r="G95" s="131"/>
      <c r="H95" s="75"/>
      <c r="I95" s="61">
        <f t="shared" si="7"/>
        <v>0</v>
      </c>
      <c r="J95" s="64" t="str">
        <f t="shared" si="9"/>
        <v/>
      </c>
      <c r="K95" s="13">
        <f t="shared" si="10"/>
        <v>0</v>
      </c>
      <c r="L95" s="13" t="str">
        <f t="shared" si="11"/>
        <v/>
      </c>
      <c r="M95" s="65" t="str">
        <f t="shared" si="8"/>
        <v/>
      </c>
    </row>
    <row r="96" spans="2:117" ht="15.75">
      <c r="B96" s="160"/>
      <c r="C96" s="130"/>
      <c r="D96" s="131"/>
      <c r="E96" s="75"/>
      <c r="F96" s="63">
        <f t="shared" si="6"/>
        <v>0</v>
      </c>
      <c r="G96" s="131"/>
      <c r="H96" s="75"/>
      <c r="I96" s="61">
        <f t="shared" si="7"/>
        <v>0</v>
      </c>
      <c r="J96" s="64" t="str">
        <f t="shared" si="9"/>
        <v/>
      </c>
      <c r="K96" s="13">
        <f t="shared" si="10"/>
        <v>0</v>
      </c>
      <c r="L96" s="13" t="str">
        <f t="shared" si="11"/>
        <v/>
      </c>
      <c r="M96" s="65" t="str">
        <f t="shared" si="8"/>
        <v/>
      </c>
    </row>
    <row r="97" spans="2:13" ht="15.75">
      <c r="B97" s="160"/>
      <c r="C97" s="130"/>
      <c r="D97" s="131"/>
      <c r="E97" s="75"/>
      <c r="F97" s="63">
        <f t="shared" si="6"/>
        <v>0</v>
      </c>
      <c r="G97" s="131"/>
      <c r="H97" s="75"/>
      <c r="I97" s="61">
        <f t="shared" si="7"/>
        <v>0</v>
      </c>
      <c r="J97" s="64" t="str">
        <f t="shared" si="9"/>
        <v/>
      </c>
      <c r="K97" s="13">
        <f t="shared" si="10"/>
        <v>0</v>
      </c>
      <c r="L97" s="13" t="str">
        <f t="shared" si="11"/>
        <v/>
      </c>
      <c r="M97" s="65" t="str">
        <f t="shared" si="8"/>
        <v/>
      </c>
    </row>
    <row r="98" spans="2:13" ht="15.75">
      <c r="B98" s="160"/>
      <c r="C98" s="130"/>
      <c r="D98" s="131"/>
      <c r="E98" s="75"/>
      <c r="F98" s="63">
        <f t="shared" si="6"/>
        <v>0</v>
      </c>
      <c r="G98" s="131"/>
      <c r="H98" s="75"/>
      <c r="I98" s="61">
        <f t="shared" si="7"/>
        <v>0</v>
      </c>
      <c r="J98" s="64" t="str">
        <f t="shared" si="9"/>
        <v/>
      </c>
      <c r="K98" s="13">
        <f t="shared" si="10"/>
        <v>0</v>
      </c>
      <c r="L98" s="13" t="str">
        <f t="shared" si="11"/>
        <v/>
      </c>
      <c r="M98" s="65" t="str">
        <f t="shared" si="8"/>
        <v/>
      </c>
    </row>
    <row r="99" spans="2:13" ht="15.75">
      <c r="B99" s="160"/>
      <c r="C99" s="130"/>
      <c r="D99" s="131"/>
      <c r="E99" s="75"/>
      <c r="F99" s="63">
        <f t="shared" si="6"/>
        <v>0</v>
      </c>
      <c r="G99" s="131"/>
      <c r="H99" s="75"/>
      <c r="I99" s="61">
        <f t="shared" si="7"/>
        <v>0</v>
      </c>
      <c r="J99" s="64" t="str">
        <f t="shared" si="9"/>
        <v/>
      </c>
      <c r="K99" s="13">
        <f t="shared" si="10"/>
        <v>0</v>
      </c>
      <c r="L99" s="13" t="str">
        <f t="shared" si="11"/>
        <v/>
      </c>
      <c r="M99" s="65" t="str">
        <f t="shared" si="8"/>
        <v/>
      </c>
    </row>
    <row r="100" spans="2:13" ht="15.75">
      <c r="B100" s="160"/>
      <c r="C100" s="130"/>
      <c r="D100" s="131"/>
      <c r="E100" s="75"/>
      <c r="F100" s="63">
        <f t="shared" si="6"/>
        <v>0</v>
      </c>
      <c r="G100" s="131"/>
      <c r="H100" s="75"/>
      <c r="I100" s="61">
        <f t="shared" si="7"/>
        <v>0</v>
      </c>
      <c r="J100" s="64" t="str">
        <f t="shared" si="9"/>
        <v/>
      </c>
      <c r="K100" s="13">
        <f t="shared" si="10"/>
        <v>0</v>
      </c>
      <c r="L100" s="13" t="str">
        <f t="shared" si="11"/>
        <v/>
      </c>
      <c r="M100" s="65" t="str">
        <f t="shared" si="8"/>
        <v/>
      </c>
    </row>
    <row r="101" spans="2:13" ht="15.75">
      <c r="B101" s="160"/>
      <c r="C101" s="130"/>
      <c r="D101" s="131"/>
      <c r="E101" s="75"/>
      <c r="F101" s="63">
        <f t="shared" si="6"/>
        <v>0</v>
      </c>
      <c r="G101" s="131"/>
      <c r="H101" s="75"/>
      <c r="I101" s="61">
        <f t="shared" si="7"/>
        <v>0</v>
      </c>
      <c r="J101" s="64" t="str">
        <f t="shared" si="9"/>
        <v/>
      </c>
      <c r="K101" s="13">
        <f t="shared" si="10"/>
        <v>0</v>
      </c>
      <c r="L101" s="13" t="str">
        <f t="shared" si="11"/>
        <v/>
      </c>
      <c r="M101" s="65" t="str">
        <f t="shared" si="8"/>
        <v/>
      </c>
    </row>
    <row r="102" spans="2:13" ht="15.75">
      <c r="B102" s="160"/>
      <c r="C102" s="130"/>
      <c r="D102" s="131"/>
      <c r="E102" s="75"/>
      <c r="F102" s="63">
        <f t="shared" si="6"/>
        <v>0</v>
      </c>
      <c r="G102" s="131"/>
      <c r="H102" s="75"/>
      <c r="I102" s="61">
        <f t="shared" si="7"/>
        <v>0</v>
      </c>
      <c r="J102" s="64" t="str">
        <f t="shared" si="9"/>
        <v/>
      </c>
      <c r="K102" s="13">
        <f t="shared" si="10"/>
        <v>0</v>
      </c>
      <c r="L102" s="13" t="str">
        <f t="shared" si="11"/>
        <v/>
      </c>
      <c r="M102" s="65" t="str">
        <f t="shared" si="8"/>
        <v/>
      </c>
    </row>
    <row r="103" spans="2:13" ht="15.75">
      <c r="B103" s="160"/>
      <c r="C103" s="130"/>
      <c r="D103" s="131"/>
      <c r="E103" s="75"/>
      <c r="F103" s="63">
        <f t="shared" si="6"/>
        <v>0</v>
      </c>
      <c r="G103" s="131"/>
      <c r="H103" s="75"/>
      <c r="I103" s="61">
        <f t="shared" si="7"/>
        <v>0</v>
      </c>
      <c r="J103" s="64" t="str">
        <f t="shared" si="9"/>
        <v/>
      </c>
      <c r="K103" s="13">
        <f t="shared" si="10"/>
        <v>0</v>
      </c>
      <c r="L103" s="13" t="str">
        <f t="shared" si="11"/>
        <v/>
      </c>
      <c r="M103" s="65" t="str">
        <f t="shared" si="8"/>
        <v/>
      </c>
    </row>
    <row r="104" spans="2:13" ht="15.75">
      <c r="B104" s="160"/>
      <c r="C104" s="130"/>
      <c r="D104" s="131"/>
      <c r="E104" s="75"/>
      <c r="F104" s="63">
        <f t="shared" si="6"/>
        <v>0</v>
      </c>
      <c r="G104" s="131"/>
      <c r="H104" s="75"/>
      <c r="I104" s="61">
        <f t="shared" si="7"/>
        <v>0</v>
      </c>
      <c r="J104" s="64" t="str">
        <f t="shared" si="9"/>
        <v/>
      </c>
      <c r="K104" s="13">
        <f t="shared" si="10"/>
        <v>0</v>
      </c>
      <c r="L104" s="13" t="str">
        <f t="shared" si="11"/>
        <v/>
      </c>
      <c r="M104" s="65" t="str">
        <f t="shared" si="8"/>
        <v/>
      </c>
    </row>
    <row r="105" spans="2:13" ht="15.75">
      <c r="B105" s="160"/>
      <c r="C105" s="130"/>
      <c r="D105" s="131"/>
      <c r="E105" s="75"/>
      <c r="F105" s="63">
        <f t="shared" si="6"/>
        <v>0</v>
      </c>
      <c r="G105" s="131"/>
      <c r="H105" s="75"/>
      <c r="I105" s="61">
        <f t="shared" si="7"/>
        <v>0</v>
      </c>
      <c r="J105" s="64" t="str">
        <f t="shared" si="9"/>
        <v/>
      </c>
      <c r="K105" s="13">
        <f t="shared" si="10"/>
        <v>0</v>
      </c>
      <c r="L105" s="13" t="str">
        <f t="shared" si="11"/>
        <v/>
      </c>
      <c r="M105" s="65" t="str">
        <f t="shared" si="8"/>
        <v/>
      </c>
    </row>
    <row r="106" spans="2:13" ht="15.75">
      <c r="B106" s="160"/>
      <c r="C106" s="130"/>
      <c r="D106" s="131"/>
      <c r="E106" s="75"/>
      <c r="F106" s="63">
        <f t="shared" si="6"/>
        <v>0</v>
      </c>
      <c r="G106" s="131"/>
      <c r="H106" s="75"/>
      <c r="I106" s="61">
        <f t="shared" si="7"/>
        <v>0</v>
      </c>
      <c r="J106" s="64" t="str">
        <f t="shared" si="9"/>
        <v/>
      </c>
      <c r="K106" s="13">
        <f t="shared" si="10"/>
        <v>0</v>
      </c>
      <c r="L106" s="13" t="str">
        <f t="shared" si="11"/>
        <v/>
      </c>
      <c r="M106" s="65" t="str">
        <f t="shared" si="8"/>
        <v/>
      </c>
    </row>
    <row r="107" spans="2:13" ht="15.75">
      <c r="B107" s="160"/>
      <c r="C107" s="130"/>
      <c r="D107" s="131"/>
      <c r="E107" s="75"/>
      <c r="F107" s="63">
        <f t="shared" si="6"/>
        <v>0</v>
      </c>
      <c r="G107" s="131"/>
      <c r="H107" s="75"/>
      <c r="I107" s="61">
        <f t="shared" si="7"/>
        <v>0</v>
      </c>
      <c r="J107" s="64" t="str">
        <f t="shared" si="9"/>
        <v/>
      </c>
      <c r="K107" s="13">
        <f t="shared" si="10"/>
        <v>0</v>
      </c>
      <c r="L107" s="13" t="str">
        <f t="shared" si="11"/>
        <v/>
      </c>
      <c r="M107" s="65" t="str">
        <f t="shared" si="8"/>
        <v/>
      </c>
    </row>
    <row r="108" spans="2:13" ht="15.75">
      <c r="B108" s="160"/>
      <c r="C108" s="130"/>
      <c r="D108" s="131"/>
      <c r="E108" s="75"/>
      <c r="F108" s="63">
        <f t="shared" si="6"/>
        <v>0</v>
      </c>
      <c r="G108" s="131"/>
      <c r="H108" s="75"/>
      <c r="I108" s="61">
        <f t="shared" si="7"/>
        <v>0</v>
      </c>
      <c r="J108" s="64" t="str">
        <f t="shared" si="9"/>
        <v/>
      </c>
      <c r="K108" s="13">
        <f t="shared" si="10"/>
        <v>0</v>
      </c>
      <c r="L108" s="13" t="str">
        <f t="shared" si="11"/>
        <v/>
      </c>
      <c r="M108" s="65" t="str">
        <f t="shared" si="8"/>
        <v/>
      </c>
    </row>
    <row r="109" spans="2:13" ht="15.75">
      <c r="B109" s="160"/>
      <c r="C109" s="130"/>
      <c r="D109" s="131"/>
      <c r="E109" s="75"/>
      <c r="F109" s="63">
        <f t="shared" si="6"/>
        <v>0</v>
      </c>
      <c r="G109" s="131"/>
      <c r="H109" s="75"/>
      <c r="I109" s="61">
        <f t="shared" si="7"/>
        <v>0</v>
      </c>
      <c r="J109" s="64" t="str">
        <f t="shared" si="9"/>
        <v/>
      </c>
      <c r="K109" s="13">
        <f t="shared" si="10"/>
        <v>0</v>
      </c>
      <c r="L109" s="13" t="str">
        <f t="shared" si="11"/>
        <v/>
      </c>
      <c r="M109" s="65" t="str">
        <f t="shared" si="8"/>
        <v/>
      </c>
    </row>
    <row r="110" spans="2:13" ht="15.75">
      <c r="B110" s="160"/>
      <c r="C110" s="130"/>
      <c r="D110" s="131"/>
      <c r="E110" s="75"/>
      <c r="F110" s="63">
        <f t="shared" si="6"/>
        <v>0</v>
      </c>
      <c r="G110" s="131"/>
      <c r="H110" s="75"/>
      <c r="I110" s="61">
        <f t="shared" si="7"/>
        <v>0</v>
      </c>
      <c r="J110" s="64" t="str">
        <f t="shared" si="9"/>
        <v/>
      </c>
      <c r="K110" s="13">
        <f t="shared" si="10"/>
        <v>0</v>
      </c>
      <c r="L110" s="13" t="str">
        <f t="shared" si="11"/>
        <v/>
      </c>
      <c r="M110" s="65" t="str">
        <f t="shared" si="8"/>
        <v/>
      </c>
    </row>
    <row r="111" spans="2:13" ht="15.75">
      <c r="B111" s="160"/>
      <c r="C111" s="130"/>
      <c r="D111" s="131"/>
      <c r="E111" s="75"/>
      <c r="F111" s="63">
        <f t="shared" si="6"/>
        <v>0</v>
      </c>
      <c r="G111" s="131"/>
      <c r="H111" s="75"/>
      <c r="I111" s="61">
        <f t="shared" si="7"/>
        <v>0</v>
      </c>
      <c r="J111" s="64" t="str">
        <f t="shared" si="9"/>
        <v/>
      </c>
      <c r="K111" s="13">
        <f t="shared" si="10"/>
        <v>0</v>
      </c>
      <c r="L111" s="13" t="str">
        <f t="shared" si="11"/>
        <v/>
      </c>
      <c r="M111" s="65" t="str">
        <f t="shared" si="8"/>
        <v/>
      </c>
    </row>
    <row r="112" spans="2:13" ht="15.75">
      <c r="B112" s="160"/>
      <c r="C112" s="130"/>
      <c r="D112" s="131"/>
      <c r="E112" s="75"/>
      <c r="F112" s="63">
        <f t="shared" si="6"/>
        <v>0</v>
      </c>
      <c r="G112" s="131"/>
      <c r="H112" s="75"/>
      <c r="I112" s="61">
        <f t="shared" si="7"/>
        <v>0</v>
      </c>
      <c r="J112" s="64" t="str">
        <f t="shared" si="9"/>
        <v/>
      </c>
      <c r="K112" s="13">
        <f t="shared" si="10"/>
        <v>0</v>
      </c>
      <c r="L112" s="13" t="str">
        <f t="shared" si="11"/>
        <v/>
      </c>
      <c r="M112" s="65" t="str">
        <f t="shared" si="8"/>
        <v/>
      </c>
    </row>
    <row r="113" spans="2:13" ht="15.75">
      <c r="B113" s="160"/>
      <c r="C113" s="130"/>
      <c r="D113" s="131"/>
      <c r="E113" s="75"/>
      <c r="F113" s="63">
        <f t="shared" si="6"/>
        <v>0</v>
      </c>
      <c r="G113" s="131"/>
      <c r="H113" s="75"/>
      <c r="I113" s="61">
        <f t="shared" si="7"/>
        <v>0</v>
      </c>
      <c r="J113" s="64" t="str">
        <f t="shared" si="9"/>
        <v/>
      </c>
      <c r="K113" s="13">
        <f t="shared" si="10"/>
        <v>0</v>
      </c>
      <c r="L113" s="13" t="str">
        <f t="shared" si="11"/>
        <v/>
      </c>
      <c r="M113" s="65" t="str">
        <f t="shared" si="8"/>
        <v/>
      </c>
    </row>
    <row r="114" spans="2:13" ht="15.75">
      <c r="B114" s="160"/>
      <c r="C114" s="130"/>
      <c r="D114" s="131"/>
      <c r="E114" s="75"/>
      <c r="F114" s="63">
        <f t="shared" si="6"/>
        <v>0</v>
      </c>
      <c r="G114" s="131"/>
      <c r="H114" s="75"/>
      <c r="I114" s="61">
        <f t="shared" si="7"/>
        <v>0</v>
      </c>
      <c r="J114" s="64" t="str">
        <f t="shared" si="9"/>
        <v/>
      </c>
      <c r="K114" s="13">
        <f t="shared" si="10"/>
        <v>0</v>
      </c>
      <c r="L114" s="13" t="str">
        <f t="shared" si="11"/>
        <v/>
      </c>
      <c r="M114" s="65" t="str">
        <f t="shared" si="8"/>
        <v/>
      </c>
    </row>
    <row r="115" spans="2:13" ht="15.75">
      <c r="B115" s="160"/>
      <c r="C115" s="130"/>
      <c r="D115" s="131"/>
      <c r="E115" s="75"/>
      <c r="F115" s="63">
        <f t="shared" si="6"/>
        <v>0</v>
      </c>
      <c r="G115" s="131"/>
      <c r="H115" s="75"/>
      <c r="I115" s="61">
        <f t="shared" si="7"/>
        <v>0</v>
      </c>
      <c r="J115" s="64" t="str">
        <f t="shared" si="9"/>
        <v/>
      </c>
      <c r="K115" s="13">
        <f t="shared" si="10"/>
        <v>0</v>
      </c>
      <c r="L115" s="13" t="str">
        <f t="shared" si="11"/>
        <v/>
      </c>
      <c r="M115" s="65" t="str">
        <f t="shared" si="8"/>
        <v/>
      </c>
    </row>
    <row r="116" spans="2:13" ht="15.75">
      <c r="B116" s="160"/>
      <c r="C116" s="130"/>
      <c r="D116" s="131"/>
      <c r="E116" s="75"/>
      <c r="F116" s="63">
        <f t="shared" si="6"/>
        <v>0</v>
      </c>
      <c r="G116" s="131"/>
      <c r="H116" s="75"/>
      <c r="I116" s="61">
        <f t="shared" si="7"/>
        <v>0</v>
      </c>
      <c r="J116" s="64" t="str">
        <f t="shared" si="9"/>
        <v/>
      </c>
      <c r="K116" s="13">
        <f t="shared" si="10"/>
        <v>0</v>
      </c>
      <c r="L116" s="13" t="str">
        <f t="shared" si="11"/>
        <v/>
      </c>
      <c r="M116" s="65" t="str">
        <f t="shared" si="8"/>
        <v/>
      </c>
    </row>
    <row r="117" spans="2:13" ht="15.75">
      <c r="B117" s="160"/>
      <c r="C117" s="130"/>
      <c r="D117" s="131"/>
      <c r="E117" s="75"/>
      <c r="F117" s="63">
        <f t="shared" si="6"/>
        <v>0</v>
      </c>
      <c r="G117" s="131"/>
      <c r="H117" s="75"/>
      <c r="I117" s="61">
        <f t="shared" si="7"/>
        <v>0</v>
      </c>
      <c r="J117" s="64" t="str">
        <f t="shared" si="9"/>
        <v/>
      </c>
      <c r="K117" s="13">
        <f t="shared" si="10"/>
        <v>0</v>
      </c>
      <c r="L117" s="13" t="str">
        <f t="shared" si="11"/>
        <v/>
      </c>
      <c r="M117" s="65" t="str">
        <f t="shared" si="8"/>
        <v/>
      </c>
    </row>
    <row r="118" spans="2:13" ht="15.75">
      <c r="B118" s="160"/>
      <c r="C118" s="130"/>
      <c r="D118" s="131"/>
      <c r="E118" s="75"/>
      <c r="F118" s="63">
        <f t="shared" si="6"/>
        <v>0</v>
      </c>
      <c r="G118" s="131"/>
      <c r="H118" s="75"/>
      <c r="I118" s="61">
        <f t="shared" si="7"/>
        <v>0</v>
      </c>
      <c r="J118" s="64" t="str">
        <f t="shared" si="9"/>
        <v/>
      </c>
      <c r="K118" s="13">
        <f t="shared" si="10"/>
        <v>0</v>
      </c>
      <c r="L118" s="13" t="str">
        <f t="shared" si="11"/>
        <v/>
      </c>
      <c r="M118" s="65" t="str">
        <f t="shared" si="8"/>
        <v/>
      </c>
    </row>
    <row r="119" spans="2:13" ht="15.75">
      <c r="B119" s="160"/>
      <c r="C119" s="130"/>
      <c r="D119" s="131"/>
      <c r="E119" s="75"/>
      <c r="F119" s="63">
        <f t="shared" si="6"/>
        <v>0</v>
      </c>
      <c r="G119" s="131"/>
      <c r="H119" s="75"/>
      <c r="I119" s="61">
        <f t="shared" si="7"/>
        <v>0</v>
      </c>
      <c r="J119" s="64" t="str">
        <f t="shared" si="9"/>
        <v/>
      </c>
      <c r="K119" s="13">
        <f t="shared" si="10"/>
        <v>0</v>
      </c>
      <c r="L119" s="13" t="str">
        <f t="shared" si="11"/>
        <v/>
      </c>
      <c r="M119" s="65" t="str">
        <f t="shared" si="8"/>
        <v/>
      </c>
    </row>
    <row r="120" spans="2:13" ht="15.75">
      <c r="B120" s="160"/>
      <c r="C120" s="130"/>
      <c r="D120" s="131"/>
      <c r="E120" s="75"/>
      <c r="F120" s="63">
        <f t="shared" si="6"/>
        <v>0</v>
      </c>
      <c r="G120" s="131"/>
      <c r="H120" s="75"/>
      <c r="I120" s="61">
        <f t="shared" si="7"/>
        <v>0</v>
      </c>
      <c r="J120" s="64" t="str">
        <f t="shared" si="9"/>
        <v/>
      </c>
      <c r="K120" s="13">
        <f t="shared" si="10"/>
        <v>0</v>
      </c>
      <c r="L120" s="13" t="str">
        <f t="shared" si="11"/>
        <v/>
      </c>
      <c r="M120" s="65" t="str">
        <f t="shared" si="8"/>
        <v/>
      </c>
    </row>
    <row r="121" spans="2:13" ht="15.75">
      <c r="B121" s="160"/>
      <c r="C121" s="130"/>
      <c r="D121" s="131"/>
      <c r="E121" s="75"/>
      <c r="F121" s="63">
        <f t="shared" si="6"/>
        <v>0</v>
      </c>
      <c r="G121" s="131"/>
      <c r="H121" s="75"/>
      <c r="I121" s="61">
        <f t="shared" si="7"/>
        <v>0</v>
      </c>
      <c r="J121" s="64" t="str">
        <f t="shared" si="9"/>
        <v/>
      </c>
      <c r="K121" s="13">
        <f t="shared" si="10"/>
        <v>0</v>
      </c>
      <c r="L121" s="13" t="str">
        <f t="shared" si="11"/>
        <v/>
      </c>
      <c r="M121" s="65" t="str">
        <f t="shared" si="8"/>
        <v/>
      </c>
    </row>
    <row r="122" spans="2:13" ht="15.75">
      <c r="B122" s="160"/>
      <c r="C122" s="130"/>
      <c r="D122" s="131"/>
      <c r="E122" s="75"/>
      <c r="F122" s="63">
        <f t="shared" si="6"/>
        <v>0</v>
      </c>
      <c r="G122" s="131"/>
      <c r="H122" s="75"/>
      <c r="I122" s="61">
        <f t="shared" si="7"/>
        <v>0</v>
      </c>
      <c r="J122" s="64" t="str">
        <f t="shared" si="9"/>
        <v/>
      </c>
      <c r="K122" s="13">
        <f t="shared" si="10"/>
        <v>0</v>
      </c>
      <c r="L122" s="13" t="str">
        <f t="shared" si="11"/>
        <v/>
      </c>
      <c r="M122" s="65" t="str">
        <f t="shared" si="8"/>
        <v/>
      </c>
    </row>
    <row r="123" spans="2:13" ht="15.75">
      <c r="B123" s="160"/>
      <c r="C123" s="130"/>
      <c r="D123" s="131"/>
      <c r="E123" s="75"/>
      <c r="F123" s="63">
        <f t="shared" si="6"/>
        <v>0</v>
      </c>
      <c r="G123" s="131"/>
      <c r="H123" s="75"/>
      <c r="I123" s="61">
        <f t="shared" si="7"/>
        <v>0</v>
      </c>
      <c r="J123" s="64" t="str">
        <f t="shared" si="9"/>
        <v/>
      </c>
      <c r="K123" s="13">
        <f t="shared" si="10"/>
        <v>0</v>
      </c>
      <c r="L123" s="13" t="str">
        <f t="shared" si="11"/>
        <v/>
      </c>
      <c r="M123" s="65" t="str">
        <f t="shared" si="8"/>
        <v/>
      </c>
    </row>
    <row r="124" spans="2:13" ht="15.75">
      <c r="B124" s="160"/>
      <c r="C124" s="130"/>
      <c r="D124" s="131"/>
      <c r="E124" s="75"/>
      <c r="F124" s="63">
        <f t="shared" si="6"/>
        <v>0</v>
      </c>
      <c r="G124" s="131"/>
      <c r="H124" s="75"/>
      <c r="I124" s="61">
        <f t="shared" si="7"/>
        <v>0</v>
      </c>
      <c r="J124" s="64" t="str">
        <f t="shared" si="9"/>
        <v/>
      </c>
      <c r="K124" s="13">
        <f t="shared" si="10"/>
        <v>0</v>
      </c>
      <c r="L124" s="13" t="str">
        <f t="shared" si="11"/>
        <v/>
      </c>
      <c r="M124" s="65" t="str">
        <f t="shared" si="8"/>
        <v/>
      </c>
    </row>
    <row r="125" spans="2:13" ht="15.75">
      <c r="B125" s="160"/>
      <c r="C125" s="130"/>
      <c r="D125" s="131"/>
      <c r="E125" s="75"/>
      <c r="F125" s="63">
        <f t="shared" si="6"/>
        <v>0</v>
      </c>
      <c r="G125" s="131"/>
      <c r="H125" s="75"/>
      <c r="I125" s="61">
        <f t="shared" si="7"/>
        <v>0</v>
      </c>
      <c r="J125" s="64" t="str">
        <f t="shared" si="9"/>
        <v/>
      </c>
      <c r="K125" s="13">
        <f t="shared" si="10"/>
        <v>0</v>
      </c>
      <c r="L125" s="13" t="str">
        <f t="shared" si="11"/>
        <v/>
      </c>
      <c r="M125" s="65" t="str">
        <f t="shared" si="8"/>
        <v/>
      </c>
    </row>
    <row r="126" spans="2:13" ht="15.75">
      <c r="B126" s="160"/>
      <c r="C126" s="130"/>
      <c r="D126" s="131"/>
      <c r="E126" s="75"/>
      <c r="F126" s="63">
        <f t="shared" si="6"/>
        <v>0</v>
      </c>
      <c r="G126" s="131"/>
      <c r="H126" s="75"/>
      <c r="I126" s="61">
        <f t="shared" si="7"/>
        <v>0</v>
      </c>
      <c r="J126" s="64" t="str">
        <f t="shared" si="9"/>
        <v/>
      </c>
      <c r="K126" s="13">
        <f t="shared" si="10"/>
        <v>0</v>
      </c>
      <c r="L126" s="13" t="str">
        <f t="shared" si="11"/>
        <v/>
      </c>
      <c r="M126" s="65" t="str">
        <f t="shared" si="8"/>
        <v/>
      </c>
    </row>
    <row r="127" spans="2:13" ht="15.75">
      <c r="B127" s="160"/>
      <c r="C127" s="130"/>
      <c r="D127" s="131"/>
      <c r="E127" s="75"/>
      <c r="F127" s="63">
        <f t="shared" si="6"/>
        <v>0</v>
      </c>
      <c r="G127" s="131"/>
      <c r="H127" s="75"/>
      <c r="I127" s="61">
        <f t="shared" si="7"/>
        <v>0</v>
      </c>
      <c r="J127" s="64" t="str">
        <f t="shared" si="9"/>
        <v/>
      </c>
      <c r="K127" s="13">
        <f t="shared" si="10"/>
        <v>0</v>
      </c>
      <c r="L127" s="13" t="str">
        <f t="shared" si="11"/>
        <v/>
      </c>
      <c r="M127" s="65" t="str">
        <f t="shared" si="8"/>
        <v/>
      </c>
    </row>
    <row r="128" spans="2:13" ht="15.75">
      <c r="B128" s="160"/>
      <c r="C128" s="130"/>
      <c r="D128" s="131"/>
      <c r="E128" s="75"/>
      <c r="F128" s="63">
        <f t="shared" si="6"/>
        <v>0</v>
      </c>
      <c r="G128" s="131"/>
      <c r="H128" s="75"/>
      <c r="I128" s="61">
        <f t="shared" si="7"/>
        <v>0</v>
      </c>
      <c r="J128" s="64" t="str">
        <f t="shared" si="9"/>
        <v/>
      </c>
      <c r="K128" s="13">
        <f t="shared" si="10"/>
        <v>0</v>
      </c>
      <c r="L128" s="13" t="str">
        <f t="shared" si="11"/>
        <v/>
      </c>
      <c r="M128" s="65" t="str">
        <f t="shared" si="8"/>
        <v/>
      </c>
    </row>
    <row r="129" spans="2:13" ht="15.75">
      <c r="B129" s="160"/>
      <c r="C129" s="130"/>
      <c r="D129" s="131"/>
      <c r="E129" s="75"/>
      <c r="F129" s="63">
        <f t="shared" si="6"/>
        <v>0</v>
      </c>
      <c r="G129" s="131"/>
      <c r="H129" s="75"/>
      <c r="I129" s="61">
        <f t="shared" si="7"/>
        <v>0</v>
      </c>
      <c r="J129" s="64" t="str">
        <f t="shared" si="9"/>
        <v/>
      </c>
      <c r="K129" s="13">
        <f t="shared" si="10"/>
        <v>0</v>
      </c>
      <c r="L129" s="13" t="str">
        <f t="shared" si="11"/>
        <v/>
      </c>
      <c r="M129" s="65" t="str">
        <f t="shared" si="8"/>
        <v/>
      </c>
    </row>
    <row r="130" spans="2:13" ht="15.75">
      <c r="B130" s="160"/>
      <c r="C130" s="130"/>
      <c r="D130" s="131"/>
      <c r="E130" s="75"/>
      <c r="F130" s="63">
        <f t="shared" si="6"/>
        <v>0</v>
      </c>
      <c r="G130" s="131"/>
      <c r="H130" s="75"/>
      <c r="I130" s="61">
        <f t="shared" si="7"/>
        <v>0</v>
      </c>
      <c r="J130" s="64" t="str">
        <f t="shared" si="9"/>
        <v/>
      </c>
      <c r="K130" s="13">
        <f t="shared" si="10"/>
        <v>0</v>
      </c>
      <c r="L130" s="13" t="str">
        <f t="shared" si="11"/>
        <v/>
      </c>
      <c r="M130" s="65" t="str">
        <f t="shared" si="8"/>
        <v/>
      </c>
    </row>
    <row r="131" spans="2:13" ht="15.75">
      <c r="B131" s="160"/>
      <c r="C131" s="130"/>
      <c r="D131" s="131"/>
      <c r="E131" s="75"/>
      <c r="F131" s="63">
        <f t="shared" si="6"/>
        <v>0</v>
      </c>
      <c r="G131" s="131"/>
      <c r="H131" s="75"/>
      <c r="I131" s="61">
        <f t="shared" si="7"/>
        <v>0</v>
      </c>
      <c r="J131" s="64" t="str">
        <f t="shared" si="9"/>
        <v/>
      </c>
      <c r="K131" s="13">
        <f t="shared" si="10"/>
        <v>0</v>
      </c>
      <c r="L131" s="13" t="str">
        <f t="shared" si="11"/>
        <v/>
      </c>
      <c r="M131" s="65" t="str">
        <f t="shared" si="8"/>
        <v/>
      </c>
    </row>
    <row r="132" spans="2:13" ht="15.75">
      <c r="B132" s="160"/>
      <c r="C132" s="130"/>
      <c r="D132" s="131"/>
      <c r="E132" s="75"/>
      <c r="F132" s="63">
        <f t="shared" si="6"/>
        <v>0</v>
      </c>
      <c r="G132" s="131"/>
      <c r="H132" s="75"/>
      <c r="I132" s="61">
        <f t="shared" si="7"/>
        <v>0</v>
      </c>
      <c r="J132" s="64" t="str">
        <f t="shared" si="9"/>
        <v/>
      </c>
      <c r="K132" s="13">
        <f t="shared" si="10"/>
        <v>0</v>
      </c>
      <c r="L132" s="13" t="str">
        <f t="shared" si="11"/>
        <v/>
      </c>
      <c r="M132" s="65" t="str">
        <f t="shared" si="8"/>
        <v/>
      </c>
    </row>
    <row r="133" spans="2:13" ht="15.75">
      <c r="B133" s="160"/>
      <c r="C133" s="130"/>
      <c r="D133" s="131"/>
      <c r="E133" s="75"/>
      <c r="F133" s="63">
        <f t="shared" si="6"/>
        <v>0</v>
      </c>
      <c r="G133" s="131"/>
      <c r="H133" s="75"/>
      <c r="I133" s="61">
        <f t="shared" si="7"/>
        <v>0</v>
      </c>
      <c r="J133" s="64" t="str">
        <f t="shared" si="9"/>
        <v/>
      </c>
      <c r="K133" s="13">
        <f t="shared" si="10"/>
        <v>0</v>
      </c>
      <c r="L133" s="13" t="str">
        <f t="shared" si="11"/>
        <v/>
      </c>
      <c r="M133" s="65" t="str">
        <f t="shared" si="8"/>
        <v/>
      </c>
    </row>
    <row r="134" spans="2:13" ht="15.75">
      <c r="B134" s="160"/>
      <c r="C134" s="130"/>
      <c r="D134" s="131"/>
      <c r="E134" s="75"/>
      <c r="F134" s="63">
        <f t="shared" si="6"/>
        <v>0</v>
      </c>
      <c r="G134" s="131"/>
      <c r="H134" s="75"/>
      <c r="I134" s="61">
        <f t="shared" si="7"/>
        <v>0</v>
      </c>
      <c r="J134" s="64" t="str">
        <f t="shared" si="9"/>
        <v/>
      </c>
      <c r="K134" s="13">
        <f t="shared" si="10"/>
        <v>0</v>
      </c>
      <c r="L134" s="13" t="str">
        <f t="shared" si="11"/>
        <v/>
      </c>
      <c r="M134" s="65" t="str">
        <f t="shared" si="8"/>
        <v/>
      </c>
    </row>
    <row r="135" spans="2:13" ht="15.75">
      <c r="B135" s="160"/>
      <c r="C135" s="130"/>
      <c r="D135" s="131"/>
      <c r="E135" s="75"/>
      <c r="F135" s="63">
        <f t="shared" si="6"/>
        <v>0</v>
      </c>
      <c r="G135" s="131"/>
      <c r="H135" s="75"/>
      <c r="I135" s="61">
        <f t="shared" si="7"/>
        <v>0</v>
      </c>
      <c r="J135" s="64" t="str">
        <f t="shared" si="9"/>
        <v/>
      </c>
      <c r="K135" s="13">
        <f t="shared" si="10"/>
        <v>0</v>
      </c>
      <c r="L135" s="13" t="str">
        <f t="shared" si="11"/>
        <v/>
      </c>
      <c r="M135" s="65" t="str">
        <f t="shared" si="8"/>
        <v/>
      </c>
    </row>
    <row r="136" spans="2:13" ht="15.75">
      <c r="B136" s="160"/>
      <c r="C136" s="130"/>
      <c r="D136" s="131"/>
      <c r="E136" s="75"/>
      <c r="F136" s="63">
        <f t="shared" ref="F136:F199" si="12">D136*E136</f>
        <v>0</v>
      </c>
      <c r="G136" s="131"/>
      <c r="H136" s="75"/>
      <c r="I136" s="61">
        <f t="shared" ref="I136:I199" si="13">G136*H136</f>
        <v>0</v>
      </c>
      <c r="J136" s="64" t="str">
        <f t="shared" si="9"/>
        <v/>
      </c>
      <c r="K136" s="13">
        <f t="shared" si="10"/>
        <v>0</v>
      </c>
      <c r="L136" s="13" t="str">
        <f t="shared" si="11"/>
        <v/>
      </c>
      <c r="M136" s="65" t="str">
        <f t="shared" ref="M136:M199" si="14">IFERROR((J136*K136)-(L$7+F$2-I$2),"")</f>
        <v/>
      </c>
    </row>
    <row r="137" spans="2:13" ht="15.75">
      <c r="B137" s="160"/>
      <c r="C137" s="130"/>
      <c r="D137" s="131"/>
      <c r="E137" s="75"/>
      <c r="F137" s="63">
        <f t="shared" si="12"/>
        <v>0</v>
      </c>
      <c r="G137" s="131"/>
      <c r="H137" s="75"/>
      <c r="I137" s="61">
        <f t="shared" si="13"/>
        <v>0</v>
      </c>
      <c r="J137" s="64" t="str">
        <f t="shared" ref="J137:J200" si="15">IF(C137&gt;0,J136+D137-G137,"")</f>
        <v/>
      </c>
      <c r="K137" s="13">
        <f t="shared" ref="K137:K200" si="16">IFERROR(IF((B137-B$7)=N$6,IF(R$6&gt;0,IF(Q$6&gt;0,(Q$6+R$6)/2,R$6),Q$6),""),"")</f>
        <v>0</v>
      </c>
      <c r="L137" s="13" t="str">
        <f t="shared" ref="L137:L200" si="17">IFERROR(J137*K137,"")</f>
        <v/>
      </c>
      <c r="M137" s="65" t="str">
        <f t="shared" si="14"/>
        <v/>
      </c>
    </row>
    <row r="138" spans="2:13" ht="15.75">
      <c r="B138" s="160"/>
      <c r="C138" s="130"/>
      <c r="D138" s="131"/>
      <c r="E138" s="75"/>
      <c r="F138" s="63">
        <f t="shared" si="12"/>
        <v>0</v>
      </c>
      <c r="G138" s="131"/>
      <c r="H138" s="75"/>
      <c r="I138" s="61">
        <f t="shared" si="13"/>
        <v>0</v>
      </c>
      <c r="J138" s="64" t="str">
        <f t="shared" si="15"/>
        <v/>
      </c>
      <c r="K138" s="13">
        <f t="shared" si="16"/>
        <v>0</v>
      </c>
      <c r="L138" s="13" t="str">
        <f t="shared" si="17"/>
        <v/>
      </c>
      <c r="M138" s="65" t="str">
        <f t="shared" si="14"/>
        <v/>
      </c>
    </row>
    <row r="139" spans="2:13" ht="15.75">
      <c r="B139" s="160"/>
      <c r="C139" s="130"/>
      <c r="D139" s="131"/>
      <c r="E139" s="75"/>
      <c r="F139" s="63">
        <f t="shared" si="12"/>
        <v>0</v>
      </c>
      <c r="G139" s="131"/>
      <c r="H139" s="75"/>
      <c r="I139" s="61">
        <f t="shared" si="13"/>
        <v>0</v>
      </c>
      <c r="J139" s="64" t="str">
        <f t="shared" si="15"/>
        <v/>
      </c>
      <c r="K139" s="13">
        <f t="shared" si="16"/>
        <v>0</v>
      </c>
      <c r="L139" s="13" t="str">
        <f t="shared" si="17"/>
        <v/>
      </c>
      <c r="M139" s="65" t="str">
        <f t="shared" si="14"/>
        <v/>
      </c>
    </row>
    <row r="140" spans="2:13" ht="15.75">
      <c r="B140" s="160"/>
      <c r="C140" s="130"/>
      <c r="D140" s="131"/>
      <c r="E140" s="75"/>
      <c r="F140" s="63">
        <f t="shared" si="12"/>
        <v>0</v>
      </c>
      <c r="G140" s="131"/>
      <c r="H140" s="75"/>
      <c r="I140" s="61">
        <f t="shared" si="13"/>
        <v>0</v>
      </c>
      <c r="J140" s="64" t="str">
        <f t="shared" si="15"/>
        <v/>
      </c>
      <c r="K140" s="13">
        <f t="shared" si="16"/>
        <v>0</v>
      </c>
      <c r="L140" s="13" t="str">
        <f t="shared" si="17"/>
        <v/>
      </c>
      <c r="M140" s="65" t="str">
        <f t="shared" si="14"/>
        <v/>
      </c>
    </row>
    <row r="141" spans="2:13" ht="15.75">
      <c r="B141" s="160"/>
      <c r="C141" s="130"/>
      <c r="D141" s="131"/>
      <c r="E141" s="75"/>
      <c r="F141" s="63">
        <f t="shared" si="12"/>
        <v>0</v>
      </c>
      <c r="G141" s="131"/>
      <c r="H141" s="75"/>
      <c r="I141" s="61">
        <f t="shared" si="13"/>
        <v>0</v>
      </c>
      <c r="J141" s="64" t="str">
        <f t="shared" si="15"/>
        <v/>
      </c>
      <c r="K141" s="13">
        <f t="shared" si="16"/>
        <v>0</v>
      </c>
      <c r="L141" s="13" t="str">
        <f t="shared" si="17"/>
        <v/>
      </c>
      <c r="M141" s="65" t="str">
        <f t="shared" si="14"/>
        <v/>
      </c>
    </row>
    <row r="142" spans="2:13" ht="15.75">
      <c r="B142" s="160"/>
      <c r="C142" s="130"/>
      <c r="D142" s="131"/>
      <c r="E142" s="75"/>
      <c r="F142" s="63">
        <f t="shared" si="12"/>
        <v>0</v>
      </c>
      <c r="G142" s="131"/>
      <c r="H142" s="75"/>
      <c r="I142" s="61">
        <f t="shared" si="13"/>
        <v>0</v>
      </c>
      <c r="J142" s="64" t="str">
        <f t="shared" si="15"/>
        <v/>
      </c>
      <c r="K142" s="13">
        <f t="shared" si="16"/>
        <v>0</v>
      </c>
      <c r="L142" s="13" t="str">
        <f t="shared" si="17"/>
        <v/>
      </c>
      <c r="M142" s="65" t="str">
        <f t="shared" si="14"/>
        <v/>
      </c>
    </row>
    <row r="143" spans="2:13" ht="15.75">
      <c r="B143" s="160"/>
      <c r="C143" s="130"/>
      <c r="D143" s="131"/>
      <c r="E143" s="75"/>
      <c r="F143" s="63">
        <f t="shared" si="12"/>
        <v>0</v>
      </c>
      <c r="G143" s="131"/>
      <c r="H143" s="75"/>
      <c r="I143" s="61">
        <f t="shared" si="13"/>
        <v>0</v>
      </c>
      <c r="J143" s="64" t="str">
        <f t="shared" si="15"/>
        <v/>
      </c>
      <c r="K143" s="13">
        <f t="shared" si="16"/>
        <v>0</v>
      </c>
      <c r="L143" s="13" t="str">
        <f t="shared" si="17"/>
        <v/>
      </c>
      <c r="M143" s="65" t="str">
        <f t="shared" si="14"/>
        <v/>
      </c>
    </row>
    <row r="144" spans="2:13" ht="15.75">
      <c r="B144" s="160"/>
      <c r="C144" s="130"/>
      <c r="D144" s="131"/>
      <c r="E144" s="75"/>
      <c r="F144" s="63">
        <f t="shared" si="12"/>
        <v>0</v>
      </c>
      <c r="G144" s="131"/>
      <c r="H144" s="75"/>
      <c r="I144" s="61">
        <f t="shared" si="13"/>
        <v>0</v>
      </c>
      <c r="J144" s="64" t="str">
        <f t="shared" si="15"/>
        <v/>
      </c>
      <c r="K144" s="13">
        <f t="shared" si="16"/>
        <v>0</v>
      </c>
      <c r="L144" s="13" t="str">
        <f t="shared" si="17"/>
        <v/>
      </c>
      <c r="M144" s="65" t="str">
        <f t="shared" si="14"/>
        <v/>
      </c>
    </row>
    <row r="145" spans="2:13" ht="15.75">
      <c r="B145" s="160"/>
      <c r="C145" s="130"/>
      <c r="D145" s="131"/>
      <c r="E145" s="75"/>
      <c r="F145" s="63">
        <f t="shared" si="12"/>
        <v>0</v>
      </c>
      <c r="G145" s="131"/>
      <c r="H145" s="75"/>
      <c r="I145" s="61">
        <f t="shared" si="13"/>
        <v>0</v>
      </c>
      <c r="J145" s="64" t="str">
        <f t="shared" si="15"/>
        <v/>
      </c>
      <c r="K145" s="13">
        <f t="shared" si="16"/>
        <v>0</v>
      </c>
      <c r="L145" s="13" t="str">
        <f t="shared" si="17"/>
        <v/>
      </c>
      <c r="M145" s="65" t="str">
        <f t="shared" si="14"/>
        <v/>
      </c>
    </row>
    <row r="146" spans="2:13" ht="15.75">
      <c r="B146" s="160"/>
      <c r="C146" s="130"/>
      <c r="D146" s="131"/>
      <c r="E146" s="75"/>
      <c r="F146" s="63">
        <f t="shared" si="12"/>
        <v>0</v>
      </c>
      <c r="G146" s="131"/>
      <c r="H146" s="75"/>
      <c r="I146" s="61">
        <f t="shared" si="13"/>
        <v>0</v>
      </c>
      <c r="J146" s="64" t="str">
        <f t="shared" si="15"/>
        <v/>
      </c>
      <c r="K146" s="13">
        <f t="shared" si="16"/>
        <v>0</v>
      </c>
      <c r="L146" s="13" t="str">
        <f t="shared" si="17"/>
        <v/>
      </c>
      <c r="M146" s="65" t="str">
        <f t="shared" si="14"/>
        <v/>
      </c>
    </row>
    <row r="147" spans="2:13" ht="15.75">
      <c r="B147" s="160"/>
      <c r="C147" s="130"/>
      <c r="D147" s="131"/>
      <c r="E147" s="75"/>
      <c r="F147" s="63">
        <f t="shared" si="12"/>
        <v>0</v>
      </c>
      <c r="G147" s="131"/>
      <c r="H147" s="75"/>
      <c r="I147" s="61">
        <f t="shared" si="13"/>
        <v>0</v>
      </c>
      <c r="J147" s="64" t="str">
        <f t="shared" si="15"/>
        <v/>
      </c>
      <c r="K147" s="13">
        <f t="shared" si="16"/>
        <v>0</v>
      </c>
      <c r="L147" s="13" t="str">
        <f t="shared" si="17"/>
        <v/>
      </c>
      <c r="M147" s="65" t="str">
        <f t="shared" si="14"/>
        <v/>
      </c>
    </row>
    <row r="148" spans="2:13" ht="15.75">
      <c r="B148" s="160"/>
      <c r="C148" s="130"/>
      <c r="D148" s="131"/>
      <c r="E148" s="75"/>
      <c r="F148" s="63">
        <f t="shared" si="12"/>
        <v>0</v>
      </c>
      <c r="G148" s="131"/>
      <c r="H148" s="75"/>
      <c r="I148" s="61">
        <f t="shared" si="13"/>
        <v>0</v>
      </c>
      <c r="J148" s="64" t="str">
        <f t="shared" si="15"/>
        <v/>
      </c>
      <c r="K148" s="13">
        <f t="shared" si="16"/>
        <v>0</v>
      </c>
      <c r="L148" s="13" t="str">
        <f t="shared" si="17"/>
        <v/>
      </c>
      <c r="M148" s="65" t="str">
        <f t="shared" si="14"/>
        <v/>
      </c>
    </row>
    <row r="149" spans="2:13" ht="15.75">
      <c r="B149" s="160"/>
      <c r="C149" s="130"/>
      <c r="D149" s="131"/>
      <c r="E149" s="75"/>
      <c r="F149" s="63">
        <f t="shared" si="12"/>
        <v>0</v>
      </c>
      <c r="G149" s="131"/>
      <c r="H149" s="75"/>
      <c r="I149" s="61">
        <f t="shared" si="13"/>
        <v>0</v>
      </c>
      <c r="J149" s="64" t="str">
        <f t="shared" si="15"/>
        <v/>
      </c>
      <c r="K149" s="13">
        <f t="shared" si="16"/>
        <v>0</v>
      </c>
      <c r="L149" s="13" t="str">
        <f t="shared" si="17"/>
        <v/>
      </c>
      <c r="M149" s="65" t="str">
        <f t="shared" si="14"/>
        <v/>
      </c>
    </row>
    <row r="150" spans="2:13" ht="15.75">
      <c r="B150" s="160"/>
      <c r="C150" s="130"/>
      <c r="D150" s="131"/>
      <c r="E150" s="75"/>
      <c r="F150" s="63">
        <f t="shared" si="12"/>
        <v>0</v>
      </c>
      <c r="G150" s="131"/>
      <c r="H150" s="75"/>
      <c r="I150" s="61">
        <f t="shared" si="13"/>
        <v>0</v>
      </c>
      <c r="J150" s="64" t="str">
        <f t="shared" si="15"/>
        <v/>
      </c>
      <c r="K150" s="13">
        <f t="shared" si="16"/>
        <v>0</v>
      </c>
      <c r="L150" s="13" t="str">
        <f t="shared" si="17"/>
        <v/>
      </c>
      <c r="M150" s="65" t="str">
        <f t="shared" si="14"/>
        <v/>
      </c>
    </row>
    <row r="151" spans="2:13" ht="15.75">
      <c r="B151" s="160"/>
      <c r="C151" s="130"/>
      <c r="D151" s="131"/>
      <c r="E151" s="75"/>
      <c r="F151" s="63">
        <f t="shared" si="12"/>
        <v>0</v>
      </c>
      <c r="G151" s="131"/>
      <c r="H151" s="75"/>
      <c r="I151" s="61">
        <f t="shared" si="13"/>
        <v>0</v>
      </c>
      <c r="J151" s="64" t="str">
        <f t="shared" si="15"/>
        <v/>
      </c>
      <c r="K151" s="13">
        <f t="shared" si="16"/>
        <v>0</v>
      </c>
      <c r="L151" s="13" t="str">
        <f t="shared" si="17"/>
        <v/>
      </c>
      <c r="M151" s="65" t="str">
        <f t="shared" si="14"/>
        <v/>
      </c>
    </row>
    <row r="152" spans="2:13" ht="15.75">
      <c r="B152" s="160"/>
      <c r="C152" s="130"/>
      <c r="D152" s="131"/>
      <c r="E152" s="75"/>
      <c r="F152" s="63">
        <f t="shared" si="12"/>
        <v>0</v>
      </c>
      <c r="G152" s="131"/>
      <c r="H152" s="75"/>
      <c r="I152" s="61">
        <f t="shared" si="13"/>
        <v>0</v>
      </c>
      <c r="J152" s="64" t="str">
        <f t="shared" si="15"/>
        <v/>
      </c>
      <c r="K152" s="13">
        <f t="shared" si="16"/>
        <v>0</v>
      </c>
      <c r="L152" s="13" t="str">
        <f t="shared" si="17"/>
        <v/>
      </c>
      <c r="M152" s="65" t="str">
        <f t="shared" si="14"/>
        <v/>
      </c>
    </row>
    <row r="153" spans="2:13" ht="15.75">
      <c r="B153" s="160"/>
      <c r="C153" s="130"/>
      <c r="D153" s="131"/>
      <c r="E153" s="75"/>
      <c r="F153" s="63">
        <f t="shared" si="12"/>
        <v>0</v>
      </c>
      <c r="G153" s="131"/>
      <c r="H153" s="75"/>
      <c r="I153" s="61">
        <f t="shared" si="13"/>
        <v>0</v>
      </c>
      <c r="J153" s="64" t="str">
        <f t="shared" si="15"/>
        <v/>
      </c>
      <c r="K153" s="13">
        <f t="shared" si="16"/>
        <v>0</v>
      </c>
      <c r="L153" s="13" t="str">
        <f t="shared" si="17"/>
        <v/>
      </c>
      <c r="M153" s="65" t="str">
        <f t="shared" si="14"/>
        <v/>
      </c>
    </row>
    <row r="154" spans="2:13" ht="15.75">
      <c r="B154" s="160"/>
      <c r="C154" s="130"/>
      <c r="D154" s="131"/>
      <c r="E154" s="75"/>
      <c r="F154" s="63">
        <f t="shared" si="12"/>
        <v>0</v>
      </c>
      <c r="G154" s="131"/>
      <c r="H154" s="75"/>
      <c r="I154" s="61">
        <f t="shared" si="13"/>
        <v>0</v>
      </c>
      <c r="J154" s="64" t="str">
        <f t="shared" si="15"/>
        <v/>
      </c>
      <c r="K154" s="13">
        <f t="shared" si="16"/>
        <v>0</v>
      </c>
      <c r="L154" s="13" t="str">
        <f t="shared" si="17"/>
        <v/>
      </c>
      <c r="M154" s="65" t="str">
        <f t="shared" si="14"/>
        <v/>
      </c>
    </row>
    <row r="155" spans="2:13" ht="15.75">
      <c r="B155" s="160"/>
      <c r="C155" s="130"/>
      <c r="D155" s="131"/>
      <c r="E155" s="75"/>
      <c r="F155" s="63">
        <f t="shared" si="12"/>
        <v>0</v>
      </c>
      <c r="G155" s="131"/>
      <c r="H155" s="75"/>
      <c r="I155" s="61">
        <f t="shared" si="13"/>
        <v>0</v>
      </c>
      <c r="J155" s="64" t="str">
        <f t="shared" si="15"/>
        <v/>
      </c>
      <c r="K155" s="13">
        <f t="shared" si="16"/>
        <v>0</v>
      </c>
      <c r="L155" s="13" t="str">
        <f t="shared" si="17"/>
        <v/>
      </c>
      <c r="M155" s="65" t="str">
        <f t="shared" si="14"/>
        <v/>
      </c>
    </row>
    <row r="156" spans="2:13" ht="15.75">
      <c r="B156" s="160"/>
      <c r="C156" s="130"/>
      <c r="D156" s="131"/>
      <c r="E156" s="75"/>
      <c r="F156" s="63">
        <f t="shared" si="12"/>
        <v>0</v>
      </c>
      <c r="G156" s="131"/>
      <c r="H156" s="75"/>
      <c r="I156" s="61">
        <f t="shared" si="13"/>
        <v>0</v>
      </c>
      <c r="J156" s="64" t="str">
        <f t="shared" si="15"/>
        <v/>
      </c>
      <c r="K156" s="13">
        <f t="shared" si="16"/>
        <v>0</v>
      </c>
      <c r="L156" s="13" t="str">
        <f t="shared" si="17"/>
        <v/>
      </c>
      <c r="M156" s="65" t="str">
        <f t="shared" si="14"/>
        <v/>
      </c>
    </row>
    <row r="157" spans="2:13" ht="15.75">
      <c r="B157" s="160"/>
      <c r="C157" s="130"/>
      <c r="D157" s="131"/>
      <c r="E157" s="75"/>
      <c r="F157" s="63">
        <f t="shared" si="12"/>
        <v>0</v>
      </c>
      <c r="G157" s="131"/>
      <c r="H157" s="75"/>
      <c r="I157" s="61">
        <f t="shared" si="13"/>
        <v>0</v>
      </c>
      <c r="J157" s="64" t="str">
        <f t="shared" si="15"/>
        <v/>
      </c>
      <c r="K157" s="13">
        <f t="shared" si="16"/>
        <v>0</v>
      </c>
      <c r="L157" s="13" t="str">
        <f t="shared" si="17"/>
        <v/>
      </c>
      <c r="M157" s="65" t="str">
        <f t="shared" si="14"/>
        <v/>
      </c>
    </row>
    <row r="158" spans="2:13" ht="15.75">
      <c r="B158" s="160"/>
      <c r="C158" s="130"/>
      <c r="D158" s="131"/>
      <c r="E158" s="75"/>
      <c r="F158" s="63">
        <f t="shared" si="12"/>
        <v>0</v>
      </c>
      <c r="G158" s="131"/>
      <c r="H158" s="75"/>
      <c r="I158" s="61">
        <f t="shared" si="13"/>
        <v>0</v>
      </c>
      <c r="J158" s="64" t="str">
        <f t="shared" si="15"/>
        <v/>
      </c>
      <c r="K158" s="13">
        <f t="shared" si="16"/>
        <v>0</v>
      </c>
      <c r="L158" s="13" t="str">
        <f t="shared" si="17"/>
        <v/>
      </c>
      <c r="M158" s="65" t="str">
        <f t="shared" si="14"/>
        <v/>
      </c>
    </row>
    <row r="159" spans="2:13" ht="15.75">
      <c r="B159" s="160"/>
      <c r="C159" s="130"/>
      <c r="D159" s="131"/>
      <c r="E159" s="75"/>
      <c r="F159" s="63">
        <f t="shared" si="12"/>
        <v>0</v>
      </c>
      <c r="G159" s="131"/>
      <c r="H159" s="75"/>
      <c r="I159" s="61">
        <f t="shared" si="13"/>
        <v>0</v>
      </c>
      <c r="J159" s="64" t="str">
        <f t="shared" si="15"/>
        <v/>
      </c>
      <c r="K159" s="13">
        <f t="shared" si="16"/>
        <v>0</v>
      </c>
      <c r="L159" s="13" t="str">
        <f t="shared" si="17"/>
        <v/>
      </c>
      <c r="M159" s="65" t="str">
        <f t="shared" si="14"/>
        <v/>
      </c>
    </row>
    <row r="160" spans="2:13" ht="15.75">
      <c r="B160" s="160"/>
      <c r="C160" s="130"/>
      <c r="D160" s="131"/>
      <c r="E160" s="75"/>
      <c r="F160" s="63">
        <f t="shared" si="12"/>
        <v>0</v>
      </c>
      <c r="G160" s="131"/>
      <c r="H160" s="75"/>
      <c r="I160" s="61">
        <f t="shared" si="13"/>
        <v>0</v>
      </c>
      <c r="J160" s="64" t="str">
        <f t="shared" si="15"/>
        <v/>
      </c>
      <c r="K160" s="13">
        <f t="shared" si="16"/>
        <v>0</v>
      </c>
      <c r="L160" s="13" t="str">
        <f t="shared" si="17"/>
        <v/>
      </c>
      <c r="M160" s="65" t="str">
        <f t="shared" si="14"/>
        <v/>
      </c>
    </row>
    <row r="161" spans="2:13" ht="15.75">
      <c r="B161" s="160"/>
      <c r="C161" s="130"/>
      <c r="D161" s="131"/>
      <c r="E161" s="75"/>
      <c r="F161" s="63">
        <f t="shared" si="12"/>
        <v>0</v>
      </c>
      <c r="G161" s="131"/>
      <c r="H161" s="75"/>
      <c r="I161" s="61">
        <f t="shared" si="13"/>
        <v>0</v>
      </c>
      <c r="J161" s="64" t="str">
        <f t="shared" si="15"/>
        <v/>
      </c>
      <c r="K161" s="13">
        <f t="shared" si="16"/>
        <v>0</v>
      </c>
      <c r="L161" s="13" t="str">
        <f t="shared" si="17"/>
        <v/>
      </c>
      <c r="M161" s="65" t="str">
        <f t="shared" si="14"/>
        <v/>
      </c>
    </row>
    <row r="162" spans="2:13" ht="15.75">
      <c r="B162" s="160"/>
      <c r="C162" s="130"/>
      <c r="D162" s="131"/>
      <c r="E162" s="75"/>
      <c r="F162" s="63">
        <f t="shared" si="12"/>
        <v>0</v>
      </c>
      <c r="G162" s="131"/>
      <c r="H162" s="75"/>
      <c r="I162" s="61">
        <f t="shared" si="13"/>
        <v>0</v>
      </c>
      <c r="J162" s="64" t="str">
        <f t="shared" si="15"/>
        <v/>
      </c>
      <c r="K162" s="13">
        <f t="shared" si="16"/>
        <v>0</v>
      </c>
      <c r="L162" s="13" t="str">
        <f t="shared" si="17"/>
        <v/>
      </c>
      <c r="M162" s="65" t="str">
        <f t="shared" si="14"/>
        <v/>
      </c>
    </row>
    <row r="163" spans="2:13" ht="15.75">
      <c r="B163" s="160"/>
      <c r="C163" s="130"/>
      <c r="D163" s="131"/>
      <c r="E163" s="75"/>
      <c r="F163" s="63">
        <f t="shared" si="12"/>
        <v>0</v>
      </c>
      <c r="G163" s="131"/>
      <c r="H163" s="75"/>
      <c r="I163" s="61">
        <f t="shared" si="13"/>
        <v>0</v>
      </c>
      <c r="J163" s="64" t="str">
        <f t="shared" si="15"/>
        <v/>
      </c>
      <c r="K163" s="13">
        <f t="shared" si="16"/>
        <v>0</v>
      </c>
      <c r="L163" s="13" t="str">
        <f t="shared" si="17"/>
        <v/>
      </c>
      <c r="M163" s="65" t="str">
        <f t="shared" si="14"/>
        <v/>
      </c>
    </row>
    <row r="164" spans="2:13" ht="15.75">
      <c r="B164" s="160"/>
      <c r="C164" s="130"/>
      <c r="D164" s="131"/>
      <c r="E164" s="75"/>
      <c r="F164" s="63">
        <f t="shared" si="12"/>
        <v>0</v>
      </c>
      <c r="G164" s="131"/>
      <c r="H164" s="75"/>
      <c r="I164" s="61">
        <f t="shared" si="13"/>
        <v>0</v>
      </c>
      <c r="J164" s="64" t="str">
        <f t="shared" si="15"/>
        <v/>
      </c>
      <c r="K164" s="13">
        <f t="shared" si="16"/>
        <v>0</v>
      </c>
      <c r="L164" s="13" t="str">
        <f t="shared" si="17"/>
        <v/>
      </c>
      <c r="M164" s="65" t="str">
        <f t="shared" si="14"/>
        <v/>
      </c>
    </row>
    <row r="165" spans="2:13" ht="15.75">
      <c r="B165" s="160"/>
      <c r="C165" s="130"/>
      <c r="D165" s="131"/>
      <c r="E165" s="75"/>
      <c r="F165" s="63">
        <f t="shared" si="12"/>
        <v>0</v>
      </c>
      <c r="G165" s="131"/>
      <c r="H165" s="75"/>
      <c r="I165" s="61">
        <f t="shared" si="13"/>
        <v>0</v>
      </c>
      <c r="J165" s="64" t="str">
        <f t="shared" si="15"/>
        <v/>
      </c>
      <c r="K165" s="13">
        <f t="shared" si="16"/>
        <v>0</v>
      </c>
      <c r="L165" s="13" t="str">
        <f t="shared" si="17"/>
        <v/>
      </c>
      <c r="M165" s="65" t="str">
        <f t="shared" si="14"/>
        <v/>
      </c>
    </row>
    <row r="166" spans="2:13" ht="15.75">
      <c r="B166" s="160"/>
      <c r="C166" s="130"/>
      <c r="D166" s="131"/>
      <c r="E166" s="75"/>
      <c r="F166" s="63">
        <f t="shared" si="12"/>
        <v>0</v>
      </c>
      <c r="G166" s="131"/>
      <c r="H166" s="75"/>
      <c r="I166" s="61">
        <f t="shared" si="13"/>
        <v>0</v>
      </c>
      <c r="J166" s="64" t="str">
        <f t="shared" si="15"/>
        <v/>
      </c>
      <c r="K166" s="13">
        <f t="shared" si="16"/>
        <v>0</v>
      </c>
      <c r="L166" s="13" t="str">
        <f t="shared" si="17"/>
        <v/>
      </c>
      <c r="M166" s="65" t="str">
        <f t="shared" si="14"/>
        <v/>
      </c>
    </row>
    <row r="167" spans="2:13" ht="15.75">
      <c r="B167" s="160"/>
      <c r="C167" s="130"/>
      <c r="D167" s="131"/>
      <c r="E167" s="75"/>
      <c r="F167" s="63">
        <f t="shared" si="12"/>
        <v>0</v>
      </c>
      <c r="G167" s="131"/>
      <c r="H167" s="75"/>
      <c r="I167" s="61">
        <f t="shared" si="13"/>
        <v>0</v>
      </c>
      <c r="J167" s="64" t="str">
        <f t="shared" si="15"/>
        <v/>
      </c>
      <c r="K167" s="13">
        <f t="shared" si="16"/>
        <v>0</v>
      </c>
      <c r="L167" s="13" t="str">
        <f t="shared" si="17"/>
        <v/>
      </c>
      <c r="M167" s="65" t="str">
        <f t="shared" si="14"/>
        <v/>
      </c>
    </row>
    <row r="168" spans="2:13" ht="15.75">
      <c r="B168" s="160"/>
      <c r="C168" s="130"/>
      <c r="D168" s="131"/>
      <c r="E168" s="75"/>
      <c r="F168" s="63">
        <f t="shared" si="12"/>
        <v>0</v>
      </c>
      <c r="G168" s="131"/>
      <c r="H168" s="75"/>
      <c r="I168" s="61">
        <f t="shared" si="13"/>
        <v>0</v>
      </c>
      <c r="J168" s="64" t="str">
        <f t="shared" si="15"/>
        <v/>
      </c>
      <c r="K168" s="13">
        <f t="shared" si="16"/>
        <v>0</v>
      </c>
      <c r="L168" s="13" t="str">
        <f t="shared" si="17"/>
        <v/>
      </c>
      <c r="M168" s="65" t="str">
        <f t="shared" si="14"/>
        <v/>
      </c>
    </row>
    <row r="169" spans="2:13" ht="15.75">
      <c r="B169" s="160"/>
      <c r="C169" s="130"/>
      <c r="D169" s="131"/>
      <c r="E169" s="75"/>
      <c r="F169" s="63">
        <f t="shared" si="12"/>
        <v>0</v>
      </c>
      <c r="G169" s="131"/>
      <c r="H169" s="75"/>
      <c r="I169" s="61">
        <f t="shared" si="13"/>
        <v>0</v>
      </c>
      <c r="J169" s="64" t="str">
        <f t="shared" si="15"/>
        <v/>
      </c>
      <c r="K169" s="13">
        <f t="shared" si="16"/>
        <v>0</v>
      </c>
      <c r="L169" s="13" t="str">
        <f t="shared" si="17"/>
        <v/>
      </c>
      <c r="M169" s="65" t="str">
        <f t="shared" si="14"/>
        <v/>
      </c>
    </row>
    <row r="170" spans="2:13" ht="15.75">
      <c r="B170" s="160"/>
      <c r="C170" s="130"/>
      <c r="D170" s="131"/>
      <c r="E170" s="75"/>
      <c r="F170" s="63">
        <f t="shared" si="12"/>
        <v>0</v>
      </c>
      <c r="G170" s="131"/>
      <c r="H170" s="75"/>
      <c r="I170" s="61">
        <f t="shared" si="13"/>
        <v>0</v>
      </c>
      <c r="J170" s="64" t="str">
        <f t="shared" si="15"/>
        <v/>
      </c>
      <c r="K170" s="13">
        <f t="shared" si="16"/>
        <v>0</v>
      </c>
      <c r="L170" s="13" t="str">
        <f t="shared" si="17"/>
        <v/>
      </c>
      <c r="M170" s="65" t="str">
        <f t="shared" si="14"/>
        <v/>
      </c>
    </row>
    <row r="171" spans="2:13" ht="15.75">
      <c r="B171" s="160"/>
      <c r="C171" s="130"/>
      <c r="D171" s="131"/>
      <c r="E171" s="75"/>
      <c r="F171" s="63">
        <f t="shared" si="12"/>
        <v>0</v>
      </c>
      <c r="G171" s="131"/>
      <c r="H171" s="75"/>
      <c r="I171" s="61">
        <f t="shared" si="13"/>
        <v>0</v>
      </c>
      <c r="J171" s="64" t="str">
        <f t="shared" si="15"/>
        <v/>
      </c>
      <c r="K171" s="13">
        <f t="shared" si="16"/>
        <v>0</v>
      </c>
      <c r="L171" s="13" t="str">
        <f t="shared" si="17"/>
        <v/>
      </c>
      <c r="M171" s="65" t="str">
        <f t="shared" si="14"/>
        <v/>
      </c>
    </row>
    <row r="172" spans="2:13" ht="15.75">
      <c r="B172" s="160"/>
      <c r="C172" s="130"/>
      <c r="D172" s="131"/>
      <c r="E172" s="75"/>
      <c r="F172" s="63">
        <f t="shared" si="12"/>
        <v>0</v>
      </c>
      <c r="G172" s="131"/>
      <c r="H172" s="75"/>
      <c r="I172" s="61">
        <f t="shared" si="13"/>
        <v>0</v>
      </c>
      <c r="J172" s="64" t="str">
        <f t="shared" si="15"/>
        <v/>
      </c>
      <c r="K172" s="13">
        <f t="shared" si="16"/>
        <v>0</v>
      </c>
      <c r="L172" s="13" t="str">
        <f t="shared" si="17"/>
        <v/>
      </c>
      <c r="M172" s="65" t="str">
        <f t="shared" si="14"/>
        <v/>
      </c>
    </row>
    <row r="173" spans="2:13" ht="15.75">
      <c r="B173" s="160"/>
      <c r="C173" s="130"/>
      <c r="D173" s="131"/>
      <c r="E173" s="75"/>
      <c r="F173" s="63">
        <f t="shared" si="12"/>
        <v>0</v>
      </c>
      <c r="G173" s="131"/>
      <c r="H173" s="75"/>
      <c r="I173" s="61">
        <f t="shared" si="13"/>
        <v>0</v>
      </c>
      <c r="J173" s="64" t="str">
        <f t="shared" si="15"/>
        <v/>
      </c>
      <c r="K173" s="13">
        <f t="shared" si="16"/>
        <v>0</v>
      </c>
      <c r="L173" s="13" t="str">
        <f t="shared" si="17"/>
        <v/>
      </c>
      <c r="M173" s="65" t="str">
        <f t="shared" si="14"/>
        <v/>
      </c>
    </row>
    <row r="174" spans="2:13" ht="15.75">
      <c r="B174" s="160"/>
      <c r="C174" s="130"/>
      <c r="D174" s="131"/>
      <c r="E174" s="75"/>
      <c r="F174" s="63">
        <f t="shared" si="12"/>
        <v>0</v>
      </c>
      <c r="G174" s="131"/>
      <c r="H174" s="75"/>
      <c r="I174" s="61">
        <f t="shared" si="13"/>
        <v>0</v>
      </c>
      <c r="J174" s="64" t="str">
        <f t="shared" si="15"/>
        <v/>
      </c>
      <c r="K174" s="13">
        <f t="shared" si="16"/>
        <v>0</v>
      </c>
      <c r="L174" s="13" t="str">
        <f t="shared" si="17"/>
        <v/>
      </c>
      <c r="M174" s="65" t="str">
        <f t="shared" si="14"/>
        <v/>
      </c>
    </row>
    <row r="175" spans="2:13" ht="15.75">
      <c r="B175" s="160"/>
      <c r="C175" s="130"/>
      <c r="D175" s="131"/>
      <c r="E175" s="75"/>
      <c r="F175" s="63">
        <f t="shared" si="12"/>
        <v>0</v>
      </c>
      <c r="G175" s="131"/>
      <c r="H175" s="75"/>
      <c r="I175" s="61">
        <f t="shared" si="13"/>
        <v>0</v>
      </c>
      <c r="J175" s="64" t="str">
        <f t="shared" si="15"/>
        <v/>
      </c>
      <c r="K175" s="13">
        <f t="shared" si="16"/>
        <v>0</v>
      </c>
      <c r="L175" s="13" t="str">
        <f t="shared" si="17"/>
        <v/>
      </c>
      <c r="M175" s="65" t="str">
        <f t="shared" si="14"/>
        <v/>
      </c>
    </row>
    <row r="176" spans="2:13" ht="15.75">
      <c r="B176" s="160"/>
      <c r="C176" s="130"/>
      <c r="D176" s="131"/>
      <c r="E176" s="75"/>
      <c r="F176" s="63">
        <f t="shared" si="12"/>
        <v>0</v>
      </c>
      <c r="G176" s="131"/>
      <c r="H176" s="75"/>
      <c r="I176" s="61">
        <f t="shared" si="13"/>
        <v>0</v>
      </c>
      <c r="J176" s="64" t="str">
        <f t="shared" si="15"/>
        <v/>
      </c>
      <c r="K176" s="13">
        <f t="shared" si="16"/>
        <v>0</v>
      </c>
      <c r="L176" s="13" t="str">
        <f t="shared" si="17"/>
        <v/>
      </c>
      <c r="M176" s="65" t="str">
        <f t="shared" si="14"/>
        <v/>
      </c>
    </row>
    <row r="177" spans="2:13" ht="15.75">
      <c r="B177" s="160"/>
      <c r="C177" s="130"/>
      <c r="D177" s="131"/>
      <c r="E177" s="75"/>
      <c r="F177" s="63">
        <f t="shared" si="12"/>
        <v>0</v>
      </c>
      <c r="G177" s="131"/>
      <c r="H177" s="75"/>
      <c r="I177" s="61">
        <f t="shared" si="13"/>
        <v>0</v>
      </c>
      <c r="J177" s="64" t="str">
        <f t="shared" si="15"/>
        <v/>
      </c>
      <c r="K177" s="13">
        <f t="shared" si="16"/>
        <v>0</v>
      </c>
      <c r="L177" s="13" t="str">
        <f t="shared" si="17"/>
        <v/>
      </c>
      <c r="M177" s="65" t="str">
        <f t="shared" si="14"/>
        <v/>
      </c>
    </row>
    <row r="178" spans="2:13" ht="15.75">
      <c r="B178" s="160"/>
      <c r="C178" s="130"/>
      <c r="D178" s="131"/>
      <c r="E178" s="75"/>
      <c r="F178" s="63">
        <f t="shared" si="12"/>
        <v>0</v>
      </c>
      <c r="G178" s="131"/>
      <c r="H178" s="75"/>
      <c r="I178" s="61">
        <f t="shared" si="13"/>
        <v>0</v>
      </c>
      <c r="J178" s="64" t="str">
        <f t="shared" si="15"/>
        <v/>
      </c>
      <c r="K178" s="13">
        <f t="shared" si="16"/>
        <v>0</v>
      </c>
      <c r="L178" s="13" t="str">
        <f t="shared" si="17"/>
        <v/>
      </c>
      <c r="M178" s="65" t="str">
        <f t="shared" si="14"/>
        <v/>
      </c>
    </row>
    <row r="179" spans="2:13" ht="15.75">
      <c r="B179" s="160"/>
      <c r="C179" s="130"/>
      <c r="D179" s="131"/>
      <c r="E179" s="75"/>
      <c r="F179" s="63">
        <f t="shared" si="12"/>
        <v>0</v>
      </c>
      <c r="G179" s="131"/>
      <c r="H179" s="75"/>
      <c r="I179" s="61">
        <f t="shared" si="13"/>
        <v>0</v>
      </c>
      <c r="J179" s="64" t="str">
        <f t="shared" si="15"/>
        <v/>
      </c>
      <c r="K179" s="13">
        <f t="shared" si="16"/>
        <v>0</v>
      </c>
      <c r="L179" s="13" t="str">
        <f t="shared" si="17"/>
        <v/>
      </c>
      <c r="M179" s="65" t="str">
        <f t="shared" si="14"/>
        <v/>
      </c>
    </row>
    <row r="180" spans="2:13" ht="15.75">
      <c r="B180" s="160"/>
      <c r="C180" s="130"/>
      <c r="D180" s="131"/>
      <c r="E180" s="75"/>
      <c r="F180" s="63">
        <f t="shared" si="12"/>
        <v>0</v>
      </c>
      <c r="G180" s="131"/>
      <c r="H180" s="75"/>
      <c r="I180" s="61">
        <f t="shared" si="13"/>
        <v>0</v>
      </c>
      <c r="J180" s="64" t="str">
        <f t="shared" si="15"/>
        <v/>
      </c>
      <c r="K180" s="13">
        <f t="shared" si="16"/>
        <v>0</v>
      </c>
      <c r="L180" s="13" t="str">
        <f t="shared" si="17"/>
        <v/>
      </c>
      <c r="M180" s="65" t="str">
        <f t="shared" si="14"/>
        <v/>
      </c>
    </row>
    <row r="181" spans="2:13" ht="15.75">
      <c r="B181" s="160"/>
      <c r="C181" s="130"/>
      <c r="D181" s="131"/>
      <c r="E181" s="75"/>
      <c r="F181" s="63">
        <f t="shared" si="12"/>
        <v>0</v>
      </c>
      <c r="G181" s="131"/>
      <c r="H181" s="75"/>
      <c r="I181" s="61">
        <f t="shared" si="13"/>
        <v>0</v>
      </c>
      <c r="J181" s="64" t="str">
        <f t="shared" si="15"/>
        <v/>
      </c>
      <c r="K181" s="13">
        <f t="shared" si="16"/>
        <v>0</v>
      </c>
      <c r="L181" s="13" t="str">
        <f t="shared" si="17"/>
        <v/>
      </c>
      <c r="M181" s="65" t="str">
        <f t="shared" si="14"/>
        <v/>
      </c>
    </row>
    <row r="182" spans="2:13" ht="15.75">
      <c r="B182" s="160"/>
      <c r="C182" s="130"/>
      <c r="D182" s="131"/>
      <c r="E182" s="75"/>
      <c r="F182" s="63">
        <f t="shared" si="12"/>
        <v>0</v>
      </c>
      <c r="G182" s="131"/>
      <c r="H182" s="75"/>
      <c r="I182" s="61">
        <f t="shared" si="13"/>
        <v>0</v>
      </c>
      <c r="J182" s="64" t="str">
        <f t="shared" si="15"/>
        <v/>
      </c>
      <c r="K182" s="13">
        <f t="shared" si="16"/>
        <v>0</v>
      </c>
      <c r="L182" s="13" t="str">
        <f t="shared" si="17"/>
        <v/>
      </c>
      <c r="M182" s="65" t="str">
        <f t="shared" si="14"/>
        <v/>
      </c>
    </row>
    <row r="183" spans="2:13" ht="15.75">
      <c r="B183" s="160"/>
      <c r="C183" s="130"/>
      <c r="D183" s="131"/>
      <c r="E183" s="75"/>
      <c r="F183" s="63">
        <f t="shared" si="12"/>
        <v>0</v>
      </c>
      <c r="G183" s="131"/>
      <c r="H183" s="75"/>
      <c r="I183" s="61">
        <f t="shared" si="13"/>
        <v>0</v>
      </c>
      <c r="J183" s="64" t="str">
        <f t="shared" si="15"/>
        <v/>
      </c>
      <c r="K183" s="13">
        <f t="shared" si="16"/>
        <v>0</v>
      </c>
      <c r="L183" s="13" t="str">
        <f t="shared" si="17"/>
        <v/>
      </c>
      <c r="M183" s="65" t="str">
        <f t="shared" si="14"/>
        <v/>
      </c>
    </row>
    <row r="184" spans="2:13" ht="15.75">
      <c r="B184" s="160"/>
      <c r="C184" s="130"/>
      <c r="D184" s="131"/>
      <c r="E184" s="75"/>
      <c r="F184" s="63">
        <f t="shared" si="12"/>
        <v>0</v>
      </c>
      <c r="G184" s="131"/>
      <c r="H184" s="75"/>
      <c r="I184" s="61">
        <f t="shared" si="13"/>
        <v>0</v>
      </c>
      <c r="J184" s="64" t="str">
        <f t="shared" si="15"/>
        <v/>
      </c>
      <c r="K184" s="13">
        <f t="shared" si="16"/>
        <v>0</v>
      </c>
      <c r="L184" s="13" t="str">
        <f t="shared" si="17"/>
        <v/>
      </c>
      <c r="M184" s="65" t="str">
        <f t="shared" si="14"/>
        <v/>
      </c>
    </row>
    <row r="185" spans="2:13" ht="15.75">
      <c r="B185" s="160"/>
      <c r="C185" s="130"/>
      <c r="D185" s="131"/>
      <c r="E185" s="75"/>
      <c r="F185" s="63">
        <f t="shared" si="12"/>
        <v>0</v>
      </c>
      <c r="G185" s="131"/>
      <c r="H185" s="75"/>
      <c r="I185" s="61">
        <f t="shared" si="13"/>
        <v>0</v>
      </c>
      <c r="J185" s="64" t="str">
        <f t="shared" si="15"/>
        <v/>
      </c>
      <c r="K185" s="13">
        <f t="shared" si="16"/>
        <v>0</v>
      </c>
      <c r="L185" s="13" t="str">
        <f t="shared" si="17"/>
        <v/>
      </c>
      <c r="M185" s="65" t="str">
        <f t="shared" si="14"/>
        <v/>
      </c>
    </row>
    <row r="186" spans="2:13" ht="15.75">
      <c r="B186" s="160"/>
      <c r="C186" s="130"/>
      <c r="D186" s="131"/>
      <c r="E186" s="75"/>
      <c r="F186" s="63">
        <f t="shared" si="12"/>
        <v>0</v>
      </c>
      <c r="G186" s="131"/>
      <c r="H186" s="75"/>
      <c r="I186" s="61">
        <f t="shared" si="13"/>
        <v>0</v>
      </c>
      <c r="J186" s="64" t="str">
        <f t="shared" si="15"/>
        <v/>
      </c>
      <c r="K186" s="13">
        <f t="shared" si="16"/>
        <v>0</v>
      </c>
      <c r="L186" s="13" t="str">
        <f t="shared" si="17"/>
        <v/>
      </c>
      <c r="M186" s="65" t="str">
        <f t="shared" si="14"/>
        <v/>
      </c>
    </row>
    <row r="187" spans="2:13" ht="15.75">
      <c r="B187" s="160"/>
      <c r="C187" s="130"/>
      <c r="D187" s="131"/>
      <c r="E187" s="75"/>
      <c r="F187" s="63">
        <f t="shared" si="12"/>
        <v>0</v>
      </c>
      <c r="G187" s="131"/>
      <c r="H187" s="75"/>
      <c r="I187" s="61">
        <f t="shared" si="13"/>
        <v>0</v>
      </c>
      <c r="J187" s="64" t="str">
        <f t="shared" si="15"/>
        <v/>
      </c>
      <c r="K187" s="13">
        <f t="shared" si="16"/>
        <v>0</v>
      </c>
      <c r="L187" s="13" t="str">
        <f t="shared" si="17"/>
        <v/>
      </c>
      <c r="M187" s="65" t="str">
        <f t="shared" si="14"/>
        <v/>
      </c>
    </row>
    <row r="188" spans="2:13" ht="15.75">
      <c r="B188" s="160"/>
      <c r="C188" s="130"/>
      <c r="D188" s="131"/>
      <c r="E188" s="75"/>
      <c r="F188" s="63">
        <f t="shared" si="12"/>
        <v>0</v>
      </c>
      <c r="G188" s="131"/>
      <c r="H188" s="75"/>
      <c r="I188" s="61">
        <f t="shared" si="13"/>
        <v>0</v>
      </c>
      <c r="J188" s="64" t="str">
        <f t="shared" si="15"/>
        <v/>
      </c>
      <c r="K188" s="13">
        <f t="shared" si="16"/>
        <v>0</v>
      </c>
      <c r="L188" s="13" t="str">
        <f t="shared" si="17"/>
        <v/>
      </c>
      <c r="M188" s="65" t="str">
        <f t="shared" si="14"/>
        <v/>
      </c>
    </row>
    <row r="189" spans="2:13" ht="15.75">
      <c r="B189" s="160"/>
      <c r="C189" s="130"/>
      <c r="D189" s="131"/>
      <c r="E189" s="75"/>
      <c r="F189" s="63">
        <f t="shared" si="12"/>
        <v>0</v>
      </c>
      <c r="G189" s="131"/>
      <c r="H189" s="75"/>
      <c r="I189" s="61">
        <f t="shared" si="13"/>
        <v>0</v>
      </c>
      <c r="J189" s="64" t="str">
        <f t="shared" si="15"/>
        <v/>
      </c>
      <c r="K189" s="13">
        <f t="shared" si="16"/>
        <v>0</v>
      </c>
      <c r="L189" s="13" t="str">
        <f t="shared" si="17"/>
        <v/>
      </c>
      <c r="M189" s="65" t="str">
        <f t="shared" si="14"/>
        <v/>
      </c>
    </row>
    <row r="190" spans="2:13" ht="15.75">
      <c r="B190" s="160"/>
      <c r="C190" s="130"/>
      <c r="D190" s="131"/>
      <c r="E190" s="75"/>
      <c r="F190" s="63">
        <f t="shared" si="12"/>
        <v>0</v>
      </c>
      <c r="G190" s="131"/>
      <c r="H190" s="75"/>
      <c r="I190" s="61">
        <f t="shared" si="13"/>
        <v>0</v>
      </c>
      <c r="J190" s="64" t="str">
        <f t="shared" si="15"/>
        <v/>
      </c>
      <c r="K190" s="13">
        <f t="shared" si="16"/>
        <v>0</v>
      </c>
      <c r="L190" s="13" t="str">
        <f t="shared" si="17"/>
        <v/>
      </c>
      <c r="M190" s="65" t="str">
        <f t="shared" si="14"/>
        <v/>
      </c>
    </row>
    <row r="191" spans="2:13" ht="15.75">
      <c r="B191" s="160"/>
      <c r="C191" s="130"/>
      <c r="D191" s="131"/>
      <c r="E191" s="75"/>
      <c r="F191" s="63">
        <f t="shared" si="12"/>
        <v>0</v>
      </c>
      <c r="G191" s="131"/>
      <c r="H191" s="75"/>
      <c r="I191" s="61">
        <f t="shared" si="13"/>
        <v>0</v>
      </c>
      <c r="J191" s="64" t="str">
        <f t="shared" si="15"/>
        <v/>
      </c>
      <c r="K191" s="13">
        <f t="shared" si="16"/>
        <v>0</v>
      </c>
      <c r="L191" s="13" t="str">
        <f t="shared" si="17"/>
        <v/>
      </c>
      <c r="M191" s="65" t="str">
        <f t="shared" si="14"/>
        <v/>
      </c>
    </row>
    <row r="192" spans="2:13" ht="15.75">
      <c r="B192" s="160"/>
      <c r="C192" s="130"/>
      <c r="D192" s="131"/>
      <c r="E192" s="75"/>
      <c r="F192" s="63">
        <f t="shared" si="12"/>
        <v>0</v>
      </c>
      <c r="G192" s="131"/>
      <c r="H192" s="75"/>
      <c r="I192" s="61">
        <f t="shared" si="13"/>
        <v>0</v>
      </c>
      <c r="J192" s="64" t="str">
        <f t="shared" si="15"/>
        <v/>
      </c>
      <c r="K192" s="13">
        <f t="shared" si="16"/>
        <v>0</v>
      </c>
      <c r="L192" s="13" t="str">
        <f t="shared" si="17"/>
        <v/>
      </c>
      <c r="M192" s="65" t="str">
        <f t="shared" si="14"/>
        <v/>
      </c>
    </row>
    <row r="193" spans="2:13" ht="15.75">
      <c r="B193" s="160"/>
      <c r="C193" s="130"/>
      <c r="D193" s="131"/>
      <c r="E193" s="75"/>
      <c r="F193" s="63">
        <f t="shared" si="12"/>
        <v>0</v>
      </c>
      <c r="G193" s="131"/>
      <c r="H193" s="75"/>
      <c r="I193" s="61">
        <f t="shared" si="13"/>
        <v>0</v>
      </c>
      <c r="J193" s="64" t="str">
        <f t="shared" si="15"/>
        <v/>
      </c>
      <c r="K193" s="13">
        <f t="shared" si="16"/>
        <v>0</v>
      </c>
      <c r="L193" s="13" t="str">
        <f t="shared" si="17"/>
        <v/>
      </c>
      <c r="M193" s="65" t="str">
        <f t="shared" si="14"/>
        <v/>
      </c>
    </row>
    <row r="194" spans="2:13" ht="15.75">
      <c r="B194" s="160"/>
      <c r="C194" s="130"/>
      <c r="D194" s="131"/>
      <c r="E194" s="75"/>
      <c r="F194" s="63">
        <f t="shared" si="12"/>
        <v>0</v>
      </c>
      <c r="G194" s="131"/>
      <c r="H194" s="75"/>
      <c r="I194" s="61">
        <f t="shared" si="13"/>
        <v>0</v>
      </c>
      <c r="J194" s="64" t="str">
        <f t="shared" si="15"/>
        <v/>
      </c>
      <c r="K194" s="13">
        <f t="shared" si="16"/>
        <v>0</v>
      </c>
      <c r="L194" s="13" t="str">
        <f t="shared" si="17"/>
        <v/>
      </c>
      <c r="M194" s="65" t="str">
        <f t="shared" si="14"/>
        <v/>
      </c>
    </row>
    <row r="195" spans="2:13" ht="15.75">
      <c r="B195" s="160"/>
      <c r="C195" s="130"/>
      <c r="D195" s="131"/>
      <c r="E195" s="75"/>
      <c r="F195" s="63">
        <f t="shared" si="12"/>
        <v>0</v>
      </c>
      <c r="G195" s="131"/>
      <c r="H195" s="75"/>
      <c r="I195" s="61">
        <f t="shared" si="13"/>
        <v>0</v>
      </c>
      <c r="J195" s="64" t="str">
        <f t="shared" si="15"/>
        <v/>
      </c>
      <c r="K195" s="13">
        <f t="shared" si="16"/>
        <v>0</v>
      </c>
      <c r="L195" s="13" t="str">
        <f t="shared" si="17"/>
        <v/>
      </c>
      <c r="M195" s="65" t="str">
        <f t="shared" si="14"/>
        <v/>
      </c>
    </row>
    <row r="196" spans="2:13" ht="15.75">
      <c r="B196" s="160"/>
      <c r="C196" s="130"/>
      <c r="D196" s="131"/>
      <c r="E196" s="75"/>
      <c r="F196" s="63">
        <f t="shared" si="12"/>
        <v>0</v>
      </c>
      <c r="G196" s="131"/>
      <c r="H196" s="75"/>
      <c r="I196" s="61">
        <f t="shared" si="13"/>
        <v>0</v>
      </c>
      <c r="J196" s="64" t="str">
        <f t="shared" si="15"/>
        <v/>
      </c>
      <c r="K196" s="13">
        <f t="shared" si="16"/>
        <v>0</v>
      </c>
      <c r="L196" s="13" t="str">
        <f t="shared" si="17"/>
        <v/>
      </c>
      <c r="M196" s="65" t="str">
        <f t="shared" si="14"/>
        <v/>
      </c>
    </row>
    <row r="197" spans="2:13" ht="15.75">
      <c r="B197" s="160"/>
      <c r="C197" s="130"/>
      <c r="D197" s="131"/>
      <c r="E197" s="75"/>
      <c r="F197" s="63">
        <f t="shared" si="12"/>
        <v>0</v>
      </c>
      <c r="G197" s="131"/>
      <c r="H197" s="75"/>
      <c r="I197" s="61">
        <f t="shared" si="13"/>
        <v>0</v>
      </c>
      <c r="J197" s="64" t="str">
        <f t="shared" si="15"/>
        <v/>
      </c>
      <c r="K197" s="13">
        <f t="shared" si="16"/>
        <v>0</v>
      </c>
      <c r="L197" s="13" t="str">
        <f t="shared" si="17"/>
        <v/>
      </c>
      <c r="M197" s="65" t="str">
        <f t="shared" si="14"/>
        <v/>
      </c>
    </row>
    <row r="198" spans="2:13" ht="15.75">
      <c r="B198" s="160"/>
      <c r="C198" s="130"/>
      <c r="D198" s="131"/>
      <c r="E198" s="75"/>
      <c r="F198" s="63">
        <f t="shared" si="12"/>
        <v>0</v>
      </c>
      <c r="G198" s="131"/>
      <c r="H198" s="75"/>
      <c r="I198" s="61">
        <f t="shared" si="13"/>
        <v>0</v>
      </c>
      <c r="J198" s="64" t="str">
        <f t="shared" si="15"/>
        <v/>
      </c>
      <c r="K198" s="13">
        <f t="shared" si="16"/>
        <v>0</v>
      </c>
      <c r="L198" s="13" t="str">
        <f t="shared" si="17"/>
        <v/>
      </c>
      <c r="M198" s="65" t="str">
        <f t="shared" si="14"/>
        <v/>
      </c>
    </row>
    <row r="199" spans="2:13" ht="15.75">
      <c r="B199" s="160"/>
      <c r="C199" s="130"/>
      <c r="D199" s="131"/>
      <c r="E199" s="75"/>
      <c r="F199" s="63">
        <f t="shared" si="12"/>
        <v>0</v>
      </c>
      <c r="G199" s="131"/>
      <c r="H199" s="75"/>
      <c r="I199" s="61">
        <f t="shared" si="13"/>
        <v>0</v>
      </c>
      <c r="J199" s="64" t="str">
        <f t="shared" si="15"/>
        <v/>
      </c>
      <c r="K199" s="13">
        <f t="shared" si="16"/>
        <v>0</v>
      </c>
      <c r="L199" s="13" t="str">
        <f t="shared" si="17"/>
        <v/>
      </c>
      <c r="M199" s="65" t="str">
        <f t="shared" si="14"/>
        <v/>
      </c>
    </row>
    <row r="200" spans="2:13" ht="15.75">
      <c r="B200" s="160"/>
      <c r="C200" s="130"/>
      <c r="D200" s="131"/>
      <c r="E200" s="75"/>
      <c r="F200" s="63">
        <f t="shared" ref="F200:F263" si="18">D200*E200</f>
        <v>0</v>
      </c>
      <c r="G200" s="131"/>
      <c r="H200" s="75"/>
      <c r="I200" s="61">
        <f t="shared" ref="I200:I263" si="19">G200*H200</f>
        <v>0</v>
      </c>
      <c r="J200" s="64" t="str">
        <f t="shared" si="15"/>
        <v/>
      </c>
      <c r="K200" s="13">
        <f t="shared" si="16"/>
        <v>0</v>
      </c>
      <c r="L200" s="13" t="str">
        <f t="shared" si="17"/>
        <v/>
      </c>
      <c r="M200" s="65" t="str">
        <f t="shared" ref="M200:M263" si="20">IFERROR((J200*K200)-(L$7+F$2-I$2),"")</f>
        <v/>
      </c>
    </row>
    <row r="201" spans="2:13" ht="15.75">
      <c r="B201" s="160"/>
      <c r="C201" s="130"/>
      <c r="D201" s="131"/>
      <c r="E201" s="75"/>
      <c r="F201" s="63">
        <f t="shared" si="18"/>
        <v>0</v>
      </c>
      <c r="G201" s="131"/>
      <c r="H201" s="75"/>
      <c r="I201" s="61">
        <f t="shared" si="19"/>
        <v>0</v>
      </c>
      <c r="J201" s="64" t="str">
        <f t="shared" ref="J201:J264" si="21">IF(C201&gt;0,J200+D201-G201,"")</f>
        <v/>
      </c>
      <c r="K201" s="13">
        <f t="shared" ref="K201:K264" si="22">IFERROR(IF((B201-B$7)=N$6,IF(R$6&gt;0,IF(Q$6&gt;0,(Q$6+R$6)/2,R$6),Q$6),""),"")</f>
        <v>0</v>
      </c>
      <c r="L201" s="13" t="str">
        <f t="shared" ref="L201:L264" si="23">IFERROR(J201*K201,"")</f>
        <v/>
      </c>
      <c r="M201" s="65" t="str">
        <f t="shared" si="20"/>
        <v/>
      </c>
    </row>
    <row r="202" spans="2:13" ht="15.75">
      <c r="B202" s="160"/>
      <c r="C202" s="130"/>
      <c r="D202" s="131"/>
      <c r="E202" s="75"/>
      <c r="F202" s="63">
        <f t="shared" si="18"/>
        <v>0</v>
      </c>
      <c r="G202" s="131"/>
      <c r="H202" s="75"/>
      <c r="I202" s="61">
        <f t="shared" si="19"/>
        <v>0</v>
      </c>
      <c r="J202" s="64" t="str">
        <f t="shared" si="21"/>
        <v/>
      </c>
      <c r="K202" s="13">
        <f t="shared" si="22"/>
        <v>0</v>
      </c>
      <c r="L202" s="13" t="str">
        <f t="shared" si="23"/>
        <v/>
      </c>
      <c r="M202" s="65" t="str">
        <f t="shared" si="20"/>
        <v/>
      </c>
    </row>
    <row r="203" spans="2:13" ht="15.75">
      <c r="B203" s="160"/>
      <c r="C203" s="130"/>
      <c r="D203" s="131"/>
      <c r="E203" s="75"/>
      <c r="F203" s="63">
        <f t="shared" si="18"/>
        <v>0</v>
      </c>
      <c r="G203" s="131"/>
      <c r="H203" s="75"/>
      <c r="I203" s="61">
        <f t="shared" si="19"/>
        <v>0</v>
      </c>
      <c r="J203" s="64" t="str">
        <f t="shared" si="21"/>
        <v/>
      </c>
      <c r="K203" s="13">
        <f t="shared" si="22"/>
        <v>0</v>
      </c>
      <c r="L203" s="13" t="str">
        <f t="shared" si="23"/>
        <v/>
      </c>
      <c r="M203" s="65" t="str">
        <f t="shared" si="20"/>
        <v/>
      </c>
    </row>
    <row r="204" spans="2:13" ht="15.75">
      <c r="B204" s="160"/>
      <c r="C204" s="130"/>
      <c r="D204" s="131"/>
      <c r="E204" s="75"/>
      <c r="F204" s="63">
        <f t="shared" si="18"/>
        <v>0</v>
      </c>
      <c r="G204" s="131"/>
      <c r="H204" s="75"/>
      <c r="I204" s="61">
        <f t="shared" si="19"/>
        <v>0</v>
      </c>
      <c r="J204" s="64" t="str">
        <f t="shared" si="21"/>
        <v/>
      </c>
      <c r="K204" s="13">
        <f t="shared" si="22"/>
        <v>0</v>
      </c>
      <c r="L204" s="13" t="str">
        <f t="shared" si="23"/>
        <v/>
      </c>
      <c r="M204" s="65" t="str">
        <f t="shared" si="20"/>
        <v/>
      </c>
    </row>
    <row r="205" spans="2:13" ht="15.75">
      <c r="B205" s="160"/>
      <c r="C205" s="130"/>
      <c r="D205" s="131"/>
      <c r="E205" s="75"/>
      <c r="F205" s="63">
        <f t="shared" si="18"/>
        <v>0</v>
      </c>
      <c r="G205" s="131"/>
      <c r="H205" s="75"/>
      <c r="I205" s="61">
        <f t="shared" si="19"/>
        <v>0</v>
      </c>
      <c r="J205" s="64" t="str">
        <f t="shared" si="21"/>
        <v/>
      </c>
      <c r="K205" s="13">
        <f t="shared" si="22"/>
        <v>0</v>
      </c>
      <c r="L205" s="13" t="str">
        <f t="shared" si="23"/>
        <v/>
      </c>
      <c r="M205" s="65" t="str">
        <f t="shared" si="20"/>
        <v/>
      </c>
    </row>
    <row r="206" spans="2:13" ht="15.75">
      <c r="B206" s="160"/>
      <c r="C206" s="130"/>
      <c r="D206" s="131"/>
      <c r="E206" s="75"/>
      <c r="F206" s="63">
        <f t="shared" si="18"/>
        <v>0</v>
      </c>
      <c r="G206" s="131"/>
      <c r="H206" s="75"/>
      <c r="I206" s="61">
        <f t="shared" si="19"/>
        <v>0</v>
      </c>
      <c r="J206" s="64" t="str">
        <f t="shared" si="21"/>
        <v/>
      </c>
      <c r="K206" s="13">
        <f t="shared" si="22"/>
        <v>0</v>
      </c>
      <c r="L206" s="13" t="str">
        <f t="shared" si="23"/>
        <v/>
      </c>
      <c r="M206" s="65" t="str">
        <f t="shared" si="20"/>
        <v/>
      </c>
    </row>
    <row r="207" spans="2:13" ht="15.75">
      <c r="B207" s="160"/>
      <c r="C207" s="130"/>
      <c r="D207" s="131"/>
      <c r="E207" s="75"/>
      <c r="F207" s="63">
        <f t="shared" si="18"/>
        <v>0</v>
      </c>
      <c r="G207" s="131"/>
      <c r="H207" s="75"/>
      <c r="I207" s="61">
        <f t="shared" si="19"/>
        <v>0</v>
      </c>
      <c r="J207" s="64" t="str">
        <f t="shared" si="21"/>
        <v/>
      </c>
      <c r="K207" s="13">
        <f t="shared" si="22"/>
        <v>0</v>
      </c>
      <c r="L207" s="13" t="str">
        <f t="shared" si="23"/>
        <v/>
      </c>
      <c r="M207" s="65" t="str">
        <f t="shared" si="20"/>
        <v/>
      </c>
    </row>
    <row r="208" spans="2:13" ht="15.75">
      <c r="B208" s="160"/>
      <c r="C208" s="130"/>
      <c r="D208" s="131"/>
      <c r="E208" s="75"/>
      <c r="F208" s="63">
        <f t="shared" si="18"/>
        <v>0</v>
      </c>
      <c r="G208" s="131"/>
      <c r="H208" s="75"/>
      <c r="I208" s="61">
        <f t="shared" si="19"/>
        <v>0</v>
      </c>
      <c r="J208" s="64" t="str">
        <f t="shared" si="21"/>
        <v/>
      </c>
      <c r="K208" s="13">
        <f t="shared" si="22"/>
        <v>0</v>
      </c>
      <c r="L208" s="13" t="str">
        <f t="shared" si="23"/>
        <v/>
      </c>
      <c r="M208" s="65" t="str">
        <f t="shared" si="20"/>
        <v/>
      </c>
    </row>
    <row r="209" spans="2:13" ht="15.75">
      <c r="B209" s="160"/>
      <c r="C209" s="130"/>
      <c r="D209" s="131"/>
      <c r="E209" s="75"/>
      <c r="F209" s="63">
        <f t="shared" si="18"/>
        <v>0</v>
      </c>
      <c r="G209" s="131"/>
      <c r="H209" s="75"/>
      <c r="I209" s="61">
        <f t="shared" si="19"/>
        <v>0</v>
      </c>
      <c r="J209" s="64" t="str">
        <f t="shared" si="21"/>
        <v/>
      </c>
      <c r="K209" s="13">
        <f t="shared" si="22"/>
        <v>0</v>
      </c>
      <c r="L209" s="13" t="str">
        <f t="shared" si="23"/>
        <v/>
      </c>
      <c r="M209" s="65" t="str">
        <f t="shared" si="20"/>
        <v/>
      </c>
    </row>
    <row r="210" spans="2:13" ht="15.75">
      <c r="B210" s="160"/>
      <c r="C210" s="130"/>
      <c r="D210" s="131"/>
      <c r="E210" s="75"/>
      <c r="F210" s="63">
        <f t="shared" si="18"/>
        <v>0</v>
      </c>
      <c r="G210" s="131"/>
      <c r="H210" s="75"/>
      <c r="I210" s="61">
        <f t="shared" si="19"/>
        <v>0</v>
      </c>
      <c r="J210" s="64" t="str">
        <f t="shared" si="21"/>
        <v/>
      </c>
      <c r="K210" s="13">
        <f t="shared" si="22"/>
        <v>0</v>
      </c>
      <c r="L210" s="13" t="str">
        <f t="shared" si="23"/>
        <v/>
      </c>
      <c r="M210" s="65" t="str">
        <f t="shared" si="20"/>
        <v/>
      </c>
    </row>
    <row r="211" spans="2:13" ht="15.75">
      <c r="B211" s="160"/>
      <c r="C211" s="130"/>
      <c r="D211" s="131"/>
      <c r="E211" s="75"/>
      <c r="F211" s="63">
        <f t="shared" si="18"/>
        <v>0</v>
      </c>
      <c r="G211" s="131"/>
      <c r="H211" s="75"/>
      <c r="I211" s="61">
        <f t="shared" si="19"/>
        <v>0</v>
      </c>
      <c r="J211" s="64" t="str">
        <f t="shared" si="21"/>
        <v/>
      </c>
      <c r="K211" s="13">
        <f t="shared" si="22"/>
        <v>0</v>
      </c>
      <c r="L211" s="13" t="str">
        <f t="shared" si="23"/>
        <v/>
      </c>
      <c r="M211" s="65" t="str">
        <f t="shared" si="20"/>
        <v/>
      </c>
    </row>
    <row r="212" spans="2:13" ht="15.75">
      <c r="B212" s="160"/>
      <c r="C212" s="130"/>
      <c r="D212" s="131"/>
      <c r="E212" s="75"/>
      <c r="F212" s="63">
        <f t="shared" si="18"/>
        <v>0</v>
      </c>
      <c r="G212" s="131"/>
      <c r="H212" s="75"/>
      <c r="I212" s="61">
        <f t="shared" si="19"/>
        <v>0</v>
      </c>
      <c r="J212" s="64" t="str">
        <f t="shared" si="21"/>
        <v/>
      </c>
      <c r="K212" s="13">
        <f t="shared" si="22"/>
        <v>0</v>
      </c>
      <c r="L212" s="13" t="str">
        <f t="shared" si="23"/>
        <v/>
      </c>
      <c r="M212" s="65" t="str">
        <f t="shared" si="20"/>
        <v/>
      </c>
    </row>
    <row r="213" spans="2:13" ht="15.75">
      <c r="B213" s="160"/>
      <c r="C213" s="130"/>
      <c r="D213" s="131"/>
      <c r="E213" s="75"/>
      <c r="F213" s="63">
        <f t="shared" si="18"/>
        <v>0</v>
      </c>
      <c r="G213" s="131"/>
      <c r="H213" s="75"/>
      <c r="I213" s="61">
        <f t="shared" si="19"/>
        <v>0</v>
      </c>
      <c r="J213" s="64" t="str">
        <f t="shared" si="21"/>
        <v/>
      </c>
      <c r="K213" s="13">
        <f t="shared" si="22"/>
        <v>0</v>
      </c>
      <c r="L213" s="13" t="str">
        <f t="shared" si="23"/>
        <v/>
      </c>
      <c r="M213" s="65" t="str">
        <f t="shared" si="20"/>
        <v/>
      </c>
    </row>
    <row r="214" spans="2:13" ht="15.75">
      <c r="B214" s="160"/>
      <c r="C214" s="130"/>
      <c r="D214" s="131"/>
      <c r="E214" s="75"/>
      <c r="F214" s="63">
        <f t="shared" si="18"/>
        <v>0</v>
      </c>
      <c r="G214" s="131"/>
      <c r="H214" s="75"/>
      <c r="I214" s="61">
        <f t="shared" si="19"/>
        <v>0</v>
      </c>
      <c r="J214" s="64" t="str">
        <f t="shared" si="21"/>
        <v/>
      </c>
      <c r="K214" s="13">
        <f t="shared" si="22"/>
        <v>0</v>
      </c>
      <c r="L214" s="13" t="str">
        <f t="shared" si="23"/>
        <v/>
      </c>
      <c r="M214" s="65" t="str">
        <f t="shared" si="20"/>
        <v/>
      </c>
    </row>
    <row r="215" spans="2:13" ht="15.75">
      <c r="B215" s="160"/>
      <c r="C215" s="130"/>
      <c r="D215" s="131"/>
      <c r="E215" s="75"/>
      <c r="F215" s="63">
        <f t="shared" si="18"/>
        <v>0</v>
      </c>
      <c r="G215" s="131"/>
      <c r="H215" s="75"/>
      <c r="I215" s="61">
        <f t="shared" si="19"/>
        <v>0</v>
      </c>
      <c r="J215" s="64" t="str">
        <f t="shared" si="21"/>
        <v/>
      </c>
      <c r="K215" s="13">
        <f t="shared" si="22"/>
        <v>0</v>
      </c>
      <c r="L215" s="13" t="str">
        <f t="shared" si="23"/>
        <v/>
      </c>
      <c r="M215" s="65" t="str">
        <f t="shared" si="20"/>
        <v/>
      </c>
    </row>
    <row r="216" spans="2:13" ht="15.75">
      <c r="B216" s="160"/>
      <c r="C216" s="130"/>
      <c r="D216" s="131"/>
      <c r="E216" s="75"/>
      <c r="F216" s="63">
        <f t="shared" si="18"/>
        <v>0</v>
      </c>
      <c r="G216" s="131"/>
      <c r="H216" s="75"/>
      <c r="I216" s="61">
        <f t="shared" si="19"/>
        <v>0</v>
      </c>
      <c r="J216" s="64" t="str">
        <f t="shared" si="21"/>
        <v/>
      </c>
      <c r="K216" s="13">
        <f t="shared" si="22"/>
        <v>0</v>
      </c>
      <c r="L216" s="13" t="str">
        <f t="shared" si="23"/>
        <v/>
      </c>
      <c r="M216" s="65" t="str">
        <f t="shared" si="20"/>
        <v/>
      </c>
    </row>
    <row r="217" spans="2:13" ht="15.75">
      <c r="B217" s="160"/>
      <c r="C217" s="130"/>
      <c r="D217" s="131"/>
      <c r="E217" s="75"/>
      <c r="F217" s="63">
        <f t="shared" si="18"/>
        <v>0</v>
      </c>
      <c r="G217" s="131"/>
      <c r="H217" s="75"/>
      <c r="I217" s="61">
        <f t="shared" si="19"/>
        <v>0</v>
      </c>
      <c r="J217" s="64" t="str">
        <f t="shared" si="21"/>
        <v/>
      </c>
      <c r="K217" s="13">
        <f t="shared" si="22"/>
        <v>0</v>
      </c>
      <c r="L217" s="13" t="str">
        <f t="shared" si="23"/>
        <v/>
      </c>
      <c r="M217" s="65" t="str">
        <f t="shared" si="20"/>
        <v/>
      </c>
    </row>
    <row r="218" spans="2:13" ht="15.75">
      <c r="B218" s="160"/>
      <c r="C218" s="130"/>
      <c r="D218" s="131"/>
      <c r="E218" s="75"/>
      <c r="F218" s="63">
        <f t="shared" si="18"/>
        <v>0</v>
      </c>
      <c r="G218" s="131"/>
      <c r="H218" s="75"/>
      <c r="I218" s="61">
        <f t="shared" si="19"/>
        <v>0</v>
      </c>
      <c r="J218" s="64" t="str">
        <f t="shared" si="21"/>
        <v/>
      </c>
      <c r="K218" s="13">
        <f t="shared" si="22"/>
        <v>0</v>
      </c>
      <c r="L218" s="13" t="str">
        <f t="shared" si="23"/>
        <v/>
      </c>
      <c r="M218" s="65" t="str">
        <f t="shared" si="20"/>
        <v/>
      </c>
    </row>
    <row r="219" spans="2:13" ht="15.75">
      <c r="B219" s="160"/>
      <c r="C219" s="130"/>
      <c r="D219" s="131"/>
      <c r="E219" s="75"/>
      <c r="F219" s="63">
        <f t="shared" si="18"/>
        <v>0</v>
      </c>
      <c r="G219" s="131"/>
      <c r="H219" s="75"/>
      <c r="I219" s="61">
        <f t="shared" si="19"/>
        <v>0</v>
      </c>
      <c r="J219" s="64" t="str">
        <f t="shared" si="21"/>
        <v/>
      </c>
      <c r="K219" s="13">
        <f t="shared" si="22"/>
        <v>0</v>
      </c>
      <c r="L219" s="13" t="str">
        <f t="shared" si="23"/>
        <v/>
      </c>
      <c r="M219" s="65" t="str">
        <f t="shared" si="20"/>
        <v/>
      </c>
    </row>
    <row r="220" spans="2:13" ht="15.75">
      <c r="B220" s="160"/>
      <c r="C220" s="130"/>
      <c r="D220" s="131"/>
      <c r="E220" s="75"/>
      <c r="F220" s="63">
        <f t="shared" si="18"/>
        <v>0</v>
      </c>
      <c r="G220" s="131"/>
      <c r="H220" s="75"/>
      <c r="I220" s="61">
        <f t="shared" si="19"/>
        <v>0</v>
      </c>
      <c r="J220" s="64" t="str">
        <f t="shared" si="21"/>
        <v/>
      </c>
      <c r="K220" s="13">
        <f t="shared" si="22"/>
        <v>0</v>
      </c>
      <c r="L220" s="13" t="str">
        <f t="shared" si="23"/>
        <v/>
      </c>
      <c r="M220" s="65" t="str">
        <f t="shared" si="20"/>
        <v/>
      </c>
    </row>
    <row r="221" spans="2:13" ht="15.75">
      <c r="B221" s="160"/>
      <c r="C221" s="130"/>
      <c r="D221" s="131"/>
      <c r="E221" s="75"/>
      <c r="F221" s="63">
        <f t="shared" si="18"/>
        <v>0</v>
      </c>
      <c r="G221" s="131"/>
      <c r="H221" s="75"/>
      <c r="I221" s="61">
        <f t="shared" si="19"/>
        <v>0</v>
      </c>
      <c r="J221" s="64" t="str">
        <f t="shared" si="21"/>
        <v/>
      </c>
      <c r="K221" s="13">
        <f t="shared" si="22"/>
        <v>0</v>
      </c>
      <c r="L221" s="13" t="str">
        <f t="shared" si="23"/>
        <v/>
      </c>
      <c r="M221" s="65" t="str">
        <f t="shared" si="20"/>
        <v/>
      </c>
    </row>
    <row r="222" spans="2:13" ht="15.75">
      <c r="B222" s="160"/>
      <c r="C222" s="130"/>
      <c r="D222" s="131"/>
      <c r="E222" s="75"/>
      <c r="F222" s="63">
        <f t="shared" si="18"/>
        <v>0</v>
      </c>
      <c r="G222" s="131"/>
      <c r="H222" s="75"/>
      <c r="I222" s="61">
        <f t="shared" si="19"/>
        <v>0</v>
      </c>
      <c r="J222" s="64" t="str">
        <f t="shared" si="21"/>
        <v/>
      </c>
      <c r="K222" s="13">
        <f t="shared" si="22"/>
        <v>0</v>
      </c>
      <c r="L222" s="13" t="str">
        <f t="shared" si="23"/>
        <v/>
      </c>
      <c r="M222" s="65" t="str">
        <f t="shared" si="20"/>
        <v/>
      </c>
    </row>
    <row r="223" spans="2:13" ht="15.75">
      <c r="B223" s="160"/>
      <c r="C223" s="130"/>
      <c r="D223" s="131"/>
      <c r="E223" s="75"/>
      <c r="F223" s="63">
        <f t="shared" si="18"/>
        <v>0</v>
      </c>
      <c r="G223" s="131"/>
      <c r="H223" s="75"/>
      <c r="I223" s="61">
        <f t="shared" si="19"/>
        <v>0</v>
      </c>
      <c r="J223" s="64" t="str">
        <f t="shared" si="21"/>
        <v/>
      </c>
      <c r="K223" s="13">
        <f t="shared" si="22"/>
        <v>0</v>
      </c>
      <c r="L223" s="13" t="str">
        <f t="shared" si="23"/>
        <v/>
      </c>
      <c r="M223" s="65" t="str">
        <f t="shared" si="20"/>
        <v/>
      </c>
    </row>
    <row r="224" spans="2:13" ht="15.75">
      <c r="B224" s="160"/>
      <c r="C224" s="130"/>
      <c r="D224" s="131"/>
      <c r="E224" s="75"/>
      <c r="F224" s="63">
        <f t="shared" si="18"/>
        <v>0</v>
      </c>
      <c r="G224" s="131"/>
      <c r="H224" s="75"/>
      <c r="I224" s="61">
        <f t="shared" si="19"/>
        <v>0</v>
      </c>
      <c r="J224" s="64" t="str">
        <f t="shared" si="21"/>
        <v/>
      </c>
      <c r="K224" s="13">
        <f t="shared" si="22"/>
        <v>0</v>
      </c>
      <c r="L224" s="13" t="str">
        <f t="shared" si="23"/>
        <v/>
      </c>
      <c r="M224" s="65" t="str">
        <f t="shared" si="20"/>
        <v/>
      </c>
    </row>
    <row r="225" spans="2:13" ht="15.75">
      <c r="B225" s="160"/>
      <c r="C225" s="130"/>
      <c r="D225" s="131"/>
      <c r="E225" s="75"/>
      <c r="F225" s="63">
        <f t="shared" si="18"/>
        <v>0</v>
      </c>
      <c r="G225" s="131"/>
      <c r="H225" s="75"/>
      <c r="I225" s="61">
        <f t="shared" si="19"/>
        <v>0</v>
      </c>
      <c r="J225" s="64" t="str">
        <f t="shared" si="21"/>
        <v/>
      </c>
      <c r="K225" s="13">
        <f t="shared" si="22"/>
        <v>0</v>
      </c>
      <c r="L225" s="13" t="str">
        <f t="shared" si="23"/>
        <v/>
      </c>
      <c r="M225" s="65" t="str">
        <f t="shared" si="20"/>
        <v/>
      </c>
    </row>
    <row r="226" spans="2:13" ht="15.75">
      <c r="B226" s="160"/>
      <c r="C226" s="130"/>
      <c r="D226" s="131"/>
      <c r="E226" s="75"/>
      <c r="F226" s="63">
        <f t="shared" si="18"/>
        <v>0</v>
      </c>
      <c r="G226" s="131"/>
      <c r="H226" s="75"/>
      <c r="I226" s="61">
        <f t="shared" si="19"/>
        <v>0</v>
      </c>
      <c r="J226" s="64" t="str">
        <f t="shared" si="21"/>
        <v/>
      </c>
      <c r="K226" s="13">
        <f t="shared" si="22"/>
        <v>0</v>
      </c>
      <c r="L226" s="13" t="str">
        <f t="shared" si="23"/>
        <v/>
      </c>
      <c r="M226" s="65" t="str">
        <f t="shared" si="20"/>
        <v/>
      </c>
    </row>
    <row r="227" spans="2:13" ht="15.75">
      <c r="B227" s="160"/>
      <c r="C227" s="130"/>
      <c r="D227" s="131"/>
      <c r="E227" s="75"/>
      <c r="F227" s="63">
        <f t="shared" si="18"/>
        <v>0</v>
      </c>
      <c r="G227" s="131"/>
      <c r="H227" s="75"/>
      <c r="I227" s="61">
        <f t="shared" si="19"/>
        <v>0</v>
      </c>
      <c r="J227" s="64" t="str">
        <f t="shared" si="21"/>
        <v/>
      </c>
      <c r="K227" s="13">
        <f t="shared" si="22"/>
        <v>0</v>
      </c>
      <c r="L227" s="13" t="str">
        <f t="shared" si="23"/>
        <v/>
      </c>
      <c r="M227" s="65" t="str">
        <f t="shared" si="20"/>
        <v/>
      </c>
    </row>
    <row r="228" spans="2:13" ht="15.75">
      <c r="B228" s="160"/>
      <c r="C228" s="130"/>
      <c r="D228" s="131"/>
      <c r="E228" s="75"/>
      <c r="F228" s="63">
        <f t="shared" si="18"/>
        <v>0</v>
      </c>
      <c r="G228" s="131"/>
      <c r="H228" s="75"/>
      <c r="I228" s="61">
        <f t="shared" si="19"/>
        <v>0</v>
      </c>
      <c r="J228" s="64" t="str">
        <f t="shared" si="21"/>
        <v/>
      </c>
      <c r="K228" s="13">
        <f t="shared" si="22"/>
        <v>0</v>
      </c>
      <c r="L228" s="13" t="str">
        <f t="shared" si="23"/>
        <v/>
      </c>
      <c r="M228" s="65" t="str">
        <f t="shared" si="20"/>
        <v/>
      </c>
    </row>
    <row r="229" spans="2:13" ht="15.75">
      <c r="B229" s="160"/>
      <c r="C229" s="130"/>
      <c r="D229" s="131"/>
      <c r="E229" s="75"/>
      <c r="F229" s="63">
        <f t="shared" si="18"/>
        <v>0</v>
      </c>
      <c r="G229" s="131"/>
      <c r="H229" s="75"/>
      <c r="I229" s="61">
        <f t="shared" si="19"/>
        <v>0</v>
      </c>
      <c r="J229" s="64" t="str">
        <f t="shared" si="21"/>
        <v/>
      </c>
      <c r="K229" s="13">
        <f t="shared" si="22"/>
        <v>0</v>
      </c>
      <c r="L229" s="13" t="str">
        <f t="shared" si="23"/>
        <v/>
      </c>
      <c r="M229" s="65" t="str">
        <f t="shared" si="20"/>
        <v/>
      </c>
    </row>
    <row r="230" spans="2:13" ht="15.75">
      <c r="B230" s="160"/>
      <c r="C230" s="130"/>
      <c r="D230" s="131"/>
      <c r="E230" s="75"/>
      <c r="F230" s="63">
        <f t="shared" si="18"/>
        <v>0</v>
      </c>
      <c r="G230" s="131"/>
      <c r="H230" s="75"/>
      <c r="I230" s="61">
        <f t="shared" si="19"/>
        <v>0</v>
      </c>
      <c r="J230" s="64" t="str">
        <f t="shared" si="21"/>
        <v/>
      </c>
      <c r="K230" s="13">
        <f t="shared" si="22"/>
        <v>0</v>
      </c>
      <c r="L230" s="13" t="str">
        <f t="shared" si="23"/>
        <v/>
      </c>
      <c r="M230" s="65" t="str">
        <f t="shared" si="20"/>
        <v/>
      </c>
    </row>
    <row r="231" spans="2:13" ht="15.75">
      <c r="B231" s="160"/>
      <c r="C231" s="130"/>
      <c r="D231" s="131"/>
      <c r="E231" s="75"/>
      <c r="F231" s="63">
        <f t="shared" si="18"/>
        <v>0</v>
      </c>
      <c r="G231" s="131"/>
      <c r="H231" s="75"/>
      <c r="I231" s="61">
        <f t="shared" si="19"/>
        <v>0</v>
      </c>
      <c r="J231" s="64" t="str">
        <f t="shared" si="21"/>
        <v/>
      </c>
      <c r="K231" s="13">
        <f t="shared" si="22"/>
        <v>0</v>
      </c>
      <c r="L231" s="13" t="str">
        <f t="shared" si="23"/>
        <v/>
      </c>
      <c r="M231" s="65" t="str">
        <f t="shared" si="20"/>
        <v/>
      </c>
    </row>
    <row r="232" spans="2:13" ht="15.75">
      <c r="B232" s="160"/>
      <c r="C232" s="130"/>
      <c r="D232" s="131"/>
      <c r="E232" s="75"/>
      <c r="F232" s="63">
        <f t="shared" si="18"/>
        <v>0</v>
      </c>
      <c r="G232" s="131"/>
      <c r="H232" s="75"/>
      <c r="I232" s="61">
        <f t="shared" si="19"/>
        <v>0</v>
      </c>
      <c r="J232" s="64" t="str">
        <f t="shared" si="21"/>
        <v/>
      </c>
      <c r="K232" s="13">
        <f t="shared" si="22"/>
        <v>0</v>
      </c>
      <c r="L232" s="13" t="str">
        <f t="shared" si="23"/>
        <v/>
      </c>
      <c r="M232" s="65" t="str">
        <f t="shared" si="20"/>
        <v/>
      </c>
    </row>
    <row r="233" spans="2:13" ht="15.75">
      <c r="B233" s="160"/>
      <c r="C233" s="130"/>
      <c r="D233" s="131"/>
      <c r="E233" s="75"/>
      <c r="F233" s="63">
        <f t="shared" si="18"/>
        <v>0</v>
      </c>
      <c r="G233" s="131"/>
      <c r="H233" s="75"/>
      <c r="I233" s="61">
        <f t="shared" si="19"/>
        <v>0</v>
      </c>
      <c r="J233" s="64" t="str">
        <f t="shared" si="21"/>
        <v/>
      </c>
      <c r="K233" s="13">
        <f t="shared" si="22"/>
        <v>0</v>
      </c>
      <c r="L233" s="13" t="str">
        <f t="shared" si="23"/>
        <v/>
      </c>
      <c r="M233" s="65" t="str">
        <f t="shared" si="20"/>
        <v/>
      </c>
    </row>
    <row r="234" spans="2:13" ht="15.75">
      <c r="B234" s="160"/>
      <c r="C234" s="130"/>
      <c r="D234" s="131"/>
      <c r="E234" s="75"/>
      <c r="F234" s="63">
        <f t="shared" si="18"/>
        <v>0</v>
      </c>
      <c r="G234" s="131"/>
      <c r="H234" s="75"/>
      <c r="I234" s="61">
        <f t="shared" si="19"/>
        <v>0</v>
      </c>
      <c r="J234" s="64" t="str">
        <f t="shared" si="21"/>
        <v/>
      </c>
      <c r="K234" s="13">
        <f t="shared" si="22"/>
        <v>0</v>
      </c>
      <c r="L234" s="13" t="str">
        <f t="shared" si="23"/>
        <v/>
      </c>
      <c r="M234" s="65" t="str">
        <f t="shared" si="20"/>
        <v/>
      </c>
    </row>
    <row r="235" spans="2:13" ht="15.75">
      <c r="B235" s="160"/>
      <c r="C235" s="130"/>
      <c r="D235" s="131"/>
      <c r="E235" s="75"/>
      <c r="F235" s="63">
        <f t="shared" si="18"/>
        <v>0</v>
      </c>
      <c r="G235" s="131"/>
      <c r="H235" s="75"/>
      <c r="I235" s="61">
        <f t="shared" si="19"/>
        <v>0</v>
      </c>
      <c r="J235" s="64" t="str">
        <f t="shared" si="21"/>
        <v/>
      </c>
      <c r="K235" s="13">
        <f t="shared" si="22"/>
        <v>0</v>
      </c>
      <c r="L235" s="13" t="str">
        <f t="shared" si="23"/>
        <v/>
      </c>
      <c r="M235" s="65" t="str">
        <f t="shared" si="20"/>
        <v/>
      </c>
    </row>
    <row r="236" spans="2:13" ht="15.75">
      <c r="B236" s="160"/>
      <c r="C236" s="130"/>
      <c r="D236" s="131"/>
      <c r="E236" s="75"/>
      <c r="F236" s="63">
        <f t="shared" si="18"/>
        <v>0</v>
      </c>
      <c r="G236" s="131"/>
      <c r="H236" s="75"/>
      <c r="I236" s="61">
        <f t="shared" si="19"/>
        <v>0</v>
      </c>
      <c r="J236" s="64" t="str">
        <f t="shared" si="21"/>
        <v/>
      </c>
      <c r="K236" s="13">
        <f t="shared" si="22"/>
        <v>0</v>
      </c>
      <c r="L236" s="13" t="str">
        <f t="shared" si="23"/>
        <v/>
      </c>
      <c r="M236" s="65" t="str">
        <f t="shared" si="20"/>
        <v/>
      </c>
    </row>
    <row r="237" spans="2:13" ht="15.75">
      <c r="B237" s="160"/>
      <c r="C237" s="130"/>
      <c r="D237" s="131"/>
      <c r="E237" s="75"/>
      <c r="F237" s="63">
        <f t="shared" si="18"/>
        <v>0</v>
      </c>
      <c r="G237" s="131"/>
      <c r="H237" s="75"/>
      <c r="I237" s="61">
        <f t="shared" si="19"/>
        <v>0</v>
      </c>
      <c r="J237" s="64" t="str">
        <f t="shared" si="21"/>
        <v/>
      </c>
      <c r="K237" s="13">
        <f t="shared" si="22"/>
        <v>0</v>
      </c>
      <c r="L237" s="13" t="str">
        <f t="shared" si="23"/>
        <v/>
      </c>
      <c r="M237" s="65" t="str">
        <f t="shared" si="20"/>
        <v/>
      </c>
    </row>
    <row r="238" spans="2:13" ht="15.75">
      <c r="B238" s="160"/>
      <c r="C238" s="130"/>
      <c r="D238" s="131"/>
      <c r="E238" s="75"/>
      <c r="F238" s="63">
        <f t="shared" si="18"/>
        <v>0</v>
      </c>
      <c r="G238" s="131"/>
      <c r="H238" s="75"/>
      <c r="I238" s="61">
        <f t="shared" si="19"/>
        <v>0</v>
      </c>
      <c r="J238" s="64" t="str">
        <f t="shared" si="21"/>
        <v/>
      </c>
      <c r="K238" s="13">
        <f t="shared" si="22"/>
        <v>0</v>
      </c>
      <c r="L238" s="13" t="str">
        <f t="shared" si="23"/>
        <v/>
      </c>
      <c r="M238" s="65" t="str">
        <f t="shared" si="20"/>
        <v/>
      </c>
    </row>
    <row r="239" spans="2:13" ht="15.75">
      <c r="B239" s="160"/>
      <c r="C239" s="130"/>
      <c r="D239" s="131"/>
      <c r="E239" s="75"/>
      <c r="F239" s="63">
        <f t="shared" si="18"/>
        <v>0</v>
      </c>
      <c r="G239" s="131"/>
      <c r="H239" s="75"/>
      <c r="I239" s="61">
        <f t="shared" si="19"/>
        <v>0</v>
      </c>
      <c r="J239" s="64" t="str">
        <f t="shared" si="21"/>
        <v/>
      </c>
      <c r="K239" s="13">
        <f t="shared" si="22"/>
        <v>0</v>
      </c>
      <c r="L239" s="13" t="str">
        <f t="shared" si="23"/>
        <v/>
      </c>
      <c r="M239" s="65" t="str">
        <f t="shared" si="20"/>
        <v/>
      </c>
    </row>
    <row r="240" spans="2:13" ht="15.75">
      <c r="B240" s="160"/>
      <c r="C240" s="130"/>
      <c r="D240" s="131"/>
      <c r="E240" s="75"/>
      <c r="F240" s="63">
        <f t="shared" si="18"/>
        <v>0</v>
      </c>
      <c r="G240" s="131"/>
      <c r="H240" s="75"/>
      <c r="I240" s="61">
        <f t="shared" si="19"/>
        <v>0</v>
      </c>
      <c r="J240" s="64" t="str">
        <f t="shared" si="21"/>
        <v/>
      </c>
      <c r="K240" s="13">
        <f t="shared" si="22"/>
        <v>0</v>
      </c>
      <c r="L240" s="13" t="str">
        <f t="shared" si="23"/>
        <v/>
      </c>
      <c r="M240" s="65" t="str">
        <f t="shared" si="20"/>
        <v/>
      </c>
    </row>
    <row r="241" spans="2:13" ht="15.75">
      <c r="B241" s="160"/>
      <c r="C241" s="130"/>
      <c r="D241" s="131"/>
      <c r="E241" s="75"/>
      <c r="F241" s="63">
        <f t="shared" si="18"/>
        <v>0</v>
      </c>
      <c r="G241" s="131"/>
      <c r="H241" s="75"/>
      <c r="I241" s="61">
        <f t="shared" si="19"/>
        <v>0</v>
      </c>
      <c r="J241" s="64" t="str">
        <f t="shared" si="21"/>
        <v/>
      </c>
      <c r="K241" s="13">
        <f t="shared" si="22"/>
        <v>0</v>
      </c>
      <c r="L241" s="13" t="str">
        <f t="shared" si="23"/>
        <v/>
      </c>
      <c r="M241" s="65" t="str">
        <f t="shared" si="20"/>
        <v/>
      </c>
    </row>
    <row r="242" spans="2:13" ht="15.75">
      <c r="B242" s="160"/>
      <c r="C242" s="130"/>
      <c r="D242" s="131"/>
      <c r="E242" s="75"/>
      <c r="F242" s="63">
        <f t="shared" si="18"/>
        <v>0</v>
      </c>
      <c r="G242" s="131"/>
      <c r="H242" s="75"/>
      <c r="I242" s="61">
        <f t="shared" si="19"/>
        <v>0</v>
      </c>
      <c r="J242" s="64" t="str">
        <f t="shared" si="21"/>
        <v/>
      </c>
      <c r="K242" s="13">
        <f t="shared" si="22"/>
        <v>0</v>
      </c>
      <c r="L242" s="13" t="str">
        <f t="shared" si="23"/>
        <v/>
      </c>
      <c r="M242" s="65" t="str">
        <f t="shared" si="20"/>
        <v/>
      </c>
    </row>
    <row r="243" spans="2:13" ht="15.75">
      <c r="B243" s="160"/>
      <c r="C243" s="130"/>
      <c r="D243" s="131"/>
      <c r="E243" s="75"/>
      <c r="F243" s="63">
        <f t="shared" si="18"/>
        <v>0</v>
      </c>
      <c r="G243" s="131"/>
      <c r="H243" s="75"/>
      <c r="I243" s="61">
        <f t="shared" si="19"/>
        <v>0</v>
      </c>
      <c r="J243" s="64" t="str">
        <f t="shared" si="21"/>
        <v/>
      </c>
      <c r="K243" s="13">
        <f t="shared" si="22"/>
        <v>0</v>
      </c>
      <c r="L243" s="13" t="str">
        <f t="shared" si="23"/>
        <v/>
      </c>
      <c r="M243" s="65" t="str">
        <f t="shared" si="20"/>
        <v/>
      </c>
    </row>
    <row r="244" spans="2:13" ht="15.75">
      <c r="B244" s="160"/>
      <c r="C244" s="130"/>
      <c r="D244" s="131"/>
      <c r="E244" s="75"/>
      <c r="F244" s="63">
        <f t="shared" si="18"/>
        <v>0</v>
      </c>
      <c r="G244" s="131"/>
      <c r="H244" s="75"/>
      <c r="I244" s="61">
        <f t="shared" si="19"/>
        <v>0</v>
      </c>
      <c r="J244" s="64" t="str">
        <f t="shared" si="21"/>
        <v/>
      </c>
      <c r="K244" s="13">
        <f t="shared" si="22"/>
        <v>0</v>
      </c>
      <c r="L244" s="13" t="str">
        <f t="shared" si="23"/>
        <v/>
      </c>
      <c r="M244" s="65" t="str">
        <f t="shared" si="20"/>
        <v/>
      </c>
    </row>
    <row r="245" spans="2:13" ht="15.75">
      <c r="B245" s="160"/>
      <c r="C245" s="130"/>
      <c r="D245" s="131"/>
      <c r="E245" s="75"/>
      <c r="F245" s="63">
        <f t="shared" si="18"/>
        <v>0</v>
      </c>
      <c r="G245" s="131"/>
      <c r="H245" s="75"/>
      <c r="I245" s="61">
        <f t="shared" si="19"/>
        <v>0</v>
      </c>
      <c r="J245" s="64" t="str">
        <f t="shared" si="21"/>
        <v/>
      </c>
      <c r="K245" s="13">
        <f t="shared" si="22"/>
        <v>0</v>
      </c>
      <c r="L245" s="13" t="str">
        <f t="shared" si="23"/>
        <v/>
      </c>
      <c r="M245" s="65" t="str">
        <f t="shared" si="20"/>
        <v/>
      </c>
    </row>
    <row r="246" spans="2:13" ht="15.75">
      <c r="B246" s="160"/>
      <c r="C246" s="130"/>
      <c r="D246" s="131"/>
      <c r="E246" s="75"/>
      <c r="F246" s="63">
        <f t="shared" si="18"/>
        <v>0</v>
      </c>
      <c r="G246" s="131"/>
      <c r="H246" s="75"/>
      <c r="I246" s="61">
        <f t="shared" si="19"/>
        <v>0</v>
      </c>
      <c r="J246" s="64" t="str">
        <f t="shared" si="21"/>
        <v/>
      </c>
      <c r="K246" s="13">
        <f t="shared" si="22"/>
        <v>0</v>
      </c>
      <c r="L246" s="13" t="str">
        <f t="shared" si="23"/>
        <v/>
      </c>
      <c r="M246" s="65" t="str">
        <f t="shared" si="20"/>
        <v/>
      </c>
    </row>
    <row r="247" spans="2:13" ht="15.75">
      <c r="B247" s="160"/>
      <c r="C247" s="130"/>
      <c r="D247" s="131"/>
      <c r="E247" s="75"/>
      <c r="F247" s="63">
        <f t="shared" si="18"/>
        <v>0</v>
      </c>
      <c r="G247" s="131"/>
      <c r="H247" s="75"/>
      <c r="I247" s="61">
        <f t="shared" si="19"/>
        <v>0</v>
      </c>
      <c r="J247" s="64" t="str">
        <f t="shared" si="21"/>
        <v/>
      </c>
      <c r="K247" s="13">
        <f t="shared" si="22"/>
        <v>0</v>
      </c>
      <c r="L247" s="13" t="str">
        <f t="shared" si="23"/>
        <v/>
      </c>
      <c r="M247" s="65" t="str">
        <f t="shared" si="20"/>
        <v/>
      </c>
    </row>
    <row r="248" spans="2:13" ht="15.75">
      <c r="B248" s="160"/>
      <c r="C248" s="130"/>
      <c r="D248" s="131"/>
      <c r="E248" s="75"/>
      <c r="F248" s="63">
        <f t="shared" si="18"/>
        <v>0</v>
      </c>
      <c r="G248" s="131"/>
      <c r="H248" s="75"/>
      <c r="I248" s="61">
        <f t="shared" si="19"/>
        <v>0</v>
      </c>
      <c r="J248" s="64" t="str">
        <f t="shared" si="21"/>
        <v/>
      </c>
      <c r="K248" s="13">
        <f t="shared" si="22"/>
        <v>0</v>
      </c>
      <c r="L248" s="13" t="str">
        <f t="shared" si="23"/>
        <v/>
      </c>
      <c r="M248" s="65" t="str">
        <f t="shared" si="20"/>
        <v/>
      </c>
    </row>
    <row r="249" spans="2:13" ht="15.75">
      <c r="B249" s="160"/>
      <c r="C249" s="130"/>
      <c r="D249" s="131"/>
      <c r="E249" s="75"/>
      <c r="F249" s="63">
        <f t="shared" si="18"/>
        <v>0</v>
      </c>
      <c r="G249" s="131"/>
      <c r="H249" s="75"/>
      <c r="I249" s="61">
        <f t="shared" si="19"/>
        <v>0</v>
      </c>
      <c r="J249" s="64" t="str">
        <f t="shared" si="21"/>
        <v/>
      </c>
      <c r="K249" s="13">
        <f t="shared" si="22"/>
        <v>0</v>
      </c>
      <c r="L249" s="13" t="str">
        <f t="shared" si="23"/>
        <v/>
      </c>
      <c r="M249" s="65" t="str">
        <f t="shared" si="20"/>
        <v/>
      </c>
    </row>
    <row r="250" spans="2:13" ht="15.75">
      <c r="B250" s="160"/>
      <c r="C250" s="130"/>
      <c r="D250" s="131"/>
      <c r="E250" s="75"/>
      <c r="F250" s="63">
        <f t="shared" si="18"/>
        <v>0</v>
      </c>
      <c r="G250" s="131"/>
      <c r="H250" s="75"/>
      <c r="I250" s="61">
        <f t="shared" si="19"/>
        <v>0</v>
      </c>
      <c r="J250" s="64" t="str">
        <f t="shared" si="21"/>
        <v/>
      </c>
      <c r="K250" s="13">
        <f t="shared" si="22"/>
        <v>0</v>
      </c>
      <c r="L250" s="13" t="str">
        <f t="shared" si="23"/>
        <v/>
      </c>
      <c r="M250" s="65" t="str">
        <f t="shared" si="20"/>
        <v/>
      </c>
    </row>
    <row r="251" spans="2:13" ht="15.75">
      <c r="B251" s="160"/>
      <c r="C251" s="130"/>
      <c r="D251" s="131"/>
      <c r="E251" s="75"/>
      <c r="F251" s="63">
        <f t="shared" si="18"/>
        <v>0</v>
      </c>
      <c r="G251" s="131"/>
      <c r="H251" s="75"/>
      <c r="I251" s="61">
        <f t="shared" si="19"/>
        <v>0</v>
      </c>
      <c r="J251" s="64" t="str">
        <f t="shared" si="21"/>
        <v/>
      </c>
      <c r="K251" s="13">
        <f t="shared" si="22"/>
        <v>0</v>
      </c>
      <c r="L251" s="13" t="str">
        <f t="shared" si="23"/>
        <v/>
      </c>
      <c r="M251" s="65" t="str">
        <f t="shared" si="20"/>
        <v/>
      </c>
    </row>
    <row r="252" spans="2:13" ht="15.75">
      <c r="B252" s="160"/>
      <c r="C252" s="130"/>
      <c r="D252" s="131"/>
      <c r="E252" s="75"/>
      <c r="F252" s="63">
        <f t="shared" si="18"/>
        <v>0</v>
      </c>
      <c r="G252" s="131"/>
      <c r="H252" s="75"/>
      <c r="I252" s="61">
        <f t="shared" si="19"/>
        <v>0</v>
      </c>
      <c r="J252" s="64" t="str">
        <f t="shared" si="21"/>
        <v/>
      </c>
      <c r="K252" s="13">
        <f t="shared" si="22"/>
        <v>0</v>
      </c>
      <c r="L252" s="13" t="str">
        <f t="shared" si="23"/>
        <v/>
      </c>
      <c r="M252" s="65" t="str">
        <f t="shared" si="20"/>
        <v/>
      </c>
    </row>
    <row r="253" spans="2:13" ht="15.75">
      <c r="B253" s="160"/>
      <c r="C253" s="130"/>
      <c r="D253" s="131"/>
      <c r="E253" s="75"/>
      <c r="F253" s="63">
        <f t="shared" si="18"/>
        <v>0</v>
      </c>
      <c r="G253" s="131"/>
      <c r="H253" s="75"/>
      <c r="I253" s="61">
        <f t="shared" si="19"/>
        <v>0</v>
      </c>
      <c r="J253" s="64" t="str">
        <f t="shared" si="21"/>
        <v/>
      </c>
      <c r="K253" s="13">
        <f t="shared" si="22"/>
        <v>0</v>
      </c>
      <c r="L253" s="13" t="str">
        <f t="shared" si="23"/>
        <v/>
      </c>
      <c r="M253" s="65" t="str">
        <f t="shared" si="20"/>
        <v/>
      </c>
    </row>
    <row r="254" spans="2:13" ht="15.75">
      <c r="B254" s="160"/>
      <c r="C254" s="130"/>
      <c r="D254" s="131"/>
      <c r="E254" s="75"/>
      <c r="F254" s="63">
        <f t="shared" si="18"/>
        <v>0</v>
      </c>
      <c r="G254" s="131"/>
      <c r="H254" s="75"/>
      <c r="I254" s="61">
        <f t="shared" si="19"/>
        <v>0</v>
      </c>
      <c r="J254" s="64" t="str">
        <f t="shared" si="21"/>
        <v/>
      </c>
      <c r="K254" s="13">
        <f t="shared" si="22"/>
        <v>0</v>
      </c>
      <c r="L254" s="13" t="str">
        <f t="shared" si="23"/>
        <v/>
      </c>
      <c r="M254" s="65" t="str">
        <f t="shared" si="20"/>
        <v/>
      </c>
    </row>
    <row r="255" spans="2:13" ht="15.75">
      <c r="B255" s="160"/>
      <c r="C255" s="130"/>
      <c r="D255" s="131"/>
      <c r="E255" s="75"/>
      <c r="F255" s="63">
        <f t="shared" si="18"/>
        <v>0</v>
      </c>
      <c r="G255" s="131"/>
      <c r="H255" s="75"/>
      <c r="I255" s="61">
        <f t="shared" si="19"/>
        <v>0</v>
      </c>
      <c r="J255" s="64" t="str">
        <f t="shared" si="21"/>
        <v/>
      </c>
      <c r="K255" s="13">
        <f t="shared" si="22"/>
        <v>0</v>
      </c>
      <c r="L255" s="13" t="str">
        <f t="shared" si="23"/>
        <v/>
      </c>
      <c r="M255" s="65" t="str">
        <f t="shared" si="20"/>
        <v/>
      </c>
    </row>
    <row r="256" spans="2:13" ht="15.75">
      <c r="B256" s="160"/>
      <c r="C256" s="130"/>
      <c r="D256" s="131"/>
      <c r="E256" s="75"/>
      <c r="F256" s="63">
        <f t="shared" si="18"/>
        <v>0</v>
      </c>
      <c r="G256" s="131"/>
      <c r="H256" s="75"/>
      <c r="I256" s="61">
        <f t="shared" si="19"/>
        <v>0</v>
      </c>
      <c r="J256" s="64" t="str">
        <f t="shared" si="21"/>
        <v/>
      </c>
      <c r="K256" s="13">
        <f t="shared" si="22"/>
        <v>0</v>
      </c>
      <c r="L256" s="13" t="str">
        <f t="shared" si="23"/>
        <v/>
      </c>
      <c r="M256" s="65" t="str">
        <f t="shared" si="20"/>
        <v/>
      </c>
    </row>
    <row r="257" spans="2:13" ht="15.75">
      <c r="B257" s="160"/>
      <c r="C257" s="130"/>
      <c r="D257" s="131"/>
      <c r="E257" s="75"/>
      <c r="F257" s="63">
        <f t="shared" si="18"/>
        <v>0</v>
      </c>
      <c r="G257" s="131"/>
      <c r="H257" s="75"/>
      <c r="I257" s="61">
        <f t="shared" si="19"/>
        <v>0</v>
      </c>
      <c r="J257" s="64" t="str">
        <f t="shared" si="21"/>
        <v/>
      </c>
      <c r="K257" s="13">
        <f t="shared" si="22"/>
        <v>0</v>
      </c>
      <c r="L257" s="13" t="str">
        <f t="shared" si="23"/>
        <v/>
      </c>
      <c r="M257" s="65" t="str">
        <f t="shared" si="20"/>
        <v/>
      </c>
    </row>
    <row r="258" spans="2:13" ht="15.75">
      <c r="B258" s="160"/>
      <c r="C258" s="130"/>
      <c r="D258" s="131"/>
      <c r="E258" s="75"/>
      <c r="F258" s="63">
        <f t="shared" si="18"/>
        <v>0</v>
      </c>
      <c r="G258" s="131"/>
      <c r="H258" s="75"/>
      <c r="I258" s="61">
        <f t="shared" si="19"/>
        <v>0</v>
      </c>
      <c r="J258" s="64" t="str">
        <f t="shared" si="21"/>
        <v/>
      </c>
      <c r="K258" s="13">
        <f t="shared" si="22"/>
        <v>0</v>
      </c>
      <c r="L258" s="13" t="str">
        <f t="shared" si="23"/>
        <v/>
      </c>
      <c r="M258" s="65" t="str">
        <f t="shared" si="20"/>
        <v/>
      </c>
    </row>
    <row r="259" spans="2:13" ht="15.75">
      <c r="B259" s="160"/>
      <c r="C259" s="130"/>
      <c r="D259" s="131"/>
      <c r="E259" s="75"/>
      <c r="F259" s="63">
        <f t="shared" si="18"/>
        <v>0</v>
      </c>
      <c r="G259" s="131"/>
      <c r="H259" s="75"/>
      <c r="I259" s="61">
        <f t="shared" si="19"/>
        <v>0</v>
      </c>
      <c r="J259" s="64" t="str">
        <f t="shared" si="21"/>
        <v/>
      </c>
      <c r="K259" s="13">
        <f t="shared" si="22"/>
        <v>0</v>
      </c>
      <c r="L259" s="13" t="str">
        <f t="shared" si="23"/>
        <v/>
      </c>
      <c r="M259" s="65" t="str">
        <f t="shared" si="20"/>
        <v/>
      </c>
    </row>
    <row r="260" spans="2:13" ht="15.75">
      <c r="B260" s="160"/>
      <c r="C260" s="130"/>
      <c r="D260" s="131"/>
      <c r="E260" s="75"/>
      <c r="F260" s="63">
        <f t="shared" si="18"/>
        <v>0</v>
      </c>
      <c r="G260" s="131"/>
      <c r="H260" s="75"/>
      <c r="I260" s="61">
        <f t="shared" si="19"/>
        <v>0</v>
      </c>
      <c r="J260" s="64" t="str">
        <f t="shared" si="21"/>
        <v/>
      </c>
      <c r="K260" s="13">
        <f t="shared" si="22"/>
        <v>0</v>
      </c>
      <c r="L260" s="13" t="str">
        <f t="shared" si="23"/>
        <v/>
      </c>
      <c r="M260" s="65" t="str">
        <f t="shared" si="20"/>
        <v/>
      </c>
    </row>
    <row r="261" spans="2:13" ht="15.75">
      <c r="B261" s="160"/>
      <c r="C261" s="130"/>
      <c r="D261" s="131"/>
      <c r="E261" s="75"/>
      <c r="F261" s="63">
        <f t="shared" si="18"/>
        <v>0</v>
      </c>
      <c r="G261" s="131"/>
      <c r="H261" s="75"/>
      <c r="I261" s="61">
        <f t="shared" si="19"/>
        <v>0</v>
      </c>
      <c r="J261" s="64" t="str">
        <f t="shared" si="21"/>
        <v/>
      </c>
      <c r="K261" s="13">
        <f t="shared" si="22"/>
        <v>0</v>
      </c>
      <c r="L261" s="13" t="str">
        <f t="shared" si="23"/>
        <v/>
      </c>
      <c r="M261" s="65" t="str">
        <f t="shared" si="20"/>
        <v/>
      </c>
    </row>
    <row r="262" spans="2:13" ht="15.75">
      <c r="B262" s="160"/>
      <c r="C262" s="130"/>
      <c r="D262" s="131"/>
      <c r="E262" s="75"/>
      <c r="F262" s="63">
        <f t="shared" si="18"/>
        <v>0</v>
      </c>
      <c r="G262" s="131"/>
      <c r="H262" s="75"/>
      <c r="I262" s="61">
        <f t="shared" si="19"/>
        <v>0</v>
      </c>
      <c r="J262" s="64" t="str">
        <f t="shared" si="21"/>
        <v/>
      </c>
      <c r="K262" s="13">
        <f t="shared" si="22"/>
        <v>0</v>
      </c>
      <c r="L262" s="13" t="str">
        <f t="shared" si="23"/>
        <v/>
      </c>
      <c r="M262" s="65" t="str">
        <f t="shared" si="20"/>
        <v/>
      </c>
    </row>
    <row r="263" spans="2:13" ht="15.75">
      <c r="B263" s="160"/>
      <c r="C263" s="130"/>
      <c r="D263" s="131"/>
      <c r="E263" s="75"/>
      <c r="F263" s="63">
        <f t="shared" si="18"/>
        <v>0</v>
      </c>
      <c r="G263" s="131"/>
      <c r="H263" s="75"/>
      <c r="I263" s="61">
        <f t="shared" si="19"/>
        <v>0</v>
      </c>
      <c r="J263" s="64" t="str">
        <f t="shared" si="21"/>
        <v/>
      </c>
      <c r="K263" s="13">
        <f t="shared" si="22"/>
        <v>0</v>
      </c>
      <c r="L263" s="13" t="str">
        <f t="shared" si="23"/>
        <v/>
      </c>
      <c r="M263" s="65" t="str">
        <f t="shared" si="20"/>
        <v/>
      </c>
    </row>
    <row r="264" spans="2:13" ht="15.75">
      <c r="B264" s="160"/>
      <c r="C264" s="130"/>
      <c r="D264" s="131"/>
      <c r="E264" s="75"/>
      <c r="F264" s="63">
        <f t="shared" ref="F264:F327" si="24">D264*E264</f>
        <v>0</v>
      </c>
      <c r="G264" s="131"/>
      <c r="H264" s="75"/>
      <c r="I264" s="61">
        <f t="shared" ref="I264:I327" si="25">G264*H264</f>
        <v>0</v>
      </c>
      <c r="J264" s="64" t="str">
        <f t="shared" si="21"/>
        <v/>
      </c>
      <c r="K264" s="13">
        <f t="shared" si="22"/>
        <v>0</v>
      </c>
      <c r="L264" s="13" t="str">
        <f t="shared" si="23"/>
        <v/>
      </c>
      <c r="M264" s="65" t="str">
        <f t="shared" ref="M264:M327" si="26">IFERROR((J264*K264)-(L$7+F$2-I$2),"")</f>
        <v/>
      </c>
    </row>
    <row r="265" spans="2:13" ht="15.75">
      <c r="B265" s="160"/>
      <c r="C265" s="130"/>
      <c r="D265" s="131"/>
      <c r="E265" s="75"/>
      <c r="F265" s="63">
        <f t="shared" si="24"/>
        <v>0</v>
      </c>
      <c r="G265" s="131"/>
      <c r="H265" s="75"/>
      <c r="I265" s="61">
        <f t="shared" si="25"/>
        <v>0</v>
      </c>
      <c r="J265" s="64" t="str">
        <f t="shared" ref="J265:J328" si="27">IF(C265&gt;0,J264+D265-G265,"")</f>
        <v/>
      </c>
      <c r="K265" s="13">
        <f t="shared" ref="K265:K328" si="28">IFERROR(IF((B265-B$7)=N$6,IF(R$6&gt;0,IF(Q$6&gt;0,(Q$6+R$6)/2,R$6),Q$6),""),"")</f>
        <v>0</v>
      </c>
      <c r="L265" s="13" t="str">
        <f t="shared" ref="L265:L328" si="29">IFERROR(J265*K265,"")</f>
        <v/>
      </c>
      <c r="M265" s="65" t="str">
        <f t="shared" si="26"/>
        <v/>
      </c>
    </row>
    <row r="266" spans="2:13" ht="15.75">
      <c r="B266" s="160"/>
      <c r="C266" s="130"/>
      <c r="D266" s="131"/>
      <c r="E266" s="75"/>
      <c r="F266" s="63">
        <f t="shared" si="24"/>
        <v>0</v>
      </c>
      <c r="G266" s="131"/>
      <c r="H266" s="75"/>
      <c r="I266" s="61">
        <f t="shared" si="25"/>
        <v>0</v>
      </c>
      <c r="J266" s="64" t="str">
        <f t="shared" si="27"/>
        <v/>
      </c>
      <c r="K266" s="13">
        <f t="shared" si="28"/>
        <v>0</v>
      </c>
      <c r="L266" s="13" t="str">
        <f t="shared" si="29"/>
        <v/>
      </c>
      <c r="M266" s="65" t="str">
        <f t="shared" si="26"/>
        <v/>
      </c>
    </row>
    <row r="267" spans="2:13" ht="15.75">
      <c r="B267" s="160"/>
      <c r="C267" s="130"/>
      <c r="D267" s="131"/>
      <c r="E267" s="75"/>
      <c r="F267" s="63">
        <f t="shared" si="24"/>
        <v>0</v>
      </c>
      <c r="G267" s="131"/>
      <c r="H267" s="75"/>
      <c r="I267" s="61">
        <f t="shared" si="25"/>
        <v>0</v>
      </c>
      <c r="J267" s="64" t="str">
        <f t="shared" si="27"/>
        <v/>
      </c>
      <c r="K267" s="13">
        <f t="shared" si="28"/>
        <v>0</v>
      </c>
      <c r="L267" s="13" t="str">
        <f t="shared" si="29"/>
        <v/>
      </c>
      <c r="M267" s="65" t="str">
        <f t="shared" si="26"/>
        <v/>
      </c>
    </row>
    <row r="268" spans="2:13" ht="15.75">
      <c r="B268" s="160"/>
      <c r="C268" s="130"/>
      <c r="D268" s="131"/>
      <c r="E268" s="75"/>
      <c r="F268" s="63">
        <f t="shared" si="24"/>
        <v>0</v>
      </c>
      <c r="G268" s="131"/>
      <c r="H268" s="75"/>
      <c r="I268" s="61">
        <f t="shared" si="25"/>
        <v>0</v>
      </c>
      <c r="J268" s="64" t="str">
        <f t="shared" si="27"/>
        <v/>
      </c>
      <c r="K268" s="13">
        <f t="shared" si="28"/>
        <v>0</v>
      </c>
      <c r="L268" s="13" t="str">
        <f t="shared" si="29"/>
        <v/>
      </c>
      <c r="M268" s="65" t="str">
        <f t="shared" si="26"/>
        <v/>
      </c>
    </row>
    <row r="269" spans="2:13" ht="15.75">
      <c r="B269" s="160"/>
      <c r="C269" s="130"/>
      <c r="D269" s="131"/>
      <c r="E269" s="75"/>
      <c r="F269" s="63">
        <f t="shared" si="24"/>
        <v>0</v>
      </c>
      <c r="G269" s="131"/>
      <c r="H269" s="75"/>
      <c r="I269" s="61">
        <f t="shared" si="25"/>
        <v>0</v>
      </c>
      <c r="J269" s="64" t="str">
        <f t="shared" si="27"/>
        <v/>
      </c>
      <c r="K269" s="13">
        <f t="shared" si="28"/>
        <v>0</v>
      </c>
      <c r="L269" s="13" t="str">
        <f t="shared" si="29"/>
        <v/>
      </c>
      <c r="M269" s="65" t="str">
        <f t="shared" si="26"/>
        <v/>
      </c>
    </row>
    <row r="270" spans="2:13" ht="15.75">
      <c r="B270" s="160"/>
      <c r="C270" s="130"/>
      <c r="D270" s="131"/>
      <c r="E270" s="75"/>
      <c r="F270" s="63">
        <f t="shared" si="24"/>
        <v>0</v>
      </c>
      <c r="G270" s="131"/>
      <c r="H270" s="75"/>
      <c r="I270" s="61">
        <f t="shared" si="25"/>
        <v>0</v>
      </c>
      <c r="J270" s="64" t="str">
        <f t="shared" si="27"/>
        <v/>
      </c>
      <c r="K270" s="13">
        <f t="shared" si="28"/>
        <v>0</v>
      </c>
      <c r="L270" s="13" t="str">
        <f t="shared" si="29"/>
        <v/>
      </c>
      <c r="M270" s="65" t="str">
        <f t="shared" si="26"/>
        <v/>
      </c>
    </row>
    <row r="271" spans="2:13" ht="15.75">
      <c r="B271" s="160"/>
      <c r="C271" s="130"/>
      <c r="D271" s="131"/>
      <c r="E271" s="75"/>
      <c r="F271" s="63">
        <f t="shared" si="24"/>
        <v>0</v>
      </c>
      <c r="G271" s="131"/>
      <c r="H271" s="75"/>
      <c r="I271" s="61">
        <f t="shared" si="25"/>
        <v>0</v>
      </c>
      <c r="J271" s="64" t="str">
        <f t="shared" si="27"/>
        <v/>
      </c>
      <c r="K271" s="13">
        <f t="shared" si="28"/>
        <v>0</v>
      </c>
      <c r="L271" s="13" t="str">
        <f t="shared" si="29"/>
        <v/>
      </c>
      <c r="M271" s="65" t="str">
        <f t="shared" si="26"/>
        <v/>
      </c>
    </row>
    <row r="272" spans="2:13" ht="15.75">
      <c r="B272" s="160"/>
      <c r="C272" s="130"/>
      <c r="D272" s="131"/>
      <c r="E272" s="75"/>
      <c r="F272" s="63">
        <f t="shared" si="24"/>
        <v>0</v>
      </c>
      <c r="G272" s="131"/>
      <c r="H272" s="75"/>
      <c r="I272" s="61">
        <f t="shared" si="25"/>
        <v>0</v>
      </c>
      <c r="J272" s="64" t="str">
        <f t="shared" si="27"/>
        <v/>
      </c>
      <c r="K272" s="13">
        <f t="shared" si="28"/>
        <v>0</v>
      </c>
      <c r="L272" s="13" t="str">
        <f t="shared" si="29"/>
        <v/>
      </c>
      <c r="M272" s="65" t="str">
        <f t="shared" si="26"/>
        <v/>
      </c>
    </row>
    <row r="273" spans="2:13" ht="15.75">
      <c r="B273" s="160"/>
      <c r="C273" s="130"/>
      <c r="D273" s="131"/>
      <c r="E273" s="75"/>
      <c r="F273" s="63">
        <f t="shared" si="24"/>
        <v>0</v>
      </c>
      <c r="G273" s="131"/>
      <c r="H273" s="75"/>
      <c r="I273" s="61">
        <f t="shared" si="25"/>
        <v>0</v>
      </c>
      <c r="J273" s="64" t="str">
        <f t="shared" si="27"/>
        <v/>
      </c>
      <c r="K273" s="13">
        <f t="shared" si="28"/>
        <v>0</v>
      </c>
      <c r="L273" s="13" t="str">
        <f t="shared" si="29"/>
        <v/>
      </c>
      <c r="M273" s="65" t="str">
        <f t="shared" si="26"/>
        <v/>
      </c>
    </row>
    <row r="274" spans="2:13" ht="15.75">
      <c r="B274" s="160"/>
      <c r="C274" s="130"/>
      <c r="D274" s="131"/>
      <c r="E274" s="75"/>
      <c r="F274" s="63">
        <f t="shared" si="24"/>
        <v>0</v>
      </c>
      <c r="G274" s="131"/>
      <c r="H274" s="75"/>
      <c r="I274" s="61">
        <f t="shared" si="25"/>
        <v>0</v>
      </c>
      <c r="J274" s="64" t="str">
        <f t="shared" si="27"/>
        <v/>
      </c>
      <c r="K274" s="13">
        <f t="shared" si="28"/>
        <v>0</v>
      </c>
      <c r="L274" s="13" t="str">
        <f t="shared" si="29"/>
        <v/>
      </c>
      <c r="M274" s="65" t="str">
        <f t="shared" si="26"/>
        <v/>
      </c>
    </row>
    <row r="275" spans="2:13" ht="15.75">
      <c r="B275" s="160"/>
      <c r="C275" s="130"/>
      <c r="D275" s="131"/>
      <c r="E275" s="75"/>
      <c r="F275" s="63">
        <f t="shared" si="24"/>
        <v>0</v>
      </c>
      <c r="G275" s="131"/>
      <c r="H275" s="75"/>
      <c r="I275" s="61">
        <f t="shared" si="25"/>
        <v>0</v>
      </c>
      <c r="J275" s="64" t="str">
        <f t="shared" si="27"/>
        <v/>
      </c>
      <c r="K275" s="13">
        <f t="shared" si="28"/>
        <v>0</v>
      </c>
      <c r="L275" s="13" t="str">
        <f t="shared" si="29"/>
        <v/>
      </c>
      <c r="M275" s="65" t="str">
        <f t="shared" si="26"/>
        <v/>
      </c>
    </row>
    <row r="276" spans="2:13" ht="15.75">
      <c r="B276" s="160"/>
      <c r="C276" s="130"/>
      <c r="D276" s="131"/>
      <c r="E276" s="75"/>
      <c r="F276" s="63">
        <f t="shared" si="24"/>
        <v>0</v>
      </c>
      <c r="G276" s="131"/>
      <c r="H276" s="75"/>
      <c r="I276" s="61">
        <f t="shared" si="25"/>
        <v>0</v>
      </c>
      <c r="J276" s="64" t="str">
        <f t="shared" si="27"/>
        <v/>
      </c>
      <c r="K276" s="13">
        <f t="shared" si="28"/>
        <v>0</v>
      </c>
      <c r="L276" s="13" t="str">
        <f t="shared" si="29"/>
        <v/>
      </c>
      <c r="M276" s="65" t="str">
        <f t="shared" si="26"/>
        <v/>
      </c>
    </row>
    <row r="277" spans="2:13" ht="15.75">
      <c r="B277" s="160"/>
      <c r="C277" s="130"/>
      <c r="D277" s="131"/>
      <c r="E277" s="75"/>
      <c r="F277" s="63">
        <f t="shared" si="24"/>
        <v>0</v>
      </c>
      <c r="G277" s="131"/>
      <c r="H277" s="75"/>
      <c r="I277" s="61">
        <f t="shared" si="25"/>
        <v>0</v>
      </c>
      <c r="J277" s="64" t="str">
        <f t="shared" si="27"/>
        <v/>
      </c>
      <c r="K277" s="13">
        <f t="shared" si="28"/>
        <v>0</v>
      </c>
      <c r="L277" s="13" t="str">
        <f t="shared" si="29"/>
        <v/>
      </c>
      <c r="M277" s="65" t="str">
        <f t="shared" si="26"/>
        <v/>
      </c>
    </row>
    <row r="278" spans="2:13" ht="15.75">
      <c r="B278" s="160"/>
      <c r="C278" s="130"/>
      <c r="D278" s="131"/>
      <c r="E278" s="75"/>
      <c r="F278" s="63">
        <f t="shared" si="24"/>
        <v>0</v>
      </c>
      <c r="G278" s="131"/>
      <c r="H278" s="75"/>
      <c r="I278" s="61">
        <f t="shared" si="25"/>
        <v>0</v>
      </c>
      <c r="J278" s="64" t="str">
        <f t="shared" si="27"/>
        <v/>
      </c>
      <c r="K278" s="13">
        <f t="shared" si="28"/>
        <v>0</v>
      </c>
      <c r="L278" s="13" t="str">
        <f t="shared" si="29"/>
        <v/>
      </c>
      <c r="M278" s="65" t="str">
        <f t="shared" si="26"/>
        <v/>
      </c>
    </row>
    <row r="279" spans="2:13" ht="15.75">
      <c r="B279" s="160"/>
      <c r="C279" s="130"/>
      <c r="D279" s="131"/>
      <c r="E279" s="75"/>
      <c r="F279" s="63">
        <f t="shared" si="24"/>
        <v>0</v>
      </c>
      <c r="G279" s="131"/>
      <c r="H279" s="75"/>
      <c r="I279" s="61">
        <f t="shared" si="25"/>
        <v>0</v>
      </c>
      <c r="J279" s="64" t="str">
        <f t="shared" si="27"/>
        <v/>
      </c>
      <c r="K279" s="13">
        <f t="shared" si="28"/>
        <v>0</v>
      </c>
      <c r="L279" s="13" t="str">
        <f t="shared" si="29"/>
        <v/>
      </c>
      <c r="M279" s="65" t="str">
        <f t="shared" si="26"/>
        <v/>
      </c>
    </row>
    <row r="280" spans="2:13" ht="15.75">
      <c r="B280" s="160"/>
      <c r="C280" s="130"/>
      <c r="D280" s="131"/>
      <c r="E280" s="75"/>
      <c r="F280" s="63">
        <f t="shared" si="24"/>
        <v>0</v>
      </c>
      <c r="G280" s="131"/>
      <c r="H280" s="75"/>
      <c r="I280" s="61">
        <f t="shared" si="25"/>
        <v>0</v>
      </c>
      <c r="J280" s="64" t="str">
        <f t="shared" si="27"/>
        <v/>
      </c>
      <c r="K280" s="13">
        <f t="shared" si="28"/>
        <v>0</v>
      </c>
      <c r="L280" s="13" t="str">
        <f t="shared" si="29"/>
        <v/>
      </c>
      <c r="M280" s="65" t="str">
        <f t="shared" si="26"/>
        <v/>
      </c>
    </row>
    <row r="281" spans="2:13" ht="15.75">
      <c r="B281" s="160"/>
      <c r="C281" s="130"/>
      <c r="D281" s="131"/>
      <c r="E281" s="75"/>
      <c r="F281" s="63">
        <f t="shared" si="24"/>
        <v>0</v>
      </c>
      <c r="G281" s="131"/>
      <c r="H281" s="75"/>
      <c r="I281" s="61">
        <f t="shared" si="25"/>
        <v>0</v>
      </c>
      <c r="J281" s="64" t="str">
        <f t="shared" si="27"/>
        <v/>
      </c>
      <c r="K281" s="13">
        <f t="shared" si="28"/>
        <v>0</v>
      </c>
      <c r="L281" s="13" t="str">
        <f t="shared" si="29"/>
        <v/>
      </c>
      <c r="M281" s="65" t="str">
        <f t="shared" si="26"/>
        <v/>
      </c>
    </row>
    <row r="282" spans="2:13" ht="15.75">
      <c r="B282" s="160"/>
      <c r="C282" s="130"/>
      <c r="D282" s="131"/>
      <c r="E282" s="75"/>
      <c r="F282" s="63">
        <f t="shared" si="24"/>
        <v>0</v>
      </c>
      <c r="G282" s="131"/>
      <c r="H282" s="75"/>
      <c r="I282" s="61">
        <f t="shared" si="25"/>
        <v>0</v>
      </c>
      <c r="J282" s="64" t="str">
        <f t="shared" si="27"/>
        <v/>
      </c>
      <c r="K282" s="13">
        <f t="shared" si="28"/>
        <v>0</v>
      </c>
      <c r="L282" s="13" t="str">
        <f t="shared" si="29"/>
        <v/>
      </c>
      <c r="M282" s="65" t="str">
        <f t="shared" si="26"/>
        <v/>
      </c>
    </row>
    <row r="283" spans="2:13" ht="15.75">
      <c r="B283" s="160"/>
      <c r="C283" s="130"/>
      <c r="D283" s="131"/>
      <c r="E283" s="75"/>
      <c r="F283" s="63">
        <f t="shared" si="24"/>
        <v>0</v>
      </c>
      <c r="G283" s="131"/>
      <c r="H283" s="75"/>
      <c r="I283" s="61">
        <f t="shared" si="25"/>
        <v>0</v>
      </c>
      <c r="J283" s="64" t="str">
        <f t="shared" si="27"/>
        <v/>
      </c>
      <c r="K283" s="13">
        <f t="shared" si="28"/>
        <v>0</v>
      </c>
      <c r="L283" s="13" t="str">
        <f t="shared" si="29"/>
        <v/>
      </c>
      <c r="M283" s="65" t="str">
        <f t="shared" si="26"/>
        <v/>
      </c>
    </row>
    <row r="284" spans="2:13" ht="15.75">
      <c r="B284" s="160"/>
      <c r="C284" s="130"/>
      <c r="D284" s="131"/>
      <c r="E284" s="75"/>
      <c r="F284" s="63">
        <f t="shared" si="24"/>
        <v>0</v>
      </c>
      <c r="G284" s="131"/>
      <c r="H284" s="75"/>
      <c r="I284" s="61">
        <f t="shared" si="25"/>
        <v>0</v>
      </c>
      <c r="J284" s="64" t="str">
        <f t="shared" si="27"/>
        <v/>
      </c>
      <c r="K284" s="13">
        <f t="shared" si="28"/>
        <v>0</v>
      </c>
      <c r="L284" s="13" t="str">
        <f t="shared" si="29"/>
        <v/>
      </c>
      <c r="M284" s="65" t="str">
        <f t="shared" si="26"/>
        <v/>
      </c>
    </row>
    <row r="285" spans="2:13" ht="15.75">
      <c r="B285" s="160"/>
      <c r="C285" s="130"/>
      <c r="D285" s="131"/>
      <c r="E285" s="75"/>
      <c r="F285" s="63">
        <f t="shared" si="24"/>
        <v>0</v>
      </c>
      <c r="G285" s="131"/>
      <c r="H285" s="75"/>
      <c r="I285" s="61">
        <f t="shared" si="25"/>
        <v>0</v>
      </c>
      <c r="J285" s="64" t="str">
        <f t="shared" si="27"/>
        <v/>
      </c>
      <c r="K285" s="13">
        <f t="shared" si="28"/>
        <v>0</v>
      </c>
      <c r="L285" s="13" t="str">
        <f t="shared" si="29"/>
        <v/>
      </c>
      <c r="M285" s="65" t="str">
        <f t="shared" si="26"/>
        <v/>
      </c>
    </row>
    <row r="286" spans="2:13" ht="15.75">
      <c r="B286" s="160"/>
      <c r="C286" s="130"/>
      <c r="D286" s="131"/>
      <c r="E286" s="75"/>
      <c r="F286" s="63">
        <f t="shared" si="24"/>
        <v>0</v>
      </c>
      <c r="G286" s="131"/>
      <c r="H286" s="75"/>
      <c r="I286" s="61">
        <f t="shared" si="25"/>
        <v>0</v>
      </c>
      <c r="J286" s="64" t="str">
        <f t="shared" si="27"/>
        <v/>
      </c>
      <c r="K286" s="13">
        <f t="shared" si="28"/>
        <v>0</v>
      </c>
      <c r="L286" s="13" t="str">
        <f t="shared" si="29"/>
        <v/>
      </c>
      <c r="M286" s="65" t="str">
        <f t="shared" si="26"/>
        <v/>
      </c>
    </row>
    <row r="287" spans="2:13" ht="15.75">
      <c r="B287" s="160"/>
      <c r="C287" s="130"/>
      <c r="D287" s="131"/>
      <c r="E287" s="75"/>
      <c r="F287" s="63">
        <f t="shared" si="24"/>
        <v>0</v>
      </c>
      <c r="G287" s="131"/>
      <c r="H287" s="75"/>
      <c r="I287" s="61">
        <f t="shared" si="25"/>
        <v>0</v>
      </c>
      <c r="J287" s="64" t="str">
        <f t="shared" si="27"/>
        <v/>
      </c>
      <c r="K287" s="13">
        <f t="shared" si="28"/>
        <v>0</v>
      </c>
      <c r="L287" s="13" t="str">
        <f t="shared" si="29"/>
        <v/>
      </c>
      <c r="M287" s="65" t="str">
        <f t="shared" si="26"/>
        <v/>
      </c>
    </row>
    <row r="288" spans="2:13" ht="15.75">
      <c r="B288" s="160"/>
      <c r="C288" s="130"/>
      <c r="D288" s="131"/>
      <c r="E288" s="75"/>
      <c r="F288" s="63">
        <f t="shared" si="24"/>
        <v>0</v>
      </c>
      <c r="G288" s="131"/>
      <c r="H288" s="75"/>
      <c r="I288" s="61">
        <f t="shared" si="25"/>
        <v>0</v>
      </c>
      <c r="J288" s="64" t="str">
        <f t="shared" si="27"/>
        <v/>
      </c>
      <c r="K288" s="13">
        <f t="shared" si="28"/>
        <v>0</v>
      </c>
      <c r="L288" s="13" t="str">
        <f t="shared" si="29"/>
        <v/>
      </c>
      <c r="M288" s="65" t="str">
        <f t="shared" si="26"/>
        <v/>
      </c>
    </row>
    <row r="289" spans="2:13" ht="15.75">
      <c r="B289" s="160"/>
      <c r="C289" s="130"/>
      <c r="D289" s="131"/>
      <c r="E289" s="75"/>
      <c r="F289" s="63">
        <f t="shared" si="24"/>
        <v>0</v>
      </c>
      <c r="G289" s="131"/>
      <c r="H289" s="75"/>
      <c r="I289" s="61">
        <f t="shared" si="25"/>
        <v>0</v>
      </c>
      <c r="J289" s="64" t="str">
        <f t="shared" si="27"/>
        <v/>
      </c>
      <c r="K289" s="13">
        <f t="shared" si="28"/>
        <v>0</v>
      </c>
      <c r="L289" s="13" t="str">
        <f t="shared" si="29"/>
        <v/>
      </c>
      <c r="M289" s="65" t="str">
        <f t="shared" si="26"/>
        <v/>
      </c>
    </row>
    <row r="290" spans="2:13" ht="15.75">
      <c r="B290" s="160"/>
      <c r="C290" s="130"/>
      <c r="D290" s="131"/>
      <c r="E290" s="75"/>
      <c r="F290" s="63">
        <f t="shared" si="24"/>
        <v>0</v>
      </c>
      <c r="G290" s="131"/>
      <c r="H290" s="75"/>
      <c r="I290" s="61">
        <f t="shared" si="25"/>
        <v>0</v>
      </c>
      <c r="J290" s="64" t="str">
        <f t="shared" si="27"/>
        <v/>
      </c>
      <c r="K290" s="13">
        <f t="shared" si="28"/>
        <v>0</v>
      </c>
      <c r="L290" s="13" t="str">
        <f t="shared" si="29"/>
        <v/>
      </c>
      <c r="M290" s="65" t="str">
        <f t="shared" si="26"/>
        <v/>
      </c>
    </row>
    <row r="291" spans="2:13" ht="15.75">
      <c r="B291" s="160"/>
      <c r="C291" s="130"/>
      <c r="D291" s="131"/>
      <c r="E291" s="75"/>
      <c r="F291" s="63">
        <f t="shared" si="24"/>
        <v>0</v>
      </c>
      <c r="G291" s="131"/>
      <c r="H291" s="75"/>
      <c r="I291" s="61">
        <f t="shared" si="25"/>
        <v>0</v>
      </c>
      <c r="J291" s="64" t="str">
        <f t="shared" si="27"/>
        <v/>
      </c>
      <c r="K291" s="13">
        <f t="shared" si="28"/>
        <v>0</v>
      </c>
      <c r="L291" s="13" t="str">
        <f t="shared" si="29"/>
        <v/>
      </c>
      <c r="M291" s="65" t="str">
        <f t="shared" si="26"/>
        <v/>
      </c>
    </row>
    <row r="292" spans="2:13" ht="15.75">
      <c r="B292" s="160"/>
      <c r="C292" s="130"/>
      <c r="D292" s="131"/>
      <c r="E292" s="75"/>
      <c r="F292" s="63">
        <f t="shared" si="24"/>
        <v>0</v>
      </c>
      <c r="G292" s="131"/>
      <c r="H292" s="75"/>
      <c r="I292" s="61">
        <f t="shared" si="25"/>
        <v>0</v>
      </c>
      <c r="J292" s="64" t="str">
        <f t="shared" si="27"/>
        <v/>
      </c>
      <c r="K292" s="13">
        <f t="shared" si="28"/>
        <v>0</v>
      </c>
      <c r="L292" s="13" t="str">
        <f t="shared" si="29"/>
        <v/>
      </c>
      <c r="M292" s="65" t="str">
        <f t="shared" si="26"/>
        <v/>
      </c>
    </row>
    <row r="293" spans="2:13" ht="15.75">
      <c r="B293" s="160"/>
      <c r="C293" s="130"/>
      <c r="D293" s="131"/>
      <c r="E293" s="75"/>
      <c r="F293" s="63">
        <f t="shared" si="24"/>
        <v>0</v>
      </c>
      <c r="G293" s="131"/>
      <c r="H293" s="75"/>
      <c r="I293" s="61">
        <f t="shared" si="25"/>
        <v>0</v>
      </c>
      <c r="J293" s="64" t="str">
        <f t="shared" si="27"/>
        <v/>
      </c>
      <c r="K293" s="13">
        <f t="shared" si="28"/>
        <v>0</v>
      </c>
      <c r="L293" s="13" t="str">
        <f t="shared" si="29"/>
        <v/>
      </c>
      <c r="M293" s="65" t="str">
        <f t="shared" si="26"/>
        <v/>
      </c>
    </row>
    <row r="294" spans="2:13" ht="15.75">
      <c r="B294" s="160"/>
      <c r="C294" s="130"/>
      <c r="D294" s="131"/>
      <c r="E294" s="75"/>
      <c r="F294" s="63">
        <f t="shared" si="24"/>
        <v>0</v>
      </c>
      <c r="G294" s="131"/>
      <c r="H294" s="75"/>
      <c r="I294" s="61">
        <f t="shared" si="25"/>
        <v>0</v>
      </c>
      <c r="J294" s="64" t="str">
        <f t="shared" si="27"/>
        <v/>
      </c>
      <c r="K294" s="13">
        <f t="shared" si="28"/>
        <v>0</v>
      </c>
      <c r="L294" s="13" t="str">
        <f t="shared" si="29"/>
        <v/>
      </c>
      <c r="M294" s="65" t="str">
        <f t="shared" si="26"/>
        <v/>
      </c>
    </row>
    <row r="295" spans="2:13" ht="15.75">
      <c r="B295" s="160"/>
      <c r="C295" s="130"/>
      <c r="D295" s="131"/>
      <c r="E295" s="75"/>
      <c r="F295" s="63">
        <f t="shared" si="24"/>
        <v>0</v>
      </c>
      <c r="G295" s="131"/>
      <c r="H295" s="75"/>
      <c r="I295" s="61">
        <f t="shared" si="25"/>
        <v>0</v>
      </c>
      <c r="J295" s="64" t="str">
        <f t="shared" si="27"/>
        <v/>
      </c>
      <c r="K295" s="13">
        <f t="shared" si="28"/>
        <v>0</v>
      </c>
      <c r="L295" s="13" t="str">
        <f t="shared" si="29"/>
        <v/>
      </c>
      <c r="M295" s="65" t="str">
        <f t="shared" si="26"/>
        <v/>
      </c>
    </row>
    <row r="296" spans="2:13" ht="15.75">
      <c r="B296" s="160"/>
      <c r="C296" s="130"/>
      <c r="D296" s="131"/>
      <c r="E296" s="75"/>
      <c r="F296" s="63">
        <f t="shared" si="24"/>
        <v>0</v>
      </c>
      <c r="G296" s="131"/>
      <c r="H296" s="75"/>
      <c r="I296" s="61">
        <f t="shared" si="25"/>
        <v>0</v>
      </c>
      <c r="J296" s="64" t="str">
        <f t="shared" si="27"/>
        <v/>
      </c>
      <c r="K296" s="13">
        <f t="shared" si="28"/>
        <v>0</v>
      </c>
      <c r="L296" s="13" t="str">
        <f t="shared" si="29"/>
        <v/>
      </c>
      <c r="M296" s="65" t="str">
        <f t="shared" si="26"/>
        <v/>
      </c>
    </row>
    <row r="297" spans="2:13" ht="15.75">
      <c r="B297" s="160"/>
      <c r="C297" s="130"/>
      <c r="D297" s="131"/>
      <c r="E297" s="75"/>
      <c r="F297" s="63">
        <f t="shared" si="24"/>
        <v>0</v>
      </c>
      <c r="G297" s="131"/>
      <c r="H297" s="75"/>
      <c r="I297" s="61">
        <f t="shared" si="25"/>
        <v>0</v>
      </c>
      <c r="J297" s="64" t="str">
        <f t="shared" si="27"/>
        <v/>
      </c>
      <c r="K297" s="13">
        <f t="shared" si="28"/>
        <v>0</v>
      </c>
      <c r="L297" s="13" t="str">
        <f t="shared" si="29"/>
        <v/>
      </c>
      <c r="M297" s="65" t="str">
        <f t="shared" si="26"/>
        <v/>
      </c>
    </row>
    <row r="298" spans="2:13" ht="15.75">
      <c r="B298" s="160"/>
      <c r="C298" s="130"/>
      <c r="D298" s="131"/>
      <c r="E298" s="75"/>
      <c r="F298" s="63">
        <f t="shared" si="24"/>
        <v>0</v>
      </c>
      <c r="G298" s="131"/>
      <c r="H298" s="75"/>
      <c r="I298" s="61">
        <f t="shared" si="25"/>
        <v>0</v>
      </c>
      <c r="J298" s="64" t="str">
        <f t="shared" si="27"/>
        <v/>
      </c>
      <c r="K298" s="13">
        <f t="shared" si="28"/>
        <v>0</v>
      </c>
      <c r="L298" s="13" t="str">
        <f t="shared" si="29"/>
        <v/>
      </c>
      <c r="M298" s="65" t="str">
        <f t="shared" si="26"/>
        <v/>
      </c>
    </row>
    <row r="299" spans="2:13" ht="15.75">
      <c r="B299" s="160"/>
      <c r="C299" s="130"/>
      <c r="D299" s="131"/>
      <c r="E299" s="75"/>
      <c r="F299" s="63">
        <f t="shared" si="24"/>
        <v>0</v>
      </c>
      <c r="G299" s="131"/>
      <c r="H299" s="75"/>
      <c r="I299" s="61">
        <f t="shared" si="25"/>
        <v>0</v>
      </c>
      <c r="J299" s="64" t="str">
        <f t="shared" si="27"/>
        <v/>
      </c>
      <c r="K299" s="13">
        <f t="shared" si="28"/>
        <v>0</v>
      </c>
      <c r="L299" s="13" t="str">
        <f t="shared" si="29"/>
        <v/>
      </c>
      <c r="M299" s="65" t="str">
        <f t="shared" si="26"/>
        <v/>
      </c>
    </row>
    <row r="300" spans="2:13" ht="15.75">
      <c r="B300" s="160"/>
      <c r="C300" s="130"/>
      <c r="D300" s="131"/>
      <c r="E300" s="75"/>
      <c r="F300" s="63">
        <f t="shared" si="24"/>
        <v>0</v>
      </c>
      <c r="G300" s="131"/>
      <c r="H300" s="75"/>
      <c r="I300" s="61">
        <f t="shared" si="25"/>
        <v>0</v>
      </c>
      <c r="J300" s="64" t="str">
        <f t="shared" si="27"/>
        <v/>
      </c>
      <c r="K300" s="13">
        <f t="shared" si="28"/>
        <v>0</v>
      </c>
      <c r="L300" s="13" t="str">
        <f t="shared" si="29"/>
        <v/>
      </c>
      <c r="M300" s="65" t="str">
        <f t="shared" si="26"/>
        <v/>
      </c>
    </row>
    <row r="301" spans="2:13" ht="15.75">
      <c r="B301" s="160"/>
      <c r="C301" s="130"/>
      <c r="D301" s="131"/>
      <c r="E301" s="75"/>
      <c r="F301" s="63">
        <f t="shared" si="24"/>
        <v>0</v>
      </c>
      <c r="G301" s="131"/>
      <c r="H301" s="75"/>
      <c r="I301" s="61">
        <f t="shared" si="25"/>
        <v>0</v>
      </c>
      <c r="J301" s="64" t="str">
        <f t="shared" si="27"/>
        <v/>
      </c>
      <c r="K301" s="13">
        <f t="shared" si="28"/>
        <v>0</v>
      </c>
      <c r="L301" s="13" t="str">
        <f t="shared" si="29"/>
        <v/>
      </c>
      <c r="M301" s="65" t="str">
        <f t="shared" si="26"/>
        <v/>
      </c>
    </row>
    <row r="302" spans="2:13" ht="15.75">
      <c r="B302" s="160"/>
      <c r="C302" s="130"/>
      <c r="D302" s="131"/>
      <c r="E302" s="75"/>
      <c r="F302" s="63">
        <f t="shared" si="24"/>
        <v>0</v>
      </c>
      <c r="G302" s="131"/>
      <c r="H302" s="75"/>
      <c r="I302" s="61">
        <f t="shared" si="25"/>
        <v>0</v>
      </c>
      <c r="J302" s="64" t="str">
        <f t="shared" si="27"/>
        <v/>
      </c>
      <c r="K302" s="13">
        <f t="shared" si="28"/>
        <v>0</v>
      </c>
      <c r="L302" s="13" t="str">
        <f t="shared" si="29"/>
        <v/>
      </c>
      <c r="M302" s="65" t="str">
        <f t="shared" si="26"/>
        <v/>
      </c>
    </row>
    <row r="303" spans="2:13" ht="15.75">
      <c r="B303" s="160"/>
      <c r="C303" s="130"/>
      <c r="D303" s="131"/>
      <c r="E303" s="75"/>
      <c r="F303" s="63">
        <f t="shared" si="24"/>
        <v>0</v>
      </c>
      <c r="G303" s="131"/>
      <c r="H303" s="75"/>
      <c r="I303" s="61">
        <f t="shared" si="25"/>
        <v>0</v>
      </c>
      <c r="J303" s="64" t="str">
        <f t="shared" si="27"/>
        <v/>
      </c>
      <c r="K303" s="13">
        <f t="shared" si="28"/>
        <v>0</v>
      </c>
      <c r="L303" s="13" t="str">
        <f t="shared" si="29"/>
        <v/>
      </c>
      <c r="M303" s="65" t="str">
        <f t="shared" si="26"/>
        <v/>
      </c>
    </row>
    <row r="304" spans="2:13" ht="15.75">
      <c r="B304" s="160"/>
      <c r="C304" s="130"/>
      <c r="D304" s="131"/>
      <c r="E304" s="75"/>
      <c r="F304" s="63">
        <f t="shared" si="24"/>
        <v>0</v>
      </c>
      <c r="G304" s="131"/>
      <c r="H304" s="75"/>
      <c r="I304" s="61">
        <f t="shared" si="25"/>
        <v>0</v>
      </c>
      <c r="J304" s="64" t="str">
        <f t="shared" si="27"/>
        <v/>
      </c>
      <c r="K304" s="13">
        <f t="shared" si="28"/>
        <v>0</v>
      </c>
      <c r="L304" s="13" t="str">
        <f t="shared" si="29"/>
        <v/>
      </c>
      <c r="M304" s="65" t="str">
        <f t="shared" si="26"/>
        <v/>
      </c>
    </row>
    <row r="305" spans="2:13" ht="15.75">
      <c r="B305" s="160"/>
      <c r="C305" s="130"/>
      <c r="D305" s="131"/>
      <c r="E305" s="75"/>
      <c r="F305" s="63">
        <f t="shared" si="24"/>
        <v>0</v>
      </c>
      <c r="G305" s="131"/>
      <c r="H305" s="75"/>
      <c r="I305" s="61">
        <f t="shared" si="25"/>
        <v>0</v>
      </c>
      <c r="J305" s="64" t="str">
        <f t="shared" si="27"/>
        <v/>
      </c>
      <c r="K305" s="13">
        <f t="shared" si="28"/>
        <v>0</v>
      </c>
      <c r="L305" s="13" t="str">
        <f t="shared" si="29"/>
        <v/>
      </c>
      <c r="M305" s="65" t="str">
        <f t="shared" si="26"/>
        <v/>
      </c>
    </row>
    <row r="306" spans="2:13" ht="15.75">
      <c r="B306" s="160"/>
      <c r="C306" s="130"/>
      <c r="D306" s="131"/>
      <c r="E306" s="75"/>
      <c r="F306" s="63">
        <f t="shared" si="24"/>
        <v>0</v>
      </c>
      <c r="G306" s="131"/>
      <c r="H306" s="75"/>
      <c r="I306" s="61">
        <f t="shared" si="25"/>
        <v>0</v>
      </c>
      <c r="J306" s="64" t="str">
        <f t="shared" si="27"/>
        <v/>
      </c>
      <c r="K306" s="13">
        <f t="shared" si="28"/>
        <v>0</v>
      </c>
      <c r="L306" s="13" t="str">
        <f t="shared" si="29"/>
        <v/>
      </c>
      <c r="M306" s="65" t="str">
        <f t="shared" si="26"/>
        <v/>
      </c>
    </row>
    <row r="307" spans="2:13" ht="15.75">
      <c r="B307" s="160"/>
      <c r="C307" s="130"/>
      <c r="D307" s="131"/>
      <c r="E307" s="75"/>
      <c r="F307" s="63">
        <f t="shared" si="24"/>
        <v>0</v>
      </c>
      <c r="G307" s="131"/>
      <c r="H307" s="75"/>
      <c r="I307" s="61">
        <f t="shared" si="25"/>
        <v>0</v>
      </c>
      <c r="J307" s="64" t="str">
        <f t="shared" si="27"/>
        <v/>
      </c>
      <c r="K307" s="13">
        <f t="shared" si="28"/>
        <v>0</v>
      </c>
      <c r="L307" s="13" t="str">
        <f t="shared" si="29"/>
        <v/>
      </c>
      <c r="M307" s="65" t="str">
        <f t="shared" si="26"/>
        <v/>
      </c>
    </row>
    <row r="308" spans="2:13" ht="15.75">
      <c r="B308" s="160"/>
      <c r="C308" s="130"/>
      <c r="D308" s="131"/>
      <c r="E308" s="75"/>
      <c r="F308" s="63">
        <f t="shared" si="24"/>
        <v>0</v>
      </c>
      <c r="G308" s="131"/>
      <c r="H308" s="75"/>
      <c r="I308" s="61">
        <f t="shared" si="25"/>
        <v>0</v>
      </c>
      <c r="J308" s="64" t="str">
        <f t="shared" si="27"/>
        <v/>
      </c>
      <c r="K308" s="13">
        <f t="shared" si="28"/>
        <v>0</v>
      </c>
      <c r="L308" s="13" t="str">
        <f t="shared" si="29"/>
        <v/>
      </c>
      <c r="M308" s="65" t="str">
        <f t="shared" si="26"/>
        <v/>
      </c>
    </row>
    <row r="309" spans="2:13" ht="15.75">
      <c r="B309" s="160"/>
      <c r="C309" s="130"/>
      <c r="D309" s="131"/>
      <c r="E309" s="75"/>
      <c r="F309" s="63">
        <f t="shared" si="24"/>
        <v>0</v>
      </c>
      <c r="G309" s="131"/>
      <c r="H309" s="75"/>
      <c r="I309" s="61">
        <f t="shared" si="25"/>
        <v>0</v>
      </c>
      <c r="J309" s="64" t="str">
        <f t="shared" si="27"/>
        <v/>
      </c>
      <c r="K309" s="13">
        <f t="shared" si="28"/>
        <v>0</v>
      </c>
      <c r="L309" s="13" t="str">
        <f t="shared" si="29"/>
        <v/>
      </c>
      <c r="M309" s="65" t="str">
        <f t="shared" si="26"/>
        <v/>
      </c>
    </row>
    <row r="310" spans="2:13" ht="15.75">
      <c r="B310" s="160"/>
      <c r="C310" s="130"/>
      <c r="D310" s="131"/>
      <c r="E310" s="75"/>
      <c r="F310" s="63">
        <f t="shared" si="24"/>
        <v>0</v>
      </c>
      <c r="G310" s="131"/>
      <c r="H310" s="75"/>
      <c r="I310" s="61">
        <f t="shared" si="25"/>
        <v>0</v>
      </c>
      <c r="J310" s="64" t="str">
        <f t="shared" si="27"/>
        <v/>
      </c>
      <c r="K310" s="13">
        <f t="shared" si="28"/>
        <v>0</v>
      </c>
      <c r="L310" s="13" t="str">
        <f t="shared" si="29"/>
        <v/>
      </c>
      <c r="M310" s="65" t="str">
        <f t="shared" si="26"/>
        <v/>
      </c>
    </row>
    <row r="311" spans="2:13" ht="15.75">
      <c r="B311" s="160"/>
      <c r="C311" s="130"/>
      <c r="D311" s="131"/>
      <c r="E311" s="75"/>
      <c r="F311" s="63">
        <f t="shared" si="24"/>
        <v>0</v>
      </c>
      <c r="G311" s="131"/>
      <c r="H311" s="75"/>
      <c r="I311" s="61">
        <f t="shared" si="25"/>
        <v>0</v>
      </c>
      <c r="J311" s="64" t="str">
        <f t="shared" si="27"/>
        <v/>
      </c>
      <c r="K311" s="13">
        <f t="shared" si="28"/>
        <v>0</v>
      </c>
      <c r="L311" s="13" t="str">
        <f t="shared" si="29"/>
        <v/>
      </c>
      <c r="M311" s="65" t="str">
        <f t="shared" si="26"/>
        <v/>
      </c>
    </row>
    <row r="312" spans="2:13" ht="15.75">
      <c r="B312" s="160"/>
      <c r="C312" s="130"/>
      <c r="D312" s="131"/>
      <c r="E312" s="75"/>
      <c r="F312" s="63">
        <f t="shared" si="24"/>
        <v>0</v>
      </c>
      <c r="G312" s="131"/>
      <c r="H312" s="75"/>
      <c r="I312" s="61">
        <f t="shared" si="25"/>
        <v>0</v>
      </c>
      <c r="J312" s="64" t="str">
        <f t="shared" si="27"/>
        <v/>
      </c>
      <c r="K312" s="13">
        <f t="shared" si="28"/>
        <v>0</v>
      </c>
      <c r="L312" s="13" t="str">
        <f t="shared" si="29"/>
        <v/>
      </c>
      <c r="M312" s="65" t="str">
        <f t="shared" si="26"/>
        <v/>
      </c>
    </row>
    <row r="313" spans="2:13" ht="15.75">
      <c r="B313" s="160"/>
      <c r="C313" s="130"/>
      <c r="D313" s="131"/>
      <c r="E313" s="75"/>
      <c r="F313" s="63">
        <f t="shared" si="24"/>
        <v>0</v>
      </c>
      <c r="G313" s="131"/>
      <c r="H313" s="75"/>
      <c r="I313" s="61">
        <f t="shared" si="25"/>
        <v>0</v>
      </c>
      <c r="J313" s="64" t="str">
        <f t="shared" si="27"/>
        <v/>
      </c>
      <c r="K313" s="13">
        <f t="shared" si="28"/>
        <v>0</v>
      </c>
      <c r="L313" s="13" t="str">
        <f t="shared" si="29"/>
        <v/>
      </c>
      <c r="M313" s="65" t="str">
        <f t="shared" si="26"/>
        <v/>
      </c>
    </row>
    <row r="314" spans="2:13" ht="15.75">
      <c r="B314" s="160"/>
      <c r="C314" s="130"/>
      <c r="D314" s="131"/>
      <c r="E314" s="75"/>
      <c r="F314" s="63">
        <f t="shared" si="24"/>
        <v>0</v>
      </c>
      <c r="G314" s="131"/>
      <c r="H314" s="75"/>
      <c r="I314" s="61">
        <f t="shared" si="25"/>
        <v>0</v>
      </c>
      <c r="J314" s="64" t="str">
        <f t="shared" si="27"/>
        <v/>
      </c>
      <c r="K314" s="13">
        <f t="shared" si="28"/>
        <v>0</v>
      </c>
      <c r="L314" s="13" t="str">
        <f t="shared" si="29"/>
        <v/>
      </c>
      <c r="M314" s="65" t="str">
        <f t="shared" si="26"/>
        <v/>
      </c>
    </row>
    <row r="315" spans="2:13" ht="15.75">
      <c r="B315" s="160"/>
      <c r="C315" s="130"/>
      <c r="D315" s="131"/>
      <c r="E315" s="75"/>
      <c r="F315" s="63">
        <f t="shared" si="24"/>
        <v>0</v>
      </c>
      <c r="G315" s="131"/>
      <c r="H315" s="75"/>
      <c r="I315" s="61">
        <f t="shared" si="25"/>
        <v>0</v>
      </c>
      <c r="J315" s="64" t="str">
        <f t="shared" si="27"/>
        <v/>
      </c>
      <c r="K315" s="13">
        <f t="shared" si="28"/>
        <v>0</v>
      </c>
      <c r="L315" s="13" t="str">
        <f t="shared" si="29"/>
        <v/>
      </c>
      <c r="M315" s="65" t="str">
        <f t="shared" si="26"/>
        <v/>
      </c>
    </row>
    <row r="316" spans="2:13" ht="15.75">
      <c r="B316" s="160"/>
      <c r="C316" s="130"/>
      <c r="D316" s="131"/>
      <c r="E316" s="75"/>
      <c r="F316" s="63">
        <f t="shared" si="24"/>
        <v>0</v>
      </c>
      <c r="G316" s="131"/>
      <c r="H316" s="75"/>
      <c r="I316" s="61">
        <f t="shared" si="25"/>
        <v>0</v>
      </c>
      <c r="J316" s="64" t="str">
        <f t="shared" si="27"/>
        <v/>
      </c>
      <c r="K316" s="13">
        <f t="shared" si="28"/>
        <v>0</v>
      </c>
      <c r="L316" s="13" t="str">
        <f t="shared" si="29"/>
        <v/>
      </c>
      <c r="M316" s="65" t="str">
        <f t="shared" si="26"/>
        <v/>
      </c>
    </row>
    <row r="317" spans="2:13" ht="15.75">
      <c r="B317" s="160"/>
      <c r="C317" s="130"/>
      <c r="D317" s="131"/>
      <c r="E317" s="75"/>
      <c r="F317" s="63">
        <f t="shared" si="24"/>
        <v>0</v>
      </c>
      <c r="G317" s="131"/>
      <c r="H317" s="75"/>
      <c r="I317" s="61">
        <f t="shared" si="25"/>
        <v>0</v>
      </c>
      <c r="J317" s="64" t="str">
        <f t="shared" si="27"/>
        <v/>
      </c>
      <c r="K317" s="13">
        <f t="shared" si="28"/>
        <v>0</v>
      </c>
      <c r="L317" s="13" t="str">
        <f t="shared" si="29"/>
        <v/>
      </c>
      <c r="M317" s="65" t="str">
        <f t="shared" si="26"/>
        <v/>
      </c>
    </row>
    <row r="318" spans="2:13" ht="15.75">
      <c r="B318" s="160"/>
      <c r="C318" s="130"/>
      <c r="D318" s="131"/>
      <c r="E318" s="75"/>
      <c r="F318" s="63">
        <f t="shared" si="24"/>
        <v>0</v>
      </c>
      <c r="G318" s="131"/>
      <c r="H318" s="75"/>
      <c r="I318" s="61">
        <f t="shared" si="25"/>
        <v>0</v>
      </c>
      <c r="J318" s="64" t="str">
        <f t="shared" si="27"/>
        <v/>
      </c>
      <c r="K318" s="13">
        <f t="shared" si="28"/>
        <v>0</v>
      </c>
      <c r="L318" s="13" t="str">
        <f t="shared" si="29"/>
        <v/>
      </c>
      <c r="M318" s="65" t="str">
        <f t="shared" si="26"/>
        <v/>
      </c>
    </row>
    <row r="319" spans="2:13" ht="15.75">
      <c r="B319" s="160"/>
      <c r="C319" s="130"/>
      <c r="D319" s="131"/>
      <c r="E319" s="75"/>
      <c r="F319" s="63">
        <f t="shared" si="24"/>
        <v>0</v>
      </c>
      <c r="G319" s="131"/>
      <c r="H319" s="75"/>
      <c r="I319" s="61">
        <f t="shared" si="25"/>
        <v>0</v>
      </c>
      <c r="J319" s="64" t="str">
        <f t="shared" si="27"/>
        <v/>
      </c>
      <c r="K319" s="13">
        <f t="shared" si="28"/>
        <v>0</v>
      </c>
      <c r="L319" s="13" t="str">
        <f t="shared" si="29"/>
        <v/>
      </c>
      <c r="M319" s="65" t="str">
        <f t="shared" si="26"/>
        <v/>
      </c>
    </row>
    <row r="320" spans="2:13" ht="15.75">
      <c r="B320" s="160"/>
      <c r="C320" s="130"/>
      <c r="D320" s="131"/>
      <c r="E320" s="75"/>
      <c r="F320" s="63">
        <f t="shared" si="24"/>
        <v>0</v>
      </c>
      <c r="G320" s="131"/>
      <c r="H320" s="75"/>
      <c r="I320" s="61">
        <f t="shared" si="25"/>
        <v>0</v>
      </c>
      <c r="J320" s="64" t="str">
        <f t="shared" si="27"/>
        <v/>
      </c>
      <c r="K320" s="13">
        <f t="shared" si="28"/>
        <v>0</v>
      </c>
      <c r="L320" s="13" t="str">
        <f t="shared" si="29"/>
        <v/>
      </c>
      <c r="M320" s="65" t="str">
        <f t="shared" si="26"/>
        <v/>
      </c>
    </row>
    <row r="321" spans="2:13" ht="15.75">
      <c r="B321" s="160"/>
      <c r="C321" s="130"/>
      <c r="D321" s="131"/>
      <c r="E321" s="75"/>
      <c r="F321" s="63">
        <f t="shared" si="24"/>
        <v>0</v>
      </c>
      <c r="G321" s="131"/>
      <c r="H321" s="75"/>
      <c r="I321" s="61">
        <f t="shared" si="25"/>
        <v>0</v>
      </c>
      <c r="J321" s="64" t="str">
        <f t="shared" si="27"/>
        <v/>
      </c>
      <c r="K321" s="13">
        <f t="shared" si="28"/>
        <v>0</v>
      </c>
      <c r="L321" s="13" t="str">
        <f t="shared" si="29"/>
        <v/>
      </c>
      <c r="M321" s="65" t="str">
        <f t="shared" si="26"/>
        <v/>
      </c>
    </row>
    <row r="322" spans="2:13" ht="15.75">
      <c r="B322" s="160"/>
      <c r="C322" s="130"/>
      <c r="D322" s="131"/>
      <c r="E322" s="75"/>
      <c r="F322" s="63">
        <f t="shared" si="24"/>
        <v>0</v>
      </c>
      <c r="G322" s="131"/>
      <c r="H322" s="75"/>
      <c r="I322" s="61">
        <f t="shared" si="25"/>
        <v>0</v>
      </c>
      <c r="J322" s="64" t="str">
        <f t="shared" si="27"/>
        <v/>
      </c>
      <c r="K322" s="13">
        <f t="shared" si="28"/>
        <v>0</v>
      </c>
      <c r="L322" s="13" t="str">
        <f t="shared" si="29"/>
        <v/>
      </c>
      <c r="M322" s="65" t="str">
        <f t="shared" si="26"/>
        <v/>
      </c>
    </row>
    <row r="323" spans="2:13" ht="15.75">
      <c r="B323" s="160"/>
      <c r="C323" s="130"/>
      <c r="D323" s="131"/>
      <c r="E323" s="75"/>
      <c r="F323" s="63">
        <f t="shared" si="24"/>
        <v>0</v>
      </c>
      <c r="G323" s="131"/>
      <c r="H323" s="75"/>
      <c r="I323" s="61">
        <f t="shared" si="25"/>
        <v>0</v>
      </c>
      <c r="J323" s="64" t="str">
        <f t="shared" si="27"/>
        <v/>
      </c>
      <c r="K323" s="13">
        <f t="shared" si="28"/>
        <v>0</v>
      </c>
      <c r="L323" s="13" t="str">
        <f t="shared" si="29"/>
        <v/>
      </c>
      <c r="M323" s="65" t="str">
        <f t="shared" si="26"/>
        <v/>
      </c>
    </row>
    <row r="324" spans="2:13" ht="15.75">
      <c r="B324" s="160"/>
      <c r="C324" s="130"/>
      <c r="D324" s="131"/>
      <c r="E324" s="75"/>
      <c r="F324" s="63">
        <f t="shared" si="24"/>
        <v>0</v>
      </c>
      <c r="G324" s="131"/>
      <c r="H324" s="75"/>
      <c r="I324" s="61">
        <f t="shared" si="25"/>
        <v>0</v>
      </c>
      <c r="J324" s="64" t="str">
        <f t="shared" si="27"/>
        <v/>
      </c>
      <c r="K324" s="13">
        <f t="shared" si="28"/>
        <v>0</v>
      </c>
      <c r="L324" s="13" t="str">
        <f t="shared" si="29"/>
        <v/>
      </c>
      <c r="M324" s="65" t="str">
        <f t="shared" si="26"/>
        <v/>
      </c>
    </row>
    <row r="325" spans="2:13" ht="15.75">
      <c r="B325" s="160"/>
      <c r="C325" s="130"/>
      <c r="D325" s="131"/>
      <c r="E325" s="75"/>
      <c r="F325" s="63">
        <f t="shared" si="24"/>
        <v>0</v>
      </c>
      <c r="G325" s="131"/>
      <c r="H325" s="75"/>
      <c r="I325" s="61">
        <f t="shared" si="25"/>
        <v>0</v>
      </c>
      <c r="J325" s="64" t="str">
        <f t="shared" si="27"/>
        <v/>
      </c>
      <c r="K325" s="13">
        <f t="shared" si="28"/>
        <v>0</v>
      </c>
      <c r="L325" s="13" t="str">
        <f t="shared" si="29"/>
        <v/>
      </c>
      <c r="M325" s="65" t="str">
        <f t="shared" si="26"/>
        <v/>
      </c>
    </row>
    <row r="326" spans="2:13" ht="15.75">
      <c r="B326" s="160"/>
      <c r="C326" s="130"/>
      <c r="D326" s="131"/>
      <c r="E326" s="75"/>
      <c r="F326" s="63">
        <f t="shared" si="24"/>
        <v>0</v>
      </c>
      <c r="G326" s="131"/>
      <c r="H326" s="75"/>
      <c r="I326" s="61">
        <f t="shared" si="25"/>
        <v>0</v>
      </c>
      <c r="J326" s="64" t="str">
        <f t="shared" si="27"/>
        <v/>
      </c>
      <c r="K326" s="13">
        <f t="shared" si="28"/>
        <v>0</v>
      </c>
      <c r="L326" s="13" t="str">
        <f t="shared" si="29"/>
        <v/>
      </c>
      <c r="M326" s="65" t="str">
        <f t="shared" si="26"/>
        <v/>
      </c>
    </row>
    <row r="327" spans="2:13" ht="15.75">
      <c r="B327" s="160"/>
      <c r="C327" s="130"/>
      <c r="D327" s="131"/>
      <c r="E327" s="75"/>
      <c r="F327" s="63">
        <f t="shared" si="24"/>
        <v>0</v>
      </c>
      <c r="G327" s="131"/>
      <c r="H327" s="75"/>
      <c r="I327" s="61">
        <f t="shared" si="25"/>
        <v>0</v>
      </c>
      <c r="J327" s="64" t="str">
        <f t="shared" si="27"/>
        <v/>
      </c>
      <c r="K327" s="13">
        <f t="shared" si="28"/>
        <v>0</v>
      </c>
      <c r="L327" s="13" t="str">
        <f t="shared" si="29"/>
        <v/>
      </c>
      <c r="M327" s="65" t="str">
        <f t="shared" si="26"/>
        <v/>
      </c>
    </row>
    <row r="328" spans="2:13" ht="15.75">
      <c r="B328" s="160"/>
      <c r="C328" s="130"/>
      <c r="D328" s="131"/>
      <c r="E328" s="75"/>
      <c r="F328" s="63">
        <f t="shared" ref="F328:F372" si="30">D328*E328</f>
        <v>0</v>
      </c>
      <c r="G328" s="131"/>
      <c r="H328" s="75"/>
      <c r="I328" s="61">
        <f t="shared" ref="I328:I372" si="31">G328*H328</f>
        <v>0</v>
      </c>
      <c r="J328" s="64" t="str">
        <f t="shared" si="27"/>
        <v/>
      </c>
      <c r="K328" s="13">
        <f t="shared" si="28"/>
        <v>0</v>
      </c>
      <c r="L328" s="13" t="str">
        <f t="shared" si="29"/>
        <v/>
      </c>
      <c r="M328" s="65" t="str">
        <f t="shared" ref="M328:M372" si="32">IFERROR((J328*K328)-(L$7+F$2-I$2),"")</f>
        <v/>
      </c>
    </row>
    <row r="329" spans="2:13" ht="15.75">
      <c r="B329" s="160"/>
      <c r="C329" s="130"/>
      <c r="D329" s="131"/>
      <c r="E329" s="75"/>
      <c r="F329" s="63">
        <f t="shared" si="30"/>
        <v>0</v>
      </c>
      <c r="G329" s="131"/>
      <c r="H329" s="75"/>
      <c r="I329" s="61">
        <f t="shared" si="31"/>
        <v>0</v>
      </c>
      <c r="J329" s="64" t="str">
        <f t="shared" ref="J329:J372" si="33">IF(C329&gt;0,J328+D329-G329,"")</f>
        <v/>
      </c>
      <c r="K329" s="13">
        <f t="shared" ref="K329:K372" si="34">IFERROR(IF((B329-B$7)=N$6,IF(R$6&gt;0,IF(Q$6&gt;0,(Q$6+R$6)/2,R$6),Q$6),""),"")</f>
        <v>0</v>
      </c>
      <c r="L329" s="13" t="str">
        <f t="shared" ref="L329:L372" si="35">IFERROR(J329*K329,"")</f>
        <v/>
      </c>
      <c r="M329" s="65" t="str">
        <f t="shared" si="32"/>
        <v/>
      </c>
    </row>
    <row r="330" spans="2:13" ht="15.75">
      <c r="B330" s="160"/>
      <c r="C330" s="130"/>
      <c r="D330" s="131"/>
      <c r="E330" s="75"/>
      <c r="F330" s="63">
        <f t="shared" si="30"/>
        <v>0</v>
      </c>
      <c r="G330" s="131"/>
      <c r="H330" s="75"/>
      <c r="I330" s="61">
        <f t="shared" si="31"/>
        <v>0</v>
      </c>
      <c r="J330" s="64" t="str">
        <f t="shared" si="33"/>
        <v/>
      </c>
      <c r="K330" s="13">
        <f t="shared" si="34"/>
        <v>0</v>
      </c>
      <c r="L330" s="13" t="str">
        <f t="shared" si="35"/>
        <v/>
      </c>
      <c r="M330" s="65" t="str">
        <f t="shared" si="32"/>
        <v/>
      </c>
    </row>
    <row r="331" spans="2:13" ht="15.75">
      <c r="B331" s="160"/>
      <c r="C331" s="130"/>
      <c r="D331" s="131"/>
      <c r="E331" s="75"/>
      <c r="F331" s="63">
        <f t="shared" si="30"/>
        <v>0</v>
      </c>
      <c r="G331" s="131"/>
      <c r="H331" s="75"/>
      <c r="I331" s="61">
        <f t="shared" si="31"/>
        <v>0</v>
      </c>
      <c r="J331" s="64" t="str">
        <f t="shared" si="33"/>
        <v/>
      </c>
      <c r="K331" s="13">
        <f t="shared" si="34"/>
        <v>0</v>
      </c>
      <c r="L331" s="13" t="str">
        <f t="shared" si="35"/>
        <v/>
      </c>
      <c r="M331" s="65" t="str">
        <f t="shared" si="32"/>
        <v/>
      </c>
    </row>
    <row r="332" spans="2:13" ht="15.75">
      <c r="B332" s="160"/>
      <c r="C332" s="130"/>
      <c r="D332" s="131"/>
      <c r="E332" s="75"/>
      <c r="F332" s="63">
        <f t="shared" si="30"/>
        <v>0</v>
      </c>
      <c r="G332" s="131"/>
      <c r="H332" s="75"/>
      <c r="I332" s="61">
        <f t="shared" si="31"/>
        <v>0</v>
      </c>
      <c r="J332" s="64" t="str">
        <f t="shared" si="33"/>
        <v/>
      </c>
      <c r="K332" s="13">
        <f t="shared" si="34"/>
        <v>0</v>
      </c>
      <c r="L332" s="13" t="str">
        <f t="shared" si="35"/>
        <v/>
      </c>
      <c r="M332" s="65" t="str">
        <f t="shared" si="32"/>
        <v/>
      </c>
    </row>
    <row r="333" spans="2:13" ht="15.75">
      <c r="B333" s="160"/>
      <c r="C333" s="130"/>
      <c r="D333" s="131"/>
      <c r="E333" s="75"/>
      <c r="F333" s="63">
        <f t="shared" si="30"/>
        <v>0</v>
      </c>
      <c r="G333" s="131"/>
      <c r="H333" s="75"/>
      <c r="I333" s="61">
        <f t="shared" si="31"/>
        <v>0</v>
      </c>
      <c r="J333" s="64" t="str">
        <f t="shared" si="33"/>
        <v/>
      </c>
      <c r="K333" s="13">
        <f t="shared" si="34"/>
        <v>0</v>
      </c>
      <c r="L333" s="13" t="str">
        <f t="shared" si="35"/>
        <v/>
      </c>
      <c r="M333" s="65" t="str">
        <f t="shared" si="32"/>
        <v/>
      </c>
    </row>
    <row r="334" spans="2:13" ht="15.75">
      <c r="B334" s="160"/>
      <c r="C334" s="130"/>
      <c r="D334" s="131"/>
      <c r="E334" s="75"/>
      <c r="F334" s="63">
        <f t="shared" si="30"/>
        <v>0</v>
      </c>
      <c r="G334" s="131"/>
      <c r="H334" s="75"/>
      <c r="I334" s="61">
        <f t="shared" si="31"/>
        <v>0</v>
      </c>
      <c r="J334" s="64" t="str">
        <f t="shared" si="33"/>
        <v/>
      </c>
      <c r="K334" s="13">
        <f t="shared" si="34"/>
        <v>0</v>
      </c>
      <c r="L334" s="13" t="str">
        <f t="shared" si="35"/>
        <v/>
      </c>
      <c r="M334" s="65" t="str">
        <f t="shared" si="32"/>
        <v/>
      </c>
    </row>
    <row r="335" spans="2:13" ht="15.75">
      <c r="B335" s="160"/>
      <c r="C335" s="130"/>
      <c r="D335" s="131"/>
      <c r="E335" s="75"/>
      <c r="F335" s="63">
        <f t="shared" si="30"/>
        <v>0</v>
      </c>
      <c r="G335" s="131"/>
      <c r="H335" s="75"/>
      <c r="I335" s="61">
        <f t="shared" si="31"/>
        <v>0</v>
      </c>
      <c r="J335" s="64" t="str">
        <f t="shared" si="33"/>
        <v/>
      </c>
      <c r="K335" s="13">
        <f t="shared" si="34"/>
        <v>0</v>
      </c>
      <c r="L335" s="13" t="str">
        <f t="shared" si="35"/>
        <v/>
      </c>
      <c r="M335" s="65" t="str">
        <f t="shared" si="32"/>
        <v/>
      </c>
    </row>
    <row r="336" spans="2:13" ht="15.75">
      <c r="B336" s="160"/>
      <c r="C336" s="130"/>
      <c r="D336" s="131"/>
      <c r="E336" s="75"/>
      <c r="F336" s="63">
        <f t="shared" si="30"/>
        <v>0</v>
      </c>
      <c r="G336" s="131"/>
      <c r="H336" s="75"/>
      <c r="I336" s="61">
        <f t="shared" si="31"/>
        <v>0</v>
      </c>
      <c r="J336" s="64" t="str">
        <f t="shared" si="33"/>
        <v/>
      </c>
      <c r="K336" s="13">
        <f t="shared" si="34"/>
        <v>0</v>
      </c>
      <c r="L336" s="13" t="str">
        <f t="shared" si="35"/>
        <v/>
      </c>
      <c r="M336" s="65" t="str">
        <f t="shared" si="32"/>
        <v/>
      </c>
    </row>
    <row r="337" spans="2:13" ht="15.75">
      <c r="B337" s="160"/>
      <c r="C337" s="130"/>
      <c r="D337" s="131"/>
      <c r="E337" s="75"/>
      <c r="F337" s="63">
        <f t="shared" si="30"/>
        <v>0</v>
      </c>
      <c r="G337" s="131"/>
      <c r="H337" s="75"/>
      <c r="I337" s="61">
        <f t="shared" si="31"/>
        <v>0</v>
      </c>
      <c r="J337" s="64" t="str">
        <f t="shared" si="33"/>
        <v/>
      </c>
      <c r="K337" s="13">
        <f t="shared" si="34"/>
        <v>0</v>
      </c>
      <c r="L337" s="13" t="str">
        <f t="shared" si="35"/>
        <v/>
      </c>
      <c r="M337" s="65" t="str">
        <f t="shared" si="32"/>
        <v/>
      </c>
    </row>
    <row r="338" spans="2:13" ht="15.75">
      <c r="B338" s="160"/>
      <c r="C338" s="130"/>
      <c r="D338" s="131"/>
      <c r="E338" s="75"/>
      <c r="F338" s="63">
        <f t="shared" si="30"/>
        <v>0</v>
      </c>
      <c r="G338" s="131"/>
      <c r="H338" s="75"/>
      <c r="I338" s="61">
        <f t="shared" si="31"/>
        <v>0</v>
      </c>
      <c r="J338" s="64" t="str">
        <f t="shared" si="33"/>
        <v/>
      </c>
      <c r="K338" s="13">
        <f t="shared" si="34"/>
        <v>0</v>
      </c>
      <c r="L338" s="13" t="str">
        <f t="shared" si="35"/>
        <v/>
      </c>
      <c r="M338" s="65" t="str">
        <f t="shared" si="32"/>
        <v/>
      </c>
    </row>
    <row r="339" spans="2:13" ht="15.75">
      <c r="B339" s="160"/>
      <c r="C339" s="130"/>
      <c r="D339" s="131"/>
      <c r="E339" s="75"/>
      <c r="F339" s="63">
        <f t="shared" si="30"/>
        <v>0</v>
      </c>
      <c r="G339" s="131"/>
      <c r="H339" s="75"/>
      <c r="I339" s="61">
        <f t="shared" si="31"/>
        <v>0</v>
      </c>
      <c r="J339" s="64" t="str">
        <f t="shared" si="33"/>
        <v/>
      </c>
      <c r="K339" s="13">
        <f t="shared" si="34"/>
        <v>0</v>
      </c>
      <c r="L339" s="13" t="str">
        <f t="shared" si="35"/>
        <v/>
      </c>
      <c r="M339" s="65" t="str">
        <f t="shared" si="32"/>
        <v/>
      </c>
    </row>
    <row r="340" spans="2:13" ht="15.75">
      <c r="B340" s="160"/>
      <c r="C340" s="130"/>
      <c r="D340" s="131"/>
      <c r="E340" s="75"/>
      <c r="F340" s="63">
        <f t="shared" si="30"/>
        <v>0</v>
      </c>
      <c r="G340" s="131"/>
      <c r="H340" s="75"/>
      <c r="I340" s="61">
        <f t="shared" si="31"/>
        <v>0</v>
      </c>
      <c r="J340" s="64" t="str">
        <f t="shared" si="33"/>
        <v/>
      </c>
      <c r="K340" s="13">
        <f t="shared" si="34"/>
        <v>0</v>
      </c>
      <c r="L340" s="13" t="str">
        <f t="shared" si="35"/>
        <v/>
      </c>
      <c r="M340" s="65" t="str">
        <f t="shared" si="32"/>
        <v/>
      </c>
    </row>
    <row r="341" spans="2:13" ht="15.75">
      <c r="B341" s="160"/>
      <c r="C341" s="130"/>
      <c r="D341" s="131"/>
      <c r="E341" s="75"/>
      <c r="F341" s="63">
        <f t="shared" si="30"/>
        <v>0</v>
      </c>
      <c r="G341" s="131"/>
      <c r="H341" s="75"/>
      <c r="I341" s="61">
        <f t="shared" si="31"/>
        <v>0</v>
      </c>
      <c r="J341" s="64" t="str">
        <f t="shared" si="33"/>
        <v/>
      </c>
      <c r="K341" s="13">
        <f t="shared" si="34"/>
        <v>0</v>
      </c>
      <c r="L341" s="13" t="str">
        <f t="shared" si="35"/>
        <v/>
      </c>
      <c r="M341" s="65" t="str">
        <f t="shared" si="32"/>
        <v/>
      </c>
    </row>
    <row r="342" spans="2:13" ht="15.75">
      <c r="B342" s="160"/>
      <c r="C342" s="130"/>
      <c r="D342" s="131"/>
      <c r="E342" s="75"/>
      <c r="F342" s="63">
        <f t="shared" si="30"/>
        <v>0</v>
      </c>
      <c r="G342" s="131"/>
      <c r="H342" s="75"/>
      <c r="I342" s="61">
        <f t="shared" si="31"/>
        <v>0</v>
      </c>
      <c r="J342" s="64" t="str">
        <f t="shared" si="33"/>
        <v/>
      </c>
      <c r="K342" s="13">
        <f t="shared" si="34"/>
        <v>0</v>
      </c>
      <c r="L342" s="13" t="str">
        <f t="shared" si="35"/>
        <v/>
      </c>
      <c r="M342" s="65" t="str">
        <f t="shared" si="32"/>
        <v/>
      </c>
    </row>
    <row r="343" spans="2:13" ht="15.75">
      <c r="B343" s="160"/>
      <c r="C343" s="130"/>
      <c r="D343" s="131"/>
      <c r="E343" s="75"/>
      <c r="F343" s="63">
        <f t="shared" si="30"/>
        <v>0</v>
      </c>
      <c r="G343" s="131"/>
      <c r="H343" s="75"/>
      <c r="I343" s="61">
        <f t="shared" si="31"/>
        <v>0</v>
      </c>
      <c r="J343" s="64" t="str">
        <f t="shared" si="33"/>
        <v/>
      </c>
      <c r="K343" s="13">
        <f t="shared" si="34"/>
        <v>0</v>
      </c>
      <c r="L343" s="13" t="str">
        <f t="shared" si="35"/>
        <v/>
      </c>
      <c r="M343" s="65" t="str">
        <f t="shared" si="32"/>
        <v/>
      </c>
    </row>
    <row r="344" spans="2:13" ht="15.75">
      <c r="B344" s="160"/>
      <c r="C344" s="130"/>
      <c r="D344" s="131"/>
      <c r="E344" s="75"/>
      <c r="F344" s="63">
        <f t="shared" si="30"/>
        <v>0</v>
      </c>
      <c r="G344" s="131"/>
      <c r="H344" s="75"/>
      <c r="I344" s="61">
        <f t="shared" si="31"/>
        <v>0</v>
      </c>
      <c r="J344" s="64" t="str">
        <f t="shared" si="33"/>
        <v/>
      </c>
      <c r="K344" s="13">
        <f t="shared" si="34"/>
        <v>0</v>
      </c>
      <c r="L344" s="13" t="str">
        <f t="shared" si="35"/>
        <v/>
      </c>
      <c r="M344" s="65" t="str">
        <f t="shared" si="32"/>
        <v/>
      </c>
    </row>
    <row r="345" spans="2:13" ht="15.75">
      <c r="B345" s="160"/>
      <c r="C345" s="130"/>
      <c r="D345" s="131"/>
      <c r="E345" s="75"/>
      <c r="F345" s="63">
        <f t="shared" si="30"/>
        <v>0</v>
      </c>
      <c r="G345" s="131"/>
      <c r="H345" s="75"/>
      <c r="I345" s="61">
        <f t="shared" si="31"/>
        <v>0</v>
      </c>
      <c r="J345" s="64" t="str">
        <f t="shared" si="33"/>
        <v/>
      </c>
      <c r="K345" s="13">
        <f t="shared" si="34"/>
        <v>0</v>
      </c>
      <c r="L345" s="13" t="str">
        <f t="shared" si="35"/>
        <v/>
      </c>
      <c r="M345" s="65" t="str">
        <f t="shared" si="32"/>
        <v/>
      </c>
    </row>
    <row r="346" spans="2:13" ht="15.75">
      <c r="B346" s="160"/>
      <c r="C346" s="130"/>
      <c r="D346" s="131"/>
      <c r="E346" s="75"/>
      <c r="F346" s="63">
        <f t="shared" si="30"/>
        <v>0</v>
      </c>
      <c r="G346" s="131"/>
      <c r="H346" s="75"/>
      <c r="I346" s="61">
        <f t="shared" si="31"/>
        <v>0</v>
      </c>
      <c r="J346" s="64" t="str">
        <f t="shared" si="33"/>
        <v/>
      </c>
      <c r="K346" s="13">
        <f t="shared" si="34"/>
        <v>0</v>
      </c>
      <c r="L346" s="13" t="str">
        <f t="shared" si="35"/>
        <v/>
      </c>
      <c r="M346" s="65" t="str">
        <f t="shared" si="32"/>
        <v/>
      </c>
    </row>
    <row r="347" spans="2:13" ht="15.75">
      <c r="B347" s="160"/>
      <c r="C347" s="130"/>
      <c r="D347" s="131"/>
      <c r="E347" s="75"/>
      <c r="F347" s="63">
        <f t="shared" si="30"/>
        <v>0</v>
      </c>
      <c r="G347" s="131"/>
      <c r="H347" s="75"/>
      <c r="I347" s="61">
        <f t="shared" si="31"/>
        <v>0</v>
      </c>
      <c r="J347" s="64" t="str">
        <f t="shared" si="33"/>
        <v/>
      </c>
      <c r="K347" s="13">
        <f t="shared" si="34"/>
        <v>0</v>
      </c>
      <c r="L347" s="13" t="str">
        <f t="shared" si="35"/>
        <v/>
      </c>
      <c r="M347" s="65" t="str">
        <f t="shared" si="32"/>
        <v/>
      </c>
    </row>
    <row r="348" spans="2:13" ht="15.75">
      <c r="B348" s="160"/>
      <c r="C348" s="130"/>
      <c r="D348" s="131"/>
      <c r="E348" s="75"/>
      <c r="F348" s="63">
        <f t="shared" si="30"/>
        <v>0</v>
      </c>
      <c r="G348" s="131"/>
      <c r="H348" s="75"/>
      <c r="I348" s="61">
        <f t="shared" si="31"/>
        <v>0</v>
      </c>
      <c r="J348" s="64" t="str">
        <f t="shared" si="33"/>
        <v/>
      </c>
      <c r="K348" s="13">
        <f t="shared" si="34"/>
        <v>0</v>
      </c>
      <c r="L348" s="13" t="str">
        <f t="shared" si="35"/>
        <v/>
      </c>
      <c r="M348" s="65" t="str">
        <f t="shared" si="32"/>
        <v/>
      </c>
    </row>
    <row r="349" spans="2:13" ht="15.75">
      <c r="B349" s="160"/>
      <c r="C349" s="130"/>
      <c r="D349" s="131"/>
      <c r="E349" s="75"/>
      <c r="F349" s="63">
        <f t="shared" si="30"/>
        <v>0</v>
      </c>
      <c r="G349" s="131"/>
      <c r="H349" s="75"/>
      <c r="I349" s="61">
        <f t="shared" si="31"/>
        <v>0</v>
      </c>
      <c r="J349" s="64" t="str">
        <f t="shared" si="33"/>
        <v/>
      </c>
      <c r="K349" s="13">
        <f t="shared" si="34"/>
        <v>0</v>
      </c>
      <c r="L349" s="13" t="str">
        <f t="shared" si="35"/>
        <v/>
      </c>
      <c r="M349" s="65" t="str">
        <f t="shared" si="32"/>
        <v/>
      </c>
    </row>
    <row r="350" spans="2:13" ht="15.75">
      <c r="B350" s="160"/>
      <c r="C350" s="130"/>
      <c r="D350" s="131"/>
      <c r="E350" s="75"/>
      <c r="F350" s="63">
        <f t="shared" si="30"/>
        <v>0</v>
      </c>
      <c r="G350" s="131"/>
      <c r="H350" s="75"/>
      <c r="I350" s="61">
        <f t="shared" si="31"/>
        <v>0</v>
      </c>
      <c r="J350" s="64" t="str">
        <f t="shared" si="33"/>
        <v/>
      </c>
      <c r="K350" s="13">
        <f t="shared" si="34"/>
        <v>0</v>
      </c>
      <c r="L350" s="13" t="str">
        <f t="shared" si="35"/>
        <v/>
      </c>
      <c r="M350" s="65" t="str">
        <f t="shared" si="32"/>
        <v/>
      </c>
    </row>
    <row r="351" spans="2:13" ht="15.75">
      <c r="B351" s="160"/>
      <c r="C351" s="130"/>
      <c r="D351" s="131"/>
      <c r="E351" s="75"/>
      <c r="F351" s="63">
        <f t="shared" si="30"/>
        <v>0</v>
      </c>
      <c r="G351" s="131"/>
      <c r="H351" s="75"/>
      <c r="I351" s="61">
        <f t="shared" si="31"/>
        <v>0</v>
      </c>
      <c r="J351" s="64" t="str">
        <f t="shared" si="33"/>
        <v/>
      </c>
      <c r="K351" s="13">
        <f t="shared" si="34"/>
        <v>0</v>
      </c>
      <c r="L351" s="13" t="str">
        <f t="shared" si="35"/>
        <v/>
      </c>
      <c r="M351" s="65" t="str">
        <f t="shared" si="32"/>
        <v/>
      </c>
    </row>
    <row r="352" spans="2:13" ht="15.75">
      <c r="B352" s="160"/>
      <c r="C352" s="130"/>
      <c r="D352" s="131"/>
      <c r="E352" s="75"/>
      <c r="F352" s="63">
        <f t="shared" si="30"/>
        <v>0</v>
      </c>
      <c r="G352" s="131"/>
      <c r="H352" s="75"/>
      <c r="I352" s="61">
        <f t="shared" si="31"/>
        <v>0</v>
      </c>
      <c r="J352" s="64" t="str">
        <f t="shared" si="33"/>
        <v/>
      </c>
      <c r="K352" s="13">
        <f t="shared" si="34"/>
        <v>0</v>
      </c>
      <c r="L352" s="13" t="str">
        <f t="shared" si="35"/>
        <v/>
      </c>
      <c r="M352" s="65" t="str">
        <f t="shared" si="32"/>
        <v/>
      </c>
    </row>
    <row r="353" spans="2:13" ht="15.75">
      <c r="B353" s="160"/>
      <c r="C353" s="130"/>
      <c r="D353" s="131"/>
      <c r="E353" s="75"/>
      <c r="F353" s="63">
        <f t="shared" si="30"/>
        <v>0</v>
      </c>
      <c r="G353" s="131"/>
      <c r="H353" s="75"/>
      <c r="I353" s="61">
        <f t="shared" si="31"/>
        <v>0</v>
      </c>
      <c r="J353" s="64" t="str">
        <f t="shared" si="33"/>
        <v/>
      </c>
      <c r="K353" s="13">
        <f t="shared" si="34"/>
        <v>0</v>
      </c>
      <c r="L353" s="13" t="str">
        <f t="shared" si="35"/>
        <v/>
      </c>
      <c r="M353" s="65" t="str">
        <f t="shared" si="32"/>
        <v/>
      </c>
    </row>
    <row r="354" spans="2:13" ht="15.75">
      <c r="B354" s="160"/>
      <c r="C354" s="130"/>
      <c r="D354" s="131"/>
      <c r="E354" s="75"/>
      <c r="F354" s="63">
        <f t="shared" si="30"/>
        <v>0</v>
      </c>
      <c r="G354" s="131"/>
      <c r="H354" s="75"/>
      <c r="I354" s="61">
        <f t="shared" si="31"/>
        <v>0</v>
      </c>
      <c r="J354" s="64" t="str">
        <f t="shared" si="33"/>
        <v/>
      </c>
      <c r="K354" s="13">
        <f t="shared" si="34"/>
        <v>0</v>
      </c>
      <c r="L354" s="13" t="str">
        <f t="shared" si="35"/>
        <v/>
      </c>
      <c r="M354" s="65" t="str">
        <f t="shared" si="32"/>
        <v/>
      </c>
    </row>
    <row r="355" spans="2:13" ht="15.75">
      <c r="B355" s="160"/>
      <c r="C355" s="130"/>
      <c r="D355" s="131"/>
      <c r="E355" s="75"/>
      <c r="F355" s="63">
        <f t="shared" si="30"/>
        <v>0</v>
      </c>
      <c r="G355" s="131"/>
      <c r="H355" s="75"/>
      <c r="I355" s="61">
        <f t="shared" si="31"/>
        <v>0</v>
      </c>
      <c r="J355" s="64" t="str">
        <f t="shared" si="33"/>
        <v/>
      </c>
      <c r="K355" s="13">
        <f t="shared" si="34"/>
        <v>0</v>
      </c>
      <c r="L355" s="13" t="str">
        <f t="shared" si="35"/>
        <v/>
      </c>
      <c r="M355" s="65" t="str">
        <f t="shared" si="32"/>
        <v/>
      </c>
    </row>
    <row r="356" spans="2:13" ht="15.75">
      <c r="B356" s="160"/>
      <c r="C356" s="130"/>
      <c r="D356" s="131"/>
      <c r="E356" s="75"/>
      <c r="F356" s="63">
        <f t="shared" si="30"/>
        <v>0</v>
      </c>
      <c r="G356" s="131"/>
      <c r="H356" s="75"/>
      <c r="I356" s="61">
        <f t="shared" si="31"/>
        <v>0</v>
      </c>
      <c r="J356" s="64" t="str">
        <f t="shared" si="33"/>
        <v/>
      </c>
      <c r="K356" s="13">
        <f t="shared" si="34"/>
        <v>0</v>
      </c>
      <c r="L356" s="13" t="str">
        <f t="shared" si="35"/>
        <v/>
      </c>
      <c r="M356" s="65" t="str">
        <f t="shared" si="32"/>
        <v/>
      </c>
    </row>
    <row r="357" spans="2:13" ht="15.75">
      <c r="B357" s="160"/>
      <c r="C357" s="130"/>
      <c r="D357" s="131"/>
      <c r="E357" s="75"/>
      <c r="F357" s="63">
        <f t="shared" si="30"/>
        <v>0</v>
      </c>
      <c r="G357" s="131"/>
      <c r="H357" s="75"/>
      <c r="I357" s="61">
        <f t="shared" si="31"/>
        <v>0</v>
      </c>
      <c r="J357" s="64" t="str">
        <f t="shared" si="33"/>
        <v/>
      </c>
      <c r="K357" s="13">
        <f t="shared" si="34"/>
        <v>0</v>
      </c>
      <c r="L357" s="13" t="str">
        <f t="shared" si="35"/>
        <v/>
      </c>
      <c r="M357" s="65" t="str">
        <f t="shared" si="32"/>
        <v/>
      </c>
    </row>
    <row r="358" spans="2:13" ht="15.75">
      <c r="B358" s="160"/>
      <c r="C358" s="130"/>
      <c r="D358" s="131"/>
      <c r="E358" s="75"/>
      <c r="F358" s="63">
        <f t="shared" si="30"/>
        <v>0</v>
      </c>
      <c r="G358" s="131"/>
      <c r="H358" s="75"/>
      <c r="I358" s="61">
        <f t="shared" si="31"/>
        <v>0</v>
      </c>
      <c r="J358" s="64" t="str">
        <f t="shared" si="33"/>
        <v/>
      </c>
      <c r="K358" s="13">
        <f t="shared" si="34"/>
        <v>0</v>
      </c>
      <c r="L358" s="13" t="str">
        <f t="shared" si="35"/>
        <v/>
      </c>
      <c r="M358" s="65" t="str">
        <f t="shared" si="32"/>
        <v/>
      </c>
    </row>
    <row r="359" spans="2:13" ht="15.75">
      <c r="B359" s="160"/>
      <c r="C359" s="130"/>
      <c r="D359" s="131"/>
      <c r="E359" s="75"/>
      <c r="F359" s="63">
        <f t="shared" si="30"/>
        <v>0</v>
      </c>
      <c r="G359" s="131"/>
      <c r="H359" s="75"/>
      <c r="I359" s="61">
        <f t="shared" si="31"/>
        <v>0</v>
      </c>
      <c r="J359" s="64" t="str">
        <f t="shared" si="33"/>
        <v/>
      </c>
      <c r="K359" s="13">
        <f t="shared" si="34"/>
        <v>0</v>
      </c>
      <c r="L359" s="13" t="str">
        <f t="shared" si="35"/>
        <v/>
      </c>
      <c r="M359" s="65" t="str">
        <f t="shared" si="32"/>
        <v/>
      </c>
    </row>
    <row r="360" spans="2:13" ht="15.75">
      <c r="B360" s="160"/>
      <c r="C360" s="130"/>
      <c r="D360" s="131"/>
      <c r="E360" s="75"/>
      <c r="F360" s="63">
        <f t="shared" si="30"/>
        <v>0</v>
      </c>
      <c r="G360" s="131"/>
      <c r="H360" s="75"/>
      <c r="I360" s="61">
        <f t="shared" si="31"/>
        <v>0</v>
      </c>
      <c r="J360" s="64" t="str">
        <f t="shared" si="33"/>
        <v/>
      </c>
      <c r="K360" s="13">
        <f t="shared" si="34"/>
        <v>0</v>
      </c>
      <c r="L360" s="13" t="str">
        <f t="shared" si="35"/>
        <v/>
      </c>
      <c r="M360" s="65" t="str">
        <f t="shared" si="32"/>
        <v/>
      </c>
    </row>
    <row r="361" spans="2:13" ht="15.75">
      <c r="B361" s="160"/>
      <c r="C361" s="130"/>
      <c r="D361" s="131"/>
      <c r="E361" s="75"/>
      <c r="F361" s="63">
        <f t="shared" si="30"/>
        <v>0</v>
      </c>
      <c r="G361" s="131"/>
      <c r="H361" s="75"/>
      <c r="I361" s="61">
        <f t="shared" si="31"/>
        <v>0</v>
      </c>
      <c r="J361" s="64" t="str">
        <f t="shared" si="33"/>
        <v/>
      </c>
      <c r="K361" s="13">
        <f t="shared" si="34"/>
        <v>0</v>
      </c>
      <c r="L361" s="13" t="str">
        <f t="shared" si="35"/>
        <v/>
      </c>
      <c r="M361" s="65" t="str">
        <f t="shared" si="32"/>
        <v/>
      </c>
    </row>
    <row r="362" spans="2:13" ht="15.75">
      <c r="B362" s="160"/>
      <c r="C362" s="130"/>
      <c r="D362" s="131"/>
      <c r="E362" s="75"/>
      <c r="F362" s="63">
        <f t="shared" si="30"/>
        <v>0</v>
      </c>
      <c r="G362" s="131"/>
      <c r="H362" s="75"/>
      <c r="I362" s="61">
        <f t="shared" si="31"/>
        <v>0</v>
      </c>
      <c r="J362" s="64" t="str">
        <f t="shared" si="33"/>
        <v/>
      </c>
      <c r="K362" s="13">
        <f t="shared" si="34"/>
        <v>0</v>
      </c>
      <c r="L362" s="13" t="str">
        <f t="shared" si="35"/>
        <v/>
      </c>
      <c r="M362" s="65" t="str">
        <f t="shared" si="32"/>
        <v/>
      </c>
    </row>
    <row r="363" spans="2:13" ht="15.75">
      <c r="B363" s="160"/>
      <c r="C363" s="130"/>
      <c r="D363" s="131"/>
      <c r="E363" s="75"/>
      <c r="F363" s="63">
        <f t="shared" si="30"/>
        <v>0</v>
      </c>
      <c r="G363" s="131"/>
      <c r="H363" s="75"/>
      <c r="I363" s="61">
        <f t="shared" si="31"/>
        <v>0</v>
      </c>
      <c r="J363" s="64" t="str">
        <f t="shared" si="33"/>
        <v/>
      </c>
      <c r="K363" s="13">
        <f t="shared" si="34"/>
        <v>0</v>
      </c>
      <c r="L363" s="13" t="str">
        <f t="shared" si="35"/>
        <v/>
      </c>
      <c r="M363" s="65" t="str">
        <f t="shared" si="32"/>
        <v/>
      </c>
    </row>
    <row r="364" spans="2:13" ht="15.75">
      <c r="B364" s="160"/>
      <c r="C364" s="130"/>
      <c r="D364" s="131"/>
      <c r="E364" s="75"/>
      <c r="F364" s="63">
        <f t="shared" si="30"/>
        <v>0</v>
      </c>
      <c r="G364" s="131"/>
      <c r="H364" s="75"/>
      <c r="I364" s="61">
        <f t="shared" si="31"/>
        <v>0</v>
      </c>
      <c r="J364" s="64" t="str">
        <f t="shared" si="33"/>
        <v/>
      </c>
      <c r="K364" s="13">
        <f t="shared" si="34"/>
        <v>0</v>
      </c>
      <c r="L364" s="13" t="str">
        <f t="shared" si="35"/>
        <v/>
      </c>
      <c r="M364" s="65" t="str">
        <f t="shared" si="32"/>
        <v/>
      </c>
    </row>
    <row r="365" spans="2:13" ht="15.75">
      <c r="B365" s="160"/>
      <c r="C365" s="130"/>
      <c r="D365" s="131"/>
      <c r="E365" s="75"/>
      <c r="F365" s="63">
        <f t="shared" si="30"/>
        <v>0</v>
      </c>
      <c r="G365" s="131"/>
      <c r="H365" s="75"/>
      <c r="I365" s="61">
        <f t="shared" si="31"/>
        <v>0</v>
      </c>
      <c r="J365" s="64" t="str">
        <f t="shared" si="33"/>
        <v/>
      </c>
      <c r="K365" s="13">
        <f t="shared" si="34"/>
        <v>0</v>
      </c>
      <c r="L365" s="13" t="str">
        <f t="shared" si="35"/>
        <v/>
      </c>
      <c r="M365" s="65" t="str">
        <f t="shared" si="32"/>
        <v/>
      </c>
    </row>
    <row r="366" spans="2:13" ht="15.75">
      <c r="B366" s="160"/>
      <c r="C366" s="130"/>
      <c r="D366" s="131"/>
      <c r="E366" s="75"/>
      <c r="F366" s="63">
        <f t="shared" si="30"/>
        <v>0</v>
      </c>
      <c r="G366" s="131"/>
      <c r="H366" s="75"/>
      <c r="I366" s="61">
        <f t="shared" si="31"/>
        <v>0</v>
      </c>
      <c r="J366" s="64" t="str">
        <f t="shared" si="33"/>
        <v/>
      </c>
      <c r="K366" s="13">
        <f t="shared" si="34"/>
        <v>0</v>
      </c>
      <c r="L366" s="13" t="str">
        <f t="shared" si="35"/>
        <v/>
      </c>
      <c r="M366" s="65" t="str">
        <f t="shared" si="32"/>
        <v/>
      </c>
    </row>
    <row r="367" spans="2:13" ht="15.75">
      <c r="B367" s="160"/>
      <c r="C367" s="130"/>
      <c r="D367" s="131"/>
      <c r="E367" s="75"/>
      <c r="F367" s="63">
        <f t="shared" si="30"/>
        <v>0</v>
      </c>
      <c r="G367" s="131"/>
      <c r="H367" s="75"/>
      <c r="I367" s="61">
        <f t="shared" si="31"/>
        <v>0</v>
      </c>
      <c r="J367" s="64" t="str">
        <f t="shared" si="33"/>
        <v/>
      </c>
      <c r="K367" s="13">
        <f t="shared" si="34"/>
        <v>0</v>
      </c>
      <c r="L367" s="13" t="str">
        <f t="shared" si="35"/>
        <v/>
      </c>
      <c r="M367" s="65" t="str">
        <f t="shared" si="32"/>
        <v/>
      </c>
    </row>
    <row r="368" spans="2:13" ht="15.75">
      <c r="B368" s="160"/>
      <c r="C368" s="130"/>
      <c r="D368" s="131"/>
      <c r="E368" s="75"/>
      <c r="F368" s="63">
        <f t="shared" si="30"/>
        <v>0</v>
      </c>
      <c r="G368" s="131"/>
      <c r="H368" s="75"/>
      <c r="I368" s="61">
        <f t="shared" si="31"/>
        <v>0</v>
      </c>
      <c r="J368" s="64" t="str">
        <f t="shared" si="33"/>
        <v/>
      </c>
      <c r="K368" s="13">
        <f t="shared" si="34"/>
        <v>0</v>
      </c>
      <c r="L368" s="13" t="str">
        <f t="shared" si="35"/>
        <v/>
      </c>
      <c r="M368" s="65" t="str">
        <f t="shared" si="32"/>
        <v/>
      </c>
    </row>
    <row r="369" spans="1:19" ht="15.75">
      <c r="B369" s="160"/>
      <c r="C369" s="130"/>
      <c r="D369" s="131"/>
      <c r="E369" s="75"/>
      <c r="F369" s="63">
        <f t="shared" si="30"/>
        <v>0</v>
      </c>
      <c r="G369" s="131"/>
      <c r="H369" s="75"/>
      <c r="I369" s="61">
        <f t="shared" si="31"/>
        <v>0</v>
      </c>
      <c r="J369" s="64" t="str">
        <f t="shared" si="33"/>
        <v/>
      </c>
      <c r="K369" s="13">
        <f t="shared" si="34"/>
        <v>0</v>
      </c>
      <c r="L369" s="13" t="str">
        <f t="shared" si="35"/>
        <v/>
      </c>
      <c r="M369" s="65" t="str">
        <f t="shared" si="32"/>
        <v/>
      </c>
    </row>
    <row r="370" spans="1:19" ht="15.75">
      <c r="B370" s="160"/>
      <c r="C370" s="130"/>
      <c r="D370" s="131"/>
      <c r="E370" s="75"/>
      <c r="F370" s="63">
        <f t="shared" si="30"/>
        <v>0</v>
      </c>
      <c r="G370" s="131"/>
      <c r="H370" s="75"/>
      <c r="I370" s="61">
        <f t="shared" si="31"/>
        <v>0</v>
      </c>
      <c r="J370" s="64" t="str">
        <f t="shared" si="33"/>
        <v/>
      </c>
      <c r="K370" s="13">
        <f t="shared" si="34"/>
        <v>0</v>
      </c>
      <c r="L370" s="13" t="str">
        <f t="shared" si="35"/>
        <v/>
      </c>
      <c r="M370" s="65" t="str">
        <f t="shared" si="32"/>
        <v/>
      </c>
    </row>
    <row r="371" spans="1:19" ht="15.75">
      <c r="B371" s="160"/>
      <c r="C371" s="130"/>
      <c r="D371" s="131"/>
      <c r="E371" s="75"/>
      <c r="F371" s="63">
        <f t="shared" si="30"/>
        <v>0</v>
      </c>
      <c r="G371" s="131"/>
      <c r="H371" s="75"/>
      <c r="I371" s="61">
        <f t="shared" si="31"/>
        <v>0</v>
      </c>
      <c r="J371" s="64" t="str">
        <f t="shared" si="33"/>
        <v/>
      </c>
      <c r="K371" s="13">
        <f t="shared" si="34"/>
        <v>0</v>
      </c>
      <c r="L371" s="13" t="str">
        <f t="shared" si="35"/>
        <v/>
      </c>
      <c r="M371" s="65" t="str">
        <f t="shared" si="32"/>
        <v/>
      </c>
    </row>
    <row r="372" spans="1:19" ht="16.5" thickBot="1">
      <c r="B372" s="160"/>
      <c r="C372" s="130"/>
      <c r="D372" s="131"/>
      <c r="E372" s="75"/>
      <c r="F372" s="63">
        <f t="shared" si="30"/>
        <v>0</v>
      </c>
      <c r="G372" s="131"/>
      <c r="H372" s="75"/>
      <c r="I372" s="61">
        <f t="shared" si="31"/>
        <v>0</v>
      </c>
      <c r="J372" s="64" t="str">
        <f t="shared" si="33"/>
        <v/>
      </c>
      <c r="K372" s="13">
        <f t="shared" si="34"/>
        <v>0</v>
      </c>
      <c r="L372" s="13" t="str">
        <f t="shared" si="35"/>
        <v/>
      </c>
      <c r="M372" s="65" t="str">
        <f t="shared" si="32"/>
        <v/>
      </c>
    </row>
    <row r="373" spans="1:19">
      <c r="A373" s="76"/>
      <c r="B373" s="93"/>
      <c r="C373" s="94"/>
      <c r="D373" s="95"/>
      <c r="E373" s="96"/>
      <c r="F373" s="97"/>
      <c r="G373" s="95"/>
      <c r="H373" s="96"/>
      <c r="I373" s="97"/>
      <c r="J373" s="95"/>
      <c r="K373" s="96"/>
      <c r="L373" s="96"/>
      <c r="M373" s="97"/>
      <c r="N373" s="94"/>
      <c r="O373" s="94"/>
      <c r="P373" s="94"/>
      <c r="Q373" s="94"/>
      <c r="R373" s="94"/>
      <c r="S373" s="76"/>
    </row>
    <row r="374" spans="1:19">
      <c r="A374" s="76"/>
      <c r="B374" s="98"/>
      <c r="C374" s="76"/>
      <c r="D374" s="154"/>
      <c r="E374" s="155"/>
      <c r="F374" s="156"/>
      <c r="G374" s="154"/>
      <c r="H374" s="155"/>
      <c r="I374" s="156"/>
      <c r="J374" s="154"/>
      <c r="K374" s="155"/>
      <c r="L374" s="155"/>
      <c r="M374" s="156"/>
      <c r="N374" s="76"/>
      <c r="O374" s="76"/>
      <c r="P374" s="76"/>
      <c r="Q374" s="76"/>
      <c r="R374" s="76"/>
      <c r="S374" s="76"/>
    </row>
    <row r="375" spans="1:19">
      <c r="B375" s="98"/>
      <c r="C375" s="76"/>
      <c r="D375" s="154"/>
      <c r="E375" s="155"/>
      <c r="F375" s="156"/>
      <c r="G375" s="154"/>
      <c r="H375" s="155"/>
      <c r="I375" s="156"/>
      <c r="J375" s="154"/>
      <c r="K375" s="155"/>
      <c r="L375" s="155"/>
      <c r="M375" s="156"/>
      <c r="N375" s="76"/>
      <c r="O375" s="76"/>
      <c r="P375" s="76"/>
      <c r="Q375" s="76"/>
      <c r="R375" s="76"/>
      <c r="S375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P375"/>
  <sheetViews>
    <sheetView workbookViewId="0">
      <selection activeCell="B6" sqref="B6"/>
    </sheetView>
  </sheetViews>
  <sheetFormatPr defaultRowHeight="12.75"/>
  <cols>
    <col min="1" max="1" width="5.7109375" style="1" customWidth="1"/>
    <col min="2" max="2" width="10.7109375" style="1" customWidth="1"/>
    <col min="3" max="3" width="20.7109375" style="1" customWidth="1"/>
    <col min="4" max="4" width="15.7109375" style="1" customWidth="1"/>
    <col min="5" max="5" width="10.7109375" style="1" customWidth="1"/>
    <col min="6" max="7" width="15.7109375" style="1" customWidth="1"/>
    <col min="8" max="8" width="10.7109375" style="1" customWidth="1"/>
    <col min="9" max="10" width="15.7109375" style="1" customWidth="1"/>
    <col min="11" max="11" width="10.7109375" style="1" customWidth="1"/>
    <col min="12" max="12" width="15.7109375" style="1" customWidth="1"/>
    <col min="13" max="13" width="21.7109375" style="1" customWidth="1"/>
    <col min="14" max="14" width="6.28515625" style="1" bestFit="1" customWidth="1"/>
    <col min="15" max="15" width="9.7109375" style="1" bestFit="1" customWidth="1"/>
    <col min="16" max="16" width="10.140625" style="1" bestFit="1" customWidth="1"/>
    <col min="17" max="17" width="25" style="1" bestFit="1" customWidth="1"/>
    <col min="18" max="18" width="15.7109375" style="1" bestFit="1" customWidth="1"/>
    <col min="19" max="16384" width="9.140625" style="1"/>
  </cols>
  <sheetData>
    <row r="1" spans="1:120" ht="16.5" thickBot="1">
      <c r="B1" s="73"/>
      <c r="C1" s="3"/>
      <c r="D1" s="7" t="s">
        <v>19</v>
      </c>
      <c r="E1" s="8"/>
      <c r="F1" s="8"/>
      <c r="G1" s="7" t="s">
        <v>20</v>
      </c>
      <c r="H1" s="8"/>
      <c r="I1" s="8"/>
      <c r="J1" s="7" t="s">
        <v>21</v>
      </c>
      <c r="K1" s="8"/>
      <c r="L1" s="8"/>
      <c r="M1" s="8" t="s">
        <v>29</v>
      </c>
      <c r="U1" s="2"/>
      <c r="V1" s="3"/>
      <c r="W1" s="3"/>
      <c r="X1" s="3"/>
      <c r="Y1" s="3"/>
      <c r="Z1" s="3"/>
      <c r="AA1" s="3"/>
      <c r="AB1" s="17"/>
      <c r="AC1" s="3"/>
      <c r="AD1" s="3"/>
      <c r="AE1" s="3"/>
      <c r="AF1" s="3"/>
      <c r="AG1" s="3"/>
      <c r="AH1" s="3"/>
      <c r="AI1" s="3"/>
      <c r="AJ1" s="18"/>
      <c r="AK1" s="17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</row>
    <row r="2" spans="1:120" ht="17.25" thickBot="1">
      <c r="B2" s="19" t="s">
        <v>5</v>
      </c>
      <c r="C2" s="20"/>
      <c r="D2" s="99">
        <f>SUM(D8:D372)</f>
        <v>0</v>
      </c>
      <c r="E2" s="100" t="str">
        <f>IFERROR(F2/D2,"0")</f>
        <v>0</v>
      </c>
      <c r="F2" s="101">
        <f>SUM(F8:F372)</f>
        <v>0</v>
      </c>
      <c r="G2" s="102">
        <f>SUM(G8:G372)</f>
        <v>0</v>
      </c>
      <c r="H2" s="100" t="str">
        <f>IFERROR(I2/G2,"0")</f>
        <v>0</v>
      </c>
      <c r="I2" s="101">
        <f>SUM(I8:I372)</f>
        <v>0</v>
      </c>
      <c r="J2" s="103">
        <f>J7+D2-G2</f>
        <v>0</v>
      </c>
      <c r="K2" s="104">
        <f>IF(MAX(K8:K372)=0,K7,MAX(K8:K372))</f>
        <v>0</v>
      </c>
      <c r="L2" s="105">
        <f>J2*K2</f>
        <v>0</v>
      </c>
      <c r="M2" s="158">
        <f>IFERROR(G2*(H2-E2),"0")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7"/>
      <c r="AB2" s="3"/>
      <c r="AC2" s="3"/>
      <c r="AD2" s="3"/>
      <c r="AE2" s="3"/>
      <c r="AF2" s="3"/>
      <c r="AG2" s="3"/>
      <c r="AH2" s="18"/>
      <c r="AI2" s="17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20" ht="18.75" thickBot="1">
      <c r="B3" s="27"/>
      <c r="C3" s="28"/>
      <c r="D3" s="106"/>
      <c r="E3" s="107"/>
      <c r="F3" s="69"/>
      <c r="G3" s="108"/>
      <c r="H3" s="107"/>
      <c r="I3" s="69"/>
      <c r="J3" s="108"/>
      <c r="K3" s="107"/>
      <c r="L3" s="107"/>
      <c r="M3" s="69"/>
      <c r="N3" s="30"/>
      <c r="O3" s="30"/>
      <c r="P3" s="31"/>
      <c r="Q3" s="32" t="s">
        <v>1</v>
      </c>
      <c r="R3" s="32"/>
      <c r="S3" s="7"/>
      <c r="T3" s="7"/>
      <c r="U3" s="5"/>
      <c r="V3" s="5"/>
      <c r="W3" s="5"/>
      <c r="X3" s="5"/>
      <c r="Y3" s="5"/>
      <c r="Z3" s="5"/>
      <c r="AA3" s="17"/>
      <c r="AB3" s="3"/>
      <c r="AC3" s="3"/>
      <c r="AD3" s="3"/>
      <c r="AE3" s="3"/>
      <c r="AF3" s="3"/>
      <c r="AG3" s="3"/>
      <c r="AH3" s="18"/>
      <c r="AI3" s="1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20" ht="18">
      <c r="A4" s="3"/>
      <c r="B4" s="33" t="s">
        <v>0</v>
      </c>
      <c r="C4" s="34"/>
      <c r="D4" s="7" t="s">
        <v>13</v>
      </c>
      <c r="E4" s="8"/>
      <c r="F4" s="8"/>
      <c r="G4" s="7" t="s">
        <v>14</v>
      </c>
      <c r="H4" s="8"/>
      <c r="I4" s="8"/>
      <c r="J4" s="7" t="s">
        <v>18</v>
      </c>
      <c r="K4" s="8"/>
      <c r="L4" s="8"/>
      <c r="M4" s="11"/>
      <c r="N4" s="11"/>
      <c r="O4" s="11"/>
      <c r="P4" s="5"/>
      <c r="Q4" s="11"/>
      <c r="R4" s="11"/>
      <c r="S4" s="8"/>
      <c r="T4" s="9"/>
      <c r="U4" s="5"/>
      <c r="V4" s="7"/>
      <c r="W4" s="7"/>
      <c r="X4" s="7"/>
      <c r="Y4" s="7"/>
      <c r="Z4" s="5"/>
      <c r="AA4" s="17"/>
      <c r="AB4" s="3"/>
      <c r="AC4" s="3"/>
      <c r="AD4" s="3"/>
      <c r="AE4" s="3"/>
      <c r="AF4" s="3"/>
      <c r="AG4" s="3"/>
      <c r="AH4" s="18"/>
      <c r="AI4" s="17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20" ht="15.75">
      <c r="B5" s="36"/>
      <c r="C5" s="37"/>
      <c r="D5" s="109"/>
      <c r="E5" s="110"/>
      <c r="F5" s="111"/>
      <c r="G5" s="109"/>
      <c r="H5" s="110"/>
      <c r="I5" s="112"/>
      <c r="J5" s="113"/>
      <c r="K5" s="110"/>
      <c r="L5" s="110"/>
      <c r="M5" s="114"/>
      <c r="N5" s="11" t="s">
        <v>15</v>
      </c>
      <c r="O5" s="11" t="s">
        <v>16</v>
      </c>
      <c r="P5" s="11" t="s">
        <v>17</v>
      </c>
      <c r="Q5" s="11" t="s">
        <v>13</v>
      </c>
      <c r="R5" s="11" t="s">
        <v>14</v>
      </c>
      <c r="S5" s="11"/>
      <c r="T5" s="11"/>
      <c r="U5" s="5"/>
      <c r="V5" s="5"/>
      <c r="W5" s="5"/>
      <c r="X5" s="5"/>
      <c r="Y5" s="5"/>
      <c r="Z5" s="5"/>
      <c r="AA5" s="17"/>
      <c r="AB5" s="3"/>
      <c r="AC5" s="3"/>
      <c r="AD5" s="3"/>
      <c r="AE5" s="3"/>
      <c r="AF5" s="3"/>
      <c r="AG5" s="3"/>
      <c r="AH5" s="18"/>
      <c r="AI5" s="17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20" ht="15.75">
      <c r="B6" s="43"/>
      <c r="C6" s="44" t="s">
        <v>22</v>
      </c>
      <c r="D6" s="115" t="s">
        <v>11</v>
      </c>
      <c r="E6" s="116" t="s">
        <v>2</v>
      </c>
      <c r="F6" s="117" t="s">
        <v>12</v>
      </c>
      <c r="G6" s="115" t="s">
        <v>11</v>
      </c>
      <c r="H6" s="116" t="s">
        <v>2</v>
      </c>
      <c r="I6" s="118" t="s">
        <v>12</v>
      </c>
      <c r="J6" s="119" t="s">
        <v>11</v>
      </c>
      <c r="K6" s="116" t="s">
        <v>2</v>
      </c>
      <c r="L6" s="116" t="s">
        <v>12</v>
      </c>
      <c r="M6" s="120" t="s">
        <v>18</v>
      </c>
      <c r="N6" s="47">
        <f>MAX(O6:P6)</f>
        <v>0</v>
      </c>
      <c r="O6" s="48">
        <f>COUNT(E8:E372)</f>
        <v>0</v>
      </c>
      <c r="P6" s="48">
        <f>COUNT(H8:H372)</f>
        <v>0</v>
      </c>
      <c r="Q6" s="49">
        <f>IFERROR(VLOOKUP(O6,B8:I372,4,FALSE),0)</f>
        <v>0</v>
      </c>
      <c r="R6" s="121">
        <f>IFERROR(VLOOKUP(P6,B8:I372,7,FALSE),0)</f>
        <v>0</v>
      </c>
      <c r="S6" s="11"/>
      <c r="T6" s="11"/>
      <c r="U6" s="5"/>
      <c r="V6" s="11"/>
      <c r="W6" s="11"/>
      <c r="X6" s="11"/>
      <c r="Y6" s="11"/>
      <c r="Z6" s="11"/>
      <c r="AA6" s="17"/>
      <c r="AB6" s="3"/>
      <c r="AC6" s="3"/>
      <c r="AD6" s="3"/>
      <c r="AE6" s="3"/>
      <c r="AF6" s="3"/>
      <c r="AG6" s="3"/>
      <c r="AH6" s="18"/>
      <c r="AI6" s="1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20" ht="16.5" thickBot="1">
      <c r="A7" s="3"/>
      <c r="B7" s="51">
        <v>0</v>
      </c>
      <c r="C7" s="52"/>
      <c r="D7" s="122"/>
      <c r="E7" s="123"/>
      <c r="F7" s="124"/>
      <c r="G7" s="122"/>
      <c r="H7" s="123"/>
      <c r="I7" s="125"/>
      <c r="J7" s="126"/>
      <c r="K7" s="127"/>
      <c r="L7" s="128">
        <f>J7*K7</f>
        <v>0</v>
      </c>
      <c r="M7" s="129"/>
      <c r="S7" s="11"/>
      <c r="T7" s="11"/>
      <c r="U7" s="5"/>
      <c r="V7" s="5"/>
      <c r="W7" s="5"/>
      <c r="X7" s="5"/>
      <c r="Y7" s="5"/>
      <c r="Z7" s="5"/>
      <c r="AA7" s="17"/>
      <c r="AB7" s="3"/>
      <c r="AC7" s="3"/>
      <c r="AD7" s="3"/>
      <c r="AE7" s="3"/>
      <c r="AF7" s="3"/>
      <c r="AG7" s="3"/>
      <c r="AH7" s="18"/>
      <c r="AI7" s="17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20" ht="15.75">
      <c r="B8" s="159"/>
      <c r="C8" s="130"/>
      <c r="D8" s="131"/>
      <c r="E8" s="75"/>
      <c r="F8" s="63">
        <f t="shared" ref="F8:F71" si="0">D8*E8</f>
        <v>0</v>
      </c>
      <c r="G8" s="131"/>
      <c r="H8" s="75"/>
      <c r="I8" s="61">
        <f t="shared" ref="I8:I71" si="1">G8*H8</f>
        <v>0</v>
      </c>
      <c r="J8" s="64" t="str">
        <f>IF(C8&gt;0,J7+D8-G8,"")</f>
        <v/>
      </c>
      <c r="K8" s="13">
        <f>IFERROR(IF((B8-B$7)=N$6,IF(R$6&gt;0,IF(Q$6&gt;0,(Q$6+R$6)/2,R$6),Q$6),""),"")</f>
        <v>0</v>
      </c>
      <c r="L8" s="13" t="str">
        <f>IFERROR(J8*K8,"")</f>
        <v/>
      </c>
      <c r="M8" s="65" t="str">
        <f t="shared" ref="M8:M71" si="2">IFERROR((J8*K8)-(L$7+F$2-I$2),"")</f>
        <v/>
      </c>
      <c r="Q8" s="74"/>
      <c r="R8" s="74"/>
      <c r="S8" s="75"/>
      <c r="T8" s="75"/>
      <c r="U8" s="77"/>
      <c r="V8" s="77"/>
      <c r="W8" s="77"/>
      <c r="X8" s="132"/>
      <c r="Y8" s="132"/>
      <c r="Z8" s="77"/>
      <c r="AA8" s="88"/>
    </row>
    <row r="9" spans="1:120" ht="15.75">
      <c r="B9" s="160"/>
      <c r="C9" s="130"/>
      <c r="D9" s="131"/>
      <c r="E9" s="75"/>
      <c r="F9" s="63">
        <f t="shared" si="0"/>
        <v>0</v>
      </c>
      <c r="G9" s="131"/>
      <c r="H9" s="75"/>
      <c r="I9" s="61">
        <f t="shared" si="1"/>
        <v>0</v>
      </c>
      <c r="J9" s="64" t="str">
        <f t="shared" ref="J9:J72" si="3">IF(C9&gt;0,J8+D9-G9,"")</f>
        <v/>
      </c>
      <c r="K9" s="13">
        <f t="shared" ref="K9:K72" si="4">IFERROR(IF((B9-B$7)=N$6,IF(R$6&gt;0,IF(Q$6&gt;0,(Q$6+R$6)/2,R$6),Q$6),""),"")</f>
        <v>0</v>
      </c>
      <c r="L9" s="13" t="str">
        <f t="shared" ref="L9:L72" si="5">IFERROR(J9*K9,"")</f>
        <v/>
      </c>
      <c r="M9" s="65" t="str">
        <f t="shared" si="2"/>
        <v/>
      </c>
      <c r="N9" s="84"/>
      <c r="O9" s="133"/>
      <c r="P9" s="133"/>
      <c r="Q9" s="75"/>
      <c r="R9" s="75"/>
      <c r="S9" s="75"/>
      <c r="T9" s="75"/>
      <c r="U9" s="77"/>
      <c r="V9" s="77"/>
      <c r="W9" s="77"/>
      <c r="X9" s="132"/>
      <c r="Y9" s="132"/>
      <c r="Z9" s="77"/>
      <c r="AA9" s="88"/>
      <c r="AB9" s="76"/>
      <c r="AC9" s="76"/>
      <c r="AD9" s="76"/>
      <c r="AE9" s="76"/>
      <c r="AF9" s="76"/>
      <c r="AG9" s="76"/>
      <c r="AH9" s="85"/>
      <c r="AI9" s="88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120" ht="15.75">
      <c r="B10" s="160"/>
      <c r="C10" s="130"/>
      <c r="D10" s="131"/>
      <c r="E10" s="75"/>
      <c r="F10" s="63">
        <f t="shared" si="0"/>
        <v>0</v>
      </c>
      <c r="G10" s="131"/>
      <c r="H10" s="75"/>
      <c r="I10" s="61">
        <f t="shared" si="1"/>
        <v>0</v>
      </c>
      <c r="J10" s="64" t="str">
        <f t="shared" si="3"/>
        <v/>
      </c>
      <c r="K10" s="13">
        <f t="shared" si="4"/>
        <v>0</v>
      </c>
      <c r="L10" s="13" t="str">
        <f t="shared" si="5"/>
        <v/>
      </c>
      <c r="M10" s="65" t="str">
        <f t="shared" si="2"/>
        <v/>
      </c>
      <c r="N10" s="84"/>
      <c r="O10" s="133"/>
      <c r="P10" s="133"/>
      <c r="Q10" s="75"/>
      <c r="R10" s="75"/>
      <c r="S10" s="75"/>
      <c r="T10" s="75"/>
      <c r="U10" s="77"/>
      <c r="V10" s="77"/>
      <c r="W10" s="77"/>
      <c r="X10" s="132"/>
      <c r="Y10" s="132"/>
      <c r="Z10" s="77"/>
      <c r="AA10" s="88"/>
    </row>
    <row r="11" spans="1:120" ht="15.75">
      <c r="B11" s="160"/>
      <c r="C11" s="130"/>
      <c r="D11" s="131"/>
      <c r="E11" s="75"/>
      <c r="F11" s="63">
        <f t="shared" si="0"/>
        <v>0</v>
      </c>
      <c r="G11" s="131"/>
      <c r="H11" s="75"/>
      <c r="I11" s="61">
        <f t="shared" si="1"/>
        <v>0</v>
      </c>
      <c r="J11" s="64" t="str">
        <f t="shared" si="3"/>
        <v/>
      </c>
      <c r="K11" s="13">
        <f t="shared" si="4"/>
        <v>0</v>
      </c>
      <c r="L11" s="13" t="str">
        <f t="shared" si="5"/>
        <v/>
      </c>
      <c r="M11" s="65" t="str">
        <f t="shared" si="2"/>
        <v/>
      </c>
      <c r="N11" s="84"/>
      <c r="O11" s="133"/>
      <c r="P11" s="133"/>
      <c r="Q11" s="75"/>
      <c r="R11" s="75"/>
      <c r="S11" s="75"/>
      <c r="T11" s="75"/>
      <c r="U11" s="77"/>
      <c r="V11" s="77"/>
      <c r="W11" s="77"/>
      <c r="X11" s="132"/>
      <c r="Y11" s="132"/>
      <c r="Z11" s="77"/>
      <c r="AA11" s="88"/>
    </row>
    <row r="12" spans="1:120" ht="15.75">
      <c r="B12" s="160"/>
      <c r="C12" s="130"/>
      <c r="D12" s="131"/>
      <c r="E12" s="75"/>
      <c r="F12" s="63">
        <f t="shared" si="0"/>
        <v>0</v>
      </c>
      <c r="G12" s="131"/>
      <c r="H12" s="75"/>
      <c r="I12" s="61">
        <f t="shared" si="1"/>
        <v>0</v>
      </c>
      <c r="J12" s="64" t="str">
        <f t="shared" si="3"/>
        <v/>
      </c>
      <c r="K12" s="13">
        <f t="shared" si="4"/>
        <v>0</v>
      </c>
      <c r="L12" s="13" t="str">
        <f t="shared" si="5"/>
        <v/>
      </c>
      <c r="M12" s="65" t="str">
        <f t="shared" si="2"/>
        <v/>
      </c>
      <c r="N12" s="84"/>
      <c r="O12" s="133"/>
      <c r="P12" s="133"/>
      <c r="Q12" s="75"/>
      <c r="R12" s="75"/>
      <c r="S12" s="75"/>
      <c r="T12" s="75"/>
      <c r="U12" s="77"/>
      <c r="V12" s="77"/>
      <c r="W12" s="134"/>
      <c r="X12" s="132"/>
      <c r="Y12" s="132"/>
      <c r="Z12" s="77"/>
      <c r="AA12" s="88"/>
    </row>
    <row r="13" spans="1:120" ht="15.75">
      <c r="B13" s="160"/>
      <c r="C13" s="130"/>
      <c r="D13" s="131"/>
      <c r="E13" s="75"/>
      <c r="F13" s="63">
        <f t="shared" si="0"/>
        <v>0</v>
      </c>
      <c r="G13" s="131"/>
      <c r="H13" s="75"/>
      <c r="I13" s="61">
        <f t="shared" si="1"/>
        <v>0</v>
      </c>
      <c r="J13" s="64" t="str">
        <f t="shared" si="3"/>
        <v/>
      </c>
      <c r="K13" s="13">
        <f t="shared" si="4"/>
        <v>0</v>
      </c>
      <c r="L13" s="13" t="str">
        <f t="shared" si="5"/>
        <v/>
      </c>
      <c r="M13" s="65" t="str">
        <f t="shared" si="2"/>
        <v/>
      </c>
      <c r="N13" s="84"/>
      <c r="O13" s="87"/>
      <c r="P13" s="77"/>
      <c r="Q13" s="75"/>
      <c r="R13" s="75"/>
      <c r="S13" s="75"/>
      <c r="T13" s="75"/>
      <c r="U13" s="90"/>
      <c r="V13" s="77"/>
      <c r="W13" s="77"/>
      <c r="X13" s="132"/>
      <c r="Y13" s="132"/>
      <c r="Z13" s="77"/>
      <c r="AA13" s="88"/>
    </row>
    <row r="14" spans="1:120" ht="15.75">
      <c r="B14" s="160"/>
      <c r="C14" s="130"/>
      <c r="D14" s="131"/>
      <c r="E14" s="75"/>
      <c r="F14" s="63">
        <f t="shared" si="0"/>
        <v>0</v>
      </c>
      <c r="G14" s="131"/>
      <c r="H14" s="75"/>
      <c r="I14" s="61">
        <f t="shared" si="1"/>
        <v>0</v>
      </c>
      <c r="J14" s="64" t="str">
        <f t="shared" si="3"/>
        <v/>
      </c>
      <c r="K14" s="13">
        <f t="shared" si="4"/>
        <v>0</v>
      </c>
      <c r="L14" s="13" t="str">
        <f t="shared" si="5"/>
        <v/>
      </c>
      <c r="M14" s="65" t="str">
        <f t="shared" si="2"/>
        <v/>
      </c>
      <c r="N14" s="84"/>
      <c r="O14" s="133"/>
      <c r="P14" s="133"/>
      <c r="Q14" s="75"/>
      <c r="R14" s="75"/>
      <c r="S14" s="75"/>
      <c r="T14" s="75"/>
      <c r="U14" s="90"/>
      <c r="V14" s="77"/>
      <c r="W14" s="77"/>
      <c r="X14" s="132"/>
      <c r="Y14" s="132"/>
      <c r="Z14" s="77"/>
      <c r="AA14" s="88"/>
    </row>
    <row r="15" spans="1:120" ht="15.75">
      <c r="B15" s="160"/>
      <c r="C15" s="130"/>
      <c r="D15" s="131"/>
      <c r="E15" s="75"/>
      <c r="F15" s="63">
        <f t="shared" si="0"/>
        <v>0</v>
      </c>
      <c r="G15" s="131"/>
      <c r="H15" s="75"/>
      <c r="I15" s="61">
        <f t="shared" si="1"/>
        <v>0</v>
      </c>
      <c r="J15" s="64" t="str">
        <f t="shared" si="3"/>
        <v/>
      </c>
      <c r="K15" s="13">
        <f t="shared" si="4"/>
        <v>0</v>
      </c>
      <c r="L15" s="13" t="str">
        <f t="shared" si="5"/>
        <v/>
      </c>
      <c r="M15" s="65" t="str">
        <f t="shared" si="2"/>
        <v/>
      </c>
      <c r="N15" s="84"/>
      <c r="O15" s="87"/>
      <c r="P15" s="77"/>
      <c r="Q15" s="75"/>
      <c r="R15" s="75"/>
      <c r="S15" s="75"/>
      <c r="T15" s="75"/>
      <c r="U15" s="90"/>
      <c r="V15" s="77"/>
      <c r="W15" s="77"/>
      <c r="X15" s="132"/>
      <c r="Y15" s="132"/>
      <c r="Z15" s="77"/>
      <c r="AA15" s="88"/>
    </row>
    <row r="16" spans="1:120" ht="15.75">
      <c r="B16" s="160"/>
      <c r="C16" s="130"/>
      <c r="D16" s="131"/>
      <c r="E16" s="75"/>
      <c r="F16" s="63">
        <f t="shared" si="0"/>
        <v>0</v>
      </c>
      <c r="G16" s="131"/>
      <c r="H16" s="75"/>
      <c r="I16" s="61">
        <f t="shared" si="1"/>
        <v>0</v>
      </c>
      <c r="J16" s="64" t="str">
        <f t="shared" si="3"/>
        <v/>
      </c>
      <c r="K16" s="13">
        <f t="shared" si="4"/>
        <v>0</v>
      </c>
      <c r="L16" s="13" t="str">
        <f t="shared" si="5"/>
        <v/>
      </c>
      <c r="M16" s="65" t="str">
        <f t="shared" si="2"/>
        <v/>
      </c>
      <c r="N16" s="84"/>
      <c r="O16" s="133"/>
      <c r="P16" s="133"/>
      <c r="Q16" s="75"/>
      <c r="R16" s="75"/>
      <c r="S16" s="75"/>
      <c r="T16" s="75"/>
      <c r="U16" s="90"/>
      <c r="V16" s="77"/>
      <c r="W16" s="77"/>
      <c r="X16" s="132"/>
      <c r="Y16" s="132"/>
      <c r="Z16" s="77"/>
      <c r="AA16" s="88"/>
    </row>
    <row r="17" spans="1:117" ht="15.75">
      <c r="B17" s="160"/>
      <c r="C17" s="130"/>
      <c r="D17" s="131"/>
      <c r="E17" s="75"/>
      <c r="F17" s="63">
        <f t="shared" si="0"/>
        <v>0</v>
      </c>
      <c r="G17" s="131"/>
      <c r="H17" s="75"/>
      <c r="I17" s="61">
        <f t="shared" si="1"/>
        <v>0</v>
      </c>
      <c r="J17" s="64" t="str">
        <f t="shared" si="3"/>
        <v/>
      </c>
      <c r="K17" s="13">
        <f t="shared" si="4"/>
        <v>0</v>
      </c>
      <c r="L17" s="13" t="str">
        <f t="shared" si="5"/>
        <v/>
      </c>
      <c r="M17" s="65" t="str">
        <f t="shared" si="2"/>
        <v/>
      </c>
      <c r="N17" s="84"/>
      <c r="O17" s="87"/>
      <c r="P17" s="77"/>
      <c r="Q17" s="75"/>
      <c r="R17" s="75"/>
      <c r="S17" s="75"/>
      <c r="T17" s="75"/>
      <c r="U17" s="90"/>
      <c r="V17" s="77"/>
      <c r="W17" s="77"/>
      <c r="X17" s="132"/>
      <c r="Y17" s="132"/>
      <c r="Z17" s="77"/>
      <c r="AA17" s="88"/>
    </row>
    <row r="18" spans="1:117" ht="15.75">
      <c r="B18" s="160"/>
      <c r="C18" s="130"/>
      <c r="D18" s="131"/>
      <c r="E18" s="75"/>
      <c r="F18" s="63">
        <f t="shared" si="0"/>
        <v>0</v>
      </c>
      <c r="G18" s="131"/>
      <c r="H18" s="75"/>
      <c r="I18" s="61">
        <f t="shared" si="1"/>
        <v>0</v>
      </c>
      <c r="J18" s="64" t="str">
        <f t="shared" si="3"/>
        <v/>
      </c>
      <c r="K18" s="13">
        <f t="shared" si="4"/>
        <v>0</v>
      </c>
      <c r="L18" s="13" t="str">
        <f t="shared" si="5"/>
        <v/>
      </c>
      <c r="M18" s="65" t="str">
        <f t="shared" si="2"/>
        <v/>
      </c>
      <c r="N18" s="84"/>
      <c r="O18" s="133"/>
      <c r="P18" s="133"/>
      <c r="Q18" s="75"/>
      <c r="R18" s="75"/>
      <c r="S18" s="75"/>
      <c r="T18" s="75"/>
      <c r="U18" s="90"/>
      <c r="V18" s="77"/>
      <c r="W18" s="77"/>
      <c r="X18" s="132"/>
      <c r="Y18" s="132"/>
      <c r="Z18" s="77"/>
      <c r="AA18" s="88"/>
    </row>
    <row r="19" spans="1:117" ht="15.75">
      <c r="B19" s="160"/>
      <c r="C19" s="130"/>
      <c r="D19" s="131"/>
      <c r="E19" s="75"/>
      <c r="F19" s="63">
        <f t="shared" si="0"/>
        <v>0</v>
      </c>
      <c r="G19" s="131"/>
      <c r="H19" s="75"/>
      <c r="I19" s="61">
        <f t="shared" si="1"/>
        <v>0</v>
      </c>
      <c r="J19" s="64" t="str">
        <f t="shared" si="3"/>
        <v/>
      </c>
      <c r="K19" s="13">
        <f t="shared" si="4"/>
        <v>0</v>
      </c>
      <c r="L19" s="13" t="str">
        <f t="shared" si="5"/>
        <v/>
      </c>
      <c r="M19" s="65" t="str">
        <f t="shared" si="2"/>
        <v/>
      </c>
      <c r="N19" s="84"/>
      <c r="O19" s="87"/>
      <c r="P19" s="77"/>
      <c r="Q19" s="75"/>
      <c r="R19" s="75"/>
      <c r="S19" s="75"/>
      <c r="T19" s="75"/>
      <c r="U19" s="90"/>
      <c r="V19" s="77"/>
      <c r="W19" s="77"/>
      <c r="X19" s="132"/>
      <c r="Y19" s="132"/>
      <c r="Z19" s="77"/>
      <c r="AA19" s="88"/>
    </row>
    <row r="20" spans="1:117" ht="15.75">
      <c r="A20" s="76"/>
      <c r="B20" s="161"/>
      <c r="C20" s="130"/>
      <c r="D20" s="131"/>
      <c r="E20" s="75"/>
      <c r="F20" s="63">
        <f t="shared" si="0"/>
        <v>0</v>
      </c>
      <c r="G20" s="131"/>
      <c r="H20" s="75"/>
      <c r="I20" s="61">
        <f t="shared" si="1"/>
        <v>0</v>
      </c>
      <c r="J20" s="64" t="str">
        <f t="shared" si="3"/>
        <v/>
      </c>
      <c r="K20" s="13">
        <f t="shared" si="4"/>
        <v>0</v>
      </c>
      <c r="L20" s="13" t="str">
        <f t="shared" si="5"/>
        <v/>
      </c>
      <c r="M20" s="65" t="str">
        <f t="shared" si="2"/>
        <v/>
      </c>
      <c r="N20" s="84"/>
      <c r="O20" s="133"/>
      <c r="P20" s="133"/>
      <c r="Q20" s="75"/>
      <c r="R20" s="75"/>
      <c r="S20" s="75"/>
      <c r="T20" s="75"/>
      <c r="U20" s="90"/>
      <c r="V20" s="77"/>
      <c r="W20" s="77"/>
      <c r="X20" s="132"/>
      <c r="Y20" s="132"/>
      <c r="Z20" s="77"/>
      <c r="AA20" s="88"/>
      <c r="AB20" s="76"/>
      <c r="AC20" s="76"/>
      <c r="AD20" s="76"/>
      <c r="AE20" s="76"/>
      <c r="AF20" s="76"/>
      <c r="AG20" s="76"/>
      <c r="AH20" s="85"/>
      <c r="AI20" s="88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</row>
    <row r="21" spans="1:117" ht="15.75">
      <c r="B21" s="160"/>
      <c r="C21" s="130"/>
      <c r="D21" s="131"/>
      <c r="E21" s="75"/>
      <c r="F21" s="63">
        <f t="shared" si="0"/>
        <v>0</v>
      </c>
      <c r="G21" s="131"/>
      <c r="H21" s="75"/>
      <c r="I21" s="61">
        <f t="shared" si="1"/>
        <v>0</v>
      </c>
      <c r="J21" s="64" t="str">
        <f t="shared" si="3"/>
        <v/>
      </c>
      <c r="K21" s="13">
        <f t="shared" si="4"/>
        <v>0</v>
      </c>
      <c r="L21" s="13" t="str">
        <f t="shared" si="5"/>
        <v/>
      </c>
      <c r="M21" s="65" t="str">
        <f t="shared" si="2"/>
        <v/>
      </c>
      <c r="N21" s="87"/>
      <c r="O21" s="87"/>
      <c r="P21" s="77"/>
      <c r="Q21" s="84"/>
      <c r="R21" s="77"/>
      <c r="S21" s="77"/>
      <c r="T21" s="77"/>
      <c r="U21" s="77"/>
      <c r="V21" s="77"/>
      <c r="W21" s="77"/>
      <c r="X21" s="132"/>
      <c r="Y21" s="132"/>
      <c r="Z21" s="77"/>
      <c r="AA21" s="88"/>
    </row>
    <row r="22" spans="1:117" ht="15.75">
      <c r="B22" s="160"/>
      <c r="C22" s="130"/>
      <c r="D22" s="131"/>
      <c r="E22" s="75"/>
      <c r="F22" s="63">
        <f t="shared" si="0"/>
        <v>0</v>
      </c>
      <c r="G22" s="131"/>
      <c r="H22" s="75"/>
      <c r="I22" s="61">
        <f t="shared" si="1"/>
        <v>0</v>
      </c>
      <c r="J22" s="64" t="str">
        <f t="shared" si="3"/>
        <v/>
      </c>
      <c r="K22" s="13">
        <f t="shared" si="4"/>
        <v>0</v>
      </c>
      <c r="L22" s="13" t="str">
        <f t="shared" si="5"/>
        <v/>
      </c>
      <c r="M22" s="65" t="str">
        <f t="shared" si="2"/>
        <v/>
      </c>
      <c r="N22" s="87"/>
      <c r="O22" s="87"/>
      <c r="P22" s="77"/>
      <c r="Q22" s="77"/>
      <c r="R22" s="77"/>
      <c r="S22" s="77"/>
      <c r="T22" s="77"/>
      <c r="U22" s="77"/>
      <c r="V22" s="77"/>
      <c r="W22" s="77"/>
      <c r="X22" s="132"/>
      <c r="Y22" s="132"/>
      <c r="Z22" s="77"/>
      <c r="AA22" s="88"/>
    </row>
    <row r="23" spans="1:117" ht="15.75">
      <c r="B23" s="160"/>
      <c r="C23" s="130"/>
      <c r="D23" s="131"/>
      <c r="E23" s="75"/>
      <c r="F23" s="63">
        <f t="shared" si="0"/>
        <v>0</v>
      </c>
      <c r="G23" s="131"/>
      <c r="H23" s="75"/>
      <c r="I23" s="61">
        <f t="shared" si="1"/>
        <v>0</v>
      </c>
      <c r="J23" s="64" t="str">
        <f t="shared" si="3"/>
        <v/>
      </c>
      <c r="K23" s="13">
        <f t="shared" si="4"/>
        <v>0</v>
      </c>
      <c r="L23" s="13" t="str">
        <f t="shared" si="5"/>
        <v/>
      </c>
      <c r="M23" s="65" t="str">
        <f t="shared" si="2"/>
        <v/>
      </c>
      <c r="N23" s="72"/>
      <c r="O23" s="72"/>
      <c r="P23" s="72"/>
      <c r="T23" s="74"/>
      <c r="U23" s="135"/>
      <c r="V23" s="136"/>
      <c r="W23" s="136"/>
      <c r="X23" s="136"/>
      <c r="Y23" s="136"/>
      <c r="Z23" s="136"/>
      <c r="AA23" s="136"/>
      <c r="AB23" s="137"/>
      <c r="AC23" s="137"/>
      <c r="AD23" s="137"/>
      <c r="AE23" s="137"/>
      <c r="AF23" s="137"/>
      <c r="AG23" s="137"/>
      <c r="AH23" s="138"/>
      <c r="AI23" s="139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140"/>
    </row>
    <row r="24" spans="1:117" ht="16.5">
      <c r="B24" s="160"/>
      <c r="C24" s="130"/>
      <c r="D24" s="131"/>
      <c r="E24" s="75"/>
      <c r="F24" s="63">
        <f t="shared" si="0"/>
        <v>0</v>
      </c>
      <c r="G24" s="131"/>
      <c r="H24" s="75"/>
      <c r="I24" s="61">
        <f t="shared" si="1"/>
        <v>0</v>
      </c>
      <c r="J24" s="64" t="str">
        <f t="shared" si="3"/>
        <v/>
      </c>
      <c r="K24" s="13">
        <f t="shared" si="4"/>
        <v>0</v>
      </c>
      <c r="L24" s="13" t="str">
        <f t="shared" si="5"/>
        <v/>
      </c>
      <c r="M24" s="65" t="str">
        <f t="shared" si="2"/>
        <v/>
      </c>
      <c r="N24" s="72"/>
      <c r="O24" s="72"/>
      <c r="P24" s="72"/>
      <c r="T24" s="74"/>
      <c r="U24" s="136"/>
      <c r="V24" s="141"/>
      <c r="W24" s="136"/>
      <c r="X24" s="136"/>
      <c r="Y24" s="136"/>
      <c r="Z24" s="136"/>
      <c r="AA24" s="136"/>
      <c r="AB24" s="137"/>
      <c r="AC24" s="137"/>
      <c r="AD24" s="137"/>
      <c r="AE24" s="137"/>
      <c r="AF24" s="137"/>
      <c r="AG24" s="137"/>
      <c r="AH24" s="138"/>
      <c r="AI24" s="139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140"/>
    </row>
    <row r="25" spans="1:117" ht="16.5">
      <c r="B25" s="160"/>
      <c r="C25" s="130"/>
      <c r="D25" s="131"/>
      <c r="E25" s="75"/>
      <c r="F25" s="63">
        <f t="shared" si="0"/>
        <v>0</v>
      </c>
      <c r="G25" s="131"/>
      <c r="H25" s="75"/>
      <c r="I25" s="61">
        <f t="shared" si="1"/>
        <v>0</v>
      </c>
      <c r="J25" s="64" t="str">
        <f t="shared" si="3"/>
        <v/>
      </c>
      <c r="K25" s="13">
        <f t="shared" si="4"/>
        <v>0</v>
      </c>
      <c r="L25" s="13" t="str">
        <f t="shared" si="5"/>
        <v/>
      </c>
      <c r="M25" s="65" t="str">
        <f t="shared" si="2"/>
        <v/>
      </c>
      <c r="N25" s="78"/>
      <c r="O25" s="78"/>
      <c r="P25" s="78"/>
      <c r="Q25" s="79"/>
      <c r="R25" s="79"/>
      <c r="S25" s="79"/>
      <c r="T25" s="78"/>
      <c r="U25" s="135"/>
      <c r="V25" s="141"/>
      <c r="W25" s="77"/>
      <c r="X25" s="77"/>
      <c r="Y25" s="77"/>
      <c r="Z25" s="77"/>
      <c r="AA25" s="87"/>
      <c r="AB25" s="77"/>
      <c r="AC25" s="77"/>
      <c r="AD25" s="77"/>
      <c r="AE25" s="77"/>
      <c r="AF25" s="77"/>
      <c r="AG25" s="77"/>
      <c r="AH25" s="84"/>
      <c r="AI25" s="8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140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</row>
    <row r="26" spans="1:117" ht="16.5">
      <c r="B26" s="160"/>
      <c r="C26" s="130"/>
      <c r="D26" s="131"/>
      <c r="E26" s="75"/>
      <c r="F26" s="63">
        <f t="shared" si="0"/>
        <v>0</v>
      </c>
      <c r="G26" s="131"/>
      <c r="H26" s="75"/>
      <c r="I26" s="61">
        <f t="shared" si="1"/>
        <v>0</v>
      </c>
      <c r="J26" s="64" t="str">
        <f t="shared" si="3"/>
        <v/>
      </c>
      <c r="K26" s="13">
        <f t="shared" si="4"/>
        <v>0</v>
      </c>
      <c r="L26" s="13" t="str">
        <f t="shared" si="5"/>
        <v/>
      </c>
      <c r="M26" s="65" t="str">
        <f t="shared" si="2"/>
        <v/>
      </c>
      <c r="N26" s="80"/>
      <c r="O26" s="80"/>
      <c r="P26" s="80"/>
      <c r="Q26" s="80"/>
      <c r="R26" s="80"/>
      <c r="S26" s="80"/>
      <c r="T26" s="80"/>
      <c r="U26" s="142"/>
      <c r="V26" s="143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</row>
    <row r="27" spans="1:117" ht="16.5">
      <c r="B27" s="160"/>
      <c r="C27" s="130"/>
      <c r="D27" s="131"/>
      <c r="E27" s="75"/>
      <c r="F27" s="63">
        <f t="shared" si="0"/>
        <v>0</v>
      </c>
      <c r="G27" s="131"/>
      <c r="H27" s="75"/>
      <c r="I27" s="61">
        <f t="shared" si="1"/>
        <v>0</v>
      </c>
      <c r="J27" s="64" t="str">
        <f t="shared" si="3"/>
        <v/>
      </c>
      <c r="K27" s="13">
        <f t="shared" si="4"/>
        <v>0</v>
      </c>
      <c r="L27" s="13" t="str">
        <f t="shared" si="5"/>
        <v/>
      </c>
      <c r="M27" s="65" t="str">
        <f t="shared" si="2"/>
        <v/>
      </c>
      <c r="N27" s="80"/>
      <c r="O27" s="80"/>
      <c r="P27" s="80"/>
      <c r="Q27" s="80"/>
      <c r="R27" s="80"/>
      <c r="S27" s="80"/>
      <c r="T27" s="80"/>
      <c r="U27" s="142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</row>
    <row r="28" spans="1:117" ht="16.5">
      <c r="B28" s="160"/>
      <c r="C28" s="130"/>
      <c r="D28" s="131"/>
      <c r="E28" s="75"/>
      <c r="F28" s="63">
        <f t="shared" si="0"/>
        <v>0</v>
      </c>
      <c r="G28" s="131"/>
      <c r="H28" s="75"/>
      <c r="I28" s="61">
        <f t="shared" si="1"/>
        <v>0</v>
      </c>
      <c r="J28" s="64" t="str">
        <f t="shared" si="3"/>
        <v/>
      </c>
      <c r="K28" s="13">
        <f t="shared" si="4"/>
        <v>0</v>
      </c>
      <c r="L28" s="13" t="str">
        <f t="shared" si="5"/>
        <v/>
      </c>
      <c r="M28" s="65" t="str">
        <f t="shared" si="2"/>
        <v/>
      </c>
      <c r="N28" s="82"/>
      <c r="O28" s="82"/>
      <c r="P28" s="82"/>
      <c r="Q28" s="82"/>
      <c r="R28" s="82"/>
      <c r="S28" s="82"/>
      <c r="T28" s="80"/>
      <c r="U28" s="142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</row>
    <row r="29" spans="1:117" ht="16.5">
      <c r="B29" s="160"/>
      <c r="C29" s="130"/>
      <c r="D29" s="131"/>
      <c r="E29" s="75"/>
      <c r="F29" s="63">
        <f t="shared" si="0"/>
        <v>0</v>
      </c>
      <c r="G29" s="131"/>
      <c r="H29" s="75"/>
      <c r="I29" s="61">
        <f t="shared" si="1"/>
        <v>0</v>
      </c>
      <c r="J29" s="64" t="str">
        <f t="shared" si="3"/>
        <v/>
      </c>
      <c r="K29" s="13">
        <f t="shared" si="4"/>
        <v>0</v>
      </c>
      <c r="L29" s="13" t="str">
        <f t="shared" si="5"/>
        <v/>
      </c>
      <c r="M29" s="65" t="str">
        <f t="shared" si="2"/>
        <v/>
      </c>
      <c r="N29" s="82"/>
      <c r="O29" s="82"/>
      <c r="P29" s="82"/>
      <c r="Q29" s="82"/>
      <c r="R29" s="82"/>
      <c r="S29" s="82"/>
      <c r="T29" s="80"/>
      <c r="U29" s="142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</row>
    <row r="30" spans="1:117" ht="16.5">
      <c r="B30" s="160"/>
      <c r="C30" s="130"/>
      <c r="D30" s="131"/>
      <c r="E30" s="75"/>
      <c r="F30" s="63">
        <f t="shared" si="0"/>
        <v>0</v>
      </c>
      <c r="G30" s="131"/>
      <c r="H30" s="75"/>
      <c r="I30" s="61">
        <f t="shared" si="1"/>
        <v>0</v>
      </c>
      <c r="J30" s="64" t="str">
        <f t="shared" si="3"/>
        <v/>
      </c>
      <c r="K30" s="13">
        <f t="shared" si="4"/>
        <v>0</v>
      </c>
      <c r="L30" s="13" t="str">
        <f t="shared" si="5"/>
        <v/>
      </c>
      <c r="M30" s="65" t="str">
        <f t="shared" si="2"/>
        <v/>
      </c>
      <c r="N30" s="82"/>
      <c r="O30" s="82"/>
      <c r="P30" s="82"/>
      <c r="Q30" s="82"/>
      <c r="R30" s="82"/>
      <c r="S30" s="82"/>
      <c r="T30" s="80"/>
      <c r="U30" s="142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</row>
    <row r="31" spans="1:117" ht="16.5">
      <c r="B31" s="160"/>
      <c r="C31" s="130"/>
      <c r="D31" s="131"/>
      <c r="E31" s="75"/>
      <c r="F31" s="63">
        <f t="shared" si="0"/>
        <v>0</v>
      </c>
      <c r="G31" s="131"/>
      <c r="H31" s="75"/>
      <c r="I31" s="61">
        <f t="shared" si="1"/>
        <v>0</v>
      </c>
      <c r="J31" s="64" t="str">
        <f t="shared" si="3"/>
        <v/>
      </c>
      <c r="K31" s="13">
        <f t="shared" si="4"/>
        <v>0</v>
      </c>
      <c r="L31" s="13" t="str">
        <f t="shared" si="5"/>
        <v/>
      </c>
      <c r="M31" s="65" t="str">
        <f t="shared" si="2"/>
        <v/>
      </c>
      <c r="N31" s="82"/>
      <c r="O31" s="82"/>
      <c r="P31" s="82"/>
      <c r="Q31" s="82"/>
      <c r="R31" s="82"/>
      <c r="S31" s="82"/>
      <c r="T31" s="80"/>
      <c r="U31" s="142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</row>
    <row r="32" spans="1:117" ht="16.5">
      <c r="B32" s="160"/>
      <c r="C32" s="130"/>
      <c r="D32" s="131"/>
      <c r="E32" s="75"/>
      <c r="F32" s="63">
        <f t="shared" si="0"/>
        <v>0</v>
      </c>
      <c r="G32" s="131"/>
      <c r="H32" s="75"/>
      <c r="I32" s="61">
        <f t="shared" si="1"/>
        <v>0</v>
      </c>
      <c r="J32" s="64" t="str">
        <f t="shared" si="3"/>
        <v/>
      </c>
      <c r="K32" s="13">
        <f t="shared" si="4"/>
        <v>0</v>
      </c>
      <c r="L32" s="13" t="str">
        <f t="shared" si="5"/>
        <v/>
      </c>
      <c r="M32" s="65" t="str">
        <f t="shared" si="2"/>
        <v/>
      </c>
      <c r="N32" s="82"/>
      <c r="O32" s="82"/>
      <c r="P32" s="82"/>
      <c r="Q32" s="82"/>
      <c r="R32" s="82"/>
      <c r="S32" s="82"/>
      <c r="T32" s="80"/>
      <c r="U32" s="142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</row>
    <row r="33" spans="2:117" ht="16.5">
      <c r="B33" s="160"/>
      <c r="C33" s="130"/>
      <c r="D33" s="131"/>
      <c r="E33" s="75"/>
      <c r="F33" s="63">
        <f t="shared" si="0"/>
        <v>0</v>
      </c>
      <c r="G33" s="131"/>
      <c r="H33" s="75"/>
      <c r="I33" s="61">
        <f t="shared" si="1"/>
        <v>0</v>
      </c>
      <c r="J33" s="64" t="str">
        <f t="shared" si="3"/>
        <v/>
      </c>
      <c r="K33" s="13">
        <f t="shared" si="4"/>
        <v>0</v>
      </c>
      <c r="L33" s="13" t="str">
        <f t="shared" si="5"/>
        <v/>
      </c>
      <c r="M33" s="65" t="str">
        <f t="shared" si="2"/>
        <v/>
      </c>
      <c r="N33" s="82"/>
      <c r="O33" s="82"/>
      <c r="P33" s="82"/>
      <c r="Q33" s="82"/>
      <c r="R33" s="82"/>
      <c r="S33" s="82"/>
      <c r="T33" s="80"/>
      <c r="U33" s="142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</row>
    <row r="34" spans="2:117" ht="16.5">
      <c r="B34" s="160"/>
      <c r="C34" s="130"/>
      <c r="D34" s="131"/>
      <c r="E34" s="75"/>
      <c r="F34" s="63">
        <f t="shared" si="0"/>
        <v>0</v>
      </c>
      <c r="G34" s="131"/>
      <c r="H34" s="75"/>
      <c r="I34" s="61">
        <f t="shared" si="1"/>
        <v>0</v>
      </c>
      <c r="J34" s="64" t="str">
        <f t="shared" si="3"/>
        <v/>
      </c>
      <c r="K34" s="13">
        <f t="shared" si="4"/>
        <v>0</v>
      </c>
      <c r="L34" s="13" t="str">
        <f t="shared" si="5"/>
        <v/>
      </c>
      <c r="M34" s="65" t="str">
        <f t="shared" si="2"/>
        <v/>
      </c>
      <c r="N34" s="82"/>
      <c r="O34" s="82"/>
      <c r="P34" s="82"/>
      <c r="Q34" s="82"/>
      <c r="R34" s="82"/>
      <c r="S34" s="82"/>
      <c r="T34" s="80"/>
      <c r="U34" s="142"/>
      <c r="V34" s="143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</row>
    <row r="35" spans="2:117" ht="16.5">
      <c r="B35" s="160"/>
      <c r="C35" s="130"/>
      <c r="D35" s="131"/>
      <c r="E35" s="75"/>
      <c r="F35" s="63">
        <f t="shared" si="0"/>
        <v>0</v>
      </c>
      <c r="G35" s="131"/>
      <c r="H35" s="75"/>
      <c r="I35" s="61">
        <f t="shared" si="1"/>
        <v>0</v>
      </c>
      <c r="J35" s="64" t="str">
        <f t="shared" si="3"/>
        <v/>
      </c>
      <c r="K35" s="13">
        <f t="shared" si="4"/>
        <v>0</v>
      </c>
      <c r="L35" s="13" t="str">
        <f t="shared" si="5"/>
        <v/>
      </c>
      <c r="M35" s="65" t="str">
        <f t="shared" si="2"/>
        <v/>
      </c>
      <c r="N35" s="82"/>
      <c r="O35" s="82"/>
      <c r="P35" s="82"/>
      <c r="Q35" s="82"/>
      <c r="R35" s="82"/>
      <c r="S35" s="82"/>
      <c r="T35" s="80"/>
      <c r="U35" s="142"/>
      <c r="V35" s="143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</row>
    <row r="36" spans="2:117" ht="16.5">
      <c r="B36" s="160"/>
      <c r="C36" s="130"/>
      <c r="D36" s="131"/>
      <c r="E36" s="75"/>
      <c r="F36" s="63">
        <f t="shared" si="0"/>
        <v>0</v>
      </c>
      <c r="G36" s="131"/>
      <c r="H36" s="75"/>
      <c r="I36" s="61">
        <f t="shared" si="1"/>
        <v>0</v>
      </c>
      <c r="J36" s="64" t="str">
        <f t="shared" si="3"/>
        <v/>
      </c>
      <c r="K36" s="13">
        <f t="shared" si="4"/>
        <v>0</v>
      </c>
      <c r="L36" s="13" t="str">
        <f t="shared" si="5"/>
        <v/>
      </c>
      <c r="M36" s="65" t="str">
        <f t="shared" si="2"/>
        <v/>
      </c>
      <c r="N36" s="82"/>
      <c r="O36" s="82"/>
      <c r="P36" s="82"/>
      <c r="Q36" s="82"/>
      <c r="R36" s="82"/>
      <c r="S36" s="82"/>
      <c r="T36" s="80"/>
      <c r="U36" s="142"/>
      <c r="V36" s="143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</row>
    <row r="37" spans="2:117" ht="16.5">
      <c r="B37" s="160"/>
      <c r="C37" s="130"/>
      <c r="D37" s="131"/>
      <c r="E37" s="75"/>
      <c r="F37" s="63">
        <f t="shared" si="0"/>
        <v>0</v>
      </c>
      <c r="G37" s="131"/>
      <c r="H37" s="75"/>
      <c r="I37" s="61">
        <f t="shared" si="1"/>
        <v>0</v>
      </c>
      <c r="J37" s="64" t="str">
        <f t="shared" si="3"/>
        <v/>
      </c>
      <c r="K37" s="13">
        <f t="shared" si="4"/>
        <v>0</v>
      </c>
      <c r="L37" s="13" t="str">
        <f t="shared" si="5"/>
        <v/>
      </c>
      <c r="M37" s="65" t="str">
        <f t="shared" si="2"/>
        <v/>
      </c>
      <c r="N37" s="82"/>
      <c r="O37" s="82"/>
      <c r="P37" s="82"/>
      <c r="Q37" s="82"/>
      <c r="R37" s="82"/>
      <c r="S37" s="82"/>
      <c r="T37" s="80"/>
      <c r="U37" s="142"/>
      <c r="V37" s="143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</row>
    <row r="38" spans="2:117" ht="16.5">
      <c r="B38" s="160"/>
      <c r="C38" s="130"/>
      <c r="D38" s="131"/>
      <c r="E38" s="75"/>
      <c r="F38" s="63">
        <f t="shared" si="0"/>
        <v>0</v>
      </c>
      <c r="G38" s="131"/>
      <c r="H38" s="75"/>
      <c r="I38" s="61">
        <f t="shared" si="1"/>
        <v>0</v>
      </c>
      <c r="J38" s="64" t="str">
        <f t="shared" si="3"/>
        <v/>
      </c>
      <c r="K38" s="13">
        <f t="shared" si="4"/>
        <v>0</v>
      </c>
      <c r="L38" s="13" t="str">
        <f t="shared" si="5"/>
        <v/>
      </c>
      <c r="M38" s="65" t="str">
        <f t="shared" si="2"/>
        <v/>
      </c>
      <c r="N38" s="82"/>
      <c r="O38" s="82"/>
      <c r="P38" s="82"/>
      <c r="Q38" s="82"/>
      <c r="R38" s="82"/>
      <c r="S38" s="82"/>
      <c r="T38" s="80"/>
      <c r="U38" s="142"/>
      <c r="V38" s="143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</row>
    <row r="39" spans="2:117" ht="16.5">
      <c r="B39" s="160"/>
      <c r="C39" s="130"/>
      <c r="D39" s="131"/>
      <c r="E39" s="75"/>
      <c r="F39" s="63">
        <f t="shared" si="0"/>
        <v>0</v>
      </c>
      <c r="G39" s="131"/>
      <c r="H39" s="75"/>
      <c r="I39" s="61">
        <f t="shared" si="1"/>
        <v>0</v>
      </c>
      <c r="J39" s="64" t="str">
        <f t="shared" si="3"/>
        <v/>
      </c>
      <c r="K39" s="13">
        <f t="shared" si="4"/>
        <v>0</v>
      </c>
      <c r="L39" s="13" t="str">
        <f t="shared" si="5"/>
        <v/>
      </c>
      <c r="M39" s="65" t="str">
        <f t="shared" si="2"/>
        <v/>
      </c>
      <c r="N39" s="82"/>
      <c r="O39" s="82"/>
      <c r="P39" s="82"/>
      <c r="Q39" s="82"/>
      <c r="R39" s="82"/>
      <c r="S39" s="82"/>
      <c r="T39" s="80"/>
      <c r="U39" s="142"/>
      <c r="V39" s="143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</row>
    <row r="40" spans="2:117" ht="16.5">
      <c r="B40" s="160"/>
      <c r="C40" s="130"/>
      <c r="D40" s="131"/>
      <c r="E40" s="75"/>
      <c r="F40" s="63">
        <f t="shared" si="0"/>
        <v>0</v>
      </c>
      <c r="G40" s="131"/>
      <c r="H40" s="75"/>
      <c r="I40" s="61">
        <f t="shared" si="1"/>
        <v>0</v>
      </c>
      <c r="J40" s="64" t="str">
        <f t="shared" si="3"/>
        <v/>
      </c>
      <c r="K40" s="13">
        <f t="shared" si="4"/>
        <v>0</v>
      </c>
      <c r="L40" s="13" t="str">
        <f t="shared" si="5"/>
        <v/>
      </c>
      <c r="M40" s="65" t="str">
        <f t="shared" si="2"/>
        <v/>
      </c>
      <c r="N40" s="82"/>
      <c r="O40" s="82"/>
      <c r="P40" s="82"/>
      <c r="Q40" s="82"/>
      <c r="R40" s="82"/>
      <c r="S40" s="82"/>
      <c r="T40" s="80"/>
      <c r="U40" s="142"/>
      <c r="V40" s="143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</row>
    <row r="41" spans="2:117" ht="16.5">
      <c r="B41" s="160"/>
      <c r="C41" s="130"/>
      <c r="D41" s="131"/>
      <c r="E41" s="75"/>
      <c r="F41" s="63">
        <f t="shared" si="0"/>
        <v>0</v>
      </c>
      <c r="G41" s="131"/>
      <c r="H41" s="75"/>
      <c r="I41" s="61">
        <f t="shared" si="1"/>
        <v>0</v>
      </c>
      <c r="J41" s="64" t="str">
        <f t="shared" si="3"/>
        <v/>
      </c>
      <c r="K41" s="13">
        <f t="shared" si="4"/>
        <v>0</v>
      </c>
      <c r="L41" s="13" t="str">
        <f t="shared" si="5"/>
        <v/>
      </c>
      <c r="M41" s="65" t="str">
        <f t="shared" si="2"/>
        <v/>
      </c>
      <c r="N41" s="82"/>
      <c r="O41" s="82"/>
      <c r="P41" s="82"/>
      <c r="Q41" s="82"/>
      <c r="R41" s="82"/>
      <c r="S41" s="82"/>
      <c r="T41" s="80"/>
      <c r="U41" s="142"/>
      <c r="V41" s="143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</row>
    <row r="42" spans="2:117" ht="16.5">
      <c r="B42" s="160"/>
      <c r="C42" s="130"/>
      <c r="D42" s="131"/>
      <c r="E42" s="75"/>
      <c r="F42" s="63">
        <f t="shared" si="0"/>
        <v>0</v>
      </c>
      <c r="G42" s="131"/>
      <c r="H42" s="75"/>
      <c r="I42" s="61">
        <f t="shared" si="1"/>
        <v>0</v>
      </c>
      <c r="J42" s="64" t="str">
        <f t="shared" si="3"/>
        <v/>
      </c>
      <c r="K42" s="13">
        <f t="shared" si="4"/>
        <v>0</v>
      </c>
      <c r="L42" s="13" t="str">
        <f t="shared" si="5"/>
        <v/>
      </c>
      <c r="M42" s="65" t="str">
        <f t="shared" si="2"/>
        <v/>
      </c>
      <c r="N42" s="82"/>
      <c r="O42" s="82"/>
      <c r="P42" s="82"/>
      <c r="Q42" s="82"/>
      <c r="R42" s="82"/>
      <c r="S42" s="82"/>
      <c r="T42" s="80"/>
      <c r="U42" s="142"/>
      <c r="V42" s="143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</row>
    <row r="43" spans="2:117" ht="16.5">
      <c r="B43" s="160"/>
      <c r="C43" s="130"/>
      <c r="D43" s="131"/>
      <c r="E43" s="75"/>
      <c r="F43" s="63">
        <f t="shared" si="0"/>
        <v>0</v>
      </c>
      <c r="G43" s="131"/>
      <c r="H43" s="75"/>
      <c r="I43" s="61">
        <f t="shared" si="1"/>
        <v>0</v>
      </c>
      <c r="J43" s="64" t="str">
        <f t="shared" si="3"/>
        <v/>
      </c>
      <c r="K43" s="13">
        <f t="shared" si="4"/>
        <v>0</v>
      </c>
      <c r="L43" s="13" t="str">
        <f t="shared" si="5"/>
        <v/>
      </c>
      <c r="M43" s="65" t="str">
        <f t="shared" si="2"/>
        <v/>
      </c>
      <c r="N43" s="82"/>
      <c r="O43" s="82"/>
      <c r="P43" s="82"/>
      <c r="Q43" s="82"/>
      <c r="R43" s="82"/>
      <c r="S43" s="82"/>
      <c r="T43" s="80"/>
      <c r="U43" s="142"/>
      <c r="V43" s="143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</row>
    <row r="44" spans="2:117" ht="16.5">
      <c r="B44" s="160"/>
      <c r="C44" s="130"/>
      <c r="D44" s="131"/>
      <c r="E44" s="75"/>
      <c r="F44" s="63">
        <f t="shared" si="0"/>
        <v>0</v>
      </c>
      <c r="G44" s="131"/>
      <c r="H44" s="75"/>
      <c r="I44" s="61">
        <f t="shared" si="1"/>
        <v>0</v>
      </c>
      <c r="J44" s="64" t="str">
        <f t="shared" si="3"/>
        <v/>
      </c>
      <c r="K44" s="13">
        <f t="shared" si="4"/>
        <v>0</v>
      </c>
      <c r="L44" s="13" t="str">
        <f t="shared" si="5"/>
        <v/>
      </c>
      <c r="M44" s="65" t="str">
        <f t="shared" si="2"/>
        <v/>
      </c>
      <c r="Q44" s="145"/>
      <c r="R44" s="145"/>
      <c r="T44" s="81"/>
      <c r="U44" s="142"/>
      <c r="V44" s="143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</row>
    <row r="45" spans="2:117" ht="16.5">
      <c r="B45" s="160"/>
      <c r="C45" s="130"/>
      <c r="D45" s="131"/>
      <c r="E45" s="75"/>
      <c r="F45" s="63">
        <f t="shared" si="0"/>
        <v>0</v>
      </c>
      <c r="G45" s="131"/>
      <c r="H45" s="75"/>
      <c r="I45" s="61">
        <f t="shared" si="1"/>
        <v>0</v>
      </c>
      <c r="J45" s="64" t="str">
        <f t="shared" si="3"/>
        <v/>
      </c>
      <c r="K45" s="13">
        <f t="shared" si="4"/>
        <v>0</v>
      </c>
      <c r="L45" s="13" t="str">
        <f t="shared" si="5"/>
        <v/>
      </c>
      <c r="M45" s="65" t="str">
        <f t="shared" si="2"/>
        <v/>
      </c>
      <c r="Q45" s="145"/>
      <c r="R45" s="145"/>
      <c r="T45" s="81"/>
      <c r="U45" s="142"/>
      <c r="V45" s="143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</row>
    <row r="46" spans="2:117" ht="15.75">
      <c r="B46" s="160"/>
      <c r="C46" s="130"/>
      <c r="D46" s="131"/>
      <c r="E46" s="75"/>
      <c r="F46" s="63">
        <f t="shared" si="0"/>
        <v>0</v>
      </c>
      <c r="G46" s="131"/>
      <c r="H46" s="75"/>
      <c r="I46" s="61">
        <f t="shared" si="1"/>
        <v>0</v>
      </c>
      <c r="J46" s="64" t="str">
        <f t="shared" si="3"/>
        <v/>
      </c>
      <c r="K46" s="13">
        <f t="shared" si="4"/>
        <v>0</v>
      </c>
      <c r="L46" s="13" t="str">
        <f t="shared" si="5"/>
        <v/>
      </c>
      <c r="M46" s="65" t="str">
        <f t="shared" si="2"/>
        <v/>
      </c>
      <c r="Q46" s="145"/>
      <c r="R46" s="145"/>
      <c r="T46" s="81"/>
      <c r="U46" s="142"/>
      <c r="V46" s="72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</row>
    <row r="47" spans="2:117" ht="15.75">
      <c r="B47" s="160"/>
      <c r="C47" s="130"/>
      <c r="D47" s="131"/>
      <c r="E47" s="75"/>
      <c r="F47" s="63">
        <f t="shared" si="0"/>
        <v>0</v>
      </c>
      <c r="G47" s="131"/>
      <c r="H47" s="75"/>
      <c r="I47" s="61">
        <f t="shared" si="1"/>
        <v>0</v>
      </c>
      <c r="J47" s="64" t="str">
        <f t="shared" si="3"/>
        <v/>
      </c>
      <c r="K47" s="13">
        <f t="shared" si="4"/>
        <v>0</v>
      </c>
      <c r="L47" s="13" t="str">
        <f t="shared" si="5"/>
        <v/>
      </c>
      <c r="M47" s="65" t="str">
        <f t="shared" si="2"/>
        <v/>
      </c>
      <c r="N47" s="83"/>
      <c r="O47" s="83"/>
      <c r="P47" s="83"/>
      <c r="Q47" s="83"/>
      <c r="R47" s="83"/>
      <c r="S47" s="83"/>
      <c r="T47" s="83"/>
      <c r="U47" s="84"/>
      <c r="V47" s="85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146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</row>
    <row r="48" spans="2:117" ht="15.75">
      <c r="B48" s="160"/>
      <c r="C48" s="130"/>
      <c r="D48" s="131"/>
      <c r="E48" s="75"/>
      <c r="F48" s="63">
        <f t="shared" si="0"/>
        <v>0</v>
      </c>
      <c r="G48" s="131"/>
      <c r="H48" s="75"/>
      <c r="I48" s="61">
        <f t="shared" si="1"/>
        <v>0</v>
      </c>
      <c r="J48" s="64" t="str">
        <f t="shared" si="3"/>
        <v/>
      </c>
      <c r="K48" s="13">
        <f t="shared" si="4"/>
        <v>0</v>
      </c>
      <c r="L48" s="13" t="str">
        <f t="shared" si="5"/>
        <v/>
      </c>
      <c r="M48" s="65" t="str">
        <f t="shared" si="2"/>
        <v/>
      </c>
      <c r="N48" s="86"/>
      <c r="O48" s="86"/>
      <c r="P48" s="86"/>
      <c r="Q48" s="86"/>
      <c r="R48" s="86"/>
      <c r="S48" s="86"/>
      <c r="T48" s="86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147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</row>
    <row r="49" spans="2:117" ht="15.75">
      <c r="B49" s="160"/>
      <c r="C49" s="130"/>
      <c r="D49" s="131"/>
      <c r="E49" s="75"/>
      <c r="F49" s="63">
        <f t="shared" si="0"/>
        <v>0</v>
      </c>
      <c r="G49" s="131"/>
      <c r="H49" s="75"/>
      <c r="I49" s="61">
        <f t="shared" si="1"/>
        <v>0</v>
      </c>
      <c r="J49" s="64" t="str">
        <f t="shared" si="3"/>
        <v/>
      </c>
      <c r="K49" s="13">
        <f t="shared" si="4"/>
        <v>0</v>
      </c>
      <c r="L49" s="13" t="str">
        <f t="shared" si="5"/>
        <v/>
      </c>
      <c r="M49" s="65" t="str">
        <f t="shared" si="2"/>
        <v/>
      </c>
      <c r="N49" s="86"/>
      <c r="O49" s="86"/>
      <c r="P49" s="86"/>
      <c r="Q49" s="86"/>
      <c r="R49" s="86"/>
      <c r="S49" s="86"/>
      <c r="T49" s="86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147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</row>
    <row r="50" spans="2:117" ht="15.75">
      <c r="B50" s="160"/>
      <c r="C50" s="130"/>
      <c r="D50" s="131"/>
      <c r="E50" s="75"/>
      <c r="F50" s="63">
        <f t="shared" si="0"/>
        <v>0</v>
      </c>
      <c r="G50" s="131"/>
      <c r="H50" s="75"/>
      <c r="I50" s="61">
        <f t="shared" si="1"/>
        <v>0</v>
      </c>
      <c r="J50" s="64" t="str">
        <f t="shared" si="3"/>
        <v/>
      </c>
      <c r="K50" s="13">
        <f t="shared" si="4"/>
        <v>0</v>
      </c>
      <c r="L50" s="13" t="str">
        <f t="shared" si="5"/>
        <v/>
      </c>
      <c r="M50" s="65" t="str">
        <f t="shared" si="2"/>
        <v/>
      </c>
      <c r="N50" s="89"/>
      <c r="O50" s="89"/>
      <c r="P50" s="89"/>
      <c r="Q50" s="89"/>
      <c r="R50" s="89"/>
      <c r="S50" s="89"/>
      <c r="T50" s="89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148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</row>
    <row r="51" spans="2:117" ht="15.75">
      <c r="B51" s="160"/>
      <c r="C51" s="130"/>
      <c r="D51" s="131"/>
      <c r="E51" s="75"/>
      <c r="F51" s="63">
        <f t="shared" si="0"/>
        <v>0</v>
      </c>
      <c r="G51" s="131"/>
      <c r="H51" s="75"/>
      <c r="I51" s="61">
        <f t="shared" si="1"/>
        <v>0</v>
      </c>
      <c r="J51" s="64" t="str">
        <f t="shared" si="3"/>
        <v/>
      </c>
      <c r="K51" s="13">
        <f t="shared" si="4"/>
        <v>0</v>
      </c>
      <c r="L51" s="13" t="str">
        <f t="shared" si="5"/>
        <v/>
      </c>
      <c r="M51" s="65" t="str">
        <f t="shared" si="2"/>
        <v/>
      </c>
      <c r="Q51" s="86"/>
      <c r="R51" s="86"/>
      <c r="T51" s="87"/>
      <c r="U51" s="88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</row>
    <row r="52" spans="2:117" ht="15.75">
      <c r="B52" s="160"/>
      <c r="C52" s="130"/>
      <c r="D52" s="131"/>
      <c r="E52" s="75"/>
      <c r="F52" s="63">
        <f t="shared" si="0"/>
        <v>0</v>
      </c>
      <c r="G52" s="131"/>
      <c r="H52" s="75"/>
      <c r="I52" s="61">
        <f t="shared" si="1"/>
        <v>0</v>
      </c>
      <c r="J52" s="64" t="str">
        <f t="shared" si="3"/>
        <v/>
      </c>
      <c r="K52" s="13">
        <f t="shared" si="4"/>
        <v>0</v>
      </c>
      <c r="L52" s="13" t="str">
        <f t="shared" si="5"/>
        <v/>
      </c>
      <c r="M52" s="65" t="str">
        <f t="shared" si="2"/>
        <v/>
      </c>
      <c r="Q52" s="86"/>
      <c r="R52" s="86"/>
      <c r="T52" s="87"/>
      <c r="U52" s="88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</row>
    <row r="53" spans="2:117" ht="15.75">
      <c r="B53" s="160"/>
      <c r="C53" s="130"/>
      <c r="D53" s="131"/>
      <c r="E53" s="75"/>
      <c r="F53" s="63">
        <f t="shared" si="0"/>
        <v>0</v>
      </c>
      <c r="G53" s="131"/>
      <c r="H53" s="75"/>
      <c r="I53" s="61">
        <f t="shared" si="1"/>
        <v>0</v>
      </c>
      <c r="J53" s="64" t="str">
        <f t="shared" si="3"/>
        <v/>
      </c>
      <c r="K53" s="13">
        <f t="shared" si="4"/>
        <v>0</v>
      </c>
      <c r="L53" s="13" t="str">
        <f t="shared" si="5"/>
        <v/>
      </c>
      <c r="M53" s="65" t="str">
        <f t="shared" si="2"/>
        <v/>
      </c>
      <c r="Q53" s="86"/>
      <c r="R53" s="86"/>
      <c r="T53" s="87"/>
      <c r="U53" s="88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</row>
    <row r="54" spans="2:117" ht="15.75">
      <c r="B54" s="160"/>
      <c r="C54" s="130"/>
      <c r="D54" s="131"/>
      <c r="E54" s="75"/>
      <c r="F54" s="63">
        <f t="shared" si="0"/>
        <v>0</v>
      </c>
      <c r="G54" s="131"/>
      <c r="H54" s="75"/>
      <c r="I54" s="61">
        <f t="shared" si="1"/>
        <v>0</v>
      </c>
      <c r="J54" s="64" t="str">
        <f t="shared" si="3"/>
        <v/>
      </c>
      <c r="K54" s="13">
        <f t="shared" si="4"/>
        <v>0</v>
      </c>
      <c r="L54" s="13" t="str">
        <f t="shared" si="5"/>
        <v/>
      </c>
      <c r="M54" s="65" t="str">
        <f t="shared" si="2"/>
        <v/>
      </c>
      <c r="Q54" s="86"/>
      <c r="R54" s="86"/>
      <c r="T54" s="87"/>
      <c r="U54" s="88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</row>
    <row r="55" spans="2:117" ht="15.75">
      <c r="B55" s="160"/>
      <c r="C55" s="130"/>
      <c r="D55" s="131"/>
      <c r="E55" s="75"/>
      <c r="F55" s="63">
        <f t="shared" si="0"/>
        <v>0</v>
      </c>
      <c r="G55" s="131"/>
      <c r="H55" s="75"/>
      <c r="I55" s="61">
        <f t="shared" si="1"/>
        <v>0</v>
      </c>
      <c r="J55" s="64" t="str">
        <f t="shared" si="3"/>
        <v/>
      </c>
      <c r="K55" s="13">
        <f t="shared" si="4"/>
        <v>0</v>
      </c>
      <c r="L55" s="13" t="str">
        <f t="shared" si="5"/>
        <v/>
      </c>
      <c r="M55" s="65" t="str">
        <f t="shared" si="2"/>
        <v/>
      </c>
      <c r="Q55" s="86"/>
      <c r="R55" s="86"/>
      <c r="T55" s="87"/>
      <c r="U55" s="88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</row>
    <row r="56" spans="2:117" ht="15.75">
      <c r="B56" s="160"/>
      <c r="C56" s="130"/>
      <c r="D56" s="131"/>
      <c r="E56" s="75"/>
      <c r="F56" s="63">
        <f t="shared" si="0"/>
        <v>0</v>
      </c>
      <c r="G56" s="131"/>
      <c r="H56" s="75"/>
      <c r="I56" s="61">
        <f t="shared" si="1"/>
        <v>0</v>
      </c>
      <c r="J56" s="64" t="str">
        <f t="shared" si="3"/>
        <v/>
      </c>
      <c r="K56" s="13">
        <f t="shared" si="4"/>
        <v>0</v>
      </c>
      <c r="L56" s="13" t="str">
        <f t="shared" si="5"/>
        <v/>
      </c>
      <c r="M56" s="65" t="str">
        <f t="shared" si="2"/>
        <v/>
      </c>
      <c r="Z56" s="76"/>
      <c r="AH56" s="76"/>
      <c r="AI56" s="76"/>
    </row>
    <row r="57" spans="2:117" ht="15.75">
      <c r="B57" s="160"/>
      <c r="C57" s="130"/>
      <c r="D57" s="131"/>
      <c r="E57" s="75"/>
      <c r="F57" s="63">
        <f t="shared" si="0"/>
        <v>0</v>
      </c>
      <c r="G57" s="131"/>
      <c r="H57" s="75"/>
      <c r="I57" s="61">
        <f t="shared" si="1"/>
        <v>0</v>
      </c>
      <c r="J57" s="64" t="str">
        <f t="shared" si="3"/>
        <v/>
      </c>
      <c r="K57" s="13">
        <f t="shared" si="4"/>
        <v>0</v>
      </c>
      <c r="L57" s="13" t="str">
        <f t="shared" si="5"/>
        <v/>
      </c>
      <c r="M57" s="65" t="str">
        <f t="shared" si="2"/>
        <v/>
      </c>
      <c r="Q57" s="149"/>
      <c r="R57" s="149"/>
      <c r="T57" s="77"/>
      <c r="U57" s="135"/>
      <c r="V57" s="135"/>
      <c r="W57" s="77"/>
      <c r="X57" s="77"/>
      <c r="Y57" s="77"/>
      <c r="Z57" s="77"/>
      <c r="AA57" s="87"/>
      <c r="AB57" s="77"/>
      <c r="AC57" s="77"/>
      <c r="AD57" s="77"/>
      <c r="AE57" s="77"/>
      <c r="AF57" s="77"/>
      <c r="AG57" s="77"/>
      <c r="AH57" s="84"/>
      <c r="AI57" s="8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</row>
    <row r="58" spans="2:117" ht="15.75">
      <c r="B58" s="160"/>
      <c r="C58" s="130"/>
      <c r="D58" s="131"/>
      <c r="E58" s="75"/>
      <c r="F58" s="63">
        <f t="shared" si="0"/>
        <v>0</v>
      </c>
      <c r="G58" s="131"/>
      <c r="H58" s="75"/>
      <c r="I58" s="61">
        <f t="shared" si="1"/>
        <v>0</v>
      </c>
      <c r="J58" s="64" t="str">
        <f t="shared" si="3"/>
        <v/>
      </c>
      <c r="K58" s="13">
        <f t="shared" si="4"/>
        <v>0</v>
      </c>
      <c r="L58" s="13" t="str">
        <f t="shared" si="5"/>
        <v/>
      </c>
      <c r="M58" s="65" t="str">
        <f t="shared" si="2"/>
        <v/>
      </c>
      <c r="U58" s="142"/>
      <c r="V58" s="72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50"/>
      <c r="AI58" s="87"/>
      <c r="AJ58" s="81"/>
    </row>
    <row r="59" spans="2:117" ht="15.75">
      <c r="B59" s="160"/>
      <c r="C59" s="130"/>
      <c r="D59" s="131"/>
      <c r="E59" s="75"/>
      <c r="F59" s="63">
        <f t="shared" si="0"/>
        <v>0</v>
      </c>
      <c r="G59" s="131"/>
      <c r="H59" s="75"/>
      <c r="I59" s="61">
        <f t="shared" si="1"/>
        <v>0</v>
      </c>
      <c r="J59" s="64" t="str">
        <f t="shared" si="3"/>
        <v/>
      </c>
      <c r="K59" s="13">
        <f t="shared" si="4"/>
        <v>0</v>
      </c>
      <c r="L59" s="13" t="str">
        <f t="shared" si="5"/>
        <v/>
      </c>
      <c r="M59" s="65" t="str">
        <f t="shared" si="2"/>
        <v/>
      </c>
      <c r="U59" s="142"/>
      <c r="V59" s="72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50"/>
      <c r="AI59" s="87"/>
      <c r="AJ59" s="81"/>
    </row>
    <row r="60" spans="2:117" ht="15.75">
      <c r="B60" s="160"/>
      <c r="C60" s="130"/>
      <c r="D60" s="131"/>
      <c r="E60" s="75"/>
      <c r="F60" s="63">
        <f t="shared" si="0"/>
        <v>0</v>
      </c>
      <c r="G60" s="131"/>
      <c r="H60" s="75"/>
      <c r="I60" s="61">
        <f t="shared" si="1"/>
        <v>0</v>
      </c>
      <c r="J60" s="64" t="str">
        <f t="shared" si="3"/>
        <v/>
      </c>
      <c r="K60" s="13">
        <f t="shared" si="4"/>
        <v>0</v>
      </c>
      <c r="L60" s="13" t="str">
        <f t="shared" si="5"/>
        <v/>
      </c>
      <c r="M60" s="65" t="str">
        <f t="shared" si="2"/>
        <v/>
      </c>
      <c r="U60" s="142"/>
      <c r="V60" s="72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50"/>
      <c r="AI60" s="87"/>
      <c r="AJ60" s="81"/>
    </row>
    <row r="61" spans="2:117" ht="15.75">
      <c r="B61" s="160"/>
      <c r="C61" s="130"/>
      <c r="D61" s="131"/>
      <c r="E61" s="75"/>
      <c r="F61" s="63">
        <f t="shared" si="0"/>
        <v>0</v>
      </c>
      <c r="G61" s="131"/>
      <c r="H61" s="75"/>
      <c r="I61" s="61">
        <f t="shared" si="1"/>
        <v>0</v>
      </c>
      <c r="J61" s="64" t="str">
        <f t="shared" si="3"/>
        <v/>
      </c>
      <c r="K61" s="13">
        <f t="shared" si="4"/>
        <v>0</v>
      </c>
      <c r="L61" s="13" t="str">
        <f t="shared" si="5"/>
        <v/>
      </c>
      <c r="M61" s="65" t="str">
        <f t="shared" si="2"/>
        <v/>
      </c>
      <c r="U61" s="142"/>
      <c r="V61" s="72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50"/>
      <c r="AI61" s="87"/>
      <c r="AJ61" s="81"/>
    </row>
    <row r="62" spans="2:117" ht="15.75">
      <c r="B62" s="160"/>
      <c r="C62" s="130"/>
      <c r="D62" s="131"/>
      <c r="E62" s="75"/>
      <c r="F62" s="63">
        <f t="shared" si="0"/>
        <v>0</v>
      </c>
      <c r="G62" s="131"/>
      <c r="H62" s="75"/>
      <c r="I62" s="61">
        <f t="shared" si="1"/>
        <v>0</v>
      </c>
      <c r="J62" s="64" t="str">
        <f t="shared" si="3"/>
        <v/>
      </c>
      <c r="K62" s="13">
        <f t="shared" si="4"/>
        <v>0</v>
      </c>
      <c r="L62" s="13" t="str">
        <f t="shared" si="5"/>
        <v/>
      </c>
      <c r="M62" s="65" t="str">
        <f t="shared" si="2"/>
        <v/>
      </c>
      <c r="U62" s="142"/>
      <c r="V62" s="72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50"/>
      <c r="AI62" s="87"/>
      <c r="AJ62" s="81"/>
      <c r="AK62" s="87"/>
      <c r="AL62" s="87"/>
    </row>
    <row r="63" spans="2:117" ht="15.75">
      <c r="B63" s="160"/>
      <c r="C63" s="130"/>
      <c r="D63" s="131"/>
      <c r="E63" s="75"/>
      <c r="F63" s="63">
        <f t="shared" si="0"/>
        <v>0</v>
      </c>
      <c r="G63" s="131"/>
      <c r="H63" s="75"/>
      <c r="I63" s="61">
        <f t="shared" si="1"/>
        <v>0</v>
      </c>
      <c r="J63" s="64" t="str">
        <f t="shared" si="3"/>
        <v/>
      </c>
      <c r="K63" s="13">
        <f t="shared" si="4"/>
        <v>0</v>
      </c>
      <c r="L63" s="13" t="str">
        <f t="shared" si="5"/>
        <v/>
      </c>
      <c r="M63" s="65" t="str">
        <f t="shared" si="2"/>
        <v/>
      </c>
      <c r="U63" s="142"/>
      <c r="V63" s="72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50"/>
      <c r="AI63" s="87"/>
      <c r="AJ63" s="81"/>
      <c r="AK63" s="88"/>
      <c r="AL63" s="88"/>
    </row>
    <row r="64" spans="2:117" ht="15.75">
      <c r="B64" s="160"/>
      <c r="C64" s="130"/>
      <c r="D64" s="131"/>
      <c r="E64" s="75"/>
      <c r="F64" s="63">
        <f t="shared" si="0"/>
        <v>0</v>
      </c>
      <c r="G64" s="131"/>
      <c r="H64" s="75"/>
      <c r="I64" s="61">
        <f t="shared" si="1"/>
        <v>0</v>
      </c>
      <c r="J64" s="64" t="str">
        <f t="shared" si="3"/>
        <v/>
      </c>
      <c r="K64" s="13">
        <f t="shared" si="4"/>
        <v>0</v>
      </c>
      <c r="L64" s="13" t="str">
        <f t="shared" si="5"/>
        <v/>
      </c>
      <c r="M64" s="65" t="str">
        <f t="shared" si="2"/>
        <v/>
      </c>
      <c r="U64" s="142"/>
      <c r="V64" s="72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50"/>
      <c r="AI64" s="87"/>
      <c r="AJ64" s="81"/>
      <c r="AK64" s="88"/>
      <c r="AL64" s="88"/>
    </row>
    <row r="65" spans="2:117" ht="15.75">
      <c r="B65" s="160"/>
      <c r="C65" s="130"/>
      <c r="D65" s="131"/>
      <c r="E65" s="75"/>
      <c r="F65" s="63">
        <f t="shared" si="0"/>
        <v>0</v>
      </c>
      <c r="G65" s="131"/>
      <c r="H65" s="75"/>
      <c r="I65" s="61">
        <f t="shared" si="1"/>
        <v>0</v>
      </c>
      <c r="J65" s="64" t="str">
        <f t="shared" si="3"/>
        <v/>
      </c>
      <c r="K65" s="13">
        <f t="shared" si="4"/>
        <v>0</v>
      </c>
      <c r="L65" s="13" t="str">
        <f t="shared" si="5"/>
        <v/>
      </c>
      <c r="M65" s="65" t="str">
        <f t="shared" si="2"/>
        <v/>
      </c>
      <c r="U65" s="142"/>
      <c r="V65" s="72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50"/>
      <c r="AI65" s="87"/>
      <c r="AJ65" s="81"/>
      <c r="AK65" s="87"/>
      <c r="AL65" s="87"/>
    </row>
    <row r="66" spans="2:117" ht="15.75">
      <c r="B66" s="160"/>
      <c r="C66" s="130"/>
      <c r="D66" s="131"/>
      <c r="E66" s="75"/>
      <c r="F66" s="63">
        <f t="shared" si="0"/>
        <v>0</v>
      </c>
      <c r="G66" s="131"/>
      <c r="H66" s="75"/>
      <c r="I66" s="61">
        <f t="shared" si="1"/>
        <v>0</v>
      </c>
      <c r="J66" s="64" t="str">
        <f t="shared" si="3"/>
        <v/>
      </c>
      <c r="K66" s="13">
        <f t="shared" si="4"/>
        <v>0</v>
      </c>
      <c r="L66" s="13" t="str">
        <f t="shared" si="5"/>
        <v/>
      </c>
      <c r="M66" s="65" t="str">
        <f t="shared" si="2"/>
        <v/>
      </c>
      <c r="U66" s="142"/>
      <c r="V66" s="72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50"/>
      <c r="AI66" s="87"/>
      <c r="AJ66" s="81"/>
      <c r="AK66" s="87"/>
      <c r="AL66" s="87"/>
    </row>
    <row r="67" spans="2:117" ht="15.75">
      <c r="B67" s="160"/>
      <c r="C67" s="130"/>
      <c r="D67" s="131"/>
      <c r="E67" s="75"/>
      <c r="F67" s="63">
        <f t="shared" si="0"/>
        <v>0</v>
      </c>
      <c r="G67" s="131"/>
      <c r="H67" s="75"/>
      <c r="I67" s="61">
        <f t="shared" si="1"/>
        <v>0</v>
      </c>
      <c r="J67" s="64" t="str">
        <f t="shared" si="3"/>
        <v/>
      </c>
      <c r="K67" s="13">
        <f t="shared" si="4"/>
        <v>0</v>
      </c>
      <c r="L67" s="13" t="str">
        <f t="shared" si="5"/>
        <v/>
      </c>
      <c r="M67" s="65" t="str">
        <f t="shared" si="2"/>
        <v/>
      </c>
      <c r="U67" s="142"/>
      <c r="V67" s="72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50"/>
      <c r="AI67" s="87"/>
      <c r="AJ67" s="81"/>
      <c r="AK67" s="87"/>
      <c r="AL67" s="87"/>
    </row>
    <row r="68" spans="2:117" ht="15.75">
      <c r="B68" s="160"/>
      <c r="C68" s="130"/>
      <c r="D68" s="131"/>
      <c r="E68" s="75"/>
      <c r="F68" s="63">
        <f t="shared" si="0"/>
        <v>0</v>
      </c>
      <c r="G68" s="131"/>
      <c r="H68" s="75"/>
      <c r="I68" s="61">
        <f t="shared" si="1"/>
        <v>0</v>
      </c>
      <c r="J68" s="64" t="str">
        <f t="shared" si="3"/>
        <v/>
      </c>
      <c r="K68" s="13">
        <f t="shared" si="4"/>
        <v>0</v>
      </c>
      <c r="L68" s="13" t="str">
        <f t="shared" si="5"/>
        <v/>
      </c>
      <c r="M68" s="65" t="str">
        <f t="shared" si="2"/>
        <v/>
      </c>
      <c r="U68" s="142"/>
      <c r="V68" s="72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50"/>
      <c r="AI68" s="87"/>
      <c r="AJ68" s="81"/>
      <c r="AK68" s="87"/>
      <c r="AL68" s="87"/>
    </row>
    <row r="69" spans="2:117" ht="15.75">
      <c r="B69" s="160"/>
      <c r="C69" s="130"/>
      <c r="D69" s="131"/>
      <c r="E69" s="75"/>
      <c r="F69" s="63">
        <f t="shared" si="0"/>
        <v>0</v>
      </c>
      <c r="G69" s="131"/>
      <c r="H69" s="75"/>
      <c r="I69" s="61">
        <f t="shared" si="1"/>
        <v>0</v>
      </c>
      <c r="J69" s="64" t="str">
        <f t="shared" si="3"/>
        <v/>
      </c>
      <c r="K69" s="13">
        <f t="shared" si="4"/>
        <v>0</v>
      </c>
      <c r="L69" s="13" t="str">
        <f t="shared" si="5"/>
        <v/>
      </c>
      <c r="M69" s="65" t="str">
        <f t="shared" si="2"/>
        <v/>
      </c>
      <c r="Q69" s="92"/>
      <c r="R69" s="92"/>
      <c r="S69" s="92"/>
      <c r="T69" s="74"/>
      <c r="U69" s="142"/>
      <c r="V69" s="72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50"/>
      <c r="AI69" s="87"/>
      <c r="AJ69" s="81"/>
      <c r="AK69" s="151"/>
      <c r="AL69" s="151"/>
      <c r="AM69" s="152"/>
      <c r="AN69" s="152"/>
      <c r="AO69" s="152"/>
      <c r="AP69" s="152"/>
      <c r="AQ69" s="152"/>
      <c r="AR69" s="152"/>
      <c r="AS69" s="152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</row>
    <row r="70" spans="2:117" ht="15.75">
      <c r="B70" s="160"/>
      <c r="C70" s="130"/>
      <c r="D70" s="131"/>
      <c r="E70" s="75"/>
      <c r="F70" s="63">
        <f t="shared" si="0"/>
        <v>0</v>
      </c>
      <c r="G70" s="131"/>
      <c r="H70" s="75"/>
      <c r="I70" s="61">
        <f t="shared" si="1"/>
        <v>0</v>
      </c>
      <c r="J70" s="64" t="str">
        <f t="shared" si="3"/>
        <v/>
      </c>
      <c r="K70" s="13">
        <f t="shared" si="4"/>
        <v>0</v>
      </c>
      <c r="L70" s="13" t="str">
        <f t="shared" si="5"/>
        <v/>
      </c>
      <c r="M70" s="65" t="str">
        <f t="shared" si="2"/>
        <v/>
      </c>
      <c r="U70" s="142"/>
      <c r="V70" s="72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50"/>
      <c r="AI70" s="87"/>
      <c r="AJ70" s="81"/>
      <c r="AK70" s="77"/>
      <c r="AL70" s="77"/>
    </row>
    <row r="71" spans="2:117" ht="15.75">
      <c r="B71" s="160"/>
      <c r="C71" s="130"/>
      <c r="D71" s="131"/>
      <c r="E71" s="75"/>
      <c r="F71" s="63">
        <f t="shared" si="0"/>
        <v>0</v>
      </c>
      <c r="G71" s="131"/>
      <c r="H71" s="75"/>
      <c r="I71" s="61">
        <f t="shared" si="1"/>
        <v>0</v>
      </c>
      <c r="J71" s="64" t="str">
        <f t="shared" si="3"/>
        <v/>
      </c>
      <c r="K71" s="13">
        <f t="shared" si="4"/>
        <v>0</v>
      </c>
      <c r="L71" s="13" t="str">
        <f t="shared" si="5"/>
        <v/>
      </c>
      <c r="M71" s="65" t="str">
        <f t="shared" si="2"/>
        <v/>
      </c>
      <c r="Q71" s="74"/>
      <c r="R71" s="74"/>
      <c r="T71" s="74"/>
      <c r="U71" s="142"/>
      <c r="V71" s="72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50"/>
      <c r="AI71" s="87"/>
      <c r="AJ71" s="81"/>
      <c r="AK71" s="77"/>
      <c r="AL71" s="77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</row>
    <row r="72" spans="2:117" ht="15.75">
      <c r="B72" s="160"/>
      <c r="C72" s="130"/>
      <c r="D72" s="131"/>
      <c r="E72" s="75"/>
      <c r="F72" s="63">
        <f t="shared" ref="F72:F135" si="6">D72*E72</f>
        <v>0</v>
      </c>
      <c r="G72" s="131"/>
      <c r="H72" s="75"/>
      <c r="I72" s="61">
        <f t="shared" ref="I72:I135" si="7">G72*H72</f>
        <v>0</v>
      </c>
      <c r="J72" s="64" t="str">
        <f t="shared" si="3"/>
        <v/>
      </c>
      <c r="K72" s="13">
        <f t="shared" si="4"/>
        <v>0</v>
      </c>
      <c r="L72" s="13" t="str">
        <f t="shared" si="5"/>
        <v/>
      </c>
      <c r="M72" s="65" t="str">
        <f t="shared" ref="M72:M135" si="8">IFERROR((J72*K72)-(L$7+F$2-I$2),"")</f>
        <v/>
      </c>
      <c r="Q72" s="74"/>
      <c r="R72" s="74"/>
      <c r="T72" s="74"/>
      <c r="U72" s="142"/>
      <c r="V72" s="72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50"/>
      <c r="AI72" s="87"/>
      <c r="AJ72" s="81"/>
      <c r="AK72" s="81"/>
      <c r="AL72" s="81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</row>
    <row r="73" spans="2:117" ht="15.75">
      <c r="B73" s="160"/>
      <c r="C73" s="130"/>
      <c r="D73" s="131"/>
      <c r="E73" s="75"/>
      <c r="F73" s="63">
        <f t="shared" si="6"/>
        <v>0</v>
      </c>
      <c r="G73" s="131"/>
      <c r="H73" s="75"/>
      <c r="I73" s="61">
        <f t="shared" si="7"/>
        <v>0</v>
      </c>
      <c r="J73" s="64" t="str">
        <f t="shared" ref="J73:J136" si="9">IF(C73&gt;0,J72+D73-G73,"")</f>
        <v/>
      </c>
      <c r="K73" s="13">
        <f t="shared" ref="K73:K136" si="10">IFERROR(IF((B73-B$7)=N$6,IF(R$6&gt;0,IF(Q$6&gt;0,(Q$6+R$6)/2,R$6),Q$6),""),"")</f>
        <v>0</v>
      </c>
      <c r="L73" s="13" t="str">
        <f t="shared" ref="L73:L136" si="11">IFERROR(J73*K73,"")</f>
        <v/>
      </c>
      <c r="M73" s="65" t="str">
        <f t="shared" si="8"/>
        <v/>
      </c>
      <c r="Q73" s="74"/>
      <c r="R73" s="74"/>
      <c r="T73" s="74"/>
      <c r="U73" s="142"/>
      <c r="V73" s="72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50"/>
      <c r="AI73" s="87"/>
      <c r="AJ73" s="81"/>
      <c r="AK73" s="81"/>
      <c r="AL73" s="81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</row>
    <row r="74" spans="2:117" ht="15.75">
      <c r="B74" s="160"/>
      <c r="C74" s="130"/>
      <c r="D74" s="131"/>
      <c r="E74" s="75"/>
      <c r="F74" s="63">
        <f t="shared" si="6"/>
        <v>0</v>
      </c>
      <c r="G74" s="131"/>
      <c r="H74" s="75"/>
      <c r="I74" s="61">
        <f t="shared" si="7"/>
        <v>0</v>
      </c>
      <c r="J74" s="64" t="str">
        <f t="shared" si="9"/>
        <v/>
      </c>
      <c r="K74" s="13">
        <f t="shared" si="10"/>
        <v>0</v>
      </c>
      <c r="L74" s="13" t="str">
        <f t="shared" si="11"/>
        <v/>
      </c>
      <c r="M74" s="65" t="str">
        <f t="shared" si="8"/>
        <v/>
      </c>
      <c r="Q74" s="74"/>
      <c r="R74" s="74"/>
      <c r="T74" s="74"/>
      <c r="U74" s="142"/>
      <c r="V74" s="72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50"/>
      <c r="AI74" s="87"/>
      <c r="AJ74" s="81"/>
      <c r="AK74" s="81"/>
      <c r="AL74" s="81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</row>
    <row r="75" spans="2:117" ht="15.75">
      <c r="B75" s="160"/>
      <c r="C75" s="130"/>
      <c r="D75" s="131"/>
      <c r="E75" s="75"/>
      <c r="F75" s="63">
        <f t="shared" si="6"/>
        <v>0</v>
      </c>
      <c r="G75" s="131"/>
      <c r="H75" s="75"/>
      <c r="I75" s="61">
        <f t="shared" si="7"/>
        <v>0</v>
      </c>
      <c r="J75" s="64" t="str">
        <f t="shared" si="9"/>
        <v/>
      </c>
      <c r="K75" s="13">
        <f t="shared" si="10"/>
        <v>0</v>
      </c>
      <c r="L75" s="13" t="str">
        <f t="shared" si="11"/>
        <v/>
      </c>
      <c r="M75" s="65" t="str">
        <f t="shared" si="8"/>
        <v/>
      </c>
      <c r="Q75" s="74"/>
      <c r="R75" s="74"/>
      <c r="T75" s="74"/>
      <c r="U75" s="142"/>
      <c r="V75" s="72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50"/>
      <c r="AI75" s="87"/>
      <c r="AJ75" s="81"/>
      <c r="AK75" s="81"/>
      <c r="AL75" s="81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</row>
    <row r="76" spans="2:117" ht="15.75">
      <c r="B76" s="160"/>
      <c r="C76" s="130"/>
      <c r="D76" s="131"/>
      <c r="E76" s="75"/>
      <c r="F76" s="63">
        <f t="shared" si="6"/>
        <v>0</v>
      </c>
      <c r="G76" s="131"/>
      <c r="H76" s="75"/>
      <c r="I76" s="61">
        <f t="shared" si="7"/>
        <v>0</v>
      </c>
      <c r="J76" s="64" t="str">
        <f t="shared" si="9"/>
        <v/>
      </c>
      <c r="K76" s="13">
        <f t="shared" si="10"/>
        <v>0</v>
      </c>
      <c r="L76" s="13" t="str">
        <f t="shared" si="11"/>
        <v/>
      </c>
      <c r="M76" s="65" t="str">
        <f t="shared" si="8"/>
        <v/>
      </c>
      <c r="Q76" s="74"/>
      <c r="R76" s="74"/>
      <c r="T76" s="74"/>
      <c r="U76" s="142"/>
      <c r="V76" s="72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81"/>
      <c r="AK76" s="81"/>
      <c r="AL76" s="81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</row>
    <row r="77" spans="2:117" ht="15.75">
      <c r="B77" s="160"/>
      <c r="C77" s="130"/>
      <c r="D77" s="131"/>
      <c r="E77" s="75"/>
      <c r="F77" s="63">
        <f t="shared" si="6"/>
        <v>0</v>
      </c>
      <c r="G77" s="131"/>
      <c r="H77" s="75"/>
      <c r="I77" s="61">
        <f t="shared" si="7"/>
        <v>0</v>
      </c>
      <c r="J77" s="64" t="str">
        <f t="shared" si="9"/>
        <v/>
      </c>
      <c r="K77" s="13">
        <f t="shared" si="10"/>
        <v>0</v>
      </c>
      <c r="L77" s="13" t="str">
        <f t="shared" si="11"/>
        <v/>
      </c>
      <c r="M77" s="65" t="str">
        <f t="shared" si="8"/>
        <v/>
      </c>
      <c r="Q77" s="74"/>
      <c r="R77" s="74"/>
      <c r="T77" s="74"/>
      <c r="U77" s="142"/>
      <c r="V77" s="72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1"/>
      <c r="AK77" s="81"/>
      <c r="AL77" s="81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</row>
    <row r="78" spans="2:117" ht="15.75">
      <c r="B78" s="160"/>
      <c r="C78" s="130"/>
      <c r="D78" s="131"/>
      <c r="E78" s="75"/>
      <c r="F78" s="63">
        <f t="shared" si="6"/>
        <v>0</v>
      </c>
      <c r="G78" s="131"/>
      <c r="H78" s="75"/>
      <c r="I78" s="61">
        <f t="shared" si="7"/>
        <v>0</v>
      </c>
      <c r="J78" s="64" t="str">
        <f t="shared" si="9"/>
        <v/>
      </c>
      <c r="K78" s="13">
        <f t="shared" si="10"/>
        <v>0</v>
      </c>
      <c r="L78" s="13" t="str">
        <f t="shared" si="11"/>
        <v/>
      </c>
      <c r="M78" s="65" t="str">
        <f t="shared" si="8"/>
        <v/>
      </c>
      <c r="Q78" s="74"/>
      <c r="R78" s="74"/>
      <c r="T78" s="74"/>
      <c r="U78" s="142"/>
      <c r="V78" s="72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84"/>
      <c r="AK78" s="81"/>
      <c r="AL78" s="81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</row>
    <row r="79" spans="2:117" ht="15.75">
      <c r="B79" s="160"/>
      <c r="C79" s="130"/>
      <c r="D79" s="131"/>
      <c r="E79" s="75"/>
      <c r="F79" s="63">
        <f t="shared" si="6"/>
        <v>0</v>
      </c>
      <c r="G79" s="131"/>
      <c r="H79" s="75"/>
      <c r="I79" s="61">
        <f t="shared" si="7"/>
        <v>0</v>
      </c>
      <c r="J79" s="64" t="str">
        <f t="shared" si="9"/>
        <v/>
      </c>
      <c r="K79" s="13">
        <f t="shared" si="10"/>
        <v>0</v>
      </c>
      <c r="L79" s="13" t="str">
        <f t="shared" si="11"/>
        <v/>
      </c>
      <c r="M79" s="65" t="str">
        <f t="shared" si="8"/>
        <v/>
      </c>
      <c r="Q79" s="74"/>
      <c r="R79" s="74"/>
      <c r="T79" s="74"/>
      <c r="U79" s="84"/>
      <c r="V79" s="85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7"/>
      <c r="AK79" s="87"/>
      <c r="AL79" s="87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</row>
    <row r="80" spans="2:117" ht="15.75">
      <c r="B80" s="160"/>
      <c r="C80" s="130"/>
      <c r="D80" s="131"/>
      <c r="E80" s="75"/>
      <c r="F80" s="63">
        <f t="shared" si="6"/>
        <v>0</v>
      </c>
      <c r="G80" s="131"/>
      <c r="H80" s="75"/>
      <c r="I80" s="61">
        <f t="shared" si="7"/>
        <v>0</v>
      </c>
      <c r="J80" s="64" t="str">
        <f t="shared" si="9"/>
        <v/>
      </c>
      <c r="K80" s="13">
        <f t="shared" si="10"/>
        <v>0</v>
      </c>
      <c r="L80" s="13" t="str">
        <f t="shared" si="11"/>
        <v/>
      </c>
      <c r="M80" s="65" t="str">
        <f t="shared" si="8"/>
        <v/>
      </c>
      <c r="Q80" s="74"/>
      <c r="R80" s="74"/>
      <c r="T80" s="74"/>
      <c r="U80" s="87"/>
      <c r="V80" s="87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87"/>
      <c r="AK80" s="87"/>
      <c r="AL80" s="87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</row>
    <row r="81" spans="2:117" ht="15.75">
      <c r="B81" s="160"/>
      <c r="C81" s="130"/>
      <c r="D81" s="131"/>
      <c r="E81" s="75"/>
      <c r="F81" s="63">
        <f t="shared" si="6"/>
        <v>0</v>
      </c>
      <c r="G81" s="131"/>
      <c r="H81" s="75"/>
      <c r="I81" s="61">
        <f t="shared" si="7"/>
        <v>0</v>
      </c>
      <c r="J81" s="64" t="str">
        <f t="shared" si="9"/>
        <v/>
      </c>
      <c r="K81" s="13">
        <f t="shared" si="10"/>
        <v>0</v>
      </c>
      <c r="L81" s="13" t="str">
        <f t="shared" si="11"/>
        <v/>
      </c>
      <c r="M81" s="65" t="str">
        <f t="shared" si="8"/>
        <v/>
      </c>
      <c r="U81" s="87"/>
      <c r="V81" s="87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84"/>
      <c r="AI81" s="87"/>
      <c r="AJ81" s="90"/>
    </row>
    <row r="82" spans="2:117" ht="15.75">
      <c r="B82" s="160"/>
      <c r="C82" s="130"/>
      <c r="D82" s="131"/>
      <c r="E82" s="75"/>
      <c r="F82" s="63">
        <f t="shared" si="6"/>
        <v>0</v>
      </c>
      <c r="G82" s="131"/>
      <c r="H82" s="75"/>
      <c r="I82" s="61">
        <f t="shared" si="7"/>
        <v>0</v>
      </c>
      <c r="J82" s="64" t="str">
        <f t="shared" si="9"/>
        <v/>
      </c>
      <c r="K82" s="13">
        <f t="shared" si="10"/>
        <v>0</v>
      </c>
      <c r="L82" s="13" t="str">
        <f t="shared" si="11"/>
        <v/>
      </c>
      <c r="M82" s="65" t="str">
        <f t="shared" si="8"/>
        <v/>
      </c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</row>
    <row r="83" spans="2:117" ht="15.75">
      <c r="B83" s="160"/>
      <c r="C83" s="130"/>
      <c r="D83" s="131"/>
      <c r="E83" s="75"/>
      <c r="F83" s="63">
        <f t="shared" si="6"/>
        <v>0</v>
      </c>
      <c r="G83" s="131"/>
      <c r="H83" s="75"/>
      <c r="I83" s="61">
        <f t="shared" si="7"/>
        <v>0</v>
      </c>
      <c r="J83" s="64" t="str">
        <f t="shared" si="9"/>
        <v/>
      </c>
      <c r="K83" s="13">
        <f t="shared" si="10"/>
        <v>0</v>
      </c>
      <c r="L83" s="13" t="str">
        <f t="shared" si="11"/>
        <v/>
      </c>
      <c r="M83" s="65" t="str">
        <f t="shared" si="8"/>
        <v/>
      </c>
      <c r="Q83" s="86"/>
      <c r="R83" s="86"/>
      <c r="T83" s="87"/>
      <c r="U83" s="88"/>
      <c r="V83" s="87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</row>
    <row r="84" spans="2:117" ht="15.75">
      <c r="B84" s="160"/>
      <c r="C84" s="130"/>
      <c r="D84" s="131"/>
      <c r="E84" s="75"/>
      <c r="F84" s="63">
        <f t="shared" si="6"/>
        <v>0</v>
      </c>
      <c r="G84" s="131"/>
      <c r="H84" s="75"/>
      <c r="I84" s="61">
        <f t="shared" si="7"/>
        <v>0</v>
      </c>
      <c r="J84" s="64" t="str">
        <f t="shared" si="9"/>
        <v/>
      </c>
      <c r="K84" s="13">
        <f t="shared" si="10"/>
        <v>0</v>
      </c>
      <c r="L84" s="13" t="str">
        <f t="shared" si="11"/>
        <v/>
      </c>
      <c r="M84" s="65" t="str">
        <f t="shared" si="8"/>
        <v/>
      </c>
      <c r="Q84" s="86"/>
      <c r="R84" s="86"/>
      <c r="T84" s="87"/>
      <c r="U84" s="88"/>
      <c r="V84" s="87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</row>
    <row r="85" spans="2:117" ht="15.75">
      <c r="B85" s="160"/>
      <c r="C85" s="130"/>
      <c r="D85" s="131"/>
      <c r="E85" s="75"/>
      <c r="F85" s="63">
        <f t="shared" si="6"/>
        <v>0</v>
      </c>
      <c r="G85" s="131"/>
      <c r="H85" s="75"/>
      <c r="I85" s="61">
        <f t="shared" si="7"/>
        <v>0</v>
      </c>
      <c r="J85" s="64" t="str">
        <f t="shared" si="9"/>
        <v/>
      </c>
      <c r="K85" s="13">
        <f t="shared" si="10"/>
        <v>0</v>
      </c>
      <c r="L85" s="13" t="str">
        <f t="shared" si="11"/>
        <v/>
      </c>
      <c r="M85" s="65" t="str">
        <f t="shared" si="8"/>
        <v/>
      </c>
    </row>
    <row r="86" spans="2:117" ht="15.75">
      <c r="B86" s="160"/>
      <c r="C86" s="130"/>
      <c r="D86" s="131"/>
      <c r="E86" s="75"/>
      <c r="F86" s="63">
        <f t="shared" si="6"/>
        <v>0</v>
      </c>
      <c r="G86" s="131"/>
      <c r="H86" s="75"/>
      <c r="I86" s="61">
        <f t="shared" si="7"/>
        <v>0</v>
      </c>
      <c r="J86" s="64" t="str">
        <f t="shared" si="9"/>
        <v/>
      </c>
      <c r="K86" s="13">
        <f t="shared" si="10"/>
        <v>0</v>
      </c>
      <c r="L86" s="13" t="str">
        <f t="shared" si="11"/>
        <v/>
      </c>
      <c r="M86" s="65" t="str">
        <f t="shared" si="8"/>
        <v/>
      </c>
      <c r="Z86" s="76"/>
      <c r="AH86" s="76"/>
      <c r="AI86" s="76"/>
    </row>
    <row r="87" spans="2:117" ht="15.75">
      <c r="B87" s="160"/>
      <c r="C87" s="130"/>
      <c r="D87" s="131"/>
      <c r="E87" s="75"/>
      <c r="F87" s="63">
        <f t="shared" si="6"/>
        <v>0</v>
      </c>
      <c r="G87" s="131"/>
      <c r="H87" s="75"/>
      <c r="I87" s="61">
        <f t="shared" si="7"/>
        <v>0</v>
      </c>
      <c r="J87" s="64" t="str">
        <f t="shared" si="9"/>
        <v/>
      </c>
      <c r="K87" s="13">
        <f t="shared" si="10"/>
        <v>0</v>
      </c>
      <c r="L87" s="13" t="str">
        <f t="shared" si="11"/>
        <v/>
      </c>
      <c r="M87" s="65" t="str">
        <f t="shared" si="8"/>
        <v/>
      </c>
    </row>
    <row r="88" spans="2:117" ht="15.75">
      <c r="B88" s="160"/>
      <c r="C88" s="130"/>
      <c r="D88" s="131"/>
      <c r="E88" s="75"/>
      <c r="F88" s="63">
        <f t="shared" si="6"/>
        <v>0</v>
      </c>
      <c r="G88" s="131"/>
      <c r="H88" s="75"/>
      <c r="I88" s="61">
        <f t="shared" si="7"/>
        <v>0</v>
      </c>
      <c r="J88" s="64" t="str">
        <f t="shared" si="9"/>
        <v/>
      </c>
      <c r="K88" s="13">
        <f t="shared" si="10"/>
        <v>0</v>
      </c>
      <c r="L88" s="13" t="str">
        <f t="shared" si="11"/>
        <v/>
      </c>
      <c r="M88" s="65" t="str">
        <f t="shared" si="8"/>
        <v/>
      </c>
    </row>
    <row r="89" spans="2:117" ht="15.75">
      <c r="B89" s="160"/>
      <c r="C89" s="130"/>
      <c r="D89" s="131"/>
      <c r="E89" s="75"/>
      <c r="F89" s="63">
        <f t="shared" si="6"/>
        <v>0</v>
      </c>
      <c r="G89" s="131"/>
      <c r="H89" s="75"/>
      <c r="I89" s="61">
        <f t="shared" si="7"/>
        <v>0</v>
      </c>
      <c r="J89" s="64" t="str">
        <f t="shared" si="9"/>
        <v/>
      </c>
      <c r="K89" s="13">
        <f t="shared" si="10"/>
        <v>0</v>
      </c>
      <c r="L89" s="13" t="str">
        <f t="shared" si="11"/>
        <v/>
      </c>
      <c r="M89" s="65" t="str">
        <f t="shared" si="8"/>
        <v/>
      </c>
    </row>
    <row r="90" spans="2:117" ht="15.75">
      <c r="B90" s="160"/>
      <c r="C90" s="130"/>
      <c r="D90" s="131"/>
      <c r="E90" s="75"/>
      <c r="F90" s="63">
        <f t="shared" si="6"/>
        <v>0</v>
      </c>
      <c r="G90" s="131"/>
      <c r="H90" s="75"/>
      <c r="I90" s="61">
        <f t="shared" si="7"/>
        <v>0</v>
      </c>
      <c r="J90" s="64" t="str">
        <f t="shared" si="9"/>
        <v/>
      </c>
      <c r="K90" s="13">
        <f t="shared" si="10"/>
        <v>0</v>
      </c>
      <c r="L90" s="13" t="str">
        <f t="shared" si="11"/>
        <v/>
      </c>
      <c r="M90" s="65" t="str">
        <f t="shared" si="8"/>
        <v/>
      </c>
    </row>
    <row r="91" spans="2:117" ht="15.75">
      <c r="B91" s="160"/>
      <c r="C91" s="130"/>
      <c r="D91" s="131"/>
      <c r="E91" s="75"/>
      <c r="F91" s="63">
        <f t="shared" si="6"/>
        <v>0</v>
      </c>
      <c r="G91" s="131"/>
      <c r="H91" s="75"/>
      <c r="I91" s="61">
        <f t="shared" si="7"/>
        <v>0</v>
      </c>
      <c r="J91" s="64" t="str">
        <f t="shared" si="9"/>
        <v/>
      </c>
      <c r="K91" s="13">
        <f t="shared" si="10"/>
        <v>0</v>
      </c>
      <c r="L91" s="13" t="str">
        <f t="shared" si="11"/>
        <v/>
      </c>
      <c r="M91" s="65" t="str">
        <f t="shared" si="8"/>
        <v/>
      </c>
    </row>
    <row r="92" spans="2:117" ht="15.75">
      <c r="B92" s="160"/>
      <c r="C92" s="130"/>
      <c r="D92" s="131"/>
      <c r="E92" s="75"/>
      <c r="F92" s="63">
        <f t="shared" si="6"/>
        <v>0</v>
      </c>
      <c r="G92" s="131"/>
      <c r="H92" s="75"/>
      <c r="I92" s="61">
        <f t="shared" si="7"/>
        <v>0</v>
      </c>
      <c r="J92" s="64" t="str">
        <f t="shared" si="9"/>
        <v/>
      </c>
      <c r="K92" s="13">
        <f t="shared" si="10"/>
        <v>0</v>
      </c>
      <c r="L92" s="13" t="str">
        <f t="shared" si="11"/>
        <v/>
      </c>
      <c r="M92" s="65" t="str">
        <f t="shared" si="8"/>
        <v/>
      </c>
    </row>
    <row r="93" spans="2:117" ht="15.75">
      <c r="B93" s="160"/>
      <c r="C93" s="130"/>
      <c r="D93" s="131"/>
      <c r="E93" s="75"/>
      <c r="F93" s="63">
        <f t="shared" si="6"/>
        <v>0</v>
      </c>
      <c r="G93" s="131"/>
      <c r="H93" s="75"/>
      <c r="I93" s="61">
        <f t="shared" si="7"/>
        <v>0</v>
      </c>
      <c r="J93" s="64" t="str">
        <f t="shared" si="9"/>
        <v/>
      </c>
      <c r="K93" s="13">
        <f t="shared" si="10"/>
        <v>0</v>
      </c>
      <c r="L93" s="13" t="str">
        <f t="shared" si="11"/>
        <v/>
      </c>
      <c r="M93" s="65" t="str">
        <f t="shared" si="8"/>
        <v/>
      </c>
    </row>
    <row r="94" spans="2:117" ht="15.75">
      <c r="B94" s="160"/>
      <c r="C94" s="130"/>
      <c r="D94" s="131"/>
      <c r="E94" s="75"/>
      <c r="F94" s="63">
        <f t="shared" si="6"/>
        <v>0</v>
      </c>
      <c r="G94" s="131"/>
      <c r="H94" s="75"/>
      <c r="I94" s="61">
        <f t="shared" si="7"/>
        <v>0</v>
      </c>
      <c r="J94" s="64" t="str">
        <f t="shared" si="9"/>
        <v/>
      </c>
      <c r="K94" s="13">
        <f t="shared" si="10"/>
        <v>0</v>
      </c>
      <c r="L94" s="13" t="str">
        <f t="shared" si="11"/>
        <v/>
      </c>
      <c r="M94" s="65" t="str">
        <f t="shared" si="8"/>
        <v/>
      </c>
    </row>
    <row r="95" spans="2:117" ht="15.75">
      <c r="B95" s="160"/>
      <c r="C95" s="130"/>
      <c r="D95" s="131"/>
      <c r="E95" s="75"/>
      <c r="F95" s="63">
        <f t="shared" si="6"/>
        <v>0</v>
      </c>
      <c r="G95" s="131"/>
      <c r="H95" s="75"/>
      <c r="I95" s="61">
        <f t="shared" si="7"/>
        <v>0</v>
      </c>
      <c r="J95" s="64" t="str">
        <f t="shared" si="9"/>
        <v/>
      </c>
      <c r="K95" s="13">
        <f t="shared" si="10"/>
        <v>0</v>
      </c>
      <c r="L95" s="13" t="str">
        <f t="shared" si="11"/>
        <v/>
      </c>
      <c r="M95" s="65" t="str">
        <f t="shared" si="8"/>
        <v/>
      </c>
    </row>
    <row r="96" spans="2:117" ht="15.75">
      <c r="B96" s="160"/>
      <c r="C96" s="130"/>
      <c r="D96" s="131"/>
      <c r="E96" s="75"/>
      <c r="F96" s="63">
        <f t="shared" si="6"/>
        <v>0</v>
      </c>
      <c r="G96" s="131"/>
      <c r="H96" s="75"/>
      <c r="I96" s="61">
        <f t="shared" si="7"/>
        <v>0</v>
      </c>
      <c r="J96" s="64" t="str">
        <f t="shared" si="9"/>
        <v/>
      </c>
      <c r="K96" s="13">
        <f t="shared" si="10"/>
        <v>0</v>
      </c>
      <c r="L96" s="13" t="str">
        <f t="shared" si="11"/>
        <v/>
      </c>
      <c r="M96" s="65" t="str">
        <f t="shared" si="8"/>
        <v/>
      </c>
    </row>
    <row r="97" spans="2:13" ht="15.75">
      <c r="B97" s="160"/>
      <c r="C97" s="130"/>
      <c r="D97" s="131"/>
      <c r="E97" s="75"/>
      <c r="F97" s="63">
        <f t="shared" si="6"/>
        <v>0</v>
      </c>
      <c r="G97" s="131"/>
      <c r="H97" s="75"/>
      <c r="I97" s="61">
        <f t="shared" si="7"/>
        <v>0</v>
      </c>
      <c r="J97" s="64" t="str">
        <f t="shared" si="9"/>
        <v/>
      </c>
      <c r="K97" s="13">
        <f t="shared" si="10"/>
        <v>0</v>
      </c>
      <c r="L97" s="13" t="str">
        <f t="shared" si="11"/>
        <v/>
      </c>
      <c r="M97" s="65" t="str">
        <f t="shared" si="8"/>
        <v/>
      </c>
    </row>
    <row r="98" spans="2:13" ht="15.75">
      <c r="B98" s="160"/>
      <c r="C98" s="130"/>
      <c r="D98" s="131"/>
      <c r="E98" s="75"/>
      <c r="F98" s="63">
        <f t="shared" si="6"/>
        <v>0</v>
      </c>
      <c r="G98" s="131"/>
      <c r="H98" s="75"/>
      <c r="I98" s="61">
        <f t="shared" si="7"/>
        <v>0</v>
      </c>
      <c r="J98" s="64" t="str">
        <f t="shared" si="9"/>
        <v/>
      </c>
      <c r="K98" s="13">
        <f t="shared" si="10"/>
        <v>0</v>
      </c>
      <c r="L98" s="13" t="str">
        <f t="shared" si="11"/>
        <v/>
      </c>
      <c r="M98" s="65" t="str">
        <f t="shared" si="8"/>
        <v/>
      </c>
    </row>
    <row r="99" spans="2:13" ht="15.75">
      <c r="B99" s="160"/>
      <c r="C99" s="130"/>
      <c r="D99" s="131"/>
      <c r="E99" s="75"/>
      <c r="F99" s="63">
        <f t="shared" si="6"/>
        <v>0</v>
      </c>
      <c r="G99" s="131"/>
      <c r="H99" s="75"/>
      <c r="I99" s="61">
        <f t="shared" si="7"/>
        <v>0</v>
      </c>
      <c r="J99" s="64" t="str">
        <f t="shared" si="9"/>
        <v/>
      </c>
      <c r="K99" s="13">
        <f t="shared" si="10"/>
        <v>0</v>
      </c>
      <c r="L99" s="13" t="str">
        <f t="shared" si="11"/>
        <v/>
      </c>
      <c r="M99" s="65" t="str">
        <f t="shared" si="8"/>
        <v/>
      </c>
    </row>
    <row r="100" spans="2:13" ht="15.75">
      <c r="B100" s="160"/>
      <c r="C100" s="130"/>
      <c r="D100" s="131"/>
      <c r="E100" s="75"/>
      <c r="F100" s="63">
        <f t="shared" si="6"/>
        <v>0</v>
      </c>
      <c r="G100" s="131"/>
      <c r="H100" s="75"/>
      <c r="I100" s="61">
        <f t="shared" si="7"/>
        <v>0</v>
      </c>
      <c r="J100" s="64" t="str">
        <f t="shared" si="9"/>
        <v/>
      </c>
      <c r="K100" s="13">
        <f t="shared" si="10"/>
        <v>0</v>
      </c>
      <c r="L100" s="13" t="str">
        <f t="shared" si="11"/>
        <v/>
      </c>
      <c r="M100" s="65" t="str">
        <f t="shared" si="8"/>
        <v/>
      </c>
    </row>
    <row r="101" spans="2:13" ht="15.75">
      <c r="B101" s="160"/>
      <c r="C101" s="130"/>
      <c r="D101" s="131"/>
      <c r="E101" s="75"/>
      <c r="F101" s="63">
        <f t="shared" si="6"/>
        <v>0</v>
      </c>
      <c r="G101" s="131"/>
      <c r="H101" s="75"/>
      <c r="I101" s="61">
        <f t="shared" si="7"/>
        <v>0</v>
      </c>
      <c r="J101" s="64" t="str">
        <f t="shared" si="9"/>
        <v/>
      </c>
      <c r="K101" s="13">
        <f t="shared" si="10"/>
        <v>0</v>
      </c>
      <c r="L101" s="13" t="str">
        <f t="shared" si="11"/>
        <v/>
      </c>
      <c r="M101" s="65" t="str">
        <f t="shared" si="8"/>
        <v/>
      </c>
    </row>
    <row r="102" spans="2:13" ht="15.75">
      <c r="B102" s="160"/>
      <c r="C102" s="130"/>
      <c r="D102" s="131"/>
      <c r="E102" s="75"/>
      <c r="F102" s="63">
        <f t="shared" si="6"/>
        <v>0</v>
      </c>
      <c r="G102" s="131"/>
      <c r="H102" s="75"/>
      <c r="I102" s="61">
        <f t="shared" si="7"/>
        <v>0</v>
      </c>
      <c r="J102" s="64" t="str">
        <f t="shared" si="9"/>
        <v/>
      </c>
      <c r="K102" s="13">
        <f t="shared" si="10"/>
        <v>0</v>
      </c>
      <c r="L102" s="13" t="str">
        <f t="shared" si="11"/>
        <v/>
      </c>
      <c r="M102" s="65" t="str">
        <f t="shared" si="8"/>
        <v/>
      </c>
    </row>
    <row r="103" spans="2:13" ht="15.75">
      <c r="B103" s="160"/>
      <c r="C103" s="130"/>
      <c r="D103" s="131"/>
      <c r="E103" s="75"/>
      <c r="F103" s="63">
        <f t="shared" si="6"/>
        <v>0</v>
      </c>
      <c r="G103" s="131"/>
      <c r="H103" s="75"/>
      <c r="I103" s="61">
        <f t="shared" si="7"/>
        <v>0</v>
      </c>
      <c r="J103" s="64" t="str">
        <f t="shared" si="9"/>
        <v/>
      </c>
      <c r="K103" s="13">
        <f t="shared" si="10"/>
        <v>0</v>
      </c>
      <c r="L103" s="13" t="str">
        <f t="shared" si="11"/>
        <v/>
      </c>
      <c r="M103" s="65" t="str">
        <f t="shared" si="8"/>
        <v/>
      </c>
    </row>
    <row r="104" spans="2:13" ht="15.75">
      <c r="B104" s="160"/>
      <c r="C104" s="130"/>
      <c r="D104" s="131"/>
      <c r="E104" s="75"/>
      <c r="F104" s="63">
        <f t="shared" si="6"/>
        <v>0</v>
      </c>
      <c r="G104" s="131"/>
      <c r="H104" s="75"/>
      <c r="I104" s="61">
        <f t="shared" si="7"/>
        <v>0</v>
      </c>
      <c r="J104" s="64" t="str">
        <f t="shared" si="9"/>
        <v/>
      </c>
      <c r="K104" s="13">
        <f t="shared" si="10"/>
        <v>0</v>
      </c>
      <c r="L104" s="13" t="str">
        <f t="shared" si="11"/>
        <v/>
      </c>
      <c r="M104" s="65" t="str">
        <f t="shared" si="8"/>
        <v/>
      </c>
    </row>
    <row r="105" spans="2:13" ht="15.75">
      <c r="B105" s="160"/>
      <c r="C105" s="130"/>
      <c r="D105" s="131"/>
      <c r="E105" s="75"/>
      <c r="F105" s="63">
        <f t="shared" si="6"/>
        <v>0</v>
      </c>
      <c r="G105" s="131"/>
      <c r="H105" s="75"/>
      <c r="I105" s="61">
        <f t="shared" si="7"/>
        <v>0</v>
      </c>
      <c r="J105" s="64" t="str">
        <f t="shared" si="9"/>
        <v/>
      </c>
      <c r="K105" s="13">
        <f t="shared" si="10"/>
        <v>0</v>
      </c>
      <c r="L105" s="13" t="str">
        <f t="shared" si="11"/>
        <v/>
      </c>
      <c r="M105" s="65" t="str">
        <f t="shared" si="8"/>
        <v/>
      </c>
    </row>
    <row r="106" spans="2:13" ht="15.75">
      <c r="B106" s="160"/>
      <c r="C106" s="130"/>
      <c r="D106" s="131"/>
      <c r="E106" s="75"/>
      <c r="F106" s="63">
        <f t="shared" si="6"/>
        <v>0</v>
      </c>
      <c r="G106" s="131"/>
      <c r="H106" s="75"/>
      <c r="I106" s="61">
        <f t="shared" si="7"/>
        <v>0</v>
      </c>
      <c r="J106" s="64" t="str">
        <f t="shared" si="9"/>
        <v/>
      </c>
      <c r="K106" s="13">
        <f t="shared" si="10"/>
        <v>0</v>
      </c>
      <c r="L106" s="13" t="str">
        <f t="shared" si="11"/>
        <v/>
      </c>
      <c r="M106" s="65" t="str">
        <f t="shared" si="8"/>
        <v/>
      </c>
    </row>
    <row r="107" spans="2:13" ht="15.75">
      <c r="B107" s="160"/>
      <c r="C107" s="130"/>
      <c r="D107" s="131"/>
      <c r="E107" s="75"/>
      <c r="F107" s="63">
        <f t="shared" si="6"/>
        <v>0</v>
      </c>
      <c r="G107" s="131"/>
      <c r="H107" s="75"/>
      <c r="I107" s="61">
        <f t="shared" si="7"/>
        <v>0</v>
      </c>
      <c r="J107" s="64" t="str">
        <f t="shared" si="9"/>
        <v/>
      </c>
      <c r="K107" s="13">
        <f t="shared" si="10"/>
        <v>0</v>
      </c>
      <c r="L107" s="13" t="str">
        <f t="shared" si="11"/>
        <v/>
      </c>
      <c r="M107" s="65" t="str">
        <f t="shared" si="8"/>
        <v/>
      </c>
    </row>
    <row r="108" spans="2:13" ht="15.75">
      <c r="B108" s="160"/>
      <c r="C108" s="130"/>
      <c r="D108" s="131"/>
      <c r="E108" s="75"/>
      <c r="F108" s="63">
        <f t="shared" si="6"/>
        <v>0</v>
      </c>
      <c r="G108" s="131"/>
      <c r="H108" s="75"/>
      <c r="I108" s="61">
        <f t="shared" si="7"/>
        <v>0</v>
      </c>
      <c r="J108" s="64" t="str">
        <f t="shared" si="9"/>
        <v/>
      </c>
      <c r="K108" s="13">
        <f t="shared" si="10"/>
        <v>0</v>
      </c>
      <c r="L108" s="13" t="str">
        <f t="shared" si="11"/>
        <v/>
      </c>
      <c r="M108" s="65" t="str">
        <f t="shared" si="8"/>
        <v/>
      </c>
    </row>
    <row r="109" spans="2:13" ht="15.75">
      <c r="B109" s="160"/>
      <c r="C109" s="130"/>
      <c r="D109" s="131"/>
      <c r="E109" s="75"/>
      <c r="F109" s="63">
        <f t="shared" si="6"/>
        <v>0</v>
      </c>
      <c r="G109" s="131"/>
      <c r="H109" s="75"/>
      <c r="I109" s="61">
        <f t="shared" si="7"/>
        <v>0</v>
      </c>
      <c r="J109" s="64" t="str">
        <f t="shared" si="9"/>
        <v/>
      </c>
      <c r="K109" s="13">
        <f t="shared" si="10"/>
        <v>0</v>
      </c>
      <c r="L109" s="13" t="str">
        <f t="shared" si="11"/>
        <v/>
      </c>
      <c r="M109" s="65" t="str">
        <f t="shared" si="8"/>
        <v/>
      </c>
    </row>
    <row r="110" spans="2:13" ht="15.75">
      <c r="B110" s="160"/>
      <c r="C110" s="130"/>
      <c r="D110" s="131"/>
      <c r="E110" s="75"/>
      <c r="F110" s="63">
        <f t="shared" si="6"/>
        <v>0</v>
      </c>
      <c r="G110" s="131"/>
      <c r="H110" s="75"/>
      <c r="I110" s="61">
        <f t="shared" si="7"/>
        <v>0</v>
      </c>
      <c r="J110" s="64" t="str">
        <f t="shared" si="9"/>
        <v/>
      </c>
      <c r="K110" s="13">
        <f t="shared" si="10"/>
        <v>0</v>
      </c>
      <c r="L110" s="13" t="str">
        <f t="shared" si="11"/>
        <v/>
      </c>
      <c r="M110" s="65" t="str">
        <f t="shared" si="8"/>
        <v/>
      </c>
    </row>
    <row r="111" spans="2:13" ht="15.75">
      <c r="B111" s="160"/>
      <c r="C111" s="130"/>
      <c r="D111" s="131"/>
      <c r="E111" s="75"/>
      <c r="F111" s="63">
        <f t="shared" si="6"/>
        <v>0</v>
      </c>
      <c r="G111" s="131"/>
      <c r="H111" s="75"/>
      <c r="I111" s="61">
        <f t="shared" si="7"/>
        <v>0</v>
      </c>
      <c r="J111" s="64" t="str">
        <f t="shared" si="9"/>
        <v/>
      </c>
      <c r="K111" s="13">
        <f t="shared" si="10"/>
        <v>0</v>
      </c>
      <c r="L111" s="13" t="str">
        <f t="shared" si="11"/>
        <v/>
      </c>
      <c r="M111" s="65" t="str">
        <f t="shared" si="8"/>
        <v/>
      </c>
    </row>
    <row r="112" spans="2:13" ht="15.75">
      <c r="B112" s="160"/>
      <c r="C112" s="130"/>
      <c r="D112" s="131"/>
      <c r="E112" s="75"/>
      <c r="F112" s="63">
        <f t="shared" si="6"/>
        <v>0</v>
      </c>
      <c r="G112" s="131"/>
      <c r="H112" s="75"/>
      <c r="I112" s="61">
        <f t="shared" si="7"/>
        <v>0</v>
      </c>
      <c r="J112" s="64" t="str">
        <f t="shared" si="9"/>
        <v/>
      </c>
      <c r="K112" s="13">
        <f t="shared" si="10"/>
        <v>0</v>
      </c>
      <c r="L112" s="13" t="str">
        <f t="shared" si="11"/>
        <v/>
      </c>
      <c r="M112" s="65" t="str">
        <f t="shared" si="8"/>
        <v/>
      </c>
    </row>
    <row r="113" spans="2:13" ht="15.75">
      <c r="B113" s="160"/>
      <c r="C113" s="130"/>
      <c r="D113" s="131"/>
      <c r="E113" s="75"/>
      <c r="F113" s="63">
        <f t="shared" si="6"/>
        <v>0</v>
      </c>
      <c r="G113" s="131"/>
      <c r="H113" s="75"/>
      <c r="I113" s="61">
        <f t="shared" si="7"/>
        <v>0</v>
      </c>
      <c r="J113" s="64" t="str">
        <f t="shared" si="9"/>
        <v/>
      </c>
      <c r="K113" s="13">
        <f t="shared" si="10"/>
        <v>0</v>
      </c>
      <c r="L113" s="13" t="str">
        <f t="shared" si="11"/>
        <v/>
      </c>
      <c r="M113" s="65" t="str">
        <f t="shared" si="8"/>
        <v/>
      </c>
    </row>
    <row r="114" spans="2:13" ht="15.75">
      <c r="B114" s="160"/>
      <c r="C114" s="130"/>
      <c r="D114" s="131"/>
      <c r="E114" s="75"/>
      <c r="F114" s="63">
        <f t="shared" si="6"/>
        <v>0</v>
      </c>
      <c r="G114" s="131"/>
      <c r="H114" s="75"/>
      <c r="I114" s="61">
        <f t="shared" si="7"/>
        <v>0</v>
      </c>
      <c r="J114" s="64" t="str">
        <f t="shared" si="9"/>
        <v/>
      </c>
      <c r="K114" s="13">
        <f t="shared" si="10"/>
        <v>0</v>
      </c>
      <c r="L114" s="13" t="str">
        <f t="shared" si="11"/>
        <v/>
      </c>
      <c r="M114" s="65" t="str">
        <f t="shared" si="8"/>
        <v/>
      </c>
    </row>
    <row r="115" spans="2:13" ht="15.75">
      <c r="B115" s="160"/>
      <c r="C115" s="130"/>
      <c r="D115" s="131"/>
      <c r="E115" s="75"/>
      <c r="F115" s="63">
        <f t="shared" si="6"/>
        <v>0</v>
      </c>
      <c r="G115" s="131"/>
      <c r="H115" s="75"/>
      <c r="I115" s="61">
        <f t="shared" si="7"/>
        <v>0</v>
      </c>
      <c r="J115" s="64" t="str">
        <f t="shared" si="9"/>
        <v/>
      </c>
      <c r="K115" s="13">
        <f t="shared" si="10"/>
        <v>0</v>
      </c>
      <c r="L115" s="13" t="str">
        <f t="shared" si="11"/>
        <v/>
      </c>
      <c r="M115" s="65" t="str">
        <f t="shared" si="8"/>
        <v/>
      </c>
    </row>
    <row r="116" spans="2:13" ht="15.75">
      <c r="B116" s="160"/>
      <c r="C116" s="130"/>
      <c r="D116" s="131"/>
      <c r="E116" s="75"/>
      <c r="F116" s="63">
        <f t="shared" si="6"/>
        <v>0</v>
      </c>
      <c r="G116" s="131"/>
      <c r="H116" s="75"/>
      <c r="I116" s="61">
        <f t="shared" si="7"/>
        <v>0</v>
      </c>
      <c r="J116" s="64" t="str">
        <f t="shared" si="9"/>
        <v/>
      </c>
      <c r="K116" s="13">
        <f t="shared" si="10"/>
        <v>0</v>
      </c>
      <c r="L116" s="13" t="str">
        <f t="shared" si="11"/>
        <v/>
      </c>
      <c r="M116" s="65" t="str">
        <f t="shared" si="8"/>
        <v/>
      </c>
    </row>
    <row r="117" spans="2:13" ht="15.75">
      <c r="B117" s="160"/>
      <c r="C117" s="130"/>
      <c r="D117" s="131"/>
      <c r="E117" s="75"/>
      <c r="F117" s="63">
        <f t="shared" si="6"/>
        <v>0</v>
      </c>
      <c r="G117" s="131"/>
      <c r="H117" s="75"/>
      <c r="I117" s="61">
        <f t="shared" si="7"/>
        <v>0</v>
      </c>
      <c r="J117" s="64" t="str">
        <f t="shared" si="9"/>
        <v/>
      </c>
      <c r="K117" s="13">
        <f t="shared" si="10"/>
        <v>0</v>
      </c>
      <c r="L117" s="13" t="str">
        <f t="shared" si="11"/>
        <v/>
      </c>
      <c r="M117" s="65" t="str">
        <f t="shared" si="8"/>
        <v/>
      </c>
    </row>
    <row r="118" spans="2:13" ht="15.75">
      <c r="B118" s="160"/>
      <c r="C118" s="130"/>
      <c r="D118" s="131"/>
      <c r="E118" s="75"/>
      <c r="F118" s="63">
        <f t="shared" si="6"/>
        <v>0</v>
      </c>
      <c r="G118" s="131"/>
      <c r="H118" s="75"/>
      <c r="I118" s="61">
        <f t="shared" si="7"/>
        <v>0</v>
      </c>
      <c r="J118" s="64" t="str">
        <f t="shared" si="9"/>
        <v/>
      </c>
      <c r="K118" s="13">
        <f t="shared" si="10"/>
        <v>0</v>
      </c>
      <c r="L118" s="13" t="str">
        <f t="shared" si="11"/>
        <v/>
      </c>
      <c r="M118" s="65" t="str">
        <f t="shared" si="8"/>
        <v/>
      </c>
    </row>
    <row r="119" spans="2:13" ht="15.75">
      <c r="B119" s="160"/>
      <c r="C119" s="130"/>
      <c r="D119" s="131"/>
      <c r="E119" s="75"/>
      <c r="F119" s="63">
        <f t="shared" si="6"/>
        <v>0</v>
      </c>
      <c r="G119" s="131"/>
      <c r="H119" s="75"/>
      <c r="I119" s="61">
        <f t="shared" si="7"/>
        <v>0</v>
      </c>
      <c r="J119" s="64" t="str">
        <f t="shared" si="9"/>
        <v/>
      </c>
      <c r="K119" s="13">
        <f t="shared" si="10"/>
        <v>0</v>
      </c>
      <c r="L119" s="13" t="str">
        <f t="shared" si="11"/>
        <v/>
      </c>
      <c r="M119" s="65" t="str">
        <f t="shared" si="8"/>
        <v/>
      </c>
    </row>
    <row r="120" spans="2:13" ht="15.75">
      <c r="B120" s="160"/>
      <c r="C120" s="130"/>
      <c r="D120" s="131"/>
      <c r="E120" s="75"/>
      <c r="F120" s="63">
        <f t="shared" si="6"/>
        <v>0</v>
      </c>
      <c r="G120" s="131"/>
      <c r="H120" s="75"/>
      <c r="I120" s="61">
        <f t="shared" si="7"/>
        <v>0</v>
      </c>
      <c r="J120" s="64" t="str">
        <f t="shared" si="9"/>
        <v/>
      </c>
      <c r="K120" s="13">
        <f t="shared" si="10"/>
        <v>0</v>
      </c>
      <c r="L120" s="13" t="str">
        <f t="shared" si="11"/>
        <v/>
      </c>
      <c r="M120" s="65" t="str">
        <f t="shared" si="8"/>
        <v/>
      </c>
    </row>
    <row r="121" spans="2:13" ht="15.75">
      <c r="B121" s="160"/>
      <c r="C121" s="130"/>
      <c r="D121" s="131"/>
      <c r="E121" s="75"/>
      <c r="F121" s="63">
        <f t="shared" si="6"/>
        <v>0</v>
      </c>
      <c r="G121" s="131"/>
      <c r="H121" s="75"/>
      <c r="I121" s="61">
        <f t="shared" si="7"/>
        <v>0</v>
      </c>
      <c r="J121" s="64" t="str">
        <f t="shared" si="9"/>
        <v/>
      </c>
      <c r="K121" s="13">
        <f t="shared" si="10"/>
        <v>0</v>
      </c>
      <c r="L121" s="13" t="str">
        <f t="shared" si="11"/>
        <v/>
      </c>
      <c r="M121" s="65" t="str">
        <f t="shared" si="8"/>
        <v/>
      </c>
    </row>
    <row r="122" spans="2:13" ht="15.75">
      <c r="B122" s="160"/>
      <c r="C122" s="130"/>
      <c r="D122" s="131"/>
      <c r="E122" s="75"/>
      <c r="F122" s="63">
        <f t="shared" si="6"/>
        <v>0</v>
      </c>
      <c r="G122" s="131"/>
      <c r="H122" s="75"/>
      <c r="I122" s="61">
        <f t="shared" si="7"/>
        <v>0</v>
      </c>
      <c r="J122" s="64" t="str">
        <f t="shared" si="9"/>
        <v/>
      </c>
      <c r="K122" s="13">
        <f t="shared" si="10"/>
        <v>0</v>
      </c>
      <c r="L122" s="13" t="str">
        <f t="shared" si="11"/>
        <v/>
      </c>
      <c r="M122" s="65" t="str">
        <f t="shared" si="8"/>
        <v/>
      </c>
    </row>
    <row r="123" spans="2:13" ht="15.75">
      <c r="B123" s="160"/>
      <c r="C123" s="130"/>
      <c r="D123" s="131"/>
      <c r="E123" s="75"/>
      <c r="F123" s="63">
        <f t="shared" si="6"/>
        <v>0</v>
      </c>
      <c r="G123" s="131"/>
      <c r="H123" s="75"/>
      <c r="I123" s="61">
        <f t="shared" si="7"/>
        <v>0</v>
      </c>
      <c r="J123" s="64" t="str">
        <f t="shared" si="9"/>
        <v/>
      </c>
      <c r="K123" s="13">
        <f t="shared" si="10"/>
        <v>0</v>
      </c>
      <c r="L123" s="13" t="str">
        <f t="shared" si="11"/>
        <v/>
      </c>
      <c r="M123" s="65" t="str">
        <f t="shared" si="8"/>
        <v/>
      </c>
    </row>
    <row r="124" spans="2:13" ht="15.75">
      <c r="B124" s="160"/>
      <c r="C124" s="130"/>
      <c r="D124" s="131"/>
      <c r="E124" s="75"/>
      <c r="F124" s="63">
        <f t="shared" si="6"/>
        <v>0</v>
      </c>
      <c r="G124" s="131"/>
      <c r="H124" s="75"/>
      <c r="I124" s="61">
        <f t="shared" si="7"/>
        <v>0</v>
      </c>
      <c r="J124" s="64" t="str">
        <f t="shared" si="9"/>
        <v/>
      </c>
      <c r="K124" s="13">
        <f t="shared" si="10"/>
        <v>0</v>
      </c>
      <c r="L124" s="13" t="str">
        <f t="shared" si="11"/>
        <v/>
      </c>
      <c r="M124" s="65" t="str">
        <f t="shared" si="8"/>
        <v/>
      </c>
    </row>
    <row r="125" spans="2:13" ht="15.75">
      <c r="B125" s="160"/>
      <c r="C125" s="130"/>
      <c r="D125" s="131"/>
      <c r="E125" s="75"/>
      <c r="F125" s="63">
        <f t="shared" si="6"/>
        <v>0</v>
      </c>
      <c r="G125" s="131"/>
      <c r="H125" s="75"/>
      <c r="I125" s="61">
        <f t="shared" si="7"/>
        <v>0</v>
      </c>
      <c r="J125" s="64" t="str">
        <f t="shared" si="9"/>
        <v/>
      </c>
      <c r="K125" s="13">
        <f t="shared" si="10"/>
        <v>0</v>
      </c>
      <c r="L125" s="13" t="str">
        <f t="shared" si="11"/>
        <v/>
      </c>
      <c r="M125" s="65" t="str">
        <f t="shared" si="8"/>
        <v/>
      </c>
    </row>
    <row r="126" spans="2:13" ht="15.75">
      <c r="B126" s="160"/>
      <c r="C126" s="130"/>
      <c r="D126" s="131"/>
      <c r="E126" s="75"/>
      <c r="F126" s="63">
        <f t="shared" si="6"/>
        <v>0</v>
      </c>
      <c r="G126" s="131"/>
      <c r="H126" s="75"/>
      <c r="I126" s="61">
        <f t="shared" si="7"/>
        <v>0</v>
      </c>
      <c r="J126" s="64" t="str">
        <f t="shared" si="9"/>
        <v/>
      </c>
      <c r="K126" s="13">
        <f t="shared" si="10"/>
        <v>0</v>
      </c>
      <c r="L126" s="13" t="str">
        <f t="shared" si="11"/>
        <v/>
      </c>
      <c r="M126" s="65" t="str">
        <f t="shared" si="8"/>
        <v/>
      </c>
    </row>
    <row r="127" spans="2:13" ht="15.75">
      <c r="B127" s="160"/>
      <c r="C127" s="130"/>
      <c r="D127" s="131"/>
      <c r="E127" s="75"/>
      <c r="F127" s="63">
        <f t="shared" si="6"/>
        <v>0</v>
      </c>
      <c r="G127" s="131"/>
      <c r="H127" s="75"/>
      <c r="I127" s="61">
        <f t="shared" si="7"/>
        <v>0</v>
      </c>
      <c r="J127" s="64" t="str">
        <f t="shared" si="9"/>
        <v/>
      </c>
      <c r="K127" s="13">
        <f t="shared" si="10"/>
        <v>0</v>
      </c>
      <c r="L127" s="13" t="str">
        <f t="shared" si="11"/>
        <v/>
      </c>
      <c r="M127" s="65" t="str">
        <f t="shared" si="8"/>
        <v/>
      </c>
    </row>
    <row r="128" spans="2:13" ht="15.75">
      <c r="B128" s="160"/>
      <c r="C128" s="130"/>
      <c r="D128" s="131"/>
      <c r="E128" s="75"/>
      <c r="F128" s="63">
        <f t="shared" si="6"/>
        <v>0</v>
      </c>
      <c r="G128" s="131"/>
      <c r="H128" s="75"/>
      <c r="I128" s="61">
        <f t="shared" si="7"/>
        <v>0</v>
      </c>
      <c r="J128" s="64" t="str">
        <f t="shared" si="9"/>
        <v/>
      </c>
      <c r="K128" s="13">
        <f t="shared" si="10"/>
        <v>0</v>
      </c>
      <c r="L128" s="13" t="str">
        <f t="shared" si="11"/>
        <v/>
      </c>
      <c r="M128" s="65" t="str">
        <f t="shared" si="8"/>
        <v/>
      </c>
    </row>
    <row r="129" spans="2:13" ht="15.75">
      <c r="B129" s="160"/>
      <c r="C129" s="130"/>
      <c r="D129" s="131"/>
      <c r="E129" s="75"/>
      <c r="F129" s="63">
        <f t="shared" si="6"/>
        <v>0</v>
      </c>
      <c r="G129" s="131"/>
      <c r="H129" s="75"/>
      <c r="I129" s="61">
        <f t="shared" si="7"/>
        <v>0</v>
      </c>
      <c r="J129" s="64" t="str">
        <f t="shared" si="9"/>
        <v/>
      </c>
      <c r="K129" s="13">
        <f t="shared" si="10"/>
        <v>0</v>
      </c>
      <c r="L129" s="13" t="str">
        <f t="shared" si="11"/>
        <v/>
      </c>
      <c r="M129" s="65" t="str">
        <f t="shared" si="8"/>
        <v/>
      </c>
    </row>
    <row r="130" spans="2:13" ht="15.75">
      <c r="B130" s="160"/>
      <c r="C130" s="130"/>
      <c r="D130" s="131"/>
      <c r="E130" s="75"/>
      <c r="F130" s="63">
        <f t="shared" si="6"/>
        <v>0</v>
      </c>
      <c r="G130" s="131"/>
      <c r="H130" s="75"/>
      <c r="I130" s="61">
        <f t="shared" si="7"/>
        <v>0</v>
      </c>
      <c r="J130" s="64" t="str">
        <f t="shared" si="9"/>
        <v/>
      </c>
      <c r="K130" s="13">
        <f t="shared" si="10"/>
        <v>0</v>
      </c>
      <c r="L130" s="13" t="str">
        <f t="shared" si="11"/>
        <v/>
      </c>
      <c r="M130" s="65" t="str">
        <f t="shared" si="8"/>
        <v/>
      </c>
    </row>
    <row r="131" spans="2:13" ht="15.75">
      <c r="B131" s="160"/>
      <c r="C131" s="130"/>
      <c r="D131" s="131"/>
      <c r="E131" s="75"/>
      <c r="F131" s="63">
        <f t="shared" si="6"/>
        <v>0</v>
      </c>
      <c r="G131" s="131"/>
      <c r="H131" s="75"/>
      <c r="I131" s="61">
        <f t="shared" si="7"/>
        <v>0</v>
      </c>
      <c r="J131" s="64" t="str">
        <f t="shared" si="9"/>
        <v/>
      </c>
      <c r="K131" s="13">
        <f t="shared" si="10"/>
        <v>0</v>
      </c>
      <c r="L131" s="13" t="str">
        <f t="shared" si="11"/>
        <v/>
      </c>
      <c r="M131" s="65" t="str">
        <f t="shared" si="8"/>
        <v/>
      </c>
    </row>
    <row r="132" spans="2:13" ht="15.75">
      <c r="B132" s="160"/>
      <c r="C132" s="130"/>
      <c r="D132" s="131"/>
      <c r="E132" s="75"/>
      <c r="F132" s="63">
        <f t="shared" si="6"/>
        <v>0</v>
      </c>
      <c r="G132" s="131"/>
      <c r="H132" s="75"/>
      <c r="I132" s="61">
        <f t="shared" si="7"/>
        <v>0</v>
      </c>
      <c r="J132" s="64" t="str">
        <f t="shared" si="9"/>
        <v/>
      </c>
      <c r="K132" s="13">
        <f t="shared" si="10"/>
        <v>0</v>
      </c>
      <c r="L132" s="13" t="str">
        <f t="shared" si="11"/>
        <v/>
      </c>
      <c r="M132" s="65" t="str">
        <f t="shared" si="8"/>
        <v/>
      </c>
    </row>
    <row r="133" spans="2:13" ht="15.75">
      <c r="B133" s="160"/>
      <c r="C133" s="130"/>
      <c r="D133" s="131"/>
      <c r="E133" s="75"/>
      <c r="F133" s="63">
        <f t="shared" si="6"/>
        <v>0</v>
      </c>
      <c r="G133" s="131"/>
      <c r="H133" s="75"/>
      <c r="I133" s="61">
        <f t="shared" si="7"/>
        <v>0</v>
      </c>
      <c r="J133" s="64" t="str">
        <f t="shared" si="9"/>
        <v/>
      </c>
      <c r="K133" s="13">
        <f t="shared" si="10"/>
        <v>0</v>
      </c>
      <c r="L133" s="13" t="str">
        <f t="shared" si="11"/>
        <v/>
      </c>
      <c r="M133" s="65" t="str">
        <f t="shared" si="8"/>
        <v/>
      </c>
    </row>
    <row r="134" spans="2:13" ht="15.75">
      <c r="B134" s="160"/>
      <c r="C134" s="130"/>
      <c r="D134" s="131"/>
      <c r="E134" s="75"/>
      <c r="F134" s="63">
        <f t="shared" si="6"/>
        <v>0</v>
      </c>
      <c r="G134" s="131"/>
      <c r="H134" s="75"/>
      <c r="I134" s="61">
        <f t="shared" si="7"/>
        <v>0</v>
      </c>
      <c r="J134" s="64" t="str">
        <f t="shared" si="9"/>
        <v/>
      </c>
      <c r="K134" s="13">
        <f t="shared" si="10"/>
        <v>0</v>
      </c>
      <c r="L134" s="13" t="str">
        <f t="shared" si="11"/>
        <v/>
      </c>
      <c r="M134" s="65" t="str">
        <f t="shared" si="8"/>
        <v/>
      </c>
    </row>
    <row r="135" spans="2:13" ht="15.75">
      <c r="B135" s="160"/>
      <c r="C135" s="130"/>
      <c r="D135" s="131"/>
      <c r="E135" s="75"/>
      <c r="F135" s="63">
        <f t="shared" si="6"/>
        <v>0</v>
      </c>
      <c r="G135" s="131"/>
      <c r="H135" s="75"/>
      <c r="I135" s="61">
        <f t="shared" si="7"/>
        <v>0</v>
      </c>
      <c r="J135" s="64" t="str">
        <f t="shared" si="9"/>
        <v/>
      </c>
      <c r="K135" s="13">
        <f t="shared" si="10"/>
        <v>0</v>
      </c>
      <c r="L135" s="13" t="str">
        <f t="shared" si="11"/>
        <v/>
      </c>
      <c r="M135" s="65" t="str">
        <f t="shared" si="8"/>
        <v/>
      </c>
    </row>
    <row r="136" spans="2:13" ht="15.75">
      <c r="B136" s="160"/>
      <c r="C136" s="130"/>
      <c r="D136" s="131"/>
      <c r="E136" s="75"/>
      <c r="F136" s="63">
        <f t="shared" ref="F136:F199" si="12">D136*E136</f>
        <v>0</v>
      </c>
      <c r="G136" s="131"/>
      <c r="H136" s="75"/>
      <c r="I136" s="61">
        <f t="shared" ref="I136:I199" si="13">G136*H136</f>
        <v>0</v>
      </c>
      <c r="J136" s="64" t="str">
        <f t="shared" si="9"/>
        <v/>
      </c>
      <c r="K136" s="13">
        <f t="shared" si="10"/>
        <v>0</v>
      </c>
      <c r="L136" s="13" t="str">
        <f t="shared" si="11"/>
        <v/>
      </c>
      <c r="M136" s="65" t="str">
        <f t="shared" ref="M136:M199" si="14">IFERROR((J136*K136)-(L$7+F$2-I$2),"")</f>
        <v/>
      </c>
    </row>
    <row r="137" spans="2:13" ht="15.75">
      <c r="B137" s="160"/>
      <c r="C137" s="130"/>
      <c r="D137" s="131"/>
      <c r="E137" s="75"/>
      <c r="F137" s="63">
        <f t="shared" si="12"/>
        <v>0</v>
      </c>
      <c r="G137" s="131"/>
      <c r="H137" s="75"/>
      <c r="I137" s="61">
        <f t="shared" si="13"/>
        <v>0</v>
      </c>
      <c r="J137" s="64" t="str">
        <f t="shared" ref="J137:J200" si="15">IF(C137&gt;0,J136+D137-G137,"")</f>
        <v/>
      </c>
      <c r="K137" s="13">
        <f t="shared" ref="K137:K200" si="16">IFERROR(IF((B137-B$7)=N$6,IF(R$6&gt;0,IF(Q$6&gt;0,(Q$6+R$6)/2,R$6),Q$6),""),"")</f>
        <v>0</v>
      </c>
      <c r="L137" s="13" t="str">
        <f t="shared" ref="L137:L200" si="17">IFERROR(J137*K137,"")</f>
        <v/>
      </c>
      <c r="M137" s="65" t="str">
        <f t="shared" si="14"/>
        <v/>
      </c>
    </row>
    <row r="138" spans="2:13" ht="15.75">
      <c r="B138" s="160"/>
      <c r="C138" s="130"/>
      <c r="D138" s="131"/>
      <c r="E138" s="75"/>
      <c r="F138" s="63">
        <f t="shared" si="12"/>
        <v>0</v>
      </c>
      <c r="G138" s="131"/>
      <c r="H138" s="75"/>
      <c r="I138" s="61">
        <f t="shared" si="13"/>
        <v>0</v>
      </c>
      <c r="J138" s="64" t="str">
        <f t="shared" si="15"/>
        <v/>
      </c>
      <c r="K138" s="13">
        <f t="shared" si="16"/>
        <v>0</v>
      </c>
      <c r="L138" s="13" t="str">
        <f t="shared" si="17"/>
        <v/>
      </c>
      <c r="M138" s="65" t="str">
        <f t="shared" si="14"/>
        <v/>
      </c>
    </row>
    <row r="139" spans="2:13" ht="15.75">
      <c r="B139" s="160"/>
      <c r="C139" s="130"/>
      <c r="D139" s="131"/>
      <c r="E139" s="75"/>
      <c r="F139" s="63">
        <f t="shared" si="12"/>
        <v>0</v>
      </c>
      <c r="G139" s="131"/>
      <c r="H139" s="75"/>
      <c r="I139" s="61">
        <f t="shared" si="13"/>
        <v>0</v>
      </c>
      <c r="J139" s="64" t="str">
        <f t="shared" si="15"/>
        <v/>
      </c>
      <c r="K139" s="13">
        <f t="shared" si="16"/>
        <v>0</v>
      </c>
      <c r="L139" s="13" t="str">
        <f t="shared" si="17"/>
        <v/>
      </c>
      <c r="M139" s="65" t="str">
        <f t="shared" si="14"/>
        <v/>
      </c>
    </row>
    <row r="140" spans="2:13" ht="15.75">
      <c r="B140" s="160"/>
      <c r="C140" s="130"/>
      <c r="D140" s="131"/>
      <c r="E140" s="75"/>
      <c r="F140" s="63">
        <f t="shared" si="12"/>
        <v>0</v>
      </c>
      <c r="G140" s="131"/>
      <c r="H140" s="75"/>
      <c r="I140" s="61">
        <f t="shared" si="13"/>
        <v>0</v>
      </c>
      <c r="J140" s="64" t="str">
        <f t="shared" si="15"/>
        <v/>
      </c>
      <c r="K140" s="13">
        <f t="shared" si="16"/>
        <v>0</v>
      </c>
      <c r="L140" s="13" t="str">
        <f t="shared" si="17"/>
        <v/>
      </c>
      <c r="M140" s="65" t="str">
        <f t="shared" si="14"/>
        <v/>
      </c>
    </row>
    <row r="141" spans="2:13" ht="15.75">
      <c r="B141" s="160"/>
      <c r="C141" s="130"/>
      <c r="D141" s="131"/>
      <c r="E141" s="75"/>
      <c r="F141" s="63">
        <f t="shared" si="12"/>
        <v>0</v>
      </c>
      <c r="G141" s="131"/>
      <c r="H141" s="75"/>
      <c r="I141" s="61">
        <f t="shared" si="13"/>
        <v>0</v>
      </c>
      <c r="J141" s="64" t="str">
        <f t="shared" si="15"/>
        <v/>
      </c>
      <c r="K141" s="13">
        <f t="shared" si="16"/>
        <v>0</v>
      </c>
      <c r="L141" s="13" t="str">
        <f t="shared" si="17"/>
        <v/>
      </c>
      <c r="M141" s="65" t="str">
        <f t="shared" si="14"/>
        <v/>
      </c>
    </row>
    <row r="142" spans="2:13" ht="15.75">
      <c r="B142" s="160"/>
      <c r="C142" s="130"/>
      <c r="D142" s="131"/>
      <c r="E142" s="75"/>
      <c r="F142" s="63">
        <f t="shared" si="12"/>
        <v>0</v>
      </c>
      <c r="G142" s="131"/>
      <c r="H142" s="75"/>
      <c r="I142" s="61">
        <f t="shared" si="13"/>
        <v>0</v>
      </c>
      <c r="J142" s="64" t="str">
        <f t="shared" si="15"/>
        <v/>
      </c>
      <c r="K142" s="13">
        <f t="shared" si="16"/>
        <v>0</v>
      </c>
      <c r="L142" s="13" t="str">
        <f t="shared" si="17"/>
        <v/>
      </c>
      <c r="M142" s="65" t="str">
        <f t="shared" si="14"/>
        <v/>
      </c>
    </row>
    <row r="143" spans="2:13" ht="15.75">
      <c r="B143" s="160"/>
      <c r="C143" s="130"/>
      <c r="D143" s="131"/>
      <c r="E143" s="75"/>
      <c r="F143" s="63">
        <f t="shared" si="12"/>
        <v>0</v>
      </c>
      <c r="G143" s="131"/>
      <c r="H143" s="75"/>
      <c r="I143" s="61">
        <f t="shared" si="13"/>
        <v>0</v>
      </c>
      <c r="J143" s="64" t="str">
        <f t="shared" si="15"/>
        <v/>
      </c>
      <c r="K143" s="13">
        <f t="shared" si="16"/>
        <v>0</v>
      </c>
      <c r="L143" s="13" t="str">
        <f t="shared" si="17"/>
        <v/>
      </c>
      <c r="M143" s="65" t="str">
        <f t="shared" si="14"/>
        <v/>
      </c>
    </row>
    <row r="144" spans="2:13" ht="15.75">
      <c r="B144" s="160"/>
      <c r="C144" s="130"/>
      <c r="D144" s="131"/>
      <c r="E144" s="75"/>
      <c r="F144" s="63">
        <f t="shared" si="12"/>
        <v>0</v>
      </c>
      <c r="G144" s="131"/>
      <c r="H144" s="75"/>
      <c r="I144" s="61">
        <f t="shared" si="13"/>
        <v>0</v>
      </c>
      <c r="J144" s="64" t="str">
        <f t="shared" si="15"/>
        <v/>
      </c>
      <c r="K144" s="13">
        <f t="shared" si="16"/>
        <v>0</v>
      </c>
      <c r="L144" s="13" t="str">
        <f t="shared" si="17"/>
        <v/>
      </c>
      <c r="M144" s="65" t="str">
        <f t="shared" si="14"/>
        <v/>
      </c>
    </row>
    <row r="145" spans="2:13" ht="15.75">
      <c r="B145" s="160"/>
      <c r="C145" s="130"/>
      <c r="D145" s="131"/>
      <c r="E145" s="75"/>
      <c r="F145" s="63">
        <f t="shared" si="12"/>
        <v>0</v>
      </c>
      <c r="G145" s="131"/>
      <c r="H145" s="75"/>
      <c r="I145" s="61">
        <f t="shared" si="13"/>
        <v>0</v>
      </c>
      <c r="J145" s="64" t="str">
        <f t="shared" si="15"/>
        <v/>
      </c>
      <c r="K145" s="13">
        <f t="shared" si="16"/>
        <v>0</v>
      </c>
      <c r="L145" s="13" t="str">
        <f t="shared" si="17"/>
        <v/>
      </c>
      <c r="M145" s="65" t="str">
        <f t="shared" si="14"/>
        <v/>
      </c>
    </row>
    <row r="146" spans="2:13" ht="15.75">
      <c r="B146" s="160"/>
      <c r="C146" s="130"/>
      <c r="D146" s="131"/>
      <c r="E146" s="75"/>
      <c r="F146" s="63">
        <f t="shared" si="12"/>
        <v>0</v>
      </c>
      <c r="G146" s="131"/>
      <c r="H146" s="75"/>
      <c r="I146" s="61">
        <f t="shared" si="13"/>
        <v>0</v>
      </c>
      <c r="J146" s="64" t="str">
        <f t="shared" si="15"/>
        <v/>
      </c>
      <c r="K146" s="13">
        <f t="shared" si="16"/>
        <v>0</v>
      </c>
      <c r="L146" s="13" t="str">
        <f t="shared" si="17"/>
        <v/>
      </c>
      <c r="M146" s="65" t="str">
        <f t="shared" si="14"/>
        <v/>
      </c>
    </row>
    <row r="147" spans="2:13" ht="15.75">
      <c r="B147" s="160"/>
      <c r="C147" s="130"/>
      <c r="D147" s="131"/>
      <c r="E147" s="75"/>
      <c r="F147" s="63">
        <f t="shared" si="12"/>
        <v>0</v>
      </c>
      <c r="G147" s="131"/>
      <c r="H147" s="75"/>
      <c r="I147" s="61">
        <f t="shared" si="13"/>
        <v>0</v>
      </c>
      <c r="J147" s="64" t="str">
        <f t="shared" si="15"/>
        <v/>
      </c>
      <c r="K147" s="13">
        <f t="shared" si="16"/>
        <v>0</v>
      </c>
      <c r="L147" s="13" t="str">
        <f t="shared" si="17"/>
        <v/>
      </c>
      <c r="M147" s="65" t="str">
        <f t="shared" si="14"/>
        <v/>
      </c>
    </row>
    <row r="148" spans="2:13" ht="15.75">
      <c r="B148" s="160"/>
      <c r="C148" s="130"/>
      <c r="D148" s="131"/>
      <c r="E148" s="75"/>
      <c r="F148" s="63">
        <f t="shared" si="12"/>
        <v>0</v>
      </c>
      <c r="G148" s="131"/>
      <c r="H148" s="75"/>
      <c r="I148" s="61">
        <f t="shared" si="13"/>
        <v>0</v>
      </c>
      <c r="J148" s="64" t="str">
        <f t="shared" si="15"/>
        <v/>
      </c>
      <c r="K148" s="13">
        <f t="shared" si="16"/>
        <v>0</v>
      </c>
      <c r="L148" s="13" t="str">
        <f t="shared" si="17"/>
        <v/>
      </c>
      <c r="M148" s="65" t="str">
        <f t="shared" si="14"/>
        <v/>
      </c>
    </row>
    <row r="149" spans="2:13" ht="15.75">
      <c r="B149" s="160"/>
      <c r="C149" s="130"/>
      <c r="D149" s="131"/>
      <c r="E149" s="75"/>
      <c r="F149" s="63">
        <f t="shared" si="12"/>
        <v>0</v>
      </c>
      <c r="G149" s="131"/>
      <c r="H149" s="75"/>
      <c r="I149" s="61">
        <f t="shared" si="13"/>
        <v>0</v>
      </c>
      <c r="J149" s="64" t="str">
        <f t="shared" si="15"/>
        <v/>
      </c>
      <c r="K149" s="13">
        <f t="shared" si="16"/>
        <v>0</v>
      </c>
      <c r="L149" s="13" t="str">
        <f t="shared" si="17"/>
        <v/>
      </c>
      <c r="M149" s="65" t="str">
        <f t="shared" si="14"/>
        <v/>
      </c>
    </row>
    <row r="150" spans="2:13" ht="15.75">
      <c r="B150" s="160"/>
      <c r="C150" s="130"/>
      <c r="D150" s="131"/>
      <c r="E150" s="75"/>
      <c r="F150" s="63">
        <f t="shared" si="12"/>
        <v>0</v>
      </c>
      <c r="G150" s="131"/>
      <c r="H150" s="75"/>
      <c r="I150" s="61">
        <f t="shared" si="13"/>
        <v>0</v>
      </c>
      <c r="J150" s="64" t="str">
        <f t="shared" si="15"/>
        <v/>
      </c>
      <c r="K150" s="13">
        <f t="shared" si="16"/>
        <v>0</v>
      </c>
      <c r="L150" s="13" t="str">
        <f t="shared" si="17"/>
        <v/>
      </c>
      <c r="M150" s="65" t="str">
        <f t="shared" si="14"/>
        <v/>
      </c>
    </row>
    <row r="151" spans="2:13" ht="15.75">
      <c r="B151" s="160"/>
      <c r="C151" s="130"/>
      <c r="D151" s="131"/>
      <c r="E151" s="75"/>
      <c r="F151" s="63">
        <f t="shared" si="12"/>
        <v>0</v>
      </c>
      <c r="G151" s="131"/>
      <c r="H151" s="75"/>
      <c r="I151" s="61">
        <f t="shared" si="13"/>
        <v>0</v>
      </c>
      <c r="J151" s="64" t="str">
        <f t="shared" si="15"/>
        <v/>
      </c>
      <c r="K151" s="13">
        <f t="shared" si="16"/>
        <v>0</v>
      </c>
      <c r="L151" s="13" t="str">
        <f t="shared" si="17"/>
        <v/>
      </c>
      <c r="M151" s="65" t="str">
        <f t="shared" si="14"/>
        <v/>
      </c>
    </row>
    <row r="152" spans="2:13" ht="15.75">
      <c r="B152" s="160"/>
      <c r="C152" s="130"/>
      <c r="D152" s="131"/>
      <c r="E152" s="75"/>
      <c r="F152" s="63">
        <f t="shared" si="12"/>
        <v>0</v>
      </c>
      <c r="G152" s="131"/>
      <c r="H152" s="75"/>
      <c r="I152" s="61">
        <f t="shared" si="13"/>
        <v>0</v>
      </c>
      <c r="J152" s="64" t="str">
        <f t="shared" si="15"/>
        <v/>
      </c>
      <c r="K152" s="13">
        <f t="shared" si="16"/>
        <v>0</v>
      </c>
      <c r="L152" s="13" t="str">
        <f t="shared" si="17"/>
        <v/>
      </c>
      <c r="M152" s="65" t="str">
        <f t="shared" si="14"/>
        <v/>
      </c>
    </row>
    <row r="153" spans="2:13" ht="15.75">
      <c r="B153" s="160"/>
      <c r="C153" s="130"/>
      <c r="D153" s="131"/>
      <c r="E153" s="75"/>
      <c r="F153" s="63">
        <f t="shared" si="12"/>
        <v>0</v>
      </c>
      <c r="G153" s="131"/>
      <c r="H153" s="75"/>
      <c r="I153" s="61">
        <f t="shared" si="13"/>
        <v>0</v>
      </c>
      <c r="J153" s="64" t="str">
        <f t="shared" si="15"/>
        <v/>
      </c>
      <c r="K153" s="13">
        <f t="shared" si="16"/>
        <v>0</v>
      </c>
      <c r="L153" s="13" t="str">
        <f t="shared" si="17"/>
        <v/>
      </c>
      <c r="M153" s="65" t="str">
        <f t="shared" si="14"/>
        <v/>
      </c>
    </row>
    <row r="154" spans="2:13" ht="15.75">
      <c r="B154" s="160"/>
      <c r="C154" s="130"/>
      <c r="D154" s="131"/>
      <c r="E154" s="75"/>
      <c r="F154" s="63">
        <f t="shared" si="12"/>
        <v>0</v>
      </c>
      <c r="G154" s="131"/>
      <c r="H154" s="75"/>
      <c r="I154" s="61">
        <f t="shared" si="13"/>
        <v>0</v>
      </c>
      <c r="J154" s="64" t="str">
        <f t="shared" si="15"/>
        <v/>
      </c>
      <c r="K154" s="13">
        <f t="shared" si="16"/>
        <v>0</v>
      </c>
      <c r="L154" s="13" t="str">
        <f t="shared" si="17"/>
        <v/>
      </c>
      <c r="M154" s="65" t="str">
        <f t="shared" si="14"/>
        <v/>
      </c>
    </row>
    <row r="155" spans="2:13" ht="15.75">
      <c r="B155" s="160"/>
      <c r="C155" s="130"/>
      <c r="D155" s="131"/>
      <c r="E155" s="75"/>
      <c r="F155" s="63">
        <f t="shared" si="12"/>
        <v>0</v>
      </c>
      <c r="G155" s="131"/>
      <c r="H155" s="75"/>
      <c r="I155" s="61">
        <f t="shared" si="13"/>
        <v>0</v>
      </c>
      <c r="J155" s="64" t="str">
        <f t="shared" si="15"/>
        <v/>
      </c>
      <c r="K155" s="13">
        <f t="shared" si="16"/>
        <v>0</v>
      </c>
      <c r="L155" s="13" t="str">
        <f t="shared" si="17"/>
        <v/>
      </c>
      <c r="M155" s="65" t="str">
        <f t="shared" si="14"/>
        <v/>
      </c>
    </row>
    <row r="156" spans="2:13" ht="15.75">
      <c r="B156" s="160"/>
      <c r="C156" s="130"/>
      <c r="D156" s="131"/>
      <c r="E156" s="75"/>
      <c r="F156" s="63">
        <f t="shared" si="12"/>
        <v>0</v>
      </c>
      <c r="G156" s="131"/>
      <c r="H156" s="75"/>
      <c r="I156" s="61">
        <f t="shared" si="13"/>
        <v>0</v>
      </c>
      <c r="J156" s="64" t="str">
        <f t="shared" si="15"/>
        <v/>
      </c>
      <c r="K156" s="13">
        <f t="shared" si="16"/>
        <v>0</v>
      </c>
      <c r="L156" s="13" t="str">
        <f t="shared" si="17"/>
        <v/>
      </c>
      <c r="M156" s="65" t="str">
        <f t="shared" si="14"/>
        <v/>
      </c>
    </row>
    <row r="157" spans="2:13" ht="15.75">
      <c r="B157" s="160"/>
      <c r="C157" s="130"/>
      <c r="D157" s="131"/>
      <c r="E157" s="75"/>
      <c r="F157" s="63">
        <f t="shared" si="12"/>
        <v>0</v>
      </c>
      <c r="G157" s="131"/>
      <c r="H157" s="75"/>
      <c r="I157" s="61">
        <f t="shared" si="13"/>
        <v>0</v>
      </c>
      <c r="J157" s="64" t="str">
        <f t="shared" si="15"/>
        <v/>
      </c>
      <c r="K157" s="13">
        <f t="shared" si="16"/>
        <v>0</v>
      </c>
      <c r="L157" s="13" t="str">
        <f t="shared" si="17"/>
        <v/>
      </c>
      <c r="M157" s="65" t="str">
        <f t="shared" si="14"/>
        <v/>
      </c>
    </row>
    <row r="158" spans="2:13" ht="15.75">
      <c r="B158" s="160"/>
      <c r="C158" s="130"/>
      <c r="D158" s="131"/>
      <c r="E158" s="75"/>
      <c r="F158" s="63">
        <f t="shared" si="12"/>
        <v>0</v>
      </c>
      <c r="G158" s="131"/>
      <c r="H158" s="75"/>
      <c r="I158" s="61">
        <f t="shared" si="13"/>
        <v>0</v>
      </c>
      <c r="J158" s="64" t="str">
        <f t="shared" si="15"/>
        <v/>
      </c>
      <c r="K158" s="13">
        <f t="shared" si="16"/>
        <v>0</v>
      </c>
      <c r="L158" s="13" t="str">
        <f t="shared" si="17"/>
        <v/>
      </c>
      <c r="M158" s="65" t="str">
        <f t="shared" si="14"/>
        <v/>
      </c>
    </row>
    <row r="159" spans="2:13" ht="15.75">
      <c r="B159" s="160"/>
      <c r="C159" s="130"/>
      <c r="D159" s="131"/>
      <c r="E159" s="75"/>
      <c r="F159" s="63">
        <f t="shared" si="12"/>
        <v>0</v>
      </c>
      <c r="G159" s="131"/>
      <c r="H159" s="75"/>
      <c r="I159" s="61">
        <f t="shared" si="13"/>
        <v>0</v>
      </c>
      <c r="J159" s="64" t="str">
        <f t="shared" si="15"/>
        <v/>
      </c>
      <c r="K159" s="13">
        <f t="shared" si="16"/>
        <v>0</v>
      </c>
      <c r="L159" s="13" t="str">
        <f t="shared" si="17"/>
        <v/>
      </c>
      <c r="M159" s="65" t="str">
        <f t="shared" si="14"/>
        <v/>
      </c>
    </row>
    <row r="160" spans="2:13" ht="15.75">
      <c r="B160" s="160"/>
      <c r="C160" s="130"/>
      <c r="D160" s="131"/>
      <c r="E160" s="75"/>
      <c r="F160" s="63">
        <f t="shared" si="12"/>
        <v>0</v>
      </c>
      <c r="G160" s="131"/>
      <c r="H160" s="75"/>
      <c r="I160" s="61">
        <f t="shared" si="13"/>
        <v>0</v>
      </c>
      <c r="J160" s="64" t="str">
        <f t="shared" si="15"/>
        <v/>
      </c>
      <c r="K160" s="13">
        <f t="shared" si="16"/>
        <v>0</v>
      </c>
      <c r="L160" s="13" t="str">
        <f t="shared" si="17"/>
        <v/>
      </c>
      <c r="M160" s="65" t="str">
        <f t="shared" si="14"/>
        <v/>
      </c>
    </row>
    <row r="161" spans="2:13" ht="15.75">
      <c r="B161" s="160"/>
      <c r="C161" s="130"/>
      <c r="D161" s="131"/>
      <c r="E161" s="75"/>
      <c r="F161" s="63">
        <f t="shared" si="12"/>
        <v>0</v>
      </c>
      <c r="G161" s="131"/>
      <c r="H161" s="75"/>
      <c r="I161" s="61">
        <f t="shared" si="13"/>
        <v>0</v>
      </c>
      <c r="J161" s="64" t="str">
        <f t="shared" si="15"/>
        <v/>
      </c>
      <c r="K161" s="13">
        <f t="shared" si="16"/>
        <v>0</v>
      </c>
      <c r="L161" s="13" t="str">
        <f t="shared" si="17"/>
        <v/>
      </c>
      <c r="M161" s="65" t="str">
        <f t="shared" si="14"/>
        <v/>
      </c>
    </row>
    <row r="162" spans="2:13" ht="15.75">
      <c r="B162" s="160"/>
      <c r="C162" s="130"/>
      <c r="D162" s="131"/>
      <c r="E162" s="75"/>
      <c r="F162" s="63">
        <f t="shared" si="12"/>
        <v>0</v>
      </c>
      <c r="G162" s="131"/>
      <c r="H162" s="75"/>
      <c r="I162" s="61">
        <f t="shared" si="13"/>
        <v>0</v>
      </c>
      <c r="J162" s="64" t="str">
        <f t="shared" si="15"/>
        <v/>
      </c>
      <c r="K162" s="13">
        <f t="shared" si="16"/>
        <v>0</v>
      </c>
      <c r="L162" s="13" t="str">
        <f t="shared" si="17"/>
        <v/>
      </c>
      <c r="M162" s="65" t="str">
        <f t="shared" si="14"/>
        <v/>
      </c>
    </row>
    <row r="163" spans="2:13" ht="15.75">
      <c r="B163" s="160"/>
      <c r="C163" s="130"/>
      <c r="D163" s="131"/>
      <c r="E163" s="75"/>
      <c r="F163" s="63">
        <f t="shared" si="12"/>
        <v>0</v>
      </c>
      <c r="G163" s="131"/>
      <c r="H163" s="75"/>
      <c r="I163" s="61">
        <f t="shared" si="13"/>
        <v>0</v>
      </c>
      <c r="J163" s="64" t="str">
        <f t="shared" si="15"/>
        <v/>
      </c>
      <c r="K163" s="13">
        <f t="shared" si="16"/>
        <v>0</v>
      </c>
      <c r="L163" s="13" t="str">
        <f t="shared" si="17"/>
        <v/>
      </c>
      <c r="M163" s="65" t="str">
        <f t="shared" si="14"/>
        <v/>
      </c>
    </row>
    <row r="164" spans="2:13" ht="15.75">
      <c r="B164" s="160"/>
      <c r="C164" s="130"/>
      <c r="D164" s="131"/>
      <c r="E164" s="75"/>
      <c r="F164" s="63">
        <f t="shared" si="12"/>
        <v>0</v>
      </c>
      <c r="G164" s="131"/>
      <c r="H164" s="75"/>
      <c r="I164" s="61">
        <f t="shared" si="13"/>
        <v>0</v>
      </c>
      <c r="J164" s="64" t="str">
        <f t="shared" si="15"/>
        <v/>
      </c>
      <c r="K164" s="13">
        <f t="shared" si="16"/>
        <v>0</v>
      </c>
      <c r="L164" s="13" t="str">
        <f t="shared" si="17"/>
        <v/>
      </c>
      <c r="M164" s="65" t="str">
        <f t="shared" si="14"/>
        <v/>
      </c>
    </row>
    <row r="165" spans="2:13" ht="15.75">
      <c r="B165" s="160"/>
      <c r="C165" s="130"/>
      <c r="D165" s="131"/>
      <c r="E165" s="75"/>
      <c r="F165" s="63">
        <f t="shared" si="12"/>
        <v>0</v>
      </c>
      <c r="G165" s="131"/>
      <c r="H165" s="75"/>
      <c r="I165" s="61">
        <f t="shared" si="13"/>
        <v>0</v>
      </c>
      <c r="J165" s="64" t="str">
        <f t="shared" si="15"/>
        <v/>
      </c>
      <c r="K165" s="13">
        <f t="shared" si="16"/>
        <v>0</v>
      </c>
      <c r="L165" s="13" t="str">
        <f t="shared" si="17"/>
        <v/>
      </c>
      <c r="M165" s="65" t="str">
        <f t="shared" si="14"/>
        <v/>
      </c>
    </row>
    <row r="166" spans="2:13" ht="15.75">
      <c r="B166" s="160"/>
      <c r="C166" s="130"/>
      <c r="D166" s="131"/>
      <c r="E166" s="75"/>
      <c r="F166" s="63">
        <f t="shared" si="12"/>
        <v>0</v>
      </c>
      <c r="G166" s="131"/>
      <c r="H166" s="75"/>
      <c r="I166" s="61">
        <f t="shared" si="13"/>
        <v>0</v>
      </c>
      <c r="J166" s="64" t="str">
        <f t="shared" si="15"/>
        <v/>
      </c>
      <c r="K166" s="13">
        <f t="shared" si="16"/>
        <v>0</v>
      </c>
      <c r="L166" s="13" t="str">
        <f t="shared" si="17"/>
        <v/>
      </c>
      <c r="M166" s="65" t="str">
        <f t="shared" si="14"/>
        <v/>
      </c>
    </row>
    <row r="167" spans="2:13" ht="15.75">
      <c r="B167" s="160"/>
      <c r="C167" s="130"/>
      <c r="D167" s="131"/>
      <c r="E167" s="75"/>
      <c r="F167" s="63">
        <f t="shared" si="12"/>
        <v>0</v>
      </c>
      <c r="G167" s="131"/>
      <c r="H167" s="75"/>
      <c r="I167" s="61">
        <f t="shared" si="13"/>
        <v>0</v>
      </c>
      <c r="J167" s="64" t="str">
        <f t="shared" si="15"/>
        <v/>
      </c>
      <c r="K167" s="13">
        <f t="shared" si="16"/>
        <v>0</v>
      </c>
      <c r="L167" s="13" t="str">
        <f t="shared" si="17"/>
        <v/>
      </c>
      <c r="M167" s="65" t="str">
        <f t="shared" si="14"/>
        <v/>
      </c>
    </row>
    <row r="168" spans="2:13" ht="15.75">
      <c r="B168" s="160"/>
      <c r="C168" s="130"/>
      <c r="D168" s="131"/>
      <c r="E168" s="75"/>
      <c r="F168" s="63">
        <f t="shared" si="12"/>
        <v>0</v>
      </c>
      <c r="G168" s="131"/>
      <c r="H168" s="75"/>
      <c r="I168" s="61">
        <f t="shared" si="13"/>
        <v>0</v>
      </c>
      <c r="J168" s="64" t="str">
        <f t="shared" si="15"/>
        <v/>
      </c>
      <c r="K168" s="13">
        <f t="shared" si="16"/>
        <v>0</v>
      </c>
      <c r="L168" s="13" t="str">
        <f t="shared" si="17"/>
        <v/>
      </c>
      <c r="M168" s="65" t="str">
        <f t="shared" si="14"/>
        <v/>
      </c>
    </row>
    <row r="169" spans="2:13" ht="15.75">
      <c r="B169" s="160"/>
      <c r="C169" s="130"/>
      <c r="D169" s="131"/>
      <c r="E169" s="75"/>
      <c r="F169" s="63">
        <f t="shared" si="12"/>
        <v>0</v>
      </c>
      <c r="G169" s="131"/>
      <c r="H169" s="75"/>
      <c r="I169" s="61">
        <f t="shared" si="13"/>
        <v>0</v>
      </c>
      <c r="J169" s="64" t="str">
        <f t="shared" si="15"/>
        <v/>
      </c>
      <c r="K169" s="13">
        <f t="shared" si="16"/>
        <v>0</v>
      </c>
      <c r="L169" s="13" t="str">
        <f t="shared" si="17"/>
        <v/>
      </c>
      <c r="M169" s="65" t="str">
        <f t="shared" si="14"/>
        <v/>
      </c>
    </row>
    <row r="170" spans="2:13" ht="15.75">
      <c r="B170" s="160"/>
      <c r="C170" s="130"/>
      <c r="D170" s="131"/>
      <c r="E170" s="75"/>
      <c r="F170" s="63">
        <f t="shared" si="12"/>
        <v>0</v>
      </c>
      <c r="G170" s="131"/>
      <c r="H170" s="75"/>
      <c r="I170" s="61">
        <f t="shared" si="13"/>
        <v>0</v>
      </c>
      <c r="J170" s="64" t="str">
        <f t="shared" si="15"/>
        <v/>
      </c>
      <c r="K170" s="13">
        <f t="shared" si="16"/>
        <v>0</v>
      </c>
      <c r="L170" s="13" t="str">
        <f t="shared" si="17"/>
        <v/>
      </c>
      <c r="M170" s="65" t="str">
        <f t="shared" si="14"/>
        <v/>
      </c>
    </row>
    <row r="171" spans="2:13" ht="15.75">
      <c r="B171" s="160"/>
      <c r="C171" s="130"/>
      <c r="D171" s="131"/>
      <c r="E171" s="75"/>
      <c r="F171" s="63">
        <f t="shared" si="12"/>
        <v>0</v>
      </c>
      <c r="G171" s="131"/>
      <c r="H171" s="75"/>
      <c r="I171" s="61">
        <f t="shared" si="13"/>
        <v>0</v>
      </c>
      <c r="J171" s="64" t="str">
        <f t="shared" si="15"/>
        <v/>
      </c>
      <c r="K171" s="13">
        <f t="shared" si="16"/>
        <v>0</v>
      </c>
      <c r="L171" s="13" t="str">
        <f t="shared" si="17"/>
        <v/>
      </c>
      <c r="M171" s="65" t="str">
        <f t="shared" si="14"/>
        <v/>
      </c>
    </row>
    <row r="172" spans="2:13" ht="15.75">
      <c r="B172" s="160"/>
      <c r="C172" s="130"/>
      <c r="D172" s="131"/>
      <c r="E172" s="75"/>
      <c r="F172" s="63">
        <f t="shared" si="12"/>
        <v>0</v>
      </c>
      <c r="G172" s="131"/>
      <c r="H172" s="75"/>
      <c r="I172" s="61">
        <f t="shared" si="13"/>
        <v>0</v>
      </c>
      <c r="J172" s="64" t="str">
        <f t="shared" si="15"/>
        <v/>
      </c>
      <c r="K172" s="13">
        <f t="shared" si="16"/>
        <v>0</v>
      </c>
      <c r="L172" s="13" t="str">
        <f t="shared" si="17"/>
        <v/>
      </c>
      <c r="M172" s="65" t="str">
        <f t="shared" si="14"/>
        <v/>
      </c>
    </row>
    <row r="173" spans="2:13" ht="15.75">
      <c r="B173" s="160"/>
      <c r="C173" s="130"/>
      <c r="D173" s="131"/>
      <c r="E173" s="75"/>
      <c r="F173" s="63">
        <f t="shared" si="12"/>
        <v>0</v>
      </c>
      <c r="G173" s="131"/>
      <c r="H173" s="75"/>
      <c r="I173" s="61">
        <f t="shared" si="13"/>
        <v>0</v>
      </c>
      <c r="J173" s="64" t="str">
        <f t="shared" si="15"/>
        <v/>
      </c>
      <c r="K173" s="13">
        <f t="shared" si="16"/>
        <v>0</v>
      </c>
      <c r="L173" s="13" t="str">
        <f t="shared" si="17"/>
        <v/>
      </c>
      <c r="M173" s="65" t="str">
        <f t="shared" si="14"/>
        <v/>
      </c>
    </row>
    <row r="174" spans="2:13" ht="15.75">
      <c r="B174" s="160"/>
      <c r="C174" s="130"/>
      <c r="D174" s="131"/>
      <c r="E174" s="75"/>
      <c r="F174" s="63">
        <f t="shared" si="12"/>
        <v>0</v>
      </c>
      <c r="G174" s="131"/>
      <c r="H174" s="75"/>
      <c r="I174" s="61">
        <f t="shared" si="13"/>
        <v>0</v>
      </c>
      <c r="J174" s="64" t="str">
        <f t="shared" si="15"/>
        <v/>
      </c>
      <c r="K174" s="13">
        <f t="shared" si="16"/>
        <v>0</v>
      </c>
      <c r="L174" s="13" t="str">
        <f t="shared" si="17"/>
        <v/>
      </c>
      <c r="M174" s="65" t="str">
        <f t="shared" si="14"/>
        <v/>
      </c>
    </row>
    <row r="175" spans="2:13" ht="15.75">
      <c r="B175" s="160"/>
      <c r="C175" s="130"/>
      <c r="D175" s="131"/>
      <c r="E175" s="75"/>
      <c r="F175" s="63">
        <f t="shared" si="12"/>
        <v>0</v>
      </c>
      <c r="G175" s="131"/>
      <c r="H175" s="75"/>
      <c r="I175" s="61">
        <f t="shared" si="13"/>
        <v>0</v>
      </c>
      <c r="J175" s="64" t="str">
        <f t="shared" si="15"/>
        <v/>
      </c>
      <c r="K175" s="13">
        <f t="shared" si="16"/>
        <v>0</v>
      </c>
      <c r="L175" s="13" t="str">
        <f t="shared" si="17"/>
        <v/>
      </c>
      <c r="M175" s="65" t="str">
        <f t="shared" si="14"/>
        <v/>
      </c>
    </row>
    <row r="176" spans="2:13" ht="15.75">
      <c r="B176" s="160"/>
      <c r="C176" s="130"/>
      <c r="D176" s="131"/>
      <c r="E176" s="75"/>
      <c r="F176" s="63">
        <f t="shared" si="12"/>
        <v>0</v>
      </c>
      <c r="G176" s="131"/>
      <c r="H176" s="75"/>
      <c r="I176" s="61">
        <f t="shared" si="13"/>
        <v>0</v>
      </c>
      <c r="J176" s="64" t="str">
        <f t="shared" si="15"/>
        <v/>
      </c>
      <c r="K176" s="13">
        <f t="shared" si="16"/>
        <v>0</v>
      </c>
      <c r="L176" s="13" t="str">
        <f t="shared" si="17"/>
        <v/>
      </c>
      <c r="M176" s="65" t="str">
        <f t="shared" si="14"/>
        <v/>
      </c>
    </row>
    <row r="177" spans="2:13" ht="15.75">
      <c r="B177" s="160"/>
      <c r="C177" s="130"/>
      <c r="D177" s="131"/>
      <c r="E177" s="75"/>
      <c r="F177" s="63">
        <f t="shared" si="12"/>
        <v>0</v>
      </c>
      <c r="G177" s="131"/>
      <c r="H177" s="75"/>
      <c r="I177" s="61">
        <f t="shared" si="13"/>
        <v>0</v>
      </c>
      <c r="J177" s="64" t="str">
        <f t="shared" si="15"/>
        <v/>
      </c>
      <c r="K177" s="13">
        <f t="shared" si="16"/>
        <v>0</v>
      </c>
      <c r="L177" s="13" t="str">
        <f t="shared" si="17"/>
        <v/>
      </c>
      <c r="M177" s="65" t="str">
        <f t="shared" si="14"/>
        <v/>
      </c>
    </row>
    <row r="178" spans="2:13" ht="15.75">
      <c r="B178" s="160"/>
      <c r="C178" s="130"/>
      <c r="D178" s="131"/>
      <c r="E178" s="75"/>
      <c r="F178" s="63">
        <f t="shared" si="12"/>
        <v>0</v>
      </c>
      <c r="G178" s="131"/>
      <c r="H178" s="75"/>
      <c r="I178" s="61">
        <f t="shared" si="13"/>
        <v>0</v>
      </c>
      <c r="J178" s="64" t="str">
        <f t="shared" si="15"/>
        <v/>
      </c>
      <c r="K178" s="13">
        <f t="shared" si="16"/>
        <v>0</v>
      </c>
      <c r="L178" s="13" t="str">
        <f t="shared" si="17"/>
        <v/>
      </c>
      <c r="M178" s="65" t="str">
        <f t="shared" si="14"/>
        <v/>
      </c>
    </row>
    <row r="179" spans="2:13" ht="15.75">
      <c r="B179" s="160"/>
      <c r="C179" s="130"/>
      <c r="D179" s="131"/>
      <c r="E179" s="75"/>
      <c r="F179" s="63">
        <f t="shared" si="12"/>
        <v>0</v>
      </c>
      <c r="G179" s="131"/>
      <c r="H179" s="75"/>
      <c r="I179" s="61">
        <f t="shared" si="13"/>
        <v>0</v>
      </c>
      <c r="J179" s="64" t="str">
        <f t="shared" si="15"/>
        <v/>
      </c>
      <c r="K179" s="13">
        <f t="shared" si="16"/>
        <v>0</v>
      </c>
      <c r="L179" s="13" t="str">
        <f t="shared" si="17"/>
        <v/>
      </c>
      <c r="M179" s="65" t="str">
        <f t="shared" si="14"/>
        <v/>
      </c>
    </row>
    <row r="180" spans="2:13" ht="15.75">
      <c r="B180" s="160"/>
      <c r="C180" s="130"/>
      <c r="D180" s="131"/>
      <c r="E180" s="75"/>
      <c r="F180" s="63">
        <f t="shared" si="12"/>
        <v>0</v>
      </c>
      <c r="G180" s="131"/>
      <c r="H180" s="75"/>
      <c r="I180" s="61">
        <f t="shared" si="13"/>
        <v>0</v>
      </c>
      <c r="J180" s="64" t="str">
        <f t="shared" si="15"/>
        <v/>
      </c>
      <c r="K180" s="13">
        <f t="shared" si="16"/>
        <v>0</v>
      </c>
      <c r="L180" s="13" t="str">
        <f t="shared" si="17"/>
        <v/>
      </c>
      <c r="M180" s="65" t="str">
        <f t="shared" si="14"/>
        <v/>
      </c>
    </row>
    <row r="181" spans="2:13" ht="15.75">
      <c r="B181" s="160"/>
      <c r="C181" s="130"/>
      <c r="D181" s="131"/>
      <c r="E181" s="75"/>
      <c r="F181" s="63">
        <f t="shared" si="12"/>
        <v>0</v>
      </c>
      <c r="G181" s="131"/>
      <c r="H181" s="75"/>
      <c r="I181" s="61">
        <f t="shared" si="13"/>
        <v>0</v>
      </c>
      <c r="J181" s="64" t="str">
        <f t="shared" si="15"/>
        <v/>
      </c>
      <c r="K181" s="13">
        <f t="shared" si="16"/>
        <v>0</v>
      </c>
      <c r="L181" s="13" t="str">
        <f t="shared" si="17"/>
        <v/>
      </c>
      <c r="M181" s="65" t="str">
        <f t="shared" si="14"/>
        <v/>
      </c>
    </row>
    <row r="182" spans="2:13" ht="15.75">
      <c r="B182" s="160"/>
      <c r="C182" s="130"/>
      <c r="D182" s="131"/>
      <c r="E182" s="75"/>
      <c r="F182" s="63">
        <f t="shared" si="12"/>
        <v>0</v>
      </c>
      <c r="G182" s="131"/>
      <c r="H182" s="75"/>
      <c r="I182" s="61">
        <f t="shared" si="13"/>
        <v>0</v>
      </c>
      <c r="J182" s="64" t="str">
        <f t="shared" si="15"/>
        <v/>
      </c>
      <c r="K182" s="13">
        <f t="shared" si="16"/>
        <v>0</v>
      </c>
      <c r="L182" s="13" t="str">
        <f t="shared" si="17"/>
        <v/>
      </c>
      <c r="M182" s="65" t="str">
        <f t="shared" si="14"/>
        <v/>
      </c>
    </row>
    <row r="183" spans="2:13" ht="15.75">
      <c r="B183" s="160"/>
      <c r="C183" s="130"/>
      <c r="D183" s="131"/>
      <c r="E183" s="75"/>
      <c r="F183" s="63">
        <f t="shared" si="12"/>
        <v>0</v>
      </c>
      <c r="G183" s="131"/>
      <c r="H183" s="75"/>
      <c r="I183" s="61">
        <f t="shared" si="13"/>
        <v>0</v>
      </c>
      <c r="J183" s="64" t="str">
        <f t="shared" si="15"/>
        <v/>
      </c>
      <c r="K183" s="13">
        <f t="shared" si="16"/>
        <v>0</v>
      </c>
      <c r="L183" s="13" t="str">
        <f t="shared" si="17"/>
        <v/>
      </c>
      <c r="M183" s="65" t="str">
        <f t="shared" si="14"/>
        <v/>
      </c>
    </row>
    <row r="184" spans="2:13" ht="15.75">
      <c r="B184" s="160"/>
      <c r="C184" s="130"/>
      <c r="D184" s="131"/>
      <c r="E184" s="75"/>
      <c r="F184" s="63">
        <f t="shared" si="12"/>
        <v>0</v>
      </c>
      <c r="G184" s="131"/>
      <c r="H184" s="75"/>
      <c r="I184" s="61">
        <f t="shared" si="13"/>
        <v>0</v>
      </c>
      <c r="J184" s="64" t="str">
        <f t="shared" si="15"/>
        <v/>
      </c>
      <c r="K184" s="13">
        <f t="shared" si="16"/>
        <v>0</v>
      </c>
      <c r="L184" s="13" t="str">
        <f t="shared" si="17"/>
        <v/>
      </c>
      <c r="M184" s="65" t="str">
        <f t="shared" si="14"/>
        <v/>
      </c>
    </row>
    <row r="185" spans="2:13" ht="15.75">
      <c r="B185" s="160"/>
      <c r="C185" s="130"/>
      <c r="D185" s="131"/>
      <c r="E185" s="75"/>
      <c r="F185" s="63">
        <f t="shared" si="12"/>
        <v>0</v>
      </c>
      <c r="G185" s="131"/>
      <c r="H185" s="75"/>
      <c r="I185" s="61">
        <f t="shared" si="13"/>
        <v>0</v>
      </c>
      <c r="J185" s="64" t="str">
        <f t="shared" si="15"/>
        <v/>
      </c>
      <c r="K185" s="13">
        <f t="shared" si="16"/>
        <v>0</v>
      </c>
      <c r="L185" s="13" t="str">
        <f t="shared" si="17"/>
        <v/>
      </c>
      <c r="M185" s="65" t="str">
        <f t="shared" si="14"/>
        <v/>
      </c>
    </row>
    <row r="186" spans="2:13" ht="15.75">
      <c r="B186" s="160"/>
      <c r="C186" s="130"/>
      <c r="D186" s="131"/>
      <c r="E186" s="75"/>
      <c r="F186" s="63">
        <f t="shared" si="12"/>
        <v>0</v>
      </c>
      <c r="G186" s="131"/>
      <c r="H186" s="75"/>
      <c r="I186" s="61">
        <f t="shared" si="13"/>
        <v>0</v>
      </c>
      <c r="J186" s="64" t="str">
        <f t="shared" si="15"/>
        <v/>
      </c>
      <c r="K186" s="13">
        <f t="shared" si="16"/>
        <v>0</v>
      </c>
      <c r="L186" s="13" t="str">
        <f t="shared" si="17"/>
        <v/>
      </c>
      <c r="M186" s="65" t="str">
        <f t="shared" si="14"/>
        <v/>
      </c>
    </row>
    <row r="187" spans="2:13" ht="15.75">
      <c r="B187" s="160"/>
      <c r="C187" s="130"/>
      <c r="D187" s="131"/>
      <c r="E187" s="75"/>
      <c r="F187" s="63">
        <f t="shared" si="12"/>
        <v>0</v>
      </c>
      <c r="G187" s="131"/>
      <c r="H187" s="75"/>
      <c r="I187" s="61">
        <f t="shared" si="13"/>
        <v>0</v>
      </c>
      <c r="J187" s="64" t="str">
        <f t="shared" si="15"/>
        <v/>
      </c>
      <c r="K187" s="13">
        <f t="shared" si="16"/>
        <v>0</v>
      </c>
      <c r="L187" s="13" t="str">
        <f t="shared" si="17"/>
        <v/>
      </c>
      <c r="M187" s="65" t="str">
        <f t="shared" si="14"/>
        <v/>
      </c>
    </row>
    <row r="188" spans="2:13" ht="15.75">
      <c r="B188" s="160"/>
      <c r="C188" s="130"/>
      <c r="D188" s="131"/>
      <c r="E188" s="75"/>
      <c r="F188" s="63">
        <f t="shared" si="12"/>
        <v>0</v>
      </c>
      <c r="G188" s="131"/>
      <c r="H188" s="75"/>
      <c r="I188" s="61">
        <f t="shared" si="13"/>
        <v>0</v>
      </c>
      <c r="J188" s="64" t="str">
        <f t="shared" si="15"/>
        <v/>
      </c>
      <c r="K188" s="13">
        <f t="shared" si="16"/>
        <v>0</v>
      </c>
      <c r="L188" s="13" t="str">
        <f t="shared" si="17"/>
        <v/>
      </c>
      <c r="M188" s="65" t="str">
        <f t="shared" si="14"/>
        <v/>
      </c>
    </row>
    <row r="189" spans="2:13" ht="15.75">
      <c r="B189" s="160"/>
      <c r="C189" s="130"/>
      <c r="D189" s="131"/>
      <c r="E189" s="75"/>
      <c r="F189" s="63">
        <f t="shared" si="12"/>
        <v>0</v>
      </c>
      <c r="G189" s="131"/>
      <c r="H189" s="75"/>
      <c r="I189" s="61">
        <f t="shared" si="13"/>
        <v>0</v>
      </c>
      <c r="J189" s="64" t="str">
        <f t="shared" si="15"/>
        <v/>
      </c>
      <c r="K189" s="13">
        <f t="shared" si="16"/>
        <v>0</v>
      </c>
      <c r="L189" s="13" t="str">
        <f t="shared" si="17"/>
        <v/>
      </c>
      <c r="M189" s="65" t="str">
        <f t="shared" si="14"/>
        <v/>
      </c>
    </row>
    <row r="190" spans="2:13" ht="15.75">
      <c r="B190" s="160"/>
      <c r="C190" s="130"/>
      <c r="D190" s="131"/>
      <c r="E190" s="75"/>
      <c r="F190" s="63">
        <f t="shared" si="12"/>
        <v>0</v>
      </c>
      <c r="G190" s="131"/>
      <c r="H190" s="75"/>
      <c r="I190" s="61">
        <f t="shared" si="13"/>
        <v>0</v>
      </c>
      <c r="J190" s="64" t="str">
        <f t="shared" si="15"/>
        <v/>
      </c>
      <c r="K190" s="13">
        <f t="shared" si="16"/>
        <v>0</v>
      </c>
      <c r="L190" s="13" t="str">
        <f t="shared" si="17"/>
        <v/>
      </c>
      <c r="M190" s="65" t="str">
        <f t="shared" si="14"/>
        <v/>
      </c>
    </row>
    <row r="191" spans="2:13" ht="15.75">
      <c r="B191" s="160"/>
      <c r="C191" s="130"/>
      <c r="D191" s="131"/>
      <c r="E191" s="75"/>
      <c r="F191" s="63">
        <f t="shared" si="12"/>
        <v>0</v>
      </c>
      <c r="G191" s="131"/>
      <c r="H191" s="75"/>
      <c r="I191" s="61">
        <f t="shared" si="13"/>
        <v>0</v>
      </c>
      <c r="J191" s="64" t="str">
        <f t="shared" si="15"/>
        <v/>
      </c>
      <c r="K191" s="13">
        <f t="shared" si="16"/>
        <v>0</v>
      </c>
      <c r="L191" s="13" t="str">
        <f t="shared" si="17"/>
        <v/>
      </c>
      <c r="M191" s="65" t="str">
        <f t="shared" si="14"/>
        <v/>
      </c>
    </row>
    <row r="192" spans="2:13" ht="15.75">
      <c r="B192" s="160"/>
      <c r="C192" s="130"/>
      <c r="D192" s="131"/>
      <c r="E192" s="75"/>
      <c r="F192" s="63">
        <f t="shared" si="12"/>
        <v>0</v>
      </c>
      <c r="G192" s="131"/>
      <c r="H192" s="75"/>
      <c r="I192" s="61">
        <f t="shared" si="13"/>
        <v>0</v>
      </c>
      <c r="J192" s="64" t="str">
        <f t="shared" si="15"/>
        <v/>
      </c>
      <c r="K192" s="13">
        <f t="shared" si="16"/>
        <v>0</v>
      </c>
      <c r="L192" s="13" t="str">
        <f t="shared" si="17"/>
        <v/>
      </c>
      <c r="M192" s="65" t="str">
        <f t="shared" si="14"/>
        <v/>
      </c>
    </row>
    <row r="193" spans="2:13" ht="15.75">
      <c r="B193" s="160"/>
      <c r="C193" s="130"/>
      <c r="D193" s="131"/>
      <c r="E193" s="75"/>
      <c r="F193" s="63">
        <f t="shared" si="12"/>
        <v>0</v>
      </c>
      <c r="G193" s="131"/>
      <c r="H193" s="75"/>
      <c r="I193" s="61">
        <f t="shared" si="13"/>
        <v>0</v>
      </c>
      <c r="J193" s="64" t="str">
        <f t="shared" si="15"/>
        <v/>
      </c>
      <c r="K193" s="13">
        <f t="shared" si="16"/>
        <v>0</v>
      </c>
      <c r="L193" s="13" t="str">
        <f t="shared" si="17"/>
        <v/>
      </c>
      <c r="M193" s="65" t="str">
        <f t="shared" si="14"/>
        <v/>
      </c>
    </row>
    <row r="194" spans="2:13" ht="15.75">
      <c r="B194" s="160"/>
      <c r="C194" s="130"/>
      <c r="D194" s="131"/>
      <c r="E194" s="75"/>
      <c r="F194" s="63">
        <f t="shared" si="12"/>
        <v>0</v>
      </c>
      <c r="G194" s="131"/>
      <c r="H194" s="75"/>
      <c r="I194" s="61">
        <f t="shared" si="13"/>
        <v>0</v>
      </c>
      <c r="J194" s="64" t="str">
        <f t="shared" si="15"/>
        <v/>
      </c>
      <c r="K194" s="13">
        <f t="shared" si="16"/>
        <v>0</v>
      </c>
      <c r="L194" s="13" t="str">
        <f t="shared" si="17"/>
        <v/>
      </c>
      <c r="M194" s="65" t="str">
        <f t="shared" si="14"/>
        <v/>
      </c>
    </row>
    <row r="195" spans="2:13" ht="15.75">
      <c r="B195" s="160"/>
      <c r="C195" s="130"/>
      <c r="D195" s="131"/>
      <c r="E195" s="75"/>
      <c r="F195" s="63">
        <f t="shared" si="12"/>
        <v>0</v>
      </c>
      <c r="G195" s="131"/>
      <c r="H195" s="75"/>
      <c r="I195" s="61">
        <f t="shared" si="13"/>
        <v>0</v>
      </c>
      <c r="J195" s="64" t="str">
        <f t="shared" si="15"/>
        <v/>
      </c>
      <c r="K195" s="13">
        <f t="shared" si="16"/>
        <v>0</v>
      </c>
      <c r="L195" s="13" t="str">
        <f t="shared" si="17"/>
        <v/>
      </c>
      <c r="M195" s="65" t="str">
        <f t="shared" si="14"/>
        <v/>
      </c>
    </row>
    <row r="196" spans="2:13" ht="15.75">
      <c r="B196" s="160"/>
      <c r="C196" s="130"/>
      <c r="D196" s="131"/>
      <c r="E196" s="75"/>
      <c r="F196" s="63">
        <f t="shared" si="12"/>
        <v>0</v>
      </c>
      <c r="G196" s="131"/>
      <c r="H196" s="75"/>
      <c r="I196" s="61">
        <f t="shared" si="13"/>
        <v>0</v>
      </c>
      <c r="J196" s="64" t="str">
        <f t="shared" si="15"/>
        <v/>
      </c>
      <c r="K196" s="13">
        <f t="shared" si="16"/>
        <v>0</v>
      </c>
      <c r="L196" s="13" t="str">
        <f t="shared" si="17"/>
        <v/>
      </c>
      <c r="M196" s="65" t="str">
        <f t="shared" si="14"/>
        <v/>
      </c>
    </row>
    <row r="197" spans="2:13" ht="15.75">
      <c r="B197" s="160"/>
      <c r="C197" s="130"/>
      <c r="D197" s="131"/>
      <c r="E197" s="75"/>
      <c r="F197" s="63">
        <f t="shared" si="12"/>
        <v>0</v>
      </c>
      <c r="G197" s="131"/>
      <c r="H197" s="75"/>
      <c r="I197" s="61">
        <f t="shared" si="13"/>
        <v>0</v>
      </c>
      <c r="J197" s="64" t="str">
        <f t="shared" si="15"/>
        <v/>
      </c>
      <c r="K197" s="13">
        <f t="shared" si="16"/>
        <v>0</v>
      </c>
      <c r="L197" s="13" t="str">
        <f t="shared" si="17"/>
        <v/>
      </c>
      <c r="M197" s="65" t="str">
        <f t="shared" si="14"/>
        <v/>
      </c>
    </row>
    <row r="198" spans="2:13" ht="15.75">
      <c r="B198" s="160"/>
      <c r="C198" s="130"/>
      <c r="D198" s="131"/>
      <c r="E198" s="75"/>
      <c r="F198" s="63">
        <f t="shared" si="12"/>
        <v>0</v>
      </c>
      <c r="G198" s="131"/>
      <c r="H198" s="75"/>
      <c r="I198" s="61">
        <f t="shared" si="13"/>
        <v>0</v>
      </c>
      <c r="J198" s="64" t="str">
        <f t="shared" si="15"/>
        <v/>
      </c>
      <c r="K198" s="13">
        <f t="shared" si="16"/>
        <v>0</v>
      </c>
      <c r="L198" s="13" t="str">
        <f t="shared" si="17"/>
        <v/>
      </c>
      <c r="M198" s="65" t="str">
        <f t="shared" si="14"/>
        <v/>
      </c>
    </row>
    <row r="199" spans="2:13" ht="15.75">
      <c r="B199" s="160"/>
      <c r="C199" s="130"/>
      <c r="D199" s="131"/>
      <c r="E199" s="75"/>
      <c r="F199" s="63">
        <f t="shared" si="12"/>
        <v>0</v>
      </c>
      <c r="G199" s="131"/>
      <c r="H199" s="75"/>
      <c r="I199" s="61">
        <f t="shared" si="13"/>
        <v>0</v>
      </c>
      <c r="J199" s="64" t="str">
        <f t="shared" si="15"/>
        <v/>
      </c>
      <c r="K199" s="13">
        <f t="shared" si="16"/>
        <v>0</v>
      </c>
      <c r="L199" s="13" t="str">
        <f t="shared" si="17"/>
        <v/>
      </c>
      <c r="M199" s="65" t="str">
        <f t="shared" si="14"/>
        <v/>
      </c>
    </row>
    <row r="200" spans="2:13" ht="15.75">
      <c r="B200" s="160"/>
      <c r="C200" s="130"/>
      <c r="D200" s="131"/>
      <c r="E200" s="75"/>
      <c r="F200" s="63">
        <f t="shared" ref="F200:F263" si="18">D200*E200</f>
        <v>0</v>
      </c>
      <c r="G200" s="131"/>
      <c r="H200" s="75"/>
      <c r="I200" s="61">
        <f t="shared" ref="I200:I263" si="19">G200*H200</f>
        <v>0</v>
      </c>
      <c r="J200" s="64" t="str">
        <f t="shared" si="15"/>
        <v/>
      </c>
      <c r="K200" s="13">
        <f t="shared" si="16"/>
        <v>0</v>
      </c>
      <c r="L200" s="13" t="str">
        <f t="shared" si="17"/>
        <v/>
      </c>
      <c r="M200" s="65" t="str">
        <f t="shared" ref="M200:M263" si="20">IFERROR((J200*K200)-(L$7+F$2-I$2),"")</f>
        <v/>
      </c>
    </row>
    <row r="201" spans="2:13" ht="15.75">
      <c r="B201" s="160"/>
      <c r="C201" s="130"/>
      <c r="D201" s="131"/>
      <c r="E201" s="75"/>
      <c r="F201" s="63">
        <f t="shared" si="18"/>
        <v>0</v>
      </c>
      <c r="G201" s="131"/>
      <c r="H201" s="75"/>
      <c r="I201" s="61">
        <f t="shared" si="19"/>
        <v>0</v>
      </c>
      <c r="J201" s="64" t="str">
        <f t="shared" ref="J201:J264" si="21">IF(C201&gt;0,J200+D201-G201,"")</f>
        <v/>
      </c>
      <c r="K201" s="13">
        <f t="shared" ref="K201:K264" si="22">IFERROR(IF((B201-B$7)=N$6,IF(R$6&gt;0,IF(Q$6&gt;0,(Q$6+R$6)/2,R$6),Q$6),""),"")</f>
        <v>0</v>
      </c>
      <c r="L201" s="13" t="str">
        <f t="shared" ref="L201:L264" si="23">IFERROR(J201*K201,"")</f>
        <v/>
      </c>
      <c r="M201" s="65" t="str">
        <f t="shared" si="20"/>
        <v/>
      </c>
    </row>
    <row r="202" spans="2:13" ht="15.75">
      <c r="B202" s="160"/>
      <c r="C202" s="130"/>
      <c r="D202" s="131"/>
      <c r="E202" s="75"/>
      <c r="F202" s="63">
        <f t="shared" si="18"/>
        <v>0</v>
      </c>
      <c r="G202" s="131"/>
      <c r="H202" s="75"/>
      <c r="I202" s="61">
        <f t="shared" si="19"/>
        <v>0</v>
      </c>
      <c r="J202" s="64" t="str">
        <f t="shared" si="21"/>
        <v/>
      </c>
      <c r="K202" s="13">
        <f t="shared" si="22"/>
        <v>0</v>
      </c>
      <c r="L202" s="13" t="str">
        <f t="shared" si="23"/>
        <v/>
      </c>
      <c r="M202" s="65" t="str">
        <f t="shared" si="20"/>
        <v/>
      </c>
    </row>
    <row r="203" spans="2:13" ht="15.75">
      <c r="B203" s="160"/>
      <c r="C203" s="130"/>
      <c r="D203" s="131"/>
      <c r="E203" s="75"/>
      <c r="F203" s="63">
        <f t="shared" si="18"/>
        <v>0</v>
      </c>
      <c r="G203" s="131"/>
      <c r="H203" s="75"/>
      <c r="I203" s="61">
        <f t="shared" si="19"/>
        <v>0</v>
      </c>
      <c r="J203" s="64" t="str">
        <f t="shared" si="21"/>
        <v/>
      </c>
      <c r="K203" s="13">
        <f t="shared" si="22"/>
        <v>0</v>
      </c>
      <c r="L203" s="13" t="str">
        <f t="shared" si="23"/>
        <v/>
      </c>
      <c r="M203" s="65" t="str">
        <f t="shared" si="20"/>
        <v/>
      </c>
    </row>
    <row r="204" spans="2:13" ht="15.75">
      <c r="B204" s="160"/>
      <c r="C204" s="130"/>
      <c r="D204" s="131"/>
      <c r="E204" s="75"/>
      <c r="F204" s="63">
        <f t="shared" si="18"/>
        <v>0</v>
      </c>
      <c r="G204" s="131"/>
      <c r="H204" s="75"/>
      <c r="I204" s="61">
        <f t="shared" si="19"/>
        <v>0</v>
      </c>
      <c r="J204" s="64" t="str">
        <f t="shared" si="21"/>
        <v/>
      </c>
      <c r="K204" s="13">
        <f t="shared" si="22"/>
        <v>0</v>
      </c>
      <c r="L204" s="13" t="str">
        <f t="shared" si="23"/>
        <v/>
      </c>
      <c r="M204" s="65" t="str">
        <f t="shared" si="20"/>
        <v/>
      </c>
    </row>
    <row r="205" spans="2:13" ht="15.75">
      <c r="B205" s="160"/>
      <c r="C205" s="130"/>
      <c r="D205" s="131"/>
      <c r="E205" s="75"/>
      <c r="F205" s="63">
        <f t="shared" si="18"/>
        <v>0</v>
      </c>
      <c r="G205" s="131"/>
      <c r="H205" s="75"/>
      <c r="I205" s="61">
        <f t="shared" si="19"/>
        <v>0</v>
      </c>
      <c r="J205" s="64" t="str">
        <f t="shared" si="21"/>
        <v/>
      </c>
      <c r="K205" s="13">
        <f t="shared" si="22"/>
        <v>0</v>
      </c>
      <c r="L205" s="13" t="str">
        <f t="shared" si="23"/>
        <v/>
      </c>
      <c r="M205" s="65" t="str">
        <f t="shared" si="20"/>
        <v/>
      </c>
    </row>
    <row r="206" spans="2:13" ht="15.75">
      <c r="B206" s="160"/>
      <c r="C206" s="130"/>
      <c r="D206" s="131"/>
      <c r="E206" s="75"/>
      <c r="F206" s="63">
        <f t="shared" si="18"/>
        <v>0</v>
      </c>
      <c r="G206" s="131"/>
      <c r="H206" s="75"/>
      <c r="I206" s="61">
        <f t="shared" si="19"/>
        <v>0</v>
      </c>
      <c r="J206" s="64" t="str">
        <f t="shared" si="21"/>
        <v/>
      </c>
      <c r="K206" s="13">
        <f t="shared" si="22"/>
        <v>0</v>
      </c>
      <c r="L206" s="13" t="str">
        <f t="shared" si="23"/>
        <v/>
      </c>
      <c r="M206" s="65" t="str">
        <f t="shared" si="20"/>
        <v/>
      </c>
    </row>
    <row r="207" spans="2:13" ht="15.75">
      <c r="B207" s="160"/>
      <c r="C207" s="130"/>
      <c r="D207" s="131"/>
      <c r="E207" s="75"/>
      <c r="F207" s="63">
        <f t="shared" si="18"/>
        <v>0</v>
      </c>
      <c r="G207" s="131"/>
      <c r="H207" s="75"/>
      <c r="I207" s="61">
        <f t="shared" si="19"/>
        <v>0</v>
      </c>
      <c r="J207" s="64" t="str">
        <f t="shared" si="21"/>
        <v/>
      </c>
      <c r="K207" s="13">
        <f t="shared" si="22"/>
        <v>0</v>
      </c>
      <c r="L207" s="13" t="str">
        <f t="shared" si="23"/>
        <v/>
      </c>
      <c r="M207" s="65" t="str">
        <f t="shared" si="20"/>
        <v/>
      </c>
    </row>
    <row r="208" spans="2:13" ht="15.75">
      <c r="B208" s="160"/>
      <c r="C208" s="130"/>
      <c r="D208" s="131"/>
      <c r="E208" s="75"/>
      <c r="F208" s="63">
        <f t="shared" si="18"/>
        <v>0</v>
      </c>
      <c r="G208" s="131"/>
      <c r="H208" s="75"/>
      <c r="I208" s="61">
        <f t="shared" si="19"/>
        <v>0</v>
      </c>
      <c r="J208" s="64" t="str">
        <f t="shared" si="21"/>
        <v/>
      </c>
      <c r="K208" s="13">
        <f t="shared" si="22"/>
        <v>0</v>
      </c>
      <c r="L208" s="13" t="str">
        <f t="shared" si="23"/>
        <v/>
      </c>
      <c r="M208" s="65" t="str">
        <f t="shared" si="20"/>
        <v/>
      </c>
    </row>
    <row r="209" spans="2:13" ht="15.75">
      <c r="B209" s="160"/>
      <c r="C209" s="130"/>
      <c r="D209" s="131"/>
      <c r="E209" s="75"/>
      <c r="F209" s="63">
        <f t="shared" si="18"/>
        <v>0</v>
      </c>
      <c r="G209" s="131"/>
      <c r="H209" s="75"/>
      <c r="I209" s="61">
        <f t="shared" si="19"/>
        <v>0</v>
      </c>
      <c r="J209" s="64" t="str">
        <f t="shared" si="21"/>
        <v/>
      </c>
      <c r="K209" s="13">
        <f t="shared" si="22"/>
        <v>0</v>
      </c>
      <c r="L209" s="13" t="str">
        <f t="shared" si="23"/>
        <v/>
      </c>
      <c r="M209" s="65" t="str">
        <f t="shared" si="20"/>
        <v/>
      </c>
    </row>
    <row r="210" spans="2:13" ht="15.75">
      <c r="B210" s="160"/>
      <c r="C210" s="130"/>
      <c r="D210" s="131"/>
      <c r="E210" s="75"/>
      <c r="F210" s="63">
        <f t="shared" si="18"/>
        <v>0</v>
      </c>
      <c r="G210" s="131"/>
      <c r="H210" s="75"/>
      <c r="I210" s="61">
        <f t="shared" si="19"/>
        <v>0</v>
      </c>
      <c r="J210" s="64" t="str">
        <f t="shared" si="21"/>
        <v/>
      </c>
      <c r="K210" s="13">
        <f t="shared" si="22"/>
        <v>0</v>
      </c>
      <c r="L210" s="13" t="str">
        <f t="shared" si="23"/>
        <v/>
      </c>
      <c r="M210" s="65" t="str">
        <f t="shared" si="20"/>
        <v/>
      </c>
    </row>
    <row r="211" spans="2:13" ht="15.75">
      <c r="B211" s="160"/>
      <c r="C211" s="130"/>
      <c r="D211" s="131"/>
      <c r="E211" s="75"/>
      <c r="F211" s="63">
        <f t="shared" si="18"/>
        <v>0</v>
      </c>
      <c r="G211" s="131"/>
      <c r="H211" s="75"/>
      <c r="I211" s="61">
        <f t="shared" si="19"/>
        <v>0</v>
      </c>
      <c r="J211" s="64" t="str">
        <f t="shared" si="21"/>
        <v/>
      </c>
      <c r="K211" s="13">
        <f t="shared" si="22"/>
        <v>0</v>
      </c>
      <c r="L211" s="13" t="str">
        <f t="shared" si="23"/>
        <v/>
      </c>
      <c r="M211" s="65" t="str">
        <f t="shared" si="20"/>
        <v/>
      </c>
    </row>
    <row r="212" spans="2:13" ht="15.75">
      <c r="B212" s="160"/>
      <c r="C212" s="130"/>
      <c r="D212" s="131"/>
      <c r="E212" s="75"/>
      <c r="F212" s="63">
        <f t="shared" si="18"/>
        <v>0</v>
      </c>
      <c r="G212" s="131"/>
      <c r="H212" s="75"/>
      <c r="I212" s="61">
        <f t="shared" si="19"/>
        <v>0</v>
      </c>
      <c r="J212" s="64" t="str">
        <f t="shared" si="21"/>
        <v/>
      </c>
      <c r="K212" s="13">
        <f t="shared" si="22"/>
        <v>0</v>
      </c>
      <c r="L212" s="13" t="str">
        <f t="shared" si="23"/>
        <v/>
      </c>
      <c r="M212" s="65" t="str">
        <f t="shared" si="20"/>
        <v/>
      </c>
    </row>
    <row r="213" spans="2:13" ht="15.75">
      <c r="B213" s="160"/>
      <c r="C213" s="130"/>
      <c r="D213" s="131"/>
      <c r="E213" s="75"/>
      <c r="F213" s="63">
        <f t="shared" si="18"/>
        <v>0</v>
      </c>
      <c r="G213" s="131"/>
      <c r="H213" s="75"/>
      <c r="I213" s="61">
        <f t="shared" si="19"/>
        <v>0</v>
      </c>
      <c r="J213" s="64" t="str">
        <f t="shared" si="21"/>
        <v/>
      </c>
      <c r="K213" s="13">
        <f t="shared" si="22"/>
        <v>0</v>
      </c>
      <c r="L213" s="13" t="str">
        <f t="shared" si="23"/>
        <v/>
      </c>
      <c r="M213" s="65" t="str">
        <f t="shared" si="20"/>
        <v/>
      </c>
    </row>
    <row r="214" spans="2:13" ht="15.75">
      <c r="B214" s="160"/>
      <c r="C214" s="130"/>
      <c r="D214" s="131"/>
      <c r="E214" s="75"/>
      <c r="F214" s="63">
        <f t="shared" si="18"/>
        <v>0</v>
      </c>
      <c r="G214" s="131"/>
      <c r="H214" s="75"/>
      <c r="I214" s="61">
        <f t="shared" si="19"/>
        <v>0</v>
      </c>
      <c r="J214" s="64" t="str">
        <f t="shared" si="21"/>
        <v/>
      </c>
      <c r="K214" s="13">
        <f t="shared" si="22"/>
        <v>0</v>
      </c>
      <c r="L214" s="13" t="str">
        <f t="shared" si="23"/>
        <v/>
      </c>
      <c r="M214" s="65" t="str">
        <f t="shared" si="20"/>
        <v/>
      </c>
    </row>
    <row r="215" spans="2:13" ht="15.75">
      <c r="B215" s="160"/>
      <c r="C215" s="130"/>
      <c r="D215" s="131"/>
      <c r="E215" s="75"/>
      <c r="F215" s="63">
        <f t="shared" si="18"/>
        <v>0</v>
      </c>
      <c r="G215" s="131"/>
      <c r="H215" s="75"/>
      <c r="I215" s="61">
        <f t="shared" si="19"/>
        <v>0</v>
      </c>
      <c r="J215" s="64" t="str">
        <f t="shared" si="21"/>
        <v/>
      </c>
      <c r="K215" s="13">
        <f t="shared" si="22"/>
        <v>0</v>
      </c>
      <c r="L215" s="13" t="str">
        <f t="shared" si="23"/>
        <v/>
      </c>
      <c r="M215" s="65" t="str">
        <f t="shared" si="20"/>
        <v/>
      </c>
    </row>
    <row r="216" spans="2:13" ht="15.75">
      <c r="B216" s="160"/>
      <c r="C216" s="130"/>
      <c r="D216" s="131"/>
      <c r="E216" s="75"/>
      <c r="F216" s="63">
        <f t="shared" si="18"/>
        <v>0</v>
      </c>
      <c r="G216" s="131"/>
      <c r="H216" s="75"/>
      <c r="I216" s="61">
        <f t="shared" si="19"/>
        <v>0</v>
      </c>
      <c r="J216" s="64" t="str">
        <f t="shared" si="21"/>
        <v/>
      </c>
      <c r="K216" s="13">
        <f t="shared" si="22"/>
        <v>0</v>
      </c>
      <c r="L216" s="13" t="str">
        <f t="shared" si="23"/>
        <v/>
      </c>
      <c r="M216" s="65" t="str">
        <f t="shared" si="20"/>
        <v/>
      </c>
    </row>
    <row r="217" spans="2:13" ht="15.75">
      <c r="B217" s="160"/>
      <c r="C217" s="130"/>
      <c r="D217" s="131"/>
      <c r="E217" s="75"/>
      <c r="F217" s="63">
        <f t="shared" si="18"/>
        <v>0</v>
      </c>
      <c r="G217" s="131"/>
      <c r="H217" s="75"/>
      <c r="I217" s="61">
        <f t="shared" si="19"/>
        <v>0</v>
      </c>
      <c r="J217" s="64" t="str">
        <f t="shared" si="21"/>
        <v/>
      </c>
      <c r="K217" s="13">
        <f t="shared" si="22"/>
        <v>0</v>
      </c>
      <c r="L217" s="13" t="str">
        <f t="shared" si="23"/>
        <v/>
      </c>
      <c r="M217" s="65" t="str">
        <f t="shared" si="20"/>
        <v/>
      </c>
    </row>
    <row r="218" spans="2:13" ht="15.75">
      <c r="B218" s="160"/>
      <c r="C218" s="130"/>
      <c r="D218" s="131"/>
      <c r="E218" s="75"/>
      <c r="F218" s="63">
        <f t="shared" si="18"/>
        <v>0</v>
      </c>
      <c r="G218" s="131"/>
      <c r="H218" s="75"/>
      <c r="I218" s="61">
        <f t="shared" si="19"/>
        <v>0</v>
      </c>
      <c r="J218" s="64" t="str">
        <f t="shared" si="21"/>
        <v/>
      </c>
      <c r="K218" s="13">
        <f t="shared" si="22"/>
        <v>0</v>
      </c>
      <c r="L218" s="13" t="str">
        <f t="shared" si="23"/>
        <v/>
      </c>
      <c r="M218" s="65" t="str">
        <f t="shared" si="20"/>
        <v/>
      </c>
    </row>
    <row r="219" spans="2:13" ht="15.75">
      <c r="B219" s="160"/>
      <c r="C219" s="130"/>
      <c r="D219" s="131"/>
      <c r="E219" s="75"/>
      <c r="F219" s="63">
        <f t="shared" si="18"/>
        <v>0</v>
      </c>
      <c r="G219" s="131"/>
      <c r="H219" s="75"/>
      <c r="I219" s="61">
        <f t="shared" si="19"/>
        <v>0</v>
      </c>
      <c r="J219" s="64" t="str">
        <f t="shared" si="21"/>
        <v/>
      </c>
      <c r="K219" s="13">
        <f t="shared" si="22"/>
        <v>0</v>
      </c>
      <c r="L219" s="13" t="str">
        <f t="shared" si="23"/>
        <v/>
      </c>
      <c r="M219" s="65" t="str">
        <f t="shared" si="20"/>
        <v/>
      </c>
    </row>
    <row r="220" spans="2:13" ht="15.75">
      <c r="B220" s="160"/>
      <c r="C220" s="130"/>
      <c r="D220" s="131"/>
      <c r="E220" s="75"/>
      <c r="F220" s="63">
        <f t="shared" si="18"/>
        <v>0</v>
      </c>
      <c r="G220" s="131"/>
      <c r="H220" s="75"/>
      <c r="I220" s="61">
        <f t="shared" si="19"/>
        <v>0</v>
      </c>
      <c r="J220" s="64" t="str">
        <f t="shared" si="21"/>
        <v/>
      </c>
      <c r="K220" s="13">
        <f t="shared" si="22"/>
        <v>0</v>
      </c>
      <c r="L220" s="13" t="str">
        <f t="shared" si="23"/>
        <v/>
      </c>
      <c r="M220" s="65" t="str">
        <f t="shared" si="20"/>
        <v/>
      </c>
    </row>
    <row r="221" spans="2:13" ht="15.75">
      <c r="B221" s="160"/>
      <c r="C221" s="130"/>
      <c r="D221" s="131"/>
      <c r="E221" s="75"/>
      <c r="F221" s="63">
        <f t="shared" si="18"/>
        <v>0</v>
      </c>
      <c r="G221" s="131"/>
      <c r="H221" s="75"/>
      <c r="I221" s="61">
        <f t="shared" si="19"/>
        <v>0</v>
      </c>
      <c r="J221" s="64" t="str">
        <f t="shared" si="21"/>
        <v/>
      </c>
      <c r="K221" s="13">
        <f t="shared" si="22"/>
        <v>0</v>
      </c>
      <c r="L221" s="13" t="str">
        <f t="shared" si="23"/>
        <v/>
      </c>
      <c r="M221" s="65" t="str">
        <f t="shared" si="20"/>
        <v/>
      </c>
    </row>
    <row r="222" spans="2:13" ht="15.75">
      <c r="B222" s="160"/>
      <c r="C222" s="130"/>
      <c r="D222" s="131"/>
      <c r="E222" s="75"/>
      <c r="F222" s="63">
        <f t="shared" si="18"/>
        <v>0</v>
      </c>
      <c r="G222" s="131"/>
      <c r="H222" s="75"/>
      <c r="I222" s="61">
        <f t="shared" si="19"/>
        <v>0</v>
      </c>
      <c r="J222" s="64" t="str">
        <f t="shared" si="21"/>
        <v/>
      </c>
      <c r="K222" s="13">
        <f t="shared" si="22"/>
        <v>0</v>
      </c>
      <c r="L222" s="13" t="str">
        <f t="shared" si="23"/>
        <v/>
      </c>
      <c r="M222" s="65" t="str">
        <f t="shared" si="20"/>
        <v/>
      </c>
    </row>
    <row r="223" spans="2:13" ht="15.75">
      <c r="B223" s="160"/>
      <c r="C223" s="130"/>
      <c r="D223" s="131"/>
      <c r="E223" s="75"/>
      <c r="F223" s="63">
        <f t="shared" si="18"/>
        <v>0</v>
      </c>
      <c r="G223" s="131"/>
      <c r="H223" s="75"/>
      <c r="I223" s="61">
        <f t="shared" si="19"/>
        <v>0</v>
      </c>
      <c r="J223" s="64" t="str">
        <f t="shared" si="21"/>
        <v/>
      </c>
      <c r="K223" s="13">
        <f t="shared" si="22"/>
        <v>0</v>
      </c>
      <c r="L223" s="13" t="str">
        <f t="shared" si="23"/>
        <v/>
      </c>
      <c r="M223" s="65" t="str">
        <f t="shared" si="20"/>
        <v/>
      </c>
    </row>
    <row r="224" spans="2:13" ht="15.75">
      <c r="B224" s="160"/>
      <c r="C224" s="130"/>
      <c r="D224" s="131"/>
      <c r="E224" s="75"/>
      <c r="F224" s="63">
        <f t="shared" si="18"/>
        <v>0</v>
      </c>
      <c r="G224" s="131"/>
      <c r="H224" s="75"/>
      <c r="I224" s="61">
        <f t="shared" si="19"/>
        <v>0</v>
      </c>
      <c r="J224" s="64" t="str">
        <f t="shared" si="21"/>
        <v/>
      </c>
      <c r="K224" s="13">
        <f t="shared" si="22"/>
        <v>0</v>
      </c>
      <c r="L224" s="13" t="str">
        <f t="shared" si="23"/>
        <v/>
      </c>
      <c r="M224" s="65" t="str">
        <f t="shared" si="20"/>
        <v/>
      </c>
    </row>
    <row r="225" spans="2:13" ht="15.75">
      <c r="B225" s="160"/>
      <c r="C225" s="130"/>
      <c r="D225" s="131"/>
      <c r="E225" s="75"/>
      <c r="F225" s="63">
        <f t="shared" si="18"/>
        <v>0</v>
      </c>
      <c r="G225" s="131"/>
      <c r="H225" s="75"/>
      <c r="I225" s="61">
        <f t="shared" si="19"/>
        <v>0</v>
      </c>
      <c r="J225" s="64" t="str">
        <f t="shared" si="21"/>
        <v/>
      </c>
      <c r="K225" s="13">
        <f t="shared" si="22"/>
        <v>0</v>
      </c>
      <c r="L225" s="13" t="str">
        <f t="shared" si="23"/>
        <v/>
      </c>
      <c r="M225" s="65" t="str">
        <f t="shared" si="20"/>
        <v/>
      </c>
    </row>
    <row r="226" spans="2:13" ht="15.75">
      <c r="B226" s="160"/>
      <c r="C226" s="130"/>
      <c r="D226" s="131"/>
      <c r="E226" s="75"/>
      <c r="F226" s="63">
        <f t="shared" si="18"/>
        <v>0</v>
      </c>
      <c r="G226" s="131"/>
      <c r="H226" s="75"/>
      <c r="I226" s="61">
        <f t="shared" si="19"/>
        <v>0</v>
      </c>
      <c r="J226" s="64" t="str">
        <f t="shared" si="21"/>
        <v/>
      </c>
      <c r="K226" s="13">
        <f t="shared" si="22"/>
        <v>0</v>
      </c>
      <c r="L226" s="13" t="str">
        <f t="shared" si="23"/>
        <v/>
      </c>
      <c r="M226" s="65" t="str">
        <f t="shared" si="20"/>
        <v/>
      </c>
    </row>
    <row r="227" spans="2:13" ht="15.75">
      <c r="B227" s="160"/>
      <c r="C227" s="130"/>
      <c r="D227" s="131"/>
      <c r="E227" s="75"/>
      <c r="F227" s="63">
        <f t="shared" si="18"/>
        <v>0</v>
      </c>
      <c r="G227" s="131"/>
      <c r="H227" s="75"/>
      <c r="I227" s="61">
        <f t="shared" si="19"/>
        <v>0</v>
      </c>
      <c r="J227" s="64" t="str">
        <f t="shared" si="21"/>
        <v/>
      </c>
      <c r="K227" s="13">
        <f t="shared" si="22"/>
        <v>0</v>
      </c>
      <c r="L227" s="13" t="str">
        <f t="shared" si="23"/>
        <v/>
      </c>
      <c r="M227" s="65" t="str">
        <f t="shared" si="20"/>
        <v/>
      </c>
    </row>
    <row r="228" spans="2:13" ht="15.75">
      <c r="B228" s="160"/>
      <c r="C228" s="130"/>
      <c r="D228" s="131"/>
      <c r="E228" s="75"/>
      <c r="F228" s="63">
        <f t="shared" si="18"/>
        <v>0</v>
      </c>
      <c r="G228" s="131"/>
      <c r="H228" s="75"/>
      <c r="I228" s="61">
        <f t="shared" si="19"/>
        <v>0</v>
      </c>
      <c r="J228" s="64" t="str">
        <f t="shared" si="21"/>
        <v/>
      </c>
      <c r="K228" s="13">
        <f t="shared" si="22"/>
        <v>0</v>
      </c>
      <c r="L228" s="13" t="str">
        <f t="shared" si="23"/>
        <v/>
      </c>
      <c r="M228" s="65" t="str">
        <f t="shared" si="20"/>
        <v/>
      </c>
    </row>
    <row r="229" spans="2:13" ht="15.75">
      <c r="B229" s="160"/>
      <c r="C229" s="130"/>
      <c r="D229" s="131"/>
      <c r="E229" s="75"/>
      <c r="F229" s="63">
        <f t="shared" si="18"/>
        <v>0</v>
      </c>
      <c r="G229" s="131"/>
      <c r="H229" s="75"/>
      <c r="I229" s="61">
        <f t="shared" si="19"/>
        <v>0</v>
      </c>
      <c r="J229" s="64" t="str">
        <f t="shared" si="21"/>
        <v/>
      </c>
      <c r="K229" s="13">
        <f t="shared" si="22"/>
        <v>0</v>
      </c>
      <c r="L229" s="13" t="str">
        <f t="shared" si="23"/>
        <v/>
      </c>
      <c r="M229" s="65" t="str">
        <f t="shared" si="20"/>
        <v/>
      </c>
    </row>
    <row r="230" spans="2:13" ht="15.75">
      <c r="B230" s="160"/>
      <c r="C230" s="130"/>
      <c r="D230" s="131"/>
      <c r="E230" s="75"/>
      <c r="F230" s="63">
        <f t="shared" si="18"/>
        <v>0</v>
      </c>
      <c r="G230" s="131"/>
      <c r="H230" s="75"/>
      <c r="I230" s="61">
        <f t="shared" si="19"/>
        <v>0</v>
      </c>
      <c r="J230" s="64" t="str">
        <f t="shared" si="21"/>
        <v/>
      </c>
      <c r="K230" s="13">
        <f t="shared" si="22"/>
        <v>0</v>
      </c>
      <c r="L230" s="13" t="str">
        <f t="shared" si="23"/>
        <v/>
      </c>
      <c r="M230" s="65" t="str">
        <f t="shared" si="20"/>
        <v/>
      </c>
    </row>
    <row r="231" spans="2:13" ht="15.75">
      <c r="B231" s="160"/>
      <c r="C231" s="130"/>
      <c r="D231" s="131"/>
      <c r="E231" s="75"/>
      <c r="F231" s="63">
        <f t="shared" si="18"/>
        <v>0</v>
      </c>
      <c r="G231" s="131"/>
      <c r="H231" s="75"/>
      <c r="I231" s="61">
        <f t="shared" si="19"/>
        <v>0</v>
      </c>
      <c r="J231" s="64" t="str">
        <f t="shared" si="21"/>
        <v/>
      </c>
      <c r="K231" s="13">
        <f t="shared" si="22"/>
        <v>0</v>
      </c>
      <c r="L231" s="13" t="str">
        <f t="shared" si="23"/>
        <v/>
      </c>
      <c r="M231" s="65" t="str">
        <f t="shared" si="20"/>
        <v/>
      </c>
    </row>
    <row r="232" spans="2:13" ht="15.75">
      <c r="B232" s="160"/>
      <c r="C232" s="130"/>
      <c r="D232" s="131"/>
      <c r="E232" s="75"/>
      <c r="F232" s="63">
        <f t="shared" si="18"/>
        <v>0</v>
      </c>
      <c r="G232" s="131"/>
      <c r="H232" s="75"/>
      <c r="I232" s="61">
        <f t="shared" si="19"/>
        <v>0</v>
      </c>
      <c r="J232" s="64" t="str">
        <f t="shared" si="21"/>
        <v/>
      </c>
      <c r="K232" s="13">
        <f t="shared" si="22"/>
        <v>0</v>
      </c>
      <c r="L232" s="13" t="str">
        <f t="shared" si="23"/>
        <v/>
      </c>
      <c r="M232" s="65" t="str">
        <f t="shared" si="20"/>
        <v/>
      </c>
    </row>
    <row r="233" spans="2:13" ht="15.75">
      <c r="B233" s="160"/>
      <c r="C233" s="130"/>
      <c r="D233" s="131"/>
      <c r="E233" s="75"/>
      <c r="F233" s="63">
        <f t="shared" si="18"/>
        <v>0</v>
      </c>
      <c r="G233" s="131"/>
      <c r="H233" s="75"/>
      <c r="I233" s="61">
        <f t="shared" si="19"/>
        <v>0</v>
      </c>
      <c r="J233" s="64" t="str">
        <f t="shared" si="21"/>
        <v/>
      </c>
      <c r="K233" s="13">
        <f t="shared" si="22"/>
        <v>0</v>
      </c>
      <c r="L233" s="13" t="str">
        <f t="shared" si="23"/>
        <v/>
      </c>
      <c r="M233" s="65" t="str">
        <f t="shared" si="20"/>
        <v/>
      </c>
    </row>
    <row r="234" spans="2:13" ht="15.75">
      <c r="B234" s="160"/>
      <c r="C234" s="130"/>
      <c r="D234" s="131"/>
      <c r="E234" s="75"/>
      <c r="F234" s="63">
        <f t="shared" si="18"/>
        <v>0</v>
      </c>
      <c r="G234" s="131"/>
      <c r="H234" s="75"/>
      <c r="I234" s="61">
        <f t="shared" si="19"/>
        <v>0</v>
      </c>
      <c r="J234" s="64" t="str">
        <f t="shared" si="21"/>
        <v/>
      </c>
      <c r="K234" s="13">
        <f t="shared" si="22"/>
        <v>0</v>
      </c>
      <c r="L234" s="13" t="str">
        <f t="shared" si="23"/>
        <v/>
      </c>
      <c r="M234" s="65" t="str">
        <f t="shared" si="20"/>
        <v/>
      </c>
    </row>
    <row r="235" spans="2:13" ht="15.75">
      <c r="B235" s="160"/>
      <c r="C235" s="130"/>
      <c r="D235" s="131"/>
      <c r="E235" s="75"/>
      <c r="F235" s="63">
        <f t="shared" si="18"/>
        <v>0</v>
      </c>
      <c r="G235" s="131"/>
      <c r="H235" s="75"/>
      <c r="I235" s="61">
        <f t="shared" si="19"/>
        <v>0</v>
      </c>
      <c r="J235" s="64" t="str">
        <f t="shared" si="21"/>
        <v/>
      </c>
      <c r="K235" s="13">
        <f t="shared" si="22"/>
        <v>0</v>
      </c>
      <c r="L235" s="13" t="str">
        <f t="shared" si="23"/>
        <v/>
      </c>
      <c r="M235" s="65" t="str">
        <f t="shared" si="20"/>
        <v/>
      </c>
    </row>
    <row r="236" spans="2:13" ht="15.75">
      <c r="B236" s="160"/>
      <c r="C236" s="130"/>
      <c r="D236" s="131"/>
      <c r="E236" s="75"/>
      <c r="F236" s="63">
        <f t="shared" si="18"/>
        <v>0</v>
      </c>
      <c r="G236" s="131"/>
      <c r="H236" s="75"/>
      <c r="I236" s="61">
        <f t="shared" si="19"/>
        <v>0</v>
      </c>
      <c r="J236" s="64" t="str">
        <f t="shared" si="21"/>
        <v/>
      </c>
      <c r="K236" s="13">
        <f t="shared" si="22"/>
        <v>0</v>
      </c>
      <c r="L236" s="13" t="str">
        <f t="shared" si="23"/>
        <v/>
      </c>
      <c r="M236" s="65" t="str">
        <f t="shared" si="20"/>
        <v/>
      </c>
    </row>
    <row r="237" spans="2:13" ht="15.75">
      <c r="B237" s="160"/>
      <c r="C237" s="130"/>
      <c r="D237" s="131"/>
      <c r="E237" s="75"/>
      <c r="F237" s="63">
        <f t="shared" si="18"/>
        <v>0</v>
      </c>
      <c r="G237" s="131"/>
      <c r="H237" s="75"/>
      <c r="I237" s="61">
        <f t="shared" si="19"/>
        <v>0</v>
      </c>
      <c r="J237" s="64" t="str">
        <f t="shared" si="21"/>
        <v/>
      </c>
      <c r="K237" s="13">
        <f t="shared" si="22"/>
        <v>0</v>
      </c>
      <c r="L237" s="13" t="str">
        <f t="shared" si="23"/>
        <v/>
      </c>
      <c r="M237" s="65" t="str">
        <f t="shared" si="20"/>
        <v/>
      </c>
    </row>
    <row r="238" spans="2:13" ht="15.75">
      <c r="B238" s="160"/>
      <c r="C238" s="130"/>
      <c r="D238" s="131"/>
      <c r="E238" s="75"/>
      <c r="F238" s="63">
        <f t="shared" si="18"/>
        <v>0</v>
      </c>
      <c r="G238" s="131"/>
      <c r="H238" s="75"/>
      <c r="I238" s="61">
        <f t="shared" si="19"/>
        <v>0</v>
      </c>
      <c r="J238" s="64" t="str">
        <f t="shared" si="21"/>
        <v/>
      </c>
      <c r="K238" s="13">
        <f t="shared" si="22"/>
        <v>0</v>
      </c>
      <c r="L238" s="13" t="str">
        <f t="shared" si="23"/>
        <v/>
      </c>
      <c r="M238" s="65" t="str">
        <f t="shared" si="20"/>
        <v/>
      </c>
    </row>
    <row r="239" spans="2:13" ht="15.75">
      <c r="B239" s="160"/>
      <c r="C239" s="130"/>
      <c r="D239" s="131"/>
      <c r="E239" s="75"/>
      <c r="F239" s="63">
        <f t="shared" si="18"/>
        <v>0</v>
      </c>
      <c r="G239" s="131"/>
      <c r="H239" s="75"/>
      <c r="I239" s="61">
        <f t="shared" si="19"/>
        <v>0</v>
      </c>
      <c r="J239" s="64" t="str">
        <f t="shared" si="21"/>
        <v/>
      </c>
      <c r="K239" s="13">
        <f t="shared" si="22"/>
        <v>0</v>
      </c>
      <c r="L239" s="13" t="str">
        <f t="shared" si="23"/>
        <v/>
      </c>
      <c r="M239" s="65" t="str">
        <f t="shared" si="20"/>
        <v/>
      </c>
    </row>
    <row r="240" spans="2:13" ht="15.75">
      <c r="B240" s="160"/>
      <c r="C240" s="130"/>
      <c r="D240" s="131"/>
      <c r="E240" s="75"/>
      <c r="F240" s="63">
        <f t="shared" si="18"/>
        <v>0</v>
      </c>
      <c r="G240" s="131"/>
      <c r="H240" s="75"/>
      <c r="I240" s="61">
        <f t="shared" si="19"/>
        <v>0</v>
      </c>
      <c r="J240" s="64" t="str">
        <f t="shared" si="21"/>
        <v/>
      </c>
      <c r="K240" s="13">
        <f t="shared" si="22"/>
        <v>0</v>
      </c>
      <c r="L240" s="13" t="str">
        <f t="shared" si="23"/>
        <v/>
      </c>
      <c r="M240" s="65" t="str">
        <f t="shared" si="20"/>
        <v/>
      </c>
    </row>
    <row r="241" spans="2:13" ht="15.75">
      <c r="B241" s="160"/>
      <c r="C241" s="130"/>
      <c r="D241" s="131"/>
      <c r="E241" s="75"/>
      <c r="F241" s="63">
        <f t="shared" si="18"/>
        <v>0</v>
      </c>
      <c r="G241" s="131"/>
      <c r="H241" s="75"/>
      <c r="I241" s="61">
        <f t="shared" si="19"/>
        <v>0</v>
      </c>
      <c r="J241" s="64" t="str">
        <f t="shared" si="21"/>
        <v/>
      </c>
      <c r="K241" s="13">
        <f t="shared" si="22"/>
        <v>0</v>
      </c>
      <c r="L241" s="13" t="str">
        <f t="shared" si="23"/>
        <v/>
      </c>
      <c r="M241" s="65" t="str">
        <f t="shared" si="20"/>
        <v/>
      </c>
    </row>
    <row r="242" spans="2:13" ht="15.75">
      <c r="B242" s="160"/>
      <c r="C242" s="130"/>
      <c r="D242" s="131"/>
      <c r="E242" s="75"/>
      <c r="F242" s="63">
        <f t="shared" si="18"/>
        <v>0</v>
      </c>
      <c r="G242" s="131"/>
      <c r="H242" s="75"/>
      <c r="I242" s="61">
        <f t="shared" si="19"/>
        <v>0</v>
      </c>
      <c r="J242" s="64" t="str">
        <f t="shared" si="21"/>
        <v/>
      </c>
      <c r="K242" s="13">
        <f t="shared" si="22"/>
        <v>0</v>
      </c>
      <c r="L242" s="13" t="str">
        <f t="shared" si="23"/>
        <v/>
      </c>
      <c r="M242" s="65" t="str">
        <f t="shared" si="20"/>
        <v/>
      </c>
    </row>
    <row r="243" spans="2:13" ht="15.75">
      <c r="B243" s="160"/>
      <c r="C243" s="130"/>
      <c r="D243" s="131"/>
      <c r="E243" s="75"/>
      <c r="F243" s="63">
        <f t="shared" si="18"/>
        <v>0</v>
      </c>
      <c r="G243" s="131"/>
      <c r="H243" s="75"/>
      <c r="I243" s="61">
        <f t="shared" si="19"/>
        <v>0</v>
      </c>
      <c r="J243" s="64" t="str">
        <f t="shared" si="21"/>
        <v/>
      </c>
      <c r="K243" s="13">
        <f t="shared" si="22"/>
        <v>0</v>
      </c>
      <c r="L243" s="13" t="str">
        <f t="shared" si="23"/>
        <v/>
      </c>
      <c r="M243" s="65" t="str">
        <f t="shared" si="20"/>
        <v/>
      </c>
    </row>
    <row r="244" spans="2:13" ht="15.75">
      <c r="B244" s="160"/>
      <c r="C244" s="130"/>
      <c r="D244" s="131"/>
      <c r="E244" s="75"/>
      <c r="F244" s="63">
        <f t="shared" si="18"/>
        <v>0</v>
      </c>
      <c r="G244" s="131"/>
      <c r="H244" s="75"/>
      <c r="I244" s="61">
        <f t="shared" si="19"/>
        <v>0</v>
      </c>
      <c r="J244" s="64" t="str">
        <f t="shared" si="21"/>
        <v/>
      </c>
      <c r="K244" s="13">
        <f t="shared" si="22"/>
        <v>0</v>
      </c>
      <c r="L244" s="13" t="str">
        <f t="shared" si="23"/>
        <v/>
      </c>
      <c r="M244" s="65" t="str">
        <f t="shared" si="20"/>
        <v/>
      </c>
    </row>
    <row r="245" spans="2:13" ht="15.75">
      <c r="B245" s="160"/>
      <c r="C245" s="130"/>
      <c r="D245" s="131"/>
      <c r="E245" s="75"/>
      <c r="F245" s="63">
        <f t="shared" si="18"/>
        <v>0</v>
      </c>
      <c r="G245" s="131"/>
      <c r="H245" s="75"/>
      <c r="I245" s="61">
        <f t="shared" si="19"/>
        <v>0</v>
      </c>
      <c r="J245" s="64" t="str">
        <f t="shared" si="21"/>
        <v/>
      </c>
      <c r="K245" s="13">
        <f t="shared" si="22"/>
        <v>0</v>
      </c>
      <c r="L245" s="13" t="str">
        <f t="shared" si="23"/>
        <v/>
      </c>
      <c r="M245" s="65" t="str">
        <f t="shared" si="20"/>
        <v/>
      </c>
    </row>
    <row r="246" spans="2:13" ht="15.75">
      <c r="B246" s="160"/>
      <c r="C246" s="130"/>
      <c r="D246" s="131"/>
      <c r="E246" s="75"/>
      <c r="F246" s="63">
        <f t="shared" si="18"/>
        <v>0</v>
      </c>
      <c r="G246" s="131"/>
      <c r="H246" s="75"/>
      <c r="I246" s="61">
        <f t="shared" si="19"/>
        <v>0</v>
      </c>
      <c r="J246" s="64" t="str">
        <f t="shared" si="21"/>
        <v/>
      </c>
      <c r="K246" s="13">
        <f t="shared" si="22"/>
        <v>0</v>
      </c>
      <c r="L246" s="13" t="str">
        <f t="shared" si="23"/>
        <v/>
      </c>
      <c r="M246" s="65" t="str">
        <f t="shared" si="20"/>
        <v/>
      </c>
    </row>
    <row r="247" spans="2:13" ht="15.75">
      <c r="B247" s="160"/>
      <c r="C247" s="130"/>
      <c r="D247" s="131"/>
      <c r="E247" s="75"/>
      <c r="F247" s="63">
        <f t="shared" si="18"/>
        <v>0</v>
      </c>
      <c r="G247" s="131"/>
      <c r="H247" s="75"/>
      <c r="I247" s="61">
        <f t="shared" si="19"/>
        <v>0</v>
      </c>
      <c r="J247" s="64" t="str">
        <f t="shared" si="21"/>
        <v/>
      </c>
      <c r="K247" s="13">
        <f t="shared" si="22"/>
        <v>0</v>
      </c>
      <c r="L247" s="13" t="str">
        <f t="shared" si="23"/>
        <v/>
      </c>
      <c r="M247" s="65" t="str">
        <f t="shared" si="20"/>
        <v/>
      </c>
    </row>
    <row r="248" spans="2:13" ht="15.75">
      <c r="B248" s="160"/>
      <c r="C248" s="130"/>
      <c r="D248" s="131"/>
      <c r="E248" s="75"/>
      <c r="F248" s="63">
        <f t="shared" si="18"/>
        <v>0</v>
      </c>
      <c r="G248" s="131"/>
      <c r="H248" s="75"/>
      <c r="I248" s="61">
        <f t="shared" si="19"/>
        <v>0</v>
      </c>
      <c r="J248" s="64" t="str">
        <f t="shared" si="21"/>
        <v/>
      </c>
      <c r="K248" s="13">
        <f t="shared" si="22"/>
        <v>0</v>
      </c>
      <c r="L248" s="13" t="str">
        <f t="shared" si="23"/>
        <v/>
      </c>
      <c r="M248" s="65" t="str">
        <f t="shared" si="20"/>
        <v/>
      </c>
    </row>
    <row r="249" spans="2:13" ht="15.75">
      <c r="B249" s="160"/>
      <c r="C249" s="130"/>
      <c r="D249" s="131"/>
      <c r="E249" s="75"/>
      <c r="F249" s="63">
        <f t="shared" si="18"/>
        <v>0</v>
      </c>
      <c r="G249" s="131"/>
      <c r="H249" s="75"/>
      <c r="I249" s="61">
        <f t="shared" si="19"/>
        <v>0</v>
      </c>
      <c r="J249" s="64" t="str">
        <f t="shared" si="21"/>
        <v/>
      </c>
      <c r="K249" s="13">
        <f t="shared" si="22"/>
        <v>0</v>
      </c>
      <c r="L249" s="13" t="str">
        <f t="shared" si="23"/>
        <v/>
      </c>
      <c r="M249" s="65" t="str">
        <f t="shared" si="20"/>
        <v/>
      </c>
    </row>
    <row r="250" spans="2:13" ht="15.75">
      <c r="B250" s="160"/>
      <c r="C250" s="130"/>
      <c r="D250" s="131"/>
      <c r="E250" s="75"/>
      <c r="F250" s="63">
        <f t="shared" si="18"/>
        <v>0</v>
      </c>
      <c r="G250" s="131"/>
      <c r="H250" s="75"/>
      <c r="I250" s="61">
        <f t="shared" si="19"/>
        <v>0</v>
      </c>
      <c r="J250" s="64" t="str">
        <f t="shared" si="21"/>
        <v/>
      </c>
      <c r="K250" s="13">
        <f t="shared" si="22"/>
        <v>0</v>
      </c>
      <c r="L250" s="13" t="str">
        <f t="shared" si="23"/>
        <v/>
      </c>
      <c r="M250" s="65" t="str">
        <f t="shared" si="20"/>
        <v/>
      </c>
    </row>
    <row r="251" spans="2:13" ht="15.75">
      <c r="B251" s="160"/>
      <c r="C251" s="130"/>
      <c r="D251" s="131"/>
      <c r="E251" s="75"/>
      <c r="F251" s="63">
        <f t="shared" si="18"/>
        <v>0</v>
      </c>
      <c r="G251" s="131"/>
      <c r="H251" s="75"/>
      <c r="I251" s="61">
        <f t="shared" si="19"/>
        <v>0</v>
      </c>
      <c r="J251" s="64" t="str">
        <f t="shared" si="21"/>
        <v/>
      </c>
      <c r="K251" s="13">
        <f t="shared" si="22"/>
        <v>0</v>
      </c>
      <c r="L251" s="13" t="str">
        <f t="shared" si="23"/>
        <v/>
      </c>
      <c r="M251" s="65" t="str">
        <f t="shared" si="20"/>
        <v/>
      </c>
    </row>
    <row r="252" spans="2:13" ht="15.75">
      <c r="B252" s="160"/>
      <c r="C252" s="130"/>
      <c r="D252" s="131"/>
      <c r="E252" s="75"/>
      <c r="F252" s="63">
        <f t="shared" si="18"/>
        <v>0</v>
      </c>
      <c r="G252" s="131"/>
      <c r="H252" s="75"/>
      <c r="I252" s="61">
        <f t="shared" si="19"/>
        <v>0</v>
      </c>
      <c r="J252" s="64" t="str">
        <f t="shared" si="21"/>
        <v/>
      </c>
      <c r="K252" s="13">
        <f t="shared" si="22"/>
        <v>0</v>
      </c>
      <c r="L252" s="13" t="str">
        <f t="shared" si="23"/>
        <v/>
      </c>
      <c r="M252" s="65" t="str">
        <f t="shared" si="20"/>
        <v/>
      </c>
    </row>
    <row r="253" spans="2:13" ht="15.75">
      <c r="B253" s="160"/>
      <c r="C253" s="130"/>
      <c r="D253" s="131"/>
      <c r="E253" s="75"/>
      <c r="F253" s="63">
        <f t="shared" si="18"/>
        <v>0</v>
      </c>
      <c r="G253" s="131"/>
      <c r="H253" s="75"/>
      <c r="I253" s="61">
        <f t="shared" si="19"/>
        <v>0</v>
      </c>
      <c r="J253" s="64" t="str">
        <f t="shared" si="21"/>
        <v/>
      </c>
      <c r="K253" s="13">
        <f t="shared" si="22"/>
        <v>0</v>
      </c>
      <c r="L253" s="13" t="str">
        <f t="shared" si="23"/>
        <v/>
      </c>
      <c r="M253" s="65" t="str">
        <f t="shared" si="20"/>
        <v/>
      </c>
    </row>
    <row r="254" spans="2:13" ht="15.75">
      <c r="B254" s="160"/>
      <c r="C254" s="130"/>
      <c r="D254" s="131"/>
      <c r="E254" s="75"/>
      <c r="F254" s="63">
        <f t="shared" si="18"/>
        <v>0</v>
      </c>
      <c r="G254" s="131"/>
      <c r="H254" s="75"/>
      <c r="I254" s="61">
        <f t="shared" si="19"/>
        <v>0</v>
      </c>
      <c r="J254" s="64" t="str">
        <f t="shared" si="21"/>
        <v/>
      </c>
      <c r="K254" s="13">
        <f t="shared" si="22"/>
        <v>0</v>
      </c>
      <c r="L254" s="13" t="str">
        <f t="shared" si="23"/>
        <v/>
      </c>
      <c r="M254" s="65" t="str">
        <f t="shared" si="20"/>
        <v/>
      </c>
    </row>
    <row r="255" spans="2:13" ht="15.75">
      <c r="B255" s="160"/>
      <c r="C255" s="130"/>
      <c r="D255" s="131"/>
      <c r="E255" s="75"/>
      <c r="F255" s="63">
        <f t="shared" si="18"/>
        <v>0</v>
      </c>
      <c r="G255" s="131"/>
      <c r="H255" s="75"/>
      <c r="I255" s="61">
        <f t="shared" si="19"/>
        <v>0</v>
      </c>
      <c r="J255" s="64" t="str">
        <f t="shared" si="21"/>
        <v/>
      </c>
      <c r="K255" s="13">
        <f t="shared" si="22"/>
        <v>0</v>
      </c>
      <c r="L255" s="13" t="str">
        <f t="shared" si="23"/>
        <v/>
      </c>
      <c r="M255" s="65" t="str">
        <f t="shared" si="20"/>
        <v/>
      </c>
    </row>
    <row r="256" spans="2:13" ht="15.75">
      <c r="B256" s="160"/>
      <c r="C256" s="130"/>
      <c r="D256" s="131"/>
      <c r="E256" s="75"/>
      <c r="F256" s="63">
        <f t="shared" si="18"/>
        <v>0</v>
      </c>
      <c r="G256" s="131"/>
      <c r="H256" s="75"/>
      <c r="I256" s="61">
        <f t="shared" si="19"/>
        <v>0</v>
      </c>
      <c r="J256" s="64" t="str">
        <f t="shared" si="21"/>
        <v/>
      </c>
      <c r="K256" s="13">
        <f t="shared" si="22"/>
        <v>0</v>
      </c>
      <c r="L256" s="13" t="str">
        <f t="shared" si="23"/>
        <v/>
      </c>
      <c r="M256" s="65" t="str">
        <f t="shared" si="20"/>
        <v/>
      </c>
    </row>
    <row r="257" spans="2:13" ht="15.75">
      <c r="B257" s="160"/>
      <c r="C257" s="130"/>
      <c r="D257" s="131"/>
      <c r="E257" s="75"/>
      <c r="F257" s="63">
        <f t="shared" si="18"/>
        <v>0</v>
      </c>
      <c r="G257" s="131"/>
      <c r="H257" s="75"/>
      <c r="I257" s="61">
        <f t="shared" si="19"/>
        <v>0</v>
      </c>
      <c r="J257" s="64" t="str">
        <f t="shared" si="21"/>
        <v/>
      </c>
      <c r="K257" s="13">
        <f t="shared" si="22"/>
        <v>0</v>
      </c>
      <c r="L257" s="13" t="str">
        <f t="shared" si="23"/>
        <v/>
      </c>
      <c r="M257" s="65" t="str">
        <f t="shared" si="20"/>
        <v/>
      </c>
    </row>
    <row r="258" spans="2:13" ht="15.75">
      <c r="B258" s="160"/>
      <c r="C258" s="130"/>
      <c r="D258" s="131"/>
      <c r="E258" s="75"/>
      <c r="F258" s="63">
        <f t="shared" si="18"/>
        <v>0</v>
      </c>
      <c r="G258" s="131"/>
      <c r="H258" s="75"/>
      <c r="I258" s="61">
        <f t="shared" si="19"/>
        <v>0</v>
      </c>
      <c r="J258" s="64" t="str">
        <f t="shared" si="21"/>
        <v/>
      </c>
      <c r="K258" s="13">
        <f t="shared" si="22"/>
        <v>0</v>
      </c>
      <c r="L258" s="13" t="str">
        <f t="shared" si="23"/>
        <v/>
      </c>
      <c r="M258" s="65" t="str">
        <f t="shared" si="20"/>
        <v/>
      </c>
    </row>
    <row r="259" spans="2:13" ht="15.75">
      <c r="B259" s="160"/>
      <c r="C259" s="130"/>
      <c r="D259" s="131"/>
      <c r="E259" s="75"/>
      <c r="F259" s="63">
        <f t="shared" si="18"/>
        <v>0</v>
      </c>
      <c r="G259" s="131"/>
      <c r="H259" s="75"/>
      <c r="I259" s="61">
        <f t="shared" si="19"/>
        <v>0</v>
      </c>
      <c r="J259" s="64" t="str">
        <f t="shared" si="21"/>
        <v/>
      </c>
      <c r="K259" s="13">
        <f t="shared" si="22"/>
        <v>0</v>
      </c>
      <c r="L259" s="13" t="str">
        <f t="shared" si="23"/>
        <v/>
      </c>
      <c r="M259" s="65" t="str">
        <f t="shared" si="20"/>
        <v/>
      </c>
    </row>
    <row r="260" spans="2:13" ht="15.75">
      <c r="B260" s="160"/>
      <c r="C260" s="130"/>
      <c r="D260" s="131"/>
      <c r="E260" s="75"/>
      <c r="F260" s="63">
        <f t="shared" si="18"/>
        <v>0</v>
      </c>
      <c r="G260" s="131"/>
      <c r="H260" s="75"/>
      <c r="I260" s="61">
        <f t="shared" si="19"/>
        <v>0</v>
      </c>
      <c r="J260" s="64" t="str">
        <f t="shared" si="21"/>
        <v/>
      </c>
      <c r="K260" s="13">
        <f t="shared" si="22"/>
        <v>0</v>
      </c>
      <c r="L260" s="13" t="str">
        <f t="shared" si="23"/>
        <v/>
      </c>
      <c r="M260" s="65" t="str">
        <f t="shared" si="20"/>
        <v/>
      </c>
    </row>
    <row r="261" spans="2:13" ht="15.75">
      <c r="B261" s="160"/>
      <c r="C261" s="130"/>
      <c r="D261" s="131"/>
      <c r="E261" s="75"/>
      <c r="F261" s="63">
        <f t="shared" si="18"/>
        <v>0</v>
      </c>
      <c r="G261" s="131"/>
      <c r="H261" s="75"/>
      <c r="I261" s="61">
        <f t="shared" si="19"/>
        <v>0</v>
      </c>
      <c r="J261" s="64" t="str">
        <f t="shared" si="21"/>
        <v/>
      </c>
      <c r="K261" s="13">
        <f t="shared" si="22"/>
        <v>0</v>
      </c>
      <c r="L261" s="13" t="str">
        <f t="shared" si="23"/>
        <v/>
      </c>
      <c r="M261" s="65" t="str">
        <f t="shared" si="20"/>
        <v/>
      </c>
    </row>
    <row r="262" spans="2:13" ht="15.75">
      <c r="B262" s="160"/>
      <c r="C262" s="130"/>
      <c r="D262" s="131"/>
      <c r="E262" s="75"/>
      <c r="F262" s="63">
        <f t="shared" si="18"/>
        <v>0</v>
      </c>
      <c r="G262" s="131"/>
      <c r="H262" s="75"/>
      <c r="I262" s="61">
        <f t="shared" si="19"/>
        <v>0</v>
      </c>
      <c r="J262" s="64" t="str">
        <f t="shared" si="21"/>
        <v/>
      </c>
      <c r="K262" s="13">
        <f t="shared" si="22"/>
        <v>0</v>
      </c>
      <c r="L262" s="13" t="str">
        <f t="shared" si="23"/>
        <v/>
      </c>
      <c r="M262" s="65" t="str">
        <f t="shared" si="20"/>
        <v/>
      </c>
    </row>
    <row r="263" spans="2:13" ht="15.75">
      <c r="B263" s="160"/>
      <c r="C263" s="130"/>
      <c r="D263" s="131"/>
      <c r="E263" s="75"/>
      <c r="F263" s="63">
        <f t="shared" si="18"/>
        <v>0</v>
      </c>
      <c r="G263" s="131"/>
      <c r="H263" s="75"/>
      <c r="I263" s="61">
        <f t="shared" si="19"/>
        <v>0</v>
      </c>
      <c r="J263" s="64" t="str">
        <f t="shared" si="21"/>
        <v/>
      </c>
      <c r="K263" s="13">
        <f t="shared" si="22"/>
        <v>0</v>
      </c>
      <c r="L263" s="13" t="str">
        <f t="shared" si="23"/>
        <v/>
      </c>
      <c r="M263" s="65" t="str">
        <f t="shared" si="20"/>
        <v/>
      </c>
    </row>
    <row r="264" spans="2:13" ht="15.75">
      <c r="B264" s="160"/>
      <c r="C264" s="130"/>
      <c r="D264" s="131"/>
      <c r="E264" s="75"/>
      <c r="F264" s="63">
        <f t="shared" ref="F264:F327" si="24">D264*E264</f>
        <v>0</v>
      </c>
      <c r="G264" s="131"/>
      <c r="H264" s="75"/>
      <c r="I264" s="61">
        <f t="shared" ref="I264:I327" si="25">G264*H264</f>
        <v>0</v>
      </c>
      <c r="J264" s="64" t="str">
        <f t="shared" si="21"/>
        <v/>
      </c>
      <c r="K264" s="13">
        <f t="shared" si="22"/>
        <v>0</v>
      </c>
      <c r="L264" s="13" t="str">
        <f t="shared" si="23"/>
        <v/>
      </c>
      <c r="M264" s="65" t="str">
        <f t="shared" ref="M264:M327" si="26">IFERROR((J264*K264)-(L$7+F$2-I$2),"")</f>
        <v/>
      </c>
    </row>
    <row r="265" spans="2:13" ht="15.75">
      <c r="B265" s="160"/>
      <c r="C265" s="130"/>
      <c r="D265" s="131"/>
      <c r="E265" s="75"/>
      <c r="F265" s="63">
        <f t="shared" si="24"/>
        <v>0</v>
      </c>
      <c r="G265" s="131"/>
      <c r="H265" s="75"/>
      <c r="I265" s="61">
        <f t="shared" si="25"/>
        <v>0</v>
      </c>
      <c r="J265" s="64" t="str">
        <f t="shared" ref="J265:J328" si="27">IF(C265&gt;0,J264+D265-G265,"")</f>
        <v/>
      </c>
      <c r="K265" s="13">
        <f t="shared" ref="K265:K328" si="28">IFERROR(IF((B265-B$7)=N$6,IF(R$6&gt;0,IF(Q$6&gt;0,(Q$6+R$6)/2,R$6),Q$6),""),"")</f>
        <v>0</v>
      </c>
      <c r="L265" s="13" t="str">
        <f t="shared" ref="L265:L328" si="29">IFERROR(J265*K265,"")</f>
        <v/>
      </c>
      <c r="M265" s="65" t="str">
        <f t="shared" si="26"/>
        <v/>
      </c>
    </row>
    <row r="266" spans="2:13" ht="15.75">
      <c r="B266" s="160"/>
      <c r="C266" s="130"/>
      <c r="D266" s="131"/>
      <c r="E266" s="75"/>
      <c r="F266" s="63">
        <f t="shared" si="24"/>
        <v>0</v>
      </c>
      <c r="G266" s="131"/>
      <c r="H266" s="75"/>
      <c r="I266" s="61">
        <f t="shared" si="25"/>
        <v>0</v>
      </c>
      <c r="J266" s="64" t="str">
        <f t="shared" si="27"/>
        <v/>
      </c>
      <c r="K266" s="13">
        <f t="shared" si="28"/>
        <v>0</v>
      </c>
      <c r="L266" s="13" t="str">
        <f t="shared" si="29"/>
        <v/>
      </c>
      <c r="M266" s="65" t="str">
        <f t="shared" si="26"/>
        <v/>
      </c>
    </row>
    <row r="267" spans="2:13" ht="15.75">
      <c r="B267" s="160"/>
      <c r="C267" s="130"/>
      <c r="D267" s="131"/>
      <c r="E267" s="75"/>
      <c r="F267" s="63">
        <f t="shared" si="24"/>
        <v>0</v>
      </c>
      <c r="G267" s="131"/>
      <c r="H267" s="75"/>
      <c r="I267" s="61">
        <f t="shared" si="25"/>
        <v>0</v>
      </c>
      <c r="J267" s="64" t="str">
        <f t="shared" si="27"/>
        <v/>
      </c>
      <c r="K267" s="13">
        <f t="shared" si="28"/>
        <v>0</v>
      </c>
      <c r="L267" s="13" t="str">
        <f t="shared" si="29"/>
        <v/>
      </c>
      <c r="M267" s="65" t="str">
        <f t="shared" si="26"/>
        <v/>
      </c>
    </row>
    <row r="268" spans="2:13" ht="15.75">
      <c r="B268" s="160"/>
      <c r="C268" s="130"/>
      <c r="D268" s="131"/>
      <c r="E268" s="75"/>
      <c r="F268" s="63">
        <f t="shared" si="24"/>
        <v>0</v>
      </c>
      <c r="G268" s="131"/>
      <c r="H268" s="75"/>
      <c r="I268" s="61">
        <f t="shared" si="25"/>
        <v>0</v>
      </c>
      <c r="J268" s="64" t="str">
        <f t="shared" si="27"/>
        <v/>
      </c>
      <c r="K268" s="13">
        <f t="shared" si="28"/>
        <v>0</v>
      </c>
      <c r="L268" s="13" t="str">
        <f t="shared" si="29"/>
        <v/>
      </c>
      <c r="M268" s="65" t="str">
        <f t="shared" si="26"/>
        <v/>
      </c>
    </row>
    <row r="269" spans="2:13" ht="15.75">
      <c r="B269" s="160"/>
      <c r="C269" s="130"/>
      <c r="D269" s="131"/>
      <c r="E269" s="75"/>
      <c r="F269" s="63">
        <f t="shared" si="24"/>
        <v>0</v>
      </c>
      <c r="G269" s="131"/>
      <c r="H269" s="75"/>
      <c r="I269" s="61">
        <f t="shared" si="25"/>
        <v>0</v>
      </c>
      <c r="J269" s="64" t="str">
        <f t="shared" si="27"/>
        <v/>
      </c>
      <c r="K269" s="13">
        <f t="shared" si="28"/>
        <v>0</v>
      </c>
      <c r="L269" s="13" t="str">
        <f t="shared" si="29"/>
        <v/>
      </c>
      <c r="M269" s="65" t="str">
        <f t="shared" si="26"/>
        <v/>
      </c>
    </row>
    <row r="270" spans="2:13" ht="15.75">
      <c r="B270" s="160"/>
      <c r="C270" s="130"/>
      <c r="D270" s="131"/>
      <c r="E270" s="75"/>
      <c r="F270" s="63">
        <f t="shared" si="24"/>
        <v>0</v>
      </c>
      <c r="G270" s="131"/>
      <c r="H270" s="75"/>
      <c r="I270" s="61">
        <f t="shared" si="25"/>
        <v>0</v>
      </c>
      <c r="J270" s="64" t="str">
        <f t="shared" si="27"/>
        <v/>
      </c>
      <c r="K270" s="13">
        <f t="shared" si="28"/>
        <v>0</v>
      </c>
      <c r="L270" s="13" t="str">
        <f t="shared" si="29"/>
        <v/>
      </c>
      <c r="M270" s="65" t="str">
        <f t="shared" si="26"/>
        <v/>
      </c>
    </row>
    <row r="271" spans="2:13" ht="15.75">
      <c r="B271" s="160"/>
      <c r="C271" s="130"/>
      <c r="D271" s="131"/>
      <c r="E271" s="75"/>
      <c r="F271" s="63">
        <f t="shared" si="24"/>
        <v>0</v>
      </c>
      <c r="G271" s="131"/>
      <c r="H271" s="75"/>
      <c r="I271" s="61">
        <f t="shared" si="25"/>
        <v>0</v>
      </c>
      <c r="J271" s="64" t="str">
        <f t="shared" si="27"/>
        <v/>
      </c>
      <c r="K271" s="13">
        <f t="shared" si="28"/>
        <v>0</v>
      </c>
      <c r="L271" s="13" t="str">
        <f t="shared" si="29"/>
        <v/>
      </c>
      <c r="M271" s="65" t="str">
        <f t="shared" si="26"/>
        <v/>
      </c>
    </row>
    <row r="272" spans="2:13" ht="15.75">
      <c r="B272" s="160"/>
      <c r="C272" s="130"/>
      <c r="D272" s="131"/>
      <c r="E272" s="75"/>
      <c r="F272" s="63">
        <f t="shared" si="24"/>
        <v>0</v>
      </c>
      <c r="G272" s="131"/>
      <c r="H272" s="75"/>
      <c r="I272" s="61">
        <f t="shared" si="25"/>
        <v>0</v>
      </c>
      <c r="J272" s="64" t="str">
        <f t="shared" si="27"/>
        <v/>
      </c>
      <c r="K272" s="13">
        <f t="shared" si="28"/>
        <v>0</v>
      </c>
      <c r="L272" s="13" t="str">
        <f t="shared" si="29"/>
        <v/>
      </c>
      <c r="M272" s="65" t="str">
        <f t="shared" si="26"/>
        <v/>
      </c>
    </row>
    <row r="273" spans="2:13" ht="15.75">
      <c r="B273" s="160"/>
      <c r="C273" s="130"/>
      <c r="D273" s="131"/>
      <c r="E273" s="75"/>
      <c r="F273" s="63">
        <f t="shared" si="24"/>
        <v>0</v>
      </c>
      <c r="G273" s="131"/>
      <c r="H273" s="75"/>
      <c r="I273" s="61">
        <f t="shared" si="25"/>
        <v>0</v>
      </c>
      <c r="J273" s="64" t="str">
        <f t="shared" si="27"/>
        <v/>
      </c>
      <c r="K273" s="13">
        <f t="shared" si="28"/>
        <v>0</v>
      </c>
      <c r="L273" s="13" t="str">
        <f t="shared" si="29"/>
        <v/>
      </c>
      <c r="M273" s="65" t="str">
        <f t="shared" si="26"/>
        <v/>
      </c>
    </row>
    <row r="274" spans="2:13" ht="15.75">
      <c r="B274" s="160"/>
      <c r="C274" s="130"/>
      <c r="D274" s="131"/>
      <c r="E274" s="75"/>
      <c r="F274" s="63">
        <f t="shared" si="24"/>
        <v>0</v>
      </c>
      <c r="G274" s="131"/>
      <c r="H274" s="75"/>
      <c r="I274" s="61">
        <f t="shared" si="25"/>
        <v>0</v>
      </c>
      <c r="J274" s="64" t="str">
        <f t="shared" si="27"/>
        <v/>
      </c>
      <c r="K274" s="13">
        <f t="shared" si="28"/>
        <v>0</v>
      </c>
      <c r="L274" s="13" t="str">
        <f t="shared" si="29"/>
        <v/>
      </c>
      <c r="M274" s="65" t="str">
        <f t="shared" si="26"/>
        <v/>
      </c>
    </row>
    <row r="275" spans="2:13" ht="15.75">
      <c r="B275" s="160"/>
      <c r="C275" s="130"/>
      <c r="D275" s="131"/>
      <c r="E275" s="75"/>
      <c r="F275" s="63">
        <f t="shared" si="24"/>
        <v>0</v>
      </c>
      <c r="G275" s="131"/>
      <c r="H275" s="75"/>
      <c r="I275" s="61">
        <f t="shared" si="25"/>
        <v>0</v>
      </c>
      <c r="J275" s="64" t="str">
        <f t="shared" si="27"/>
        <v/>
      </c>
      <c r="K275" s="13">
        <f t="shared" si="28"/>
        <v>0</v>
      </c>
      <c r="L275" s="13" t="str">
        <f t="shared" si="29"/>
        <v/>
      </c>
      <c r="M275" s="65" t="str">
        <f t="shared" si="26"/>
        <v/>
      </c>
    </row>
    <row r="276" spans="2:13" ht="15.75">
      <c r="B276" s="160"/>
      <c r="C276" s="130"/>
      <c r="D276" s="131"/>
      <c r="E276" s="75"/>
      <c r="F276" s="63">
        <f t="shared" si="24"/>
        <v>0</v>
      </c>
      <c r="G276" s="131"/>
      <c r="H276" s="75"/>
      <c r="I276" s="61">
        <f t="shared" si="25"/>
        <v>0</v>
      </c>
      <c r="J276" s="64" t="str">
        <f t="shared" si="27"/>
        <v/>
      </c>
      <c r="K276" s="13">
        <f t="shared" si="28"/>
        <v>0</v>
      </c>
      <c r="L276" s="13" t="str">
        <f t="shared" si="29"/>
        <v/>
      </c>
      <c r="M276" s="65" t="str">
        <f t="shared" si="26"/>
        <v/>
      </c>
    </row>
    <row r="277" spans="2:13" ht="15.75">
      <c r="B277" s="160"/>
      <c r="C277" s="130"/>
      <c r="D277" s="131"/>
      <c r="E277" s="75"/>
      <c r="F277" s="63">
        <f t="shared" si="24"/>
        <v>0</v>
      </c>
      <c r="G277" s="131"/>
      <c r="H277" s="75"/>
      <c r="I277" s="61">
        <f t="shared" si="25"/>
        <v>0</v>
      </c>
      <c r="J277" s="64" t="str">
        <f t="shared" si="27"/>
        <v/>
      </c>
      <c r="K277" s="13">
        <f t="shared" si="28"/>
        <v>0</v>
      </c>
      <c r="L277" s="13" t="str">
        <f t="shared" si="29"/>
        <v/>
      </c>
      <c r="M277" s="65" t="str">
        <f t="shared" si="26"/>
        <v/>
      </c>
    </row>
    <row r="278" spans="2:13" ht="15.75">
      <c r="B278" s="160"/>
      <c r="C278" s="130"/>
      <c r="D278" s="131"/>
      <c r="E278" s="75"/>
      <c r="F278" s="63">
        <f t="shared" si="24"/>
        <v>0</v>
      </c>
      <c r="G278" s="131"/>
      <c r="H278" s="75"/>
      <c r="I278" s="61">
        <f t="shared" si="25"/>
        <v>0</v>
      </c>
      <c r="J278" s="64" t="str">
        <f t="shared" si="27"/>
        <v/>
      </c>
      <c r="K278" s="13">
        <f t="shared" si="28"/>
        <v>0</v>
      </c>
      <c r="L278" s="13" t="str">
        <f t="shared" si="29"/>
        <v/>
      </c>
      <c r="M278" s="65" t="str">
        <f t="shared" si="26"/>
        <v/>
      </c>
    </row>
    <row r="279" spans="2:13" ht="15.75">
      <c r="B279" s="160"/>
      <c r="C279" s="130"/>
      <c r="D279" s="131"/>
      <c r="E279" s="75"/>
      <c r="F279" s="63">
        <f t="shared" si="24"/>
        <v>0</v>
      </c>
      <c r="G279" s="131"/>
      <c r="H279" s="75"/>
      <c r="I279" s="61">
        <f t="shared" si="25"/>
        <v>0</v>
      </c>
      <c r="J279" s="64" t="str">
        <f t="shared" si="27"/>
        <v/>
      </c>
      <c r="K279" s="13">
        <f t="shared" si="28"/>
        <v>0</v>
      </c>
      <c r="L279" s="13" t="str">
        <f t="shared" si="29"/>
        <v/>
      </c>
      <c r="M279" s="65" t="str">
        <f t="shared" si="26"/>
        <v/>
      </c>
    </row>
    <row r="280" spans="2:13" ht="15.75">
      <c r="B280" s="160"/>
      <c r="C280" s="130"/>
      <c r="D280" s="131"/>
      <c r="E280" s="75"/>
      <c r="F280" s="63">
        <f t="shared" si="24"/>
        <v>0</v>
      </c>
      <c r="G280" s="131"/>
      <c r="H280" s="75"/>
      <c r="I280" s="61">
        <f t="shared" si="25"/>
        <v>0</v>
      </c>
      <c r="J280" s="64" t="str">
        <f t="shared" si="27"/>
        <v/>
      </c>
      <c r="K280" s="13">
        <f t="shared" si="28"/>
        <v>0</v>
      </c>
      <c r="L280" s="13" t="str">
        <f t="shared" si="29"/>
        <v/>
      </c>
      <c r="M280" s="65" t="str">
        <f t="shared" si="26"/>
        <v/>
      </c>
    </row>
    <row r="281" spans="2:13" ht="15.75">
      <c r="B281" s="160"/>
      <c r="C281" s="130"/>
      <c r="D281" s="131"/>
      <c r="E281" s="75"/>
      <c r="F281" s="63">
        <f t="shared" si="24"/>
        <v>0</v>
      </c>
      <c r="G281" s="131"/>
      <c r="H281" s="75"/>
      <c r="I281" s="61">
        <f t="shared" si="25"/>
        <v>0</v>
      </c>
      <c r="J281" s="64" t="str">
        <f t="shared" si="27"/>
        <v/>
      </c>
      <c r="K281" s="13">
        <f t="shared" si="28"/>
        <v>0</v>
      </c>
      <c r="L281" s="13" t="str">
        <f t="shared" si="29"/>
        <v/>
      </c>
      <c r="M281" s="65" t="str">
        <f t="shared" si="26"/>
        <v/>
      </c>
    </row>
    <row r="282" spans="2:13" ht="15.75">
      <c r="B282" s="160"/>
      <c r="C282" s="130"/>
      <c r="D282" s="131"/>
      <c r="E282" s="75"/>
      <c r="F282" s="63">
        <f t="shared" si="24"/>
        <v>0</v>
      </c>
      <c r="G282" s="131"/>
      <c r="H282" s="75"/>
      <c r="I282" s="61">
        <f t="shared" si="25"/>
        <v>0</v>
      </c>
      <c r="J282" s="64" t="str">
        <f t="shared" si="27"/>
        <v/>
      </c>
      <c r="K282" s="13">
        <f t="shared" si="28"/>
        <v>0</v>
      </c>
      <c r="L282" s="13" t="str">
        <f t="shared" si="29"/>
        <v/>
      </c>
      <c r="M282" s="65" t="str">
        <f t="shared" si="26"/>
        <v/>
      </c>
    </row>
    <row r="283" spans="2:13" ht="15.75">
      <c r="B283" s="160"/>
      <c r="C283" s="130"/>
      <c r="D283" s="131"/>
      <c r="E283" s="75"/>
      <c r="F283" s="63">
        <f t="shared" si="24"/>
        <v>0</v>
      </c>
      <c r="G283" s="131"/>
      <c r="H283" s="75"/>
      <c r="I283" s="61">
        <f t="shared" si="25"/>
        <v>0</v>
      </c>
      <c r="J283" s="64" t="str">
        <f t="shared" si="27"/>
        <v/>
      </c>
      <c r="K283" s="13">
        <f t="shared" si="28"/>
        <v>0</v>
      </c>
      <c r="L283" s="13" t="str">
        <f t="shared" si="29"/>
        <v/>
      </c>
      <c r="M283" s="65" t="str">
        <f t="shared" si="26"/>
        <v/>
      </c>
    </row>
    <row r="284" spans="2:13" ht="15.75">
      <c r="B284" s="160"/>
      <c r="C284" s="130"/>
      <c r="D284" s="131"/>
      <c r="E284" s="75"/>
      <c r="F284" s="63">
        <f t="shared" si="24"/>
        <v>0</v>
      </c>
      <c r="G284" s="131"/>
      <c r="H284" s="75"/>
      <c r="I284" s="61">
        <f t="shared" si="25"/>
        <v>0</v>
      </c>
      <c r="J284" s="64" t="str">
        <f t="shared" si="27"/>
        <v/>
      </c>
      <c r="K284" s="13">
        <f t="shared" si="28"/>
        <v>0</v>
      </c>
      <c r="L284" s="13" t="str">
        <f t="shared" si="29"/>
        <v/>
      </c>
      <c r="M284" s="65" t="str">
        <f t="shared" si="26"/>
        <v/>
      </c>
    </row>
    <row r="285" spans="2:13" ht="15.75">
      <c r="B285" s="160"/>
      <c r="C285" s="130"/>
      <c r="D285" s="131"/>
      <c r="E285" s="75"/>
      <c r="F285" s="63">
        <f t="shared" si="24"/>
        <v>0</v>
      </c>
      <c r="G285" s="131"/>
      <c r="H285" s="75"/>
      <c r="I285" s="61">
        <f t="shared" si="25"/>
        <v>0</v>
      </c>
      <c r="J285" s="64" t="str">
        <f t="shared" si="27"/>
        <v/>
      </c>
      <c r="K285" s="13">
        <f t="shared" si="28"/>
        <v>0</v>
      </c>
      <c r="L285" s="13" t="str">
        <f t="shared" si="29"/>
        <v/>
      </c>
      <c r="M285" s="65" t="str">
        <f t="shared" si="26"/>
        <v/>
      </c>
    </row>
    <row r="286" spans="2:13" ht="15.75">
      <c r="B286" s="160"/>
      <c r="C286" s="130"/>
      <c r="D286" s="131"/>
      <c r="E286" s="75"/>
      <c r="F286" s="63">
        <f t="shared" si="24"/>
        <v>0</v>
      </c>
      <c r="G286" s="131"/>
      <c r="H286" s="75"/>
      <c r="I286" s="61">
        <f t="shared" si="25"/>
        <v>0</v>
      </c>
      <c r="J286" s="64" t="str">
        <f t="shared" si="27"/>
        <v/>
      </c>
      <c r="K286" s="13">
        <f t="shared" si="28"/>
        <v>0</v>
      </c>
      <c r="L286" s="13" t="str">
        <f t="shared" si="29"/>
        <v/>
      </c>
      <c r="M286" s="65" t="str">
        <f t="shared" si="26"/>
        <v/>
      </c>
    </row>
    <row r="287" spans="2:13" ht="15.75">
      <c r="B287" s="160"/>
      <c r="C287" s="130"/>
      <c r="D287" s="131"/>
      <c r="E287" s="75"/>
      <c r="F287" s="63">
        <f t="shared" si="24"/>
        <v>0</v>
      </c>
      <c r="G287" s="131"/>
      <c r="H287" s="75"/>
      <c r="I287" s="61">
        <f t="shared" si="25"/>
        <v>0</v>
      </c>
      <c r="J287" s="64" t="str">
        <f t="shared" si="27"/>
        <v/>
      </c>
      <c r="K287" s="13">
        <f t="shared" si="28"/>
        <v>0</v>
      </c>
      <c r="L287" s="13" t="str">
        <f t="shared" si="29"/>
        <v/>
      </c>
      <c r="M287" s="65" t="str">
        <f t="shared" si="26"/>
        <v/>
      </c>
    </row>
    <row r="288" spans="2:13" ht="15.75">
      <c r="B288" s="160"/>
      <c r="C288" s="130"/>
      <c r="D288" s="131"/>
      <c r="E288" s="75"/>
      <c r="F288" s="63">
        <f t="shared" si="24"/>
        <v>0</v>
      </c>
      <c r="G288" s="131"/>
      <c r="H288" s="75"/>
      <c r="I288" s="61">
        <f t="shared" si="25"/>
        <v>0</v>
      </c>
      <c r="J288" s="64" t="str">
        <f t="shared" si="27"/>
        <v/>
      </c>
      <c r="K288" s="13">
        <f t="shared" si="28"/>
        <v>0</v>
      </c>
      <c r="L288" s="13" t="str">
        <f t="shared" si="29"/>
        <v/>
      </c>
      <c r="M288" s="65" t="str">
        <f t="shared" si="26"/>
        <v/>
      </c>
    </row>
    <row r="289" spans="2:13" ht="15.75">
      <c r="B289" s="160"/>
      <c r="C289" s="130"/>
      <c r="D289" s="131"/>
      <c r="E289" s="75"/>
      <c r="F289" s="63">
        <f t="shared" si="24"/>
        <v>0</v>
      </c>
      <c r="G289" s="131"/>
      <c r="H289" s="75"/>
      <c r="I289" s="61">
        <f t="shared" si="25"/>
        <v>0</v>
      </c>
      <c r="J289" s="64" t="str">
        <f t="shared" si="27"/>
        <v/>
      </c>
      <c r="K289" s="13">
        <f t="shared" si="28"/>
        <v>0</v>
      </c>
      <c r="L289" s="13" t="str">
        <f t="shared" si="29"/>
        <v/>
      </c>
      <c r="M289" s="65" t="str">
        <f t="shared" si="26"/>
        <v/>
      </c>
    </row>
    <row r="290" spans="2:13" ht="15.75">
      <c r="B290" s="160"/>
      <c r="C290" s="130"/>
      <c r="D290" s="131"/>
      <c r="E290" s="75"/>
      <c r="F290" s="63">
        <f t="shared" si="24"/>
        <v>0</v>
      </c>
      <c r="G290" s="131"/>
      <c r="H290" s="75"/>
      <c r="I290" s="61">
        <f t="shared" si="25"/>
        <v>0</v>
      </c>
      <c r="J290" s="64" t="str">
        <f t="shared" si="27"/>
        <v/>
      </c>
      <c r="K290" s="13">
        <f t="shared" si="28"/>
        <v>0</v>
      </c>
      <c r="L290" s="13" t="str">
        <f t="shared" si="29"/>
        <v/>
      </c>
      <c r="M290" s="65" t="str">
        <f t="shared" si="26"/>
        <v/>
      </c>
    </row>
    <row r="291" spans="2:13" ht="15.75">
      <c r="B291" s="160"/>
      <c r="C291" s="130"/>
      <c r="D291" s="131"/>
      <c r="E291" s="75"/>
      <c r="F291" s="63">
        <f t="shared" si="24"/>
        <v>0</v>
      </c>
      <c r="G291" s="131"/>
      <c r="H291" s="75"/>
      <c r="I291" s="61">
        <f t="shared" si="25"/>
        <v>0</v>
      </c>
      <c r="J291" s="64" t="str">
        <f t="shared" si="27"/>
        <v/>
      </c>
      <c r="K291" s="13">
        <f t="shared" si="28"/>
        <v>0</v>
      </c>
      <c r="L291" s="13" t="str">
        <f t="shared" si="29"/>
        <v/>
      </c>
      <c r="M291" s="65" t="str">
        <f t="shared" si="26"/>
        <v/>
      </c>
    </row>
    <row r="292" spans="2:13" ht="15.75">
      <c r="B292" s="160"/>
      <c r="C292" s="130"/>
      <c r="D292" s="131"/>
      <c r="E292" s="75"/>
      <c r="F292" s="63">
        <f t="shared" si="24"/>
        <v>0</v>
      </c>
      <c r="G292" s="131"/>
      <c r="H292" s="75"/>
      <c r="I292" s="61">
        <f t="shared" si="25"/>
        <v>0</v>
      </c>
      <c r="J292" s="64" t="str">
        <f t="shared" si="27"/>
        <v/>
      </c>
      <c r="K292" s="13">
        <f t="shared" si="28"/>
        <v>0</v>
      </c>
      <c r="L292" s="13" t="str">
        <f t="shared" si="29"/>
        <v/>
      </c>
      <c r="M292" s="65" t="str">
        <f t="shared" si="26"/>
        <v/>
      </c>
    </row>
    <row r="293" spans="2:13" ht="15.75">
      <c r="B293" s="160"/>
      <c r="C293" s="130"/>
      <c r="D293" s="131"/>
      <c r="E293" s="75"/>
      <c r="F293" s="63">
        <f t="shared" si="24"/>
        <v>0</v>
      </c>
      <c r="G293" s="131"/>
      <c r="H293" s="75"/>
      <c r="I293" s="61">
        <f t="shared" si="25"/>
        <v>0</v>
      </c>
      <c r="J293" s="64" t="str">
        <f t="shared" si="27"/>
        <v/>
      </c>
      <c r="K293" s="13">
        <f t="shared" si="28"/>
        <v>0</v>
      </c>
      <c r="L293" s="13" t="str">
        <f t="shared" si="29"/>
        <v/>
      </c>
      <c r="M293" s="65" t="str">
        <f t="shared" si="26"/>
        <v/>
      </c>
    </row>
    <row r="294" spans="2:13" ht="15.75">
      <c r="B294" s="160"/>
      <c r="C294" s="130"/>
      <c r="D294" s="131"/>
      <c r="E294" s="75"/>
      <c r="F294" s="63">
        <f t="shared" si="24"/>
        <v>0</v>
      </c>
      <c r="G294" s="131"/>
      <c r="H294" s="75"/>
      <c r="I294" s="61">
        <f t="shared" si="25"/>
        <v>0</v>
      </c>
      <c r="J294" s="64" t="str">
        <f t="shared" si="27"/>
        <v/>
      </c>
      <c r="K294" s="13">
        <f t="shared" si="28"/>
        <v>0</v>
      </c>
      <c r="L294" s="13" t="str">
        <f t="shared" si="29"/>
        <v/>
      </c>
      <c r="M294" s="65" t="str">
        <f t="shared" si="26"/>
        <v/>
      </c>
    </row>
    <row r="295" spans="2:13" ht="15.75">
      <c r="B295" s="160"/>
      <c r="C295" s="130"/>
      <c r="D295" s="131"/>
      <c r="E295" s="75"/>
      <c r="F295" s="63">
        <f t="shared" si="24"/>
        <v>0</v>
      </c>
      <c r="G295" s="131"/>
      <c r="H295" s="75"/>
      <c r="I295" s="61">
        <f t="shared" si="25"/>
        <v>0</v>
      </c>
      <c r="J295" s="64" t="str">
        <f t="shared" si="27"/>
        <v/>
      </c>
      <c r="K295" s="13">
        <f t="shared" si="28"/>
        <v>0</v>
      </c>
      <c r="L295" s="13" t="str">
        <f t="shared" si="29"/>
        <v/>
      </c>
      <c r="M295" s="65" t="str">
        <f t="shared" si="26"/>
        <v/>
      </c>
    </row>
    <row r="296" spans="2:13" ht="15.75">
      <c r="B296" s="160"/>
      <c r="C296" s="130"/>
      <c r="D296" s="131"/>
      <c r="E296" s="75"/>
      <c r="F296" s="63">
        <f t="shared" si="24"/>
        <v>0</v>
      </c>
      <c r="G296" s="131"/>
      <c r="H296" s="75"/>
      <c r="I296" s="61">
        <f t="shared" si="25"/>
        <v>0</v>
      </c>
      <c r="J296" s="64" t="str">
        <f t="shared" si="27"/>
        <v/>
      </c>
      <c r="K296" s="13">
        <f t="shared" si="28"/>
        <v>0</v>
      </c>
      <c r="L296" s="13" t="str">
        <f t="shared" si="29"/>
        <v/>
      </c>
      <c r="M296" s="65" t="str">
        <f t="shared" si="26"/>
        <v/>
      </c>
    </row>
    <row r="297" spans="2:13" ht="15.75">
      <c r="B297" s="160"/>
      <c r="C297" s="130"/>
      <c r="D297" s="131"/>
      <c r="E297" s="75"/>
      <c r="F297" s="63">
        <f t="shared" si="24"/>
        <v>0</v>
      </c>
      <c r="G297" s="131"/>
      <c r="H297" s="75"/>
      <c r="I297" s="61">
        <f t="shared" si="25"/>
        <v>0</v>
      </c>
      <c r="J297" s="64" t="str">
        <f t="shared" si="27"/>
        <v/>
      </c>
      <c r="K297" s="13">
        <f t="shared" si="28"/>
        <v>0</v>
      </c>
      <c r="L297" s="13" t="str">
        <f t="shared" si="29"/>
        <v/>
      </c>
      <c r="M297" s="65" t="str">
        <f t="shared" si="26"/>
        <v/>
      </c>
    </row>
    <row r="298" spans="2:13" ht="15.75">
      <c r="B298" s="160"/>
      <c r="C298" s="130"/>
      <c r="D298" s="131"/>
      <c r="E298" s="75"/>
      <c r="F298" s="63">
        <f t="shared" si="24"/>
        <v>0</v>
      </c>
      <c r="G298" s="131"/>
      <c r="H298" s="75"/>
      <c r="I298" s="61">
        <f t="shared" si="25"/>
        <v>0</v>
      </c>
      <c r="J298" s="64" t="str">
        <f t="shared" si="27"/>
        <v/>
      </c>
      <c r="K298" s="13">
        <f t="shared" si="28"/>
        <v>0</v>
      </c>
      <c r="L298" s="13" t="str">
        <f t="shared" si="29"/>
        <v/>
      </c>
      <c r="M298" s="65" t="str">
        <f t="shared" si="26"/>
        <v/>
      </c>
    </row>
    <row r="299" spans="2:13" ht="15.75">
      <c r="B299" s="160"/>
      <c r="C299" s="130"/>
      <c r="D299" s="131"/>
      <c r="E299" s="75"/>
      <c r="F299" s="63">
        <f t="shared" si="24"/>
        <v>0</v>
      </c>
      <c r="G299" s="131"/>
      <c r="H299" s="75"/>
      <c r="I299" s="61">
        <f t="shared" si="25"/>
        <v>0</v>
      </c>
      <c r="J299" s="64" t="str">
        <f t="shared" si="27"/>
        <v/>
      </c>
      <c r="K299" s="13">
        <f t="shared" si="28"/>
        <v>0</v>
      </c>
      <c r="L299" s="13" t="str">
        <f t="shared" si="29"/>
        <v/>
      </c>
      <c r="M299" s="65" t="str">
        <f t="shared" si="26"/>
        <v/>
      </c>
    </row>
    <row r="300" spans="2:13" ht="15.75">
      <c r="B300" s="160"/>
      <c r="C300" s="130"/>
      <c r="D300" s="131"/>
      <c r="E300" s="75"/>
      <c r="F300" s="63">
        <f t="shared" si="24"/>
        <v>0</v>
      </c>
      <c r="G300" s="131"/>
      <c r="H300" s="75"/>
      <c r="I300" s="61">
        <f t="shared" si="25"/>
        <v>0</v>
      </c>
      <c r="J300" s="64" t="str">
        <f t="shared" si="27"/>
        <v/>
      </c>
      <c r="K300" s="13">
        <f t="shared" si="28"/>
        <v>0</v>
      </c>
      <c r="L300" s="13" t="str">
        <f t="shared" si="29"/>
        <v/>
      </c>
      <c r="M300" s="65" t="str">
        <f t="shared" si="26"/>
        <v/>
      </c>
    </row>
    <row r="301" spans="2:13" ht="15.75">
      <c r="B301" s="160"/>
      <c r="C301" s="130"/>
      <c r="D301" s="131"/>
      <c r="E301" s="75"/>
      <c r="F301" s="63">
        <f t="shared" si="24"/>
        <v>0</v>
      </c>
      <c r="G301" s="131"/>
      <c r="H301" s="75"/>
      <c r="I301" s="61">
        <f t="shared" si="25"/>
        <v>0</v>
      </c>
      <c r="J301" s="64" t="str">
        <f t="shared" si="27"/>
        <v/>
      </c>
      <c r="K301" s="13">
        <f t="shared" si="28"/>
        <v>0</v>
      </c>
      <c r="L301" s="13" t="str">
        <f t="shared" si="29"/>
        <v/>
      </c>
      <c r="M301" s="65" t="str">
        <f t="shared" si="26"/>
        <v/>
      </c>
    </row>
    <row r="302" spans="2:13" ht="15.75">
      <c r="B302" s="160"/>
      <c r="C302" s="130"/>
      <c r="D302" s="131"/>
      <c r="E302" s="75"/>
      <c r="F302" s="63">
        <f t="shared" si="24"/>
        <v>0</v>
      </c>
      <c r="G302" s="131"/>
      <c r="H302" s="75"/>
      <c r="I302" s="61">
        <f t="shared" si="25"/>
        <v>0</v>
      </c>
      <c r="J302" s="64" t="str">
        <f t="shared" si="27"/>
        <v/>
      </c>
      <c r="K302" s="13">
        <f t="shared" si="28"/>
        <v>0</v>
      </c>
      <c r="L302" s="13" t="str">
        <f t="shared" si="29"/>
        <v/>
      </c>
      <c r="M302" s="65" t="str">
        <f t="shared" si="26"/>
        <v/>
      </c>
    </row>
    <row r="303" spans="2:13" ht="15.75">
      <c r="B303" s="160"/>
      <c r="C303" s="130"/>
      <c r="D303" s="131"/>
      <c r="E303" s="75"/>
      <c r="F303" s="63">
        <f t="shared" si="24"/>
        <v>0</v>
      </c>
      <c r="G303" s="131"/>
      <c r="H303" s="75"/>
      <c r="I303" s="61">
        <f t="shared" si="25"/>
        <v>0</v>
      </c>
      <c r="J303" s="64" t="str">
        <f t="shared" si="27"/>
        <v/>
      </c>
      <c r="K303" s="13">
        <f t="shared" si="28"/>
        <v>0</v>
      </c>
      <c r="L303" s="13" t="str">
        <f t="shared" si="29"/>
        <v/>
      </c>
      <c r="M303" s="65" t="str">
        <f t="shared" si="26"/>
        <v/>
      </c>
    </row>
    <row r="304" spans="2:13" ht="15.75">
      <c r="B304" s="160"/>
      <c r="C304" s="130"/>
      <c r="D304" s="131"/>
      <c r="E304" s="75"/>
      <c r="F304" s="63">
        <f t="shared" si="24"/>
        <v>0</v>
      </c>
      <c r="G304" s="131"/>
      <c r="H304" s="75"/>
      <c r="I304" s="61">
        <f t="shared" si="25"/>
        <v>0</v>
      </c>
      <c r="J304" s="64" t="str">
        <f t="shared" si="27"/>
        <v/>
      </c>
      <c r="K304" s="13">
        <f t="shared" si="28"/>
        <v>0</v>
      </c>
      <c r="L304" s="13" t="str">
        <f t="shared" si="29"/>
        <v/>
      </c>
      <c r="M304" s="65" t="str">
        <f t="shared" si="26"/>
        <v/>
      </c>
    </row>
    <row r="305" spans="2:13" ht="15.75">
      <c r="B305" s="160"/>
      <c r="C305" s="130"/>
      <c r="D305" s="131"/>
      <c r="E305" s="75"/>
      <c r="F305" s="63">
        <f t="shared" si="24"/>
        <v>0</v>
      </c>
      <c r="G305" s="131"/>
      <c r="H305" s="75"/>
      <c r="I305" s="61">
        <f t="shared" si="25"/>
        <v>0</v>
      </c>
      <c r="J305" s="64" t="str">
        <f t="shared" si="27"/>
        <v/>
      </c>
      <c r="K305" s="13">
        <f t="shared" si="28"/>
        <v>0</v>
      </c>
      <c r="L305" s="13" t="str">
        <f t="shared" si="29"/>
        <v/>
      </c>
      <c r="M305" s="65" t="str">
        <f t="shared" si="26"/>
        <v/>
      </c>
    </row>
    <row r="306" spans="2:13" ht="15.75">
      <c r="B306" s="160"/>
      <c r="C306" s="130"/>
      <c r="D306" s="131"/>
      <c r="E306" s="75"/>
      <c r="F306" s="63">
        <f t="shared" si="24"/>
        <v>0</v>
      </c>
      <c r="G306" s="131"/>
      <c r="H306" s="75"/>
      <c r="I306" s="61">
        <f t="shared" si="25"/>
        <v>0</v>
      </c>
      <c r="J306" s="64" t="str">
        <f t="shared" si="27"/>
        <v/>
      </c>
      <c r="K306" s="13">
        <f t="shared" si="28"/>
        <v>0</v>
      </c>
      <c r="L306" s="13" t="str">
        <f t="shared" si="29"/>
        <v/>
      </c>
      <c r="M306" s="65" t="str">
        <f t="shared" si="26"/>
        <v/>
      </c>
    </row>
    <row r="307" spans="2:13" ht="15.75">
      <c r="B307" s="160"/>
      <c r="C307" s="130"/>
      <c r="D307" s="131"/>
      <c r="E307" s="75"/>
      <c r="F307" s="63">
        <f t="shared" si="24"/>
        <v>0</v>
      </c>
      <c r="G307" s="131"/>
      <c r="H307" s="75"/>
      <c r="I307" s="61">
        <f t="shared" si="25"/>
        <v>0</v>
      </c>
      <c r="J307" s="64" t="str">
        <f t="shared" si="27"/>
        <v/>
      </c>
      <c r="K307" s="13">
        <f t="shared" si="28"/>
        <v>0</v>
      </c>
      <c r="L307" s="13" t="str">
        <f t="shared" si="29"/>
        <v/>
      </c>
      <c r="M307" s="65" t="str">
        <f t="shared" si="26"/>
        <v/>
      </c>
    </row>
    <row r="308" spans="2:13" ht="15.75">
      <c r="B308" s="160"/>
      <c r="C308" s="130"/>
      <c r="D308" s="131"/>
      <c r="E308" s="75"/>
      <c r="F308" s="63">
        <f t="shared" si="24"/>
        <v>0</v>
      </c>
      <c r="G308" s="131"/>
      <c r="H308" s="75"/>
      <c r="I308" s="61">
        <f t="shared" si="25"/>
        <v>0</v>
      </c>
      <c r="J308" s="64" t="str">
        <f t="shared" si="27"/>
        <v/>
      </c>
      <c r="K308" s="13">
        <f t="shared" si="28"/>
        <v>0</v>
      </c>
      <c r="L308" s="13" t="str">
        <f t="shared" si="29"/>
        <v/>
      </c>
      <c r="M308" s="65" t="str">
        <f t="shared" si="26"/>
        <v/>
      </c>
    </row>
    <row r="309" spans="2:13" ht="15.75">
      <c r="B309" s="160"/>
      <c r="C309" s="130"/>
      <c r="D309" s="131"/>
      <c r="E309" s="75"/>
      <c r="F309" s="63">
        <f t="shared" si="24"/>
        <v>0</v>
      </c>
      <c r="G309" s="131"/>
      <c r="H309" s="75"/>
      <c r="I309" s="61">
        <f t="shared" si="25"/>
        <v>0</v>
      </c>
      <c r="J309" s="64" t="str">
        <f t="shared" si="27"/>
        <v/>
      </c>
      <c r="K309" s="13">
        <f t="shared" si="28"/>
        <v>0</v>
      </c>
      <c r="L309" s="13" t="str">
        <f t="shared" si="29"/>
        <v/>
      </c>
      <c r="M309" s="65" t="str">
        <f t="shared" si="26"/>
        <v/>
      </c>
    </row>
    <row r="310" spans="2:13" ht="15.75">
      <c r="B310" s="160"/>
      <c r="C310" s="130"/>
      <c r="D310" s="131"/>
      <c r="E310" s="75"/>
      <c r="F310" s="63">
        <f t="shared" si="24"/>
        <v>0</v>
      </c>
      <c r="G310" s="131"/>
      <c r="H310" s="75"/>
      <c r="I310" s="61">
        <f t="shared" si="25"/>
        <v>0</v>
      </c>
      <c r="J310" s="64" t="str">
        <f t="shared" si="27"/>
        <v/>
      </c>
      <c r="K310" s="13">
        <f t="shared" si="28"/>
        <v>0</v>
      </c>
      <c r="L310" s="13" t="str">
        <f t="shared" si="29"/>
        <v/>
      </c>
      <c r="M310" s="65" t="str">
        <f t="shared" si="26"/>
        <v/>
      </c>
    </row>
    <row r="311" spans="2:13" ht="15.75">
      <c r="B311" s="160"/>
      <c r="C311" s="130"/>
      <c r="D311" s="131"/>
      <c r="E311" s="75"/>
      <c r="F311" s="63">
        <f t="shared" si="24"/>
        <v>0</v>
      </c>
      <c r="G311" s="131"/>
      <c r="H311" s="75"/>
      <c r="I311" s="61">
        <f t="shared" si="25"/>
        <v>0</v>
      </c>
      <c r="J311" s="64" t="str">
        <f t="shared" si="27"/>
        <v/>
      </c>
      <c r="K311" s="13">
        <f t="shared" si="28"/>
        <v>0</v>
      </c>
      <c r="L311" s="13" t="str">
        <f t="shared" si="29"/>
        <v/>
      </c>
      <c r="M311" s="65" t="str">
        <f t="shared" si="26"/>
        <v/>
      </c>
    </row>
    <row r="312" spans="2:13" ht="15.75">
      <c r="B312" s="160"/>
      <c r="C312" s="130"/>
      <c r="D312" s="131"/>
      <c r="E312" s="75"/>
      <c r="F312" s="63">
        <f t="shared" si="24"/>
        <v>0</v>
      </c>
      <c r="G312" s="131"/>
      <c r="H312" s="75"/>
      <c r="I312" s="61">
        <f t="shared" si="25"/>
        <v>0</v>
      </c>
      <c r="J312" s="64" t="str">
        <f t="shared" si="27"/>
        <v/>
      </c>
      <c r="K312" s="13">
        <f t="shared" si="28"/>
        <v>0</v>
      </c>
      <c r="L312" s="13" t="str">
        <f t="shared" si="29"/>
        <v/>
      </c>
      <c r="M312" s="65" t="str">
        <f t="shared" si="26"/>
        <v/>
      </c>
    </row>
    <row r="313" spans="2:13" ht="15.75">
      <c r="B313" s="160"/>
      <c r="C313" s="130"/>
      <c r="D313" s="131"/>
      <c r="E313" s="75"/>
      <c r="F313" s="63">
        <f t="shared" si="24"/>
        <v>0</v>
      </c>
      <c r="G313" s="131"/>
      <c r="H313" s="75"/>
      <c r="I313" s="61">
        <f t="shared" si="25"/>
        <v>0</v>
      </c>
      <c r="J313" s="64" t="str">
        <f t="shared" si="27"/>
        <v/>
      </c>
      <c r="K313" s="13">
        <f t="shared" si="28"/>
        <v>0</v>
      </c>
      <c r="L313" s="13" t="str">
        <f t="shared" si="29"/>
        <v/>
      </c>
      <c r="M313" s="65" t="str">
        <f t="shared" si="26"/>
        <v/>
      </c>
    </row>
    <row r="314" spans="2:13" ht="15.75">
      <c r="B314" s="160"/>
      <c r="C314" s="130"/>
      <c r="D314" s="131"/>
      <c r="E314" s="75"/>
      <c r="F314" s="63">
        <f t="shared" si="24"/>
        <v>0</v>
      </c>
      <c r="G314" s="131"/>
      <c r="H314" s="75"/>
      <c r="I314" s="61">
        <f t="shared" si="25"/>
        <v>0</v>
      </c>
      <c r="J314" s="64" t="str">
        <f t="shared" si="27"/>
        <v/>
      </c>
      <c r="K314" s="13">
        <f t="shared" si="28"/>
        <v>0</v>
      </c>
      <c r="L314" s="13" t="str">
        <f t="shared" si="29"/>
        <v/>
      </c>
      <c r="M314" s="65" t="str">
        <f t="shared" si="26"/>
        <v/>
      </c>
    </row>
    <row r="315" spans="2:13" ht="15.75">
      <c r="B315" s="160"/>
      <c r="C315" s="130"/>
      <c r="D315" s="131"/>
      <c r="E315" s="75"/>
      <c r="F315" s="63">
        <f t="shared" si="24"/>
        <v>0</v>
      </c>
      <c r="G315" s="131"/>
      <c r="H315" s="75"/>
      <c r="I315" s="61">
        <f t="shared" si="25"/>
        <v>0</v>
      </c>
      <c r="J315" s="64" t="str">
        <f t="shared" si="27"/>
        <v/>
      </c>
      <c r="K315" s="13">
        <f t="shared" si="28"/>
        <v>0</v>
      </c>
      <c r="L315" s="13" t="str">
        <f t="shared" si="29"/>
        <v/>
      </c>
      <c r="M315" s="65" t="str">
        <f t="shared" si="26"/>
        <v/>
      </c>
    </row>
    <row r="316" spans="2:13" ht="15.75">
      <c r="B316" s="160"/>
      <c r="C316" s="130"/>
      <c r="D316" s="131"/>
      <c r="E316" s="75"/>
      <c r="F316" s="63">
        <f t="shared" si="24"/>
        <v>0</v>
      </c>
      <c r="G316" s="131"/>
      <c r="H316" s="75"/>
      <c r="I316" s="61">
        <f t="shared" si="25"/>
        <v>0</v>
      </c>
      <c r="J316" s="64" t="str">
        <f t="shared" si="27"/>
        <v/>
      </c>
      <c r="K316" s="13">
        <f t="shared" si="28"/>
        <v>0</v>
      </c>
      <c r="L316" s="13" t="str">
        <f t="shared" si="29"/>
        <v/>
      </c>
      <c r="M316" s="65" t="str">
        <f t="shared" si="26"/>
        <v/>
      </c>
    </row>
    <row r="317" spans="2:13" ht="15.75">
      <c r="B317" s="160"/>
      <c r="C317" s="130"/>
      <c r="D317" s="131"/>
      <c r="E317" s="75"/>
      <c r="F317" s="63">
        <f t="shared" si="24"/>
        <v>0</v>
      </c>
      <c r="G317" s="131"/>
      <c r="H317" s="75"/>
      <c r="I317" s="61">
        <f t="shared" si="25"/>
        <v>0</v>
      </c>
      <c r="J317" s="64" t="str">
        <f t="shared" si="27"/>
        <v/>
      </c>
      <c r="K317" s="13">
        <f t="shared" si="28"/>
        <v>0</v>
      </c>
      <c r="L317" s="13" t="str">
        <f t="shared" si="29"/>
        <v/>
      </c>
      <c r="M317" s="65" t="str">
        <f t="shared" si="26"/>
        <v/>
      </c>
    </row>
    <row r="318" spans="2:13" ht="15.75">
      <c r="B318" s="160"/>
      <c r="C318" s="130"/>
      <c r="D318" s="131"/>
      <c r="E318" s="75"/>
      <c r="F318" s="63">
        <f t="shared" si="24"/>
        <v>0</v>
      </c>
      <c r="G318" s="131"/>
      <c r="H318" s="75"/>
      <c r="I318" s="61">
        <f t="shared" si="25"/>
        <v>0</v>
      </c>
      <c r="J318" s="64" t="str">
        <f t="shared" si="27"/>
        <v/>
      </c>
      <c r="K318" s="13">
        <f t="shared" si="28"/>
        <v>0</v>
      </c>
      <c r="L318" s="13" t="str">
        <f t="shared" si="29"/>
        <v/>
      </c>
      <c r="M318" s="65" t="str">
        <f t="shared" si="26"/>
        <v/>
      </c>
    </row>
    <row r="319" spans="2:13" ht="15.75">
      <c r="B319" s="160"/>
      <c r="C319" s="130"/>
      <c r="D319" s="131"/>
      <c r="E319" s="75"/>
      <c r="F319" s="63">
        <f t="shared" si="24"/>
        <v>0</v>
      </c>
      <c r="G319" s="131"/>
      <c r="H319" s="75"/>
      <c r="I319" s="61">
        <f t="shared" si="25"/>
        <v>0</v>
      </c>
      <c r="J319" s="64" t="str">
        <f t="shared" si="27"/>
        <v/>
      </c>
      <c r="K319" s="13">
        <f t="shared" si="28"/>
        <v>0</v>
      </c>
      <c r="L319" s="13" t="str">
        <f t="shared" si="29"/>
        <v/>
      </c>
      <c r="M319" s="65" t="str">
        <f t="shared" si="26"/>
        <v/>
      </c>
    </row>
    <row r="320" spans="2:13" ht="15.75">
      <c r="B320" s="160"/>
      <c r="C320" s="130"/>
      <c r="D320" s="131"/>
      <c r="E320" s="75"/>
      <c r="F320" s="63">
        <f t="shared" si="24"/>
        <v>0</v>
      </c>
      <c r="G320" s="131"/>
      <c r="H320" s="75"/>
      <c r="I320" s="61">
        <f t="shared" si="25"/>
        <v>0</v>
      </c>
      <c r="J320" s="64" t="str">
        <f t="shared" si="27"/>
        <v/>
      </c>
      <c r="K320" s="13">
        <f t="shared" si="28"/>
        <v>0</v>
      </c>
      <c r="L320" s="13" t="str">
        <f t="shared" si="29"/>
        <v/>
      </c>
      <c r="M320" s="65" t="str">
        <f t="shared" si="26"/>
        <v/>
      </c>
    </row>
    <row r="321" spans="2:13" ht="15.75">
      <c r="B321" s="160"/>
      <c r="C321" s="130"/>
      <c r="D321" s="131"/>
      <c r="E321" s="75"/>
      <c r="F321" s="63">
        <f t="shared" si="24"/>
        <v>0</v>
      </c>
      <c r="G321" s="131"/>
      <c r="H321" s="75"/>
      <c r="I321" s="61">
        <f t="shared" si="25"/>
        <v>0</v>
      </c>
      <c r="J321" s="64" t="str">
        <f t="shared" si="27"/>
        <v/>
      </c>
      <c r="K321" s="13">
        <f t="shared" si="28"/>
        <v>0</v>
      </c>
      <c r="L321" s="13" t="str">
        <f t="shared" si="29"/>
        <v/>
      </c>
      <c r="M321" s="65" t="str">
        <f t="shared" si="26"/>
        <v/>
      </c>
    </row>
    <row r="322" spans="2:13" ht="15.75">
      <c r="B322" s="160"/>
      <c r="C322" s="130"/>
      <c r="D322" s="131"/>
      <c r="E322" s="75"/>
      <c r="F322" s="63">
        <f t="shared" si="24"/>
        <v>0</v>
      </c>
      <c r="G322" s="131"/>
      <c r="H322" s="75"/>
      <c r="I322" s="61">
        <f t="shared" si="25"/>
        <v>0</v>
      </c>
      <c r="J322" s="64" t="str">
        <f t="shared" si="27"/>
        <v/>
      </c>
      <c r="K322" s="13">
        <f t="shared" si="28"/>
        <v>0</v>
      </c>
      <c r="L322" s="13" t="str">
        <f t="shared" si="29"/>
        <v/>
      </c>
      <c r="M322" s="65" t="str">
        <f t="shared" si="26"/>
        <v/>
      </c>
    </row>
    <row r="323" spans="2:13" ht="15.75">
      <c r="B323" s="160"/>
      <c r="C323" s="130"/>
      <c r="D323" s="131"/>
      <c r="E323" s="75"/>
      <c r="F323" s="63">
        <f t="shared" si="24"/>
        <v>0</v>
      </c>
      <c r="G323" s="131"/>
      <c r="H323" s="75"/>
      <c r="I323" s="61">
        <f t="shared" si="25"/>
        <v>0</v>
      </c>
      <c r="J323" s="64" t="str">
        <f t="shared" si="27"/>
        <v/>
      </c>
      <c r="K323" s="13">
        <f t="shared" si="28"/>
        <v>0</v>
      </c>
      <c r="L323" s="13" t="str">
        <f t="shared" si="29"/>
        <v/>
      </c>
      <c r="M323" s="65" t="str">
        <f t="shared" si="26"/>
        <v/>
      </c>
    </row>
    <row r="324" spans="2:13" ht="15.75">
      <c r="B324" s="160"/>
      <c r="C324" s="130"/>
      <c r="D324" s="131"/>
      <c r="E324" s="75"/>
      <c r="F324" s="63">
        <f t="shared" si="24"/>
        <v>0</v>
      </c>
      <c r="G324" s="131"/>
      <c r="H324" s="75"/>
      <c r="I324" s="61">
        <f t="shared" si="25"/>
        <v>0</v>
      </c>
      <c r="J324" s="64" t="str">
        <f t="shared" si="27"/>
        <v/>
      </c>
      <c r="K324" s="13">
        <f t="shared" si="28"/>
        <v>0</v>
      </c>
      <c r="L324" s="13" t="str">
        <f t="shared" si="29"/>
        <v/>
      </c>
      <c r="M324" s="65" t="str">
        <f t="shared" si="26"/>
        <v/>
      </c>
    </row>
    <row r="325" spans="2:13" ht="15.75">
      <c r="B325" s="160"/>
      <c r="C325" s="130"/>
      <c r="D325" s="131"/>
      <c r="E325" s="75"/>
      <c r="F325" s="63">
        <f t="shared" si="24"/>
        <v>0</v>
      </c>
      <c r="G325" s="131"/>
      <c r="H325" s="75"/>
      <c r="I325" s="61">
        <f t="shared" si="25"/>
        <v>0</v>
      </c>
      <c r="J325" s="64" t="str">
        <f t="shared" si="27"/>
        <v/>
      </c>
      <c r="K325" s="13">
        <f t="shared" si="28"/>
        <v>0</v>
      </c>
      <c r="L325" s="13" t="str">
        <f t="shared" si="29"/>
        <v/>
      </c>
      <c r="M325" s="65" t="str">
        <f t="shared" si="26"/>
        <v/>
      </c>
    </row>
    <row r="326" spans="2:13" ht="15.75">
      <c r="B326" s="160"/>
      <c r="C326" s="130"/>
      <c r="D326" s="131"/>
      <c r="E326" s="75"/>
      <c r="F326" s="63">
        <f t="shared" si="24"/>
        <v>0</v>
      </c>
      <c r="G326" s="131"/>
      <c r="H326" s="75"/>
      <c r="I326" s="61">
        <f t="shared" si="25"/>
        <v>0</v>
      </c>
      <c r="J326" s="64" t="str">
        <f t="shared" si="27"/>
        <v/>
      </c>
      <c r="K326" s="13">
        <f t="shared" si="28"/>
        <v>0</v>
      </c>
      <c r="L326" s="13" t="str">
        <f t="shared" si="29"/>
        <v/>
      </c>
      <c r="M326" s="65" t="str">
        <f t="shared" si="26"/>
        <v/>
      </c>
    </row>
    <row r="327" spans="2:13" ht="15.75">
      <c r="B327" s="160"/>
      <c r="C327" s="130"/>
      <c r="D327" s="131"/>
      <c r="E327" s="75"/>
      <c r="F327" s="63">
        <f t="shared" si="24"/>
        <v>0</v>
      </c>
      <c r="G327" s="131"/>
      <c r="H327" s="75"/>
      <c r="I327" s="61">
        <f t="shared" si="25"/>
        <v>0</v>
      </c>
      <c r="J327" s="64" t="str">
        <f t="shared" si="27"/>
        <v/>
      </c>
      <c r="K327" s="13">
        <f t="shared" si="28"/>
        <v>0</v>
      </c>
      <c r="L327" s="13" t="str">
        <f t="shared" si="29"/>
        <v/>
      </c>
      <c r="M327" s="65" t="str">
        <f t="shared" si="26"/>
        <v/>
      </c>
    </row>
    <row r="328" spans="2:13" ht="15.75">
      <c r="B328" s="160"/>
      <c r="C328" s="130"/>
      <c r="D328" s="131"/>
      <c r="E328" s="75"/>
      <c r="F328" s="63">
        <f t="shared" ref="F328:F372" si="30">D328*E328</f>
        <v>0</v>
      </c>
      <c r="G328" s="131"/>
      <c r="H328" s="75"/>
      <c r="I328" s="61">
        <f t="shared" ref="I328:I372" si="31">G328*H328</f>
        <v>0</v>
      </c>
      <c r="J328" s="64" t="str">
        <f t="shared" si="27"/>
        <v/>
      </c>
      <c r="K328" s="13">
        <f t="shared" si="28"/>
        <v>0</v>
      </c>
      <c r="L328" s="13" t="str">
        <f t="shared" si="29"/>
        <v/>
      </c>
      <c r="M328" s="65" t="str">
        <f t="shared" ref="M328:M372" si="32">IFERROR((J328*K328)-(L$7+F$2-I$2),"")</f>
        <v/>
      </c>
    </row>
    <row r="329" spans="2:13" ht="15.75">
      <c r="B329" s="160"/>
      <c r="C329" s="130"/>
      <c r="D329" s="131"/>
      <c r="E329" s="75"/>
      <c r="F329" s="63">
        <f t="shared" si="30"/>
        <v>0</v>
      </c>
      <c r="G329" s="131"/>
      <c r="H329" s="75"/>
      <c r="I329" s="61">
        <f t="shared" si="31"/>
        <v>0</v>
      </c>
      <c r="J329" s="64" t="str">
        <f t="shared" ref="J329:J372" si="33">IF(C329&gt;0,J328+D329-G329,"")</f>
        <v/>
      </c>
      <c r="K329" s="13">
        <f t="shared" ref="K329:K372" si="34">IFERROR(IF((B329-B$7)=N$6,IF(R$6&gt;0,IF(Q$6&gt;0,(Q$6+R$6)/2,R$6),Q$6),""),"")</f>
        <v>0</v>
      </c>
      <c r="L329" s="13" t="str">
        <f t="shared" ref="L329:L372" si="35">IFERROR(J329*K329,"")</f>
        <v/>
      </c>
      <c r="M329" s="65" t="str">
        <f t="shared" si="32"/>
        <v/>
      </c>
    </row>
    <row r="330" spans="2:13" ht="15.75">
      <c r="B330" s="160"/>
      <c r="C330" s="130"/>
      <c r="D330" s="131"/>
      <c r="E330" s="75"/>
      <c r="F330" s="63">
        <f t="shared" si="30"/>
        <v>0</v>
      </c>
      <c r="G330" s="131"/>
      <c r="H330" s="75"/>
      <c r="I330" s="61">
        <f t="shared" si="31"/>
        <v>0</v>
      </c>
      <c r="J330" s="64" t="str">
        <f t="shared" si="33"/>
        <v/>
      </c>
      <c r="K330" s="13">
        <f t="shared" si="34"/>
        <v>0</v>
      </c>
      <c r="L330" s="13" t="str">
        <f t="shared" si="35"/>
        <v/>
      </c>
      <c r="M330" s="65" t="str">
        <f t="shared" si="32"/>
        <v/>
      </c>
    </row>
    <row r="331" spans="2:13" ht="15.75">
      <c r="B331" s="160"/>
      <c r="C331" s="130"/>
      <c r="D331" s="131"/>
      <c r="E331" s="75"/>
      <c r="F331" s="63">
        <f t="shared" si="30"/>
        <v>0</v>
      </c>
      <c r="G331" s="131"/>
      <c r="H331" s="75"/>
      <c r="I331" s="61">
        <f t="shared" si="31"/>
        <v>0</v>
      </c>
      <c r="J331" s="64" t="str">
        <f t="shared" si="33"/>
        <v/>
      </c>
      <c r="K331" s="13">
        <f t="shared" si="34"/>
        <v>0</v>
      </c>
      <c r="L331" s="13" t="str">
        <f t="shared" si="35"/>
        <v/>
      </c>
      <c r="M331" s="65" t="str">
        <f t="shared" si="32"/>
        <v/>
      </c>
    </row>
    <row r="332" spans="2:13" ht="15.75">
      <c r="B332" s="160"/>
      <c r="C332" s="130"/>
      <c r="D332" s="131"/>
      <c r="E332" s="75"/>
      <c r="F332" s="63">
        <f t="shared" si="30"/>
        <v>0</v>
      </c>
      <c r="G332" s="131"/>
      <c r="H332" s="75"/>
      <c r="I332" s="61">
        <f t="shared" si="31"/>
        <v>0</v>
      </c>
      <c r="J332" s="64" t="str">
        <f t="shared" si="33"/>
        <v/>
      </c>
      <c r="K332" s="13">
        <f t="shared" si="34"/>
        <v>0</v>
      </c>
      <c r="L332" s="13" t="str">
        <f t="shared" si="35"/>
        <v/>
      </c>
      <c r="M332" s="65" t="str">
        <f t="shared" si="32"/>
        <v/>
      </c>
    </row>
    <row r="333" spans="2:13" ht="15.75">
      <c r="B333" s="160"/>
      <c r="C333" s="130"/>
      <c r="D333" s="131"/>
      <c r="E333" s="75"/>
      <c r="F333" s="63">
        <f t="shared" si="30"/>
        <v>0</v>
      </c>
      <c r="G333" s="131"/>
      <c r="H333" s="75"/>
      <c r="I333" s="61">
        <f t="shared" si="31"/>
        <v>0</v>
      </c>
      <c r="J333" s="64" t="str">
        <f t="shared" si="33"/>
        <v/>
      </c>
      <c r="K333" s="13">
        <f t="shared" si="34"/>
        <v>0</v>
      </c>
      <c r="L333" s="13" t="str">
        <f t="shared" si="35"/>
        <v/>
      </c>
      <c r="M333" s="65" t="str">
        <f t="shared" si="32"/>
        <v/>
      </c>
    </row>
    <row r="334" spans="2:13" ht="15.75">
      <c r="B334" s="160"/>
      <c r="C334" s="130"/>
      <c r="D334" s="131"/>
      <c r="E334" s="75"/>
      <c r="F334" s="63">
        <f t="shared" si="30"/>
        <v>0</v>
      </c>
      <c r="G334" s="131"/>
      <c r="H334" s="75"/>
      <c r="I334" s="61">
        <f t="shared" si="31"/>
        <v>0</v>
      </c>
      <c r="J334" s="64" t="str">
        <f t="shared" si="33"/>
        <v/>
      </c>
      <c r="K334" s="13">
        <f t="shared" si="34"/>
        <v>0</v>
      </c>
      <c r="L334" s="13" t="str">
        <f t="shared" si="35"/>
        <v/>
      </c>
      <c r="M334" s="65" t="str">
        <f t="shared" si="32"/>
        <v/>
      </c>
    </row>
    <row r="335" spans="2:13" ht="15.75">
      <c r="B335" s="160"/>
      <c r="C335" s="130"/>
      <c r="D335" s="131"/>
      <c r="E335" s="75"/>
      <c r="F335" s="63">
        <f t="shared" si="30"/>
        <v>0</v>
      </c>
      <c r="G335" s="131"/>
      <c r="H335" s="75"/>
      <c r="I335" s="61">
        <f t="shared" si="31"/>
        <v>0</v>
      </c>
      <c r="J335" s="64" t="str">
        <f t="shared" si="33"/>
        <v/>
      </c>
      <c r="K335" s="13">
        <f t="shared" si="34"/>
        <v>0</v>
      </c>
      <c r="L335" s="13" t="str">
        <f t="shared" si="35"/>
        <v/>
      </c>
      <c r="M335" s="65" t="str">
        <f t="shared" si="32"/>
        <v/>
      </c>
    </row>
    <row r="336" spans="2:13" ht="15.75">
      <c r="B336" s="160"/>
      <c r="C336" s="130"/>
      <c r="D336" s="131"/>
      <c r="E336" s="75"/>
      <c r="F336" s="63">
        <f t="shared" si="30"/>
        <v>0</v>
      </c>
      <c r="G336" s="131"/>
      <c r="H336" s="75"/>
      <c r="I336" s="61">
        <f t="shared" si="31"/>
        <v>0</v>
      </c>
      <c r="J336" s="64" t="str">
        <f t="shared" si="33"/>
        <v/>
      </c>
      <c r="K336" s="13">
        <f t="shared" si="34"/>
        <v>0</v>
      </c>
      <c r="L336" s="13" t="str">
        <f t="shared" si="35"/>
        <v/>
      </c>
      <c r="M336" s="65" t="str">
        <f t="shared" si="32"/>
        <v/>
      </c>
    </row>
    <row r="337" spans="2:13" ht="15.75">
      <c r="B337" s="160"/>
      <c r="C337" s="130"/>
      <c r="D337" s="131"/>
      <c r="E337" s="75"/>
      <c r="F337" s="63">
        <f t="shared" si="30"/>
        <v>0</v>
      </c>
      <c r="G337" s="131"/>
      <c r="H337" s="75"/>
      <c r="I337" s="61">
        <f t="shared" si="31"/>
        <v>0</v>
      </c>
      <c r="J337" s="64" t="str">
        <f t="shared" si="33"/>
        <v/>
      </c>
      <c r="K337" s="13">
        <f t="shared" si="34"/>
        <v>0</v>
      </c>
      <c r="L337" s="13" t="str">
        <f t="shared" si="35"/>
        <v/>
      </c>
      <c r="M337" s="65" t="str">
        <f t="shared" si="32"/>
        <v/>
      </c>
    </row>
    <row r="338" spans="2:13" ht="15.75">
      <c r="B338" s="160"/>
      <c r="C338" s="130"/>
      <c r="D338" s="131"/>
      <c r="E338" s="75"/>
      <c r="F338" s="63">
        <f t="shared" si="30"/>
        <v>0</v>
      </c>
      <c r="G338" s="131"/>
      <c r="H338" s="75"/>
      <c r="I338" s="61">
        <f t="shared" si="31"/>
        <v>0</v>
      </c>
      <c r="J338" s="64" t="str">
        <f t="shared" si="33"/>
        <v/>
      </c>
      <c r="K338" s="13">
        <f t="shared" si="34"/>
        <v>0</v>
      </c>
      <c r="L338" s="13" t="str">
        <f t="shared" si="35"/>
        <v/>
      </c>
      <c r="M338" s="65" t="str">
        <f t="shared" si="32"/>
        <v/>
      </c>
    </row>
    <row r="339" spans="2:13" ht="15.75">
      <c r="B339" s="160"/>
      <c r="C339" s="130"/>
      <c r="D339" s="131"/>
      <c r="E339" s="75"/>
      <c r="F339" s="63">
        <f t="shared" si="30"/>
        <v>0</v>
      </c>
      <c r="G339" s="131"/>
      <c r="H339" s="75"/>
      <c r="I339" s="61">
        <f t="shared" si="31"/>
        <v>0</v>
      </c>
      <c r="J339" s="64" t="str">
        <f t="shared" si="33"/>
        <v/>
      </c>
      <c r="K339" s="13">
        <f t="shared" si="34"/>
        <v>0</v>
      </c>
      <c r="L339" s="13" t="str">
        <f t="shared" si="35"/>
        <v/>
      </c>
      <c r="M339" s="65" t="str">
        <f t="shared" si="32"/>
        <v/>
      </c>
    </row>
    <row r="340" spans="2:13" ht="15.75">
      <c r="B340" s="160"/>
      <c r="C340" s="130"/>
      <c r="D340" s="131"/>
      <c r="E340" s="75"/>
      <c r="F340" s="63">
        <f t="shared" si="30"/>
        <v>0</v>
      </c>
      <c r="G340" s="131"/>
      <c r="H340" s="75"/>
      <c r="I340" s="61">
        <f t="shared" si="31"/>
        <v>0</v>
      </c>
      <c r="J340" s="64" t="str">
        <f t="shared" si="33"/>
        <v/>
      </c>
      <c r="K340" s="13">
        <f t="shared" si="34"/>
        <v>0</v>
      </c>
      <c r="L340" s="13" t="str">
        <f t="shared" si="35"/>
        <v/>
      </c>
      <c r="M340" s="65" t="str">
        <f t="shared" si="32"/>
        <v/>
      </c>
    </row>
    <row r="341" spans="2:13" ht="15.75">
      <c r="B341" s="160"/>
      <c r="C341" s="130"/>
      <c r="D341" s="131"/>
      <c r="E341" s="75"/>
      <c r="F341" s="63">
        <f t="shared" si="30"/>
        <v>0</v>
      </c>
      <c r="G341" s="131"/>
      <c r="H341" s="75"/>
      <c r="I341" s="61">
        <f t="shared" si="31"/>
        <v>0</v>
      </c>
      <c r="J341" s="64" t="str">
        <f t="shared" si="33"/>
        <v/>
      </c>
      <c r="K341" s="13">
        <f t="shared" si="34"/>
        <v>0</v>
      </c>
      <c r="L341" s="13" t="str">
        <f t="shared" si="35"/>
        <v/>
      </c>
      <c r="M341" s="65" t="str">
        <f t="shared" si="32"/>
        <v/>
      </c>
    </row>
    <row r="342" spans="2:13" ht="15.75">
      <c r="B342" s="160"/>
      <c r="C342" s="130"/>
      <c r="D342" s="131"/>
      <c r="E342" s="75"/>
      <c r="F342" s="63">
        <f t="shared" si="30"/>
        <v>0</v>
      </c>
      <c r="G342" s="131"/>
      <c r="H342" s="75"/>
      <c r="I342" s="61">
        <f t="shared" si="31"/>
        <v>0</v>
      </c>
      <c r="J342" s="64" t="str">
        <f t="shared" si="33"/>
        <v/>
      </c>
      <c r="K342" s="13">
        <f t="shared" si="34"/>
        <v>0</v>
      </c>
      <c r="L342" s="13" t="str">
        <f t="shared" si="35"/>
        <v/>
      </c>
      <c r="M342" s="65" t="str">
        <f t="shared" si="32"/>
        <v/>
      </c>
    </row>
    <row r="343" spans="2:13" ht="15.75">
      <c r="B343" s="160"/>
      <c r="C343" s="130"/>
      <c r="D343" s="131"/>
      <c r="E343" s="75"/>
      <c r="F343" s="63">
        <f t="shared" si="30"/>
        <v>0</v>
      </c>
      <c r="G343" s="131"/>
      <c r="H343" s="75"/>
      <c r="I343" s="61">
        <f t="shared" si="31"/>
        <v>0</v>
      </c>
      <c r="J343" s="64" t="str">
        <f t="shared" si="33"/>
        <v/>
      </c>
      <c r="K343" s="13">
        <f t="shared" si="34"/>
        <v>0</v>
      </c>
      <c r="L343" s="13" t="str">
        <f t="shared" si="35"/>
        <v/>
      </c>
      <c r="M343" s="65" t="str">
        <f t="shared" si="32"/>
        <v/>
      </c>
    </row>
    <row r="344" spans="2:13" ht="15.75">
      <c r="B344" s="160"/>
      <c r="C344" s="130"/>
      <c r="D344" s="131"/>
      <c r="E344" s="75"/>
      <c r="F344" s="63">
        <f t="shared" si="30"/>
        <v>0</v>
      </c>
      <c r="G344" s="131"/>
      <c r="H344" s="75"/>
      <c r="I344" s="61">
        <f t="shared" si="31"/>
        <v>0</v>
      </c>
      <c r="J344" s="64" t="str">
        <f t="shared" si="33"/>
        <v/>
      </c>
      <c r="K344" s="13">
        <f t="shared" si="34"/>
        <v>0</v>
      </c>
      <c r="L344" s="13" t="str">
        <f t="shared" si="35"/>
        <v/>
      </c>
      <c r="M344" s="65" t="str">
        <f t="shared" si="32"/>
        <v/>
      </c>
    </row>
    <row r="345" spans="2:13" ht="15.75">
      <c r="B345" s="160"/>
      <c r="C345" s="130"/>
      <c r="D345" s="131"/>
      <c r="E345" s="75"/>
      <c r="F345" s="63">
        <f t="shared" si="30"/>
        <v>0</v>
      </c>
      <c r="G345" s="131"/>
      <c r="H345" s="75"/>
      <c r="I345" s="61">
        <f t="shared" si="31"/>
        <v>0</v>
      </c>
      <c r="J345" s="64" t="str">
        <f t="shared" si="33"/>
        <v/>
      </c>
      <c r="K345" s="13">
        <f t="shared" si="34"/>
        <v>0</v>
      </c>
      <c r="L345" s="13" t="str">
        <f t="shared" si="35"/>
        <v/>
      </c>
      <c r="M345" s="65" t="str">
        <f t="shared" si="32"/>
        <v/>
      </c>
    </row>
    <row r="346" spans="2:13" ht="15.75">
      <c r="B346" s="160"/>
      <c r="C346" s="130"/>
      <c r="D346" s="131"/>
      <c r="E346" s="75"/>
      <c r="F346" s="63">
        <f t="shared" si="30"/>
        <v>0</v>
      </c>
      <c r="G346" s="131"/>
      <c r="H346" s="75"/>
      <c r="I346" s="61">
        <f t="shared" si="31"/>
        <v>0</v>
      </c>
      <c r="J346" s="64" t="str">
        <f t="shared" si="33"/>
        <v/>
      </c>
      <c r="K346" s="13">
        <f t="shared" si="34"/>
        <v>0</v>
      </c>
      <c r="L346" s="13" t="str">
        <f t="shared" si="35"/>
        <v/>
      </c>
      <c r="M346" s="65" t="str">
        <f t="shared" si="32"/>
        <v/>
      </c>
    </row>
    <row r="347" spans="2:13" ht="15.75">
      <c r="B347" s="160"/>
      <c r="C347" s="130"/>
      <c r="D347" s="131"/>
      <c r="E347" s="75"/>
      <c r="F347" s="63">
        <f t="shared" si="30"/>
        <v>0</v>
      </c>
      <c r="G347" s="131"/>
      <c r="H347" s="75"/>
      <c r="I347" s="61">
        <f t="shared" si="31"/>
        <v>0</v>
      </c>
      <c r="J347" s="64" t="str">
        <f t="shared" si="33"/>
        <v/>
      </c>
      <c r="K347" s="13">
        <f t="shared" si="34"/>
        <v>0</v>
      </c>
      <c r="L347" s="13" t="str">
        <f t="shared" si="35"/>
        <v/>
      </c>
      <c r="M347" s="65" t="str">
        <f t="shared" si="32"/>
        <v/>
      </c>
    </row>
    <row r="348" spans="2:13" ht="15.75">
      <c r="B348" s="160"/>
      <c r="C348" s="130"/>
      <c r="D348" s="131"/>
      <c r="E348" s="75"/>
      <c r="F348" s="63">
        <f t="shared" si="30"/>
        <v>0</v>
      </c>
      <c r="G348" s="131"/>
      <c r="H348" s="75"/>
      <c r="I348" s="61">
        <f t="shared" si="31"/>
        <v>0</v>
      </c>
      <c r="J348" s="64" t="str">
        <f t="shared" si="33"/>
        <v/>
      </c>
      <c r="K348" s="13">
        <f t="shared" si="34"/>
        <v>0</v>
      </c>
      <c r="L348" s="13" t="str">
        <f t="shared" si="35"/>
        <v/>
      </c>
      <c r="M348" s="65" t="str">
        <f t="shared" si="32"/>
        <v/>
      </c>
    </row>
    <row r="349" spans="2:13" ht="15.75">
      <c r="B349" s="160"/>
      <c r="C349" s="130"/>
      <c r="D349" s="131"/>
      <c r="E349" s="75"/>
      <c r="F349" s="63">
        <f t="shared" si="30"/>
        <v>0</v>
      </c>
      <c r="G349" s="131"/>
      <c r="H349" s="75"/>
      <c r="I349" s="61">
        <f t="shared" si="31"/>
        <v>0</v>
      </c>
      <c r="J349" s="64" t="str">
        <f t="shared" si="33"/>
        <v/>
      </c>
      <c r="K349" s="13">
        <f t="shared" si="34"/>
        <v>0</v>
      </c>
      <c r="L349" s="13" t="str">
        <f t="shared" si="35"/>
        <v/>
      </c>
      <c r="M349" s="65" t="str">
        <f t="shared" si="32"/>
        <v/>
      </c>
    </row>
    <row r="350" spans="2:13" ht="15.75">
      <c r="B350" s="160"/>
      <c r="C350" s="130"/>
      <c r="D350" s="131"/>
      <c r="E350" s="75"/>
      <c r="F350" s="63">
        <f t="shared" si="30"/>
        <v>0</v>
      </c>
      <c r="G350" s="131"/>
      <c r="H350" s="75"/>
      <c r="I350" s="61">
        <f t="shared" si="31"/>
        <v>0</v>
      </c>
      <c r="J350" s="64" t="str">
        <f t="shared" si="33"/>
        <v/>
      </c>
      <c r="K350" s="13">
        <f t="shared" si="34"/>
        <v>0</v>
      </c>
      <c r="L350" s="13" t="str">
        <f t="shared" si="35"/>
        <v/>
      </c>
      <c r="M350" s="65" t="str">
        <f t="shared" si="32"/>
        <v/>
      </c>
    </row>
    <row r="351" spans="2:13" ht="15.75">
      <c r="B351" s="160"/>
      <c r="C351" s="130"/>
      <c r="D351" s="131"/>
      <c r="E351" s="75"/>
      <c r="F351" s="63">
        <f t="shared" si="30"/>
        <v>0</v>
      </c>
      <c r="G351" s="131"/>
      <c r="H351" s="75"/>
      <c r="I351" s="61">
        <f t="shared" si="31"/>
        <v>0</v>
      </c>
      <c r="J351" s="64" t="str">
        <f t="shared" si="33"/>
        <v/>
      </c>
      <c r="K351" s="13">
        <f t="shared" si="34"/>
        <v>0</v>
      </c>
      <c r="L351" s="13" t="str">
        <f t="shared" si="35"/>
        <v/>
      </c>
      <c r="M351" s="65" t="str">
        <f t="shared" si="32"/>
        <v/>
      </c>
    </row>
    <row r="352" spans="2:13" ht="15.75">
      <c r="B352" s="160"/>
      <c r="C352" s="130"/>
      <c r="D352" s="131"/>
      <c r="E352" s="75"/>
      <c r="F352" s="63">
        <f t="shared" si="30"/>
        <v>0</v>
      </c>
      <c r="G352" s="131"/>
      <c r="H352" s="75"/>
      <c r="I352" s="61">
        <f t="shared" si="31"/>
        <v>0</v>
      </c>
      <c r="J352" s="64" t="str">
        <f t="shared" si="33"/>
        <v/>
      </c>
      <c r="K352" s="13">
        <f t="shared" si="34"/>
        <v>0</v>
      </c>
      <c r="L352" s="13" t="str">
        <f t="shared" si="35"/>
        <v/>
      </c>
      <c r="M352" s="65" t="str">
        <f t="shared" si="32"/>
        <v/>
      </c>
    </row>
    <row r="353" spans="2:13" ht="15.75">
      <c r="B353" s="160"/>
      <c r="C353" s="130"/>
      <c r="D353" s="131"/>
      <c r="E353" s="75"/>
      <c r="F353" s="63">
        <f t="shared" si="30"/>
        <v>0</v>
      </c>
      <c r="G353" s="131"/>
      <c r="H353" s="75"/>
      <c r="I353" s="61">
        <f t="shared" si="31"/>
        <v>0</v>
      </c>
      <c r="J353" s="64" t="str">
        <f t="shared" si="33"/>
        <v/>
      </c>
      <c r="K353" s="13">
        <f t="shared" si="34"/>
        <v>0</v>
      </c>
      <c r="L353" s="13" t="str">
        <f t="shared" si="35"/>
        <v/>
      </c>
      <c r="M353" s="65" t="str">
        <f t="shared" si="32"/>
        <v/>
      </c>
    </row>
    <row r="354" spans="2:13" ht="15.75">
      <c r="B354" s="160"/>
      <c r="C354" s="130"/>
      <c r="D354" s="131"/>
      <c r="E354" s="75"/>
      <c r="F354" s="63">
        <f t="shared" si="30"/>
        <v>0</v>
      </c>
      <c r="G354" s="131"/>
      <c r="H354" s="75"/>
      <c r="I354" s="61">
        <f t="shared" si="31"/>
        <v>0</v>
      </c>
      <c r="J354" s="64" t="str">
        <f t="shared" si="33"/>
        <v/>
      </c>
      <c r="K354" s="13">
        <f t="shared" si="34"/>
        <v>0</v>
      </c>
      <c r="L354" s="13" t="str">
        <f t="shared" si="35"/>
        <v/>
      </c>
      <c r="M354" s="65" t="str">
        <f t="shared" si="32"/>
        <v/>
      </c>
    </row>
    <row r="355" spans="2:13" ht="15.75">
      <c r="B355" s="160"/>
      <c r="C355" s="130"/>
      <c r="D355" s="131"/>
      <c r="E355" s="75"/>
      <c r="F355" s="63">
        <f t="shared" si="30"/>
        <v>0</v>
      </c>
      <c r="G355" s="131"/>
      <c r="H355" s="75"/>
      <c r="I355" s="61">
        <f t="shared" si="31"/>
        <v>0</v>
      </c>
      <c r="J355" s="64" t="str">
        <f t="shared" si="33"/>
        <v/>
      </c>
      <c r="K355" s="13">
        <f t="shared" si="34"/>
        <v>0</v>
      </c>
      <c r="L355" s="13" t="str">
        <f t="shared" si="35"/>
        <v/>
      </c>
      <c r="M355" s="65" t="str">
        <f t="shared" si="32"/>
        <v/>
      </c>
    </row>
    <row r="356" spans="2:13" ht="15.75">
      <c r="B356" s="160"/>
      <c r="C356" s="130"/>
      <c r="D356" s="131"/>
      <c r="E356" s="75"/>
      <c r="F356" s="63">
        <f t="shared" si="30"/>
        <v>0</v>
      </c>
      <c r="G356" s="131"/>
      <c r="H356" s="75"/>
      <c r="I356" s="61">
        <f t="shared" si="31"/>
        <v>0</v>
      </c>
      <c r="J356" s="64" t="str">
        <f t="shared" si="33"/>
        <v/>
      </c>
      <c r="K356" s="13">
        <f t="shared" si="34"/>
        <v>0</v>
      </c>
      <c r="L356" s="13" t="str">
        <f t="shared" si="35"/>
        <v/>
      </c>
      <c r="M356" s="65" t="str">
        <f t="shared" si="32"/>
        <v/>
      </c>
    </row>
    <row r="357" spans="2:13" ht="15.75">
      <c r="B357" s="160"/>
      <c r="C357" s="130"/>
      <c r="D357" s="131"/>
      <c r="E357" s="75"/>
      <c r="F357" s="63">
        <f t="shared" si="30"/>
        <v>0</v>
      </c>
      <c r="G357" s="131"/>
      <c r="H357" s="75"/>
      <c r="I357" s="61">
        <f t="shared" si="31"/>
        <v>0</v>
      </c>
      <c r="J357" s="64" t="str">
        <f t="shared" si="33"/>
        <v/>
      </c>
      <c r="K357" s="13">
        <f t="shared" si="34"/>
        <v>0</v>
      </c>
      <c r="L357" s="13" t="str">
        <f t="shared" si="35"/>
        <v/>
      </c>
      <c r="M357" s="65" t="str">
        <f t="shared" si="32"/>
        <v/>
      </c>
    </row>
    <row r="358" spans="2:13" ht="15.75">
      <c r="B358" s="160"/>
      <c r="C358" s="130"/>
      <c r="D358" s="131"/>
      <c r="E358" s="75"/>
      <c r="F358" s="63">
        <f t="shared" si="30"/>
        <v>0</v>
      </c>
      <c r="G358" s="131"/>
      <c r="H358" s="75"/>
      <c r="I358" s="61">
        <f t="shared" si="31"/>
        <v>0</v>
      </c>
      <c r="J358" s="64" t="str">
        <f t="shared" si="33"/>
        <v/>
      </c>
      <c r="K358" s="13">
        <f t="shared" si="34"/>
        <v>0</v>
      </c>
      <c r="L358" s="13" t="str">
        <f t="shared" si="35"/>
        <v/>
      </c>
      <c r="M358" s="65" t="str">
        <f t="shared" si="32"/>
        <v/>
      </c>
    </row>
    <row r="359" spans="2:13" ht="15.75">
      <c r="B359" s="160"/>
      <c r="C359" s="130"/>
      <c r="D359" s="131"/>
      <c r="E359" s="75"/>
      <c r="F359" s="63">
        <f t="shared" si="30"/>
        <v>0</v>
      </c>
      <c r="G359" s="131"/>
      <c r="H359" s="75"/>
      <c r="I359" s="61">
        <f t="shared" si="31"/>
        <v>0</v>
      </c>
      <c r="J359" s="64" t="str">
        <f t="shared" si="33"/>
        <v/>
      </c>
      <c r="K359" s="13">
        <f t="shared" si="34"/>
        <v>0</v>
      </c>
      <c r="L359" s="13" t="str">
        <f t="shared" si="35"/>
        <v/>
      </c>
      <c r="M359" s="65" t="str">
        <f t="shared" si="32"/>
        <v/>
      </c>
    </row>
    <row r="360" spans="2:13" ht="15.75">
      <c r="B360" s="160"/>
      <c r="C360" s="130"/>
      <c r="D360" s="131"/>
      <c r="E360" s="75"/>
      <c r="F360" s="63">
        <f t="shared" si="30"/>
        <v>0</v>
      </c>
      <c r="G360" s="131"/>
      <c r="H360" s="75"/>
      <c r="I360" s="61">
        <f t="shared" si="31"/>
        <v>0</v>
      </c>
      <c r="J360" s="64" t="str">
        <f t="shared" si="33"/>
        <v/>
      </c>
      <c r="K360" s="13">
        <f t="shared" si="34"/>
        <v>0</v>
      </c>
      <c r="L360" s="13" t="str">
        <f t="shared" si="35"/>
        <v/>
      </c>
      <c r="M360" s="65" t="str">
        <f t="shared" si="32"/>
        <v/>
      </c>
    </row>
    <row r="361" spans="2:13" ht="15.75">
      <c r="B361" s="160"/>
      <c r="C361" s="130"/>
      <c r="D361" s="131"/>
      <c r="E361" s="75"/>
      <c r="F361" s="63">
        <f t="shared" si="30"/>
        <v>0</v>
      </c>
      <c r="G361" s="131"/>
      <c r="H361" s="75"/>
      <c r="I361" s="61">
        <f t="shared" si="31"/>
        <v>0</v>
      </c>
      <c r="J361" s="64" t="str">
        <f t="shared" si="33"/>
        <v/>
      </c>
      <c r="K361" s="13">
        <f t="shared" si="34"/>
        <v>0</v>
      </c>
      <c r="L361" s="13" t="str">
        <f t="shared" si="35"/>
        <v/>
      </c>
      <c r="M361" s="65" t="str">
        <f t="shared" si="32"/>
        <v/>
      </c>
    </row>
    <row r="362" spans="2:13" ht="15.75">
      <c r="B362" s="160"/>
      <c r="C362" s="130"/>
      <c r="D362" s="131"/>
      <c r="E362" s="75"/>
      <c r="F362" s="63">
        <f t="shared" si="30"/>
        <v>0</v>
      </c>
      <c r="G362" s="131"/>
      <c r="H362" s="75"/>
      <c r="I362" s="61">
        <f t="shared" si="31"/>
        <v>0</v>
      </c>
      <c r="J362" s="64" t="str">
        <f t="shared" si="33"/>
        <v/>
      </c>
      <c r="K362" s="13">
        <f t="shared" si="34"/>
        <v>0</v>
      </c>
      <c r="L362" s="13" t="str">
        <f t="shared" si="35"/>
        <v/>
      </c>
      <c r="M362" s="65" t="str">
        <f t="shared" si="32"/>
        <v/>
      </c>
    </row>
    <row r="363" spans="2:13" ht="15.75">
      <c r="B363" s="160"/>
      <c r="C363" s="130"/>
      <c r="D363" s="131"/>
      <c r="E363" s="75"/>
      <c r="F363" s="63">
        <f t="shared" si="30"/>
        <v>0</v>
      </c>
      <c r="G363" s="131"/>
      <c r="H363" s="75"/>
      <c r="I363" s="61">
        <f t="shared" si="31"/>
        <v>0</v>
      </c>
      <c r="J363" s="64" t="str">
        <f t="shared" si="33"/>
        <v/>
      </c>
      <c r="K363" s="13">
        <f t="shared" si="34"/>
        <v>0</v>
      </c>
      <c r="L363" s="13" t="str">
        <f t="shared" si="35"/>
        <v/>
      </c>
      <c r="M363" s="65" t="str">
        <f t="shared" si="32"/>
        <v/>
      </c>
    </row>
    <row r="364" spans="2:13" ht="15.75">
      <c r="B364" s="160"/>
      <c r="C364" s="130"/>
      <c r="D364" s="131"/>
      <c r="E364" s="75"/>
      <c r="F364" s="63">
        <f t="shared" si="30"/>
        <v>0</v>
      </c>
      <c r="G364" s="131"/>
      <c r="H364" s="75"/>
      <c r="I364" s="61">
        <f t="shared" si="31"/>
        <v>0</v>
      </c>
      <c r="J364" s="64" t="str">
        <f t="shared" si="33"/>
        <v/>
      </c>
      <c r="K364" s="13">
        <f t="shared" si="34"/>
        <v>0</v>
      </c>
      <c r="L364" s="13" t="str">
        <f t="shared" si="35"/>
        <v/>
      </c>
      <c r="M364" s="65" t="str">
        <f t="shared" si="32"/>
        <v/>
      </c>
    </row>
    <row r="365" spans="2:13" ht="15.75">
      <c r="B365" s="160"/>
      <c r="C365" s="130"/>
      <c r="D365" s="131"/>
      <c r="E365" s="75"/>
      <c r="F365" s="63">
        <f t="shared" si="30"/>
        <v>0</v>
      </c>
      <c r="G365" s="131"/>
      <c r="H365" s="75"/>
      <c r="I365" s="61">
        <f t="shared" si="31"/>
        <v>0</v>
      </c>
      <c r="J365" s="64" t="str">
        <f t="shared" si="33"/>
        <v/>
      </c>
      <c r="K365" s="13">
        <f t="shared" si="34"/>
        <v>0</v>
      </c>
      <c r="L365" s="13" t="str">
        <f t="shared" si="35"/>
        <v/>
      </c>
      <c r="M365" s="65" t="str">
        <f t="shared" si="32"/>
        <v/>
      </c>
    </row>
    <row r="366" spans="2:13" ht="15.75">
      <c r="B366" s="160"/>
      <c r="C366" s="130"/>
      <c r="D366" s="131"/>
      <c r="E366" s="75"/>
      <c r="F366" s="63">
        <f t="shared" si="30"/>
        <v>0</v>
      </c>
      <c r="G366" s="131"/>
      <c r="H366" s="75"/>
      <c r="I366" s="61">
        <f t="shared" si="31"/>
        <v>0</v>
      </c>
      <c r="J366" s="64" t="str">
        <f t="shared" si="33"/>
        <v/>
      </c>
      <c r="K366" s="13">
        <f t="shared" si="34"/>
        <v>0</v>
      </c>
      <c r="L366" s="13" t="str">
        <f t="shared" si="35"/>
        <v/>
      </c>
      <c r="M366" s="65" t="str">
        <f t="shared" si="32"/>
        <v/>
      </c>
    </row>
    <row r="367" spans="2:13" ht="15.75">
      <c r="B367" s="160"/>
      <c r="C367" s="130"/>
      <c r="D367" s="131"/>
      <c r="E367" s="75"/>
      <c r="F367" s="63">
        <f t="shared" si="30"/>
        <v>0</v>
      </c>
      <c r="G367" s="131"/>
      <c r="H367" s="75"/>
      <c r="I367" s="61">
        <f t="shared" si="31"/>
        <v>0</v>
      </c>
      <c r="J367" s="64" t="str">
        <f t="shared" si="33"/>
        <v/>
      </c>
      <c r="K367" s="13">
        <f t="shared" si="34"/>
        <v>0</v>
      </c>
      <c r="L367" s="13" t="str">
        <f t="shared" si="35"/>
        <v/>
      </c>
      <c r="M367" s="65" t="str">
        <f t="shared" si="32"/>
        <v/>
      </c>
    </row>
    <row r="368" spans="2:13" ht="15.75">
      <c r="B368" s="160"/>
      <c r="C368" s="130"/>
      <c r="D368" s="131"/>
      <c r="E368" s="75"/>
      <c r="F368" s="63">
        <f t="shared" si="30"/>
        <v>0</v>
      </c>
      <c r="G368" s="131"/>
      <c r="H368" s="75"/>
      <c r="I368" s="61">
        <f t="shared" si="31"/>
        <v>0</v>
      </c>
      <c r="J368" s="64" t="str">
        <f t="shared" si="33"/>
        <v/>
      </c>
      <c r="K368" s="13">
        <f t="shared" si="34"/>
        <v>0</v>
      </c>
      <c r="L368" s="13" t="str">
        <f t="shared" si="35"/>
        <v/>
      </c>
      <c r="M368" s="65" t="str">
        <f t="shared" si="32"/>
        <v/>
      </c>
    </row>
    <row r="369" spans="1:19" ht="15.75">
      <c r="B369" s="160"/>
      <c r="C369" s="130"/>
      <c r="D369" s="131"/>
      <c r="E369" s="75"/>
      <c r="F369" s="63">
        <f t="shared" si="30"/>
        <v>0</v>
      </c>
      <c r="G369" s="131"/>
      <c r="H369" s="75"/>
      <c r="I369" s="61">
        <f t="shared" si="31"/>
        <v>0</v>
      </c>
      <c r="J369" s="64" t="str">
        <f t="shared" si="33"/>
        <v/>
      </c>
      <c r="K369" s="13">
        <f t="shared" si="34"/>
        <v>0</v>
      </c>
      <c r="L369" s="13" t="str">
        <f t="shared" si="35"/>
        <v/>
      </c>
      <c r="M369" s="65" t="str">
        <f t="shared" si="32"/>
        <v/>
      </c>
    </row>
    <row r="370" spans="1:19" ht="15.75">
      <c r="B370" s="160"/>
      <c r="C370" s="130"/>
      <c r="D370" s="131"/>
      <c r="E370" s="75"/>
      <c r="F370" s="63">
        <f t="shared" si="30"/>
        <v>0</v>
      </c>
      <c r="G370" s="131"/>
      <c r="H370" s="75"/>
      <c r="I370" s="61">
        <f t="shared" si="31"/>
        <v>0</v>
      </c>
      <c r="J370" s="64" t="str">
        <f t="shared" si="33"/>
        <v/>
      </c>
      <c r="K370" s="13">
        <f t="shared" si="34"/>
        <v>0</v>
      </c>
      <c r="L370" s="13" t="str">
        <f t="shared" si="35"/>
        <v/>
      </c>
      <c r="M370" s="65" t="str">
        <f t="shared" si="32"/>
        <v/>
      </c>
    </row>
    <row r="371" spans="1:19" ht="15.75">
      <c r="B371" s="160"/>
      <c r="C371" s="130"/>
      <c r="D371" s="131"/>
      <c r="E371" s="75"/>
      <c r="F371" s="63">
        <f t="shared" si="30"/>
        <v>0</v>
      </c>
      <c r="G371" s="131"/>
      <c r="H371" s="75"/>
      <c r="I371" s="61">
        <f t="shared" si="31"/>
        <v>0</v>
      </c>
      <c r="J371" s="64" t="str">
        <f t="shared" si="33"/>
        <v/>
      </c>
      <c r="K371" s="13">
        <f t="shared" si="34"/>
        <v>0</v>
      </c>
      <c r="L371" s="13" t="str">
        <f t="shared" si="35"/>
        <v/>
      </c>
      <c r="M371" s="65" t="str">
        <f t="shared" si="32"/>
        <v/>
      </c>
    </row>
    <row r="372" spans="1:19" ht="16.5" thickBot="1">
      <c r="B372" s="160"/>
      <c r="C372" s="130"/>
      <c r="D372" s="131"/>
      <c r="E372" s="75"/>
      <c r="F372" s="63">
        <f t="shared" si="30"/>
        <v>0</v>
      </c>
      <c r="G372" s="131"/>
      <c r="H372" s="75"/>
      <c r="I372" s="61">
        <f t="shared" si="31"/>
        <v>0</v>
      </c>
      <c r="J372" s="64" t="str">
        <f t="shared" si="33"/>
        <v/>
      </c>
      <c r="K372" s="13">
        <f t="shared" si="34"/>
        <v>0</v>
      </c>
      <c r="L372" s="13" t="str">
        <f t="shared" si="35"/>
        <v/>
      </c>
      <c r="M372" s="65" t="str">
        <f t="shared" si="32"/>
        <v/>
      </c>
    </row>
    <row r="373" spans="1:19">
      <c r="A373" s="76"/>
      <c r="B373" s="93"/>
      <c r="C373" s="94"/>
      <c r="D373" s="95"/>
      <c r="E373" s="96"/>
      <c r="F373" s="97"/>
      <c r="G373" s="95"/>
      <c r="H373" s="96"/>
      <c r="I373" s="97"/>
      <c r="J373" s="95"/>
      <c r="K373" s="96"/>
      <c r="L373" s="96"/>
      <c r="M373" s="97"/>
      <c r="N373" s="94"/>
      <c r="O373" s="94"/>
      <c r="P373" s="94"/>
      <c r="Q373" s="94"/>
      <c r="R373" s="94"/>
      <c r="S373" s="76"/>
    </row>
    <row r="374" spans="1:19">
      <c r="A374" s="76"/>
      <c r="B374" s="98"/>
      <c r="C374" s="76"/>
      <c r="D374" s="154"/>
      <c r="E374" s="155"/>
      <c r="F374" s="156"/>
      <c r="G374" s="154"/>
      <c r="H374" s="155"/>
      <c r="I374" s="156"/>
      <c r="J374" s="154"/>
      <c r="K374" s="155"/>
      <c r="L374" s="155"/>
      <c r="M374" s="156"/>
      <c r="N374" s="76"/>
      <c r="O374" s="76"/>
      <c r="P374" s="76"/>
      <c r="Q374" s="76"/>
      <c r="R374" s="76"/>
      <c r="S374" s="76"/>
    </row>
    <row r="375" spans="1:19">
      <c r="B375" s="98"/>
      <c r="C375" s="76"/>
      <c r="D375" s="154"/>
      <c r="E375" s="155"/>
      <c r="F375" s="156"/>
      <c r="G375" s="154"/>
      <c r="H375" s="155"/>
      <c r="I375" s="156"/>
      <c r="J375" s="154"/>
      <c r="K375" s="155"/>
      <c r="L375" s="155"/>
      <c r="M375" s="156"/>
      <c r="N375" s="76"/>
      <c r="O375" s="76"/>
      <c r="P375" s="76"/>
      <c r="Q375" s="76"/>
      <c r="R375" s="76"/>
      <c r="S375" s="7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P375"/>
  <sheetViews>
    <sheetView workbookViewId="0">
      <selection activeCell="B6" sqref="B6"/>
    </sheetView>
  </sheetViews>
  <sheetFormatPr defaultRowHeight="12.75"/>
  <cols>
    <col min="1" max="1" width="5.7109375" style="1" customWidth="1"/>
    <col min="2" max="2" width="10.7109375" style="1" customWidth="1"/>
    <col min="3" max="3" width="20.7109375" style="1" customWidth="1"/>
    <col min="4" max="4" width="15.7109375" style="1" customWidth="1"/>
    <col min="5" max="5" width="10.7109375" style="1" customWidth="1"/>
    <col min="6" max="7" width="15.7109375" style="1" customWidth="1"/>
    <col min="8" max="8" width="10.7109375" style="1" customWidth="1"/>
    <col min="9" max="10" width="15.7109375" style="1" customWidth="1"/>
    <col min="11" max="11" width="10.7109375" style="1" customWidth="1"/>
    <col min="12" max="12" width="15.7109375" style="1" customWidth="1"/>
    <col min="13" max="13" width="21.7109375" style="1" customWidth="1"/>
    <col min="14" max="14" width="6.28515625" style="1" bestFit="1" customWidth="1"/>
    <col min="15" max="15" width="9.7109375" style="1" bestFit="1" customWidth="1"/>
    <col min="16" max="16" width="10.140625" style="1" bestFit="1" customWidth="1"/>
    <col min="17" max="17" width="25" style="1" bestFit="1" customWidth="1"/>
    <col min="18" max="18" width="15.7109375" style="1" bestFit="1" customWidth="1"/>
    <col min="19" max="16384" width="9.140625" style="1"/>
  </cols>
  <sheetData>
    <row r="1" spans="1:120" ht="16.5" thickBot="1">
      <c r="B1" s="73"/>
      <c r="C1" s="3"/>
      <c r="D1" s="7" t="s">
        <v>19</v>
      </c>
      <c r="E1" s="8"/>
      <c r="F1" s="8"/>
      <c r="G1" s="7" t="s">
        <v>20</v>
      </c>
      <c r="H1" s="8"/>
      <c r="I1" s="8"/>
      <c r="J1" s="7" t="s">
        <v>21</v>
      </c>
      <c r="K1" s="8"/>
      <c r="L1" s="8"/>
      <c r="M1" s="8" t="s">
        <v>29</v>
      </c>
      <c r="U1" s="2"/>
      <c r="V1" s="3"/>
      <c r="W1" s="3"/>
      <c r="X1" s="3"/>
      <c r="Y1" s="3"/>
      <c r="Z1" s="3"/>
      <c r="AA1" s="3"/>
      <c r="AB1" s="17"/>
      <c r="AC1" s="3"/>
      <c r="AD1" s="3"/>
      <c r="AE1" s="3"/>
      <c r="AF1" s="3"/>
      <c r="AG1" s="3"/>
      <c r="AH1" s="3"/>
      <c r="AI1" s="3"/>
      <c r="AJ1" s="18"/>
      <c r="AK1" s="17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</row>
    <row r="2" spans="1:120" ht="17.25" thickBot="1">
      <c r="B2" s="19" t="s">
        <v>6</v>
      </c>
      <c r="C2" s="20"/>
      <c r="D2" s="99">
        <f>SUM(D8:D372)</f>
        <v>0</v>
      </c>
      <c r="E2" s="100" t="str">
        <f>IFERROR(F2/D2,"0")</f>
        <v>0</v>
      </c>
      <c r="F2" s="101">
        <f>SUM(F8:F372)</f>
        <v>0</v>
      </c>
      <c r="G2" s="102">
        <f>SUM(G8:G372)</f>
        <v>0</v>
      </c>
      <c r="H2" s="100" t="str">
        <f>IFERROR(I2/G2,"0")</f>
        <v>0</v>
      </c>
      <c r="I2" s="101">
        <f>SUM(I8:I372)</f>
        <v>0</v>
      </c>
      <c r="J2" s="103">
        <f>J7+D2-G2</f>
        <v>0</v>
      </c>
      <c r="K2" s="104">
        <f>IF(MAX(K8:K372)=0,K7,MAX(K8:K372))</f>
        <v>0</v>
      </c>
      <c r="L2" s="105">
        <f>J2*K2</f>
        <v>0</v>
      </c>
      <c r="M2" s="158">
        <f>IFERROR(G2*(H2-E2),"0")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7"/>
      <c r="AB2" s="3"/>
      <c r="AC2" s="3"/>
      <c r="AD2" s="3"/>
      <c r="AE2" s="3"/>
      <c r="AF2" s="3"/>
      <c r="AG2" s="3"/>
      <c r="AH2" s="18"/>
      <c r="AI2" s="17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20" ht="18.75" thickBot="1">
      <c r="B3" s="27"/>
      <c r="C3" s="28"/>
      <c r="D3" s="106"/>
      <c r="E3" s="107"/>
      <c r="F3" s="69"/>
      <c r="G3" s="108"/>
      <c r="H3" s="107"/>
      <c r="I3" s="69"/>
      <c r="J3" s="108"/>
      <c r="K3" s="107"/>
      <c r="L3" s="107"/>
      <c r="M3" s="69"/>
      <c r="N3" s="30"/>
      <c r="O3" s="30"/>
      <c r="P3" s="31"/>
      <c r="Q3" s="32" t="s">
        <v>1</v>
      </c>
      <c r="R3" s="32"/>
      <c r="S3" s="7"/>
      <c r="T3" s="7"/>
      <c r="U3" s="5"/>
      <c r="V3" s="5"/>
      <c r="W3" s="5"/>
      <c r="X3" s="5"/>
      <c r="Y3" s="5"/>
      <c r="Z3" s="5"/>
      <c r="AA3" s="17"/>
      <c r="AB3" s="3"/>
      <c r="AC3" s="3"/>
      <c r="AD3" s="3"/>
      <c r="AE3" s="3"/>
      <c r="AF3" s="3"/>
      <c r="AG3" s="3"/>
      <c r="AH3" s="18"/>
      <c r="AI3" s="1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20" ht="18">
      <c r="A4" s="3"/>
      <c r="B4" s="33" t="s">
        <v>0</v>
      </c>
      <c r="C4" s="34"/>
      <c r="D4" s="7" t="s">
        <v>13</v>
      </c>
      <c r="E4" s="8"/>
      <c r="F4" s="8"/>
      <c r="G4" s="7" t="s">
        <v>14</v>
      </c>
      <c r="H4" s="8"/>
      <c r="I4" s="8"/>
      <c r="J4" s="7" t="s">
        <v>18</v>
      </c>
      <c r="K4" s="8"/>
      <c r="L4" s="8"/>
      <c r="M4" s="11"/>
      <c r="N4" s="11"/>
      <c r="O4" s="11"/>
      <c r="P4" s="5"/>
      <c r="Q4" s="11"/>
      <c r="R4" s="11"/>
      <c r="S4" s="8"/>
      <c r="T4" s="9"/>
      <c r="U4" s="5"/>
      <c r="V4" s="7"/>
      <c r="W4" s="7"/>
      <c r="X4" s="7"/>
      <c r="Y4" s="7"/>
      <c r="Z4" s="5"/>
      <c r="AA4" s="17"/>
      <c r="AB4" s="3"/>
      <c r="AC4" s="3"/>
      <c r="AD4" s="3"/>
      <c r="AE4" s="3"/>
      <c r="AF4" s="3"/>
      <c r="AG4" s="3"/>
      <c r="AH4" s="18"/>
      <c r="AI4" s="17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20" ht="15.75">
      <c r="B5" s="36"/>
      <c r="C5" s="37"/>
      <c r="D5" s="109"/>
      <c r="E5" s="110"/>
      <c r="F5" s="111"/>
      <c r="G5" s="109"/>
      <c r="H5" s="110"/>
      <c r="I5" s="112"/>
      <c r="J5" s="113"/>
      <c r="K5" s="110"/>
      <c r="L5" s="110"/>
      <c r="M5" s="114"/>
      <c r="N5" s="11" t="s">
        <v>15</v>
      </c>
      <c r="O5" s="11" t="s">
        <v>16</v>
      </c>
      <c r="P5" s="11" t="s">
        <v>17</v>
      </c>
      <c r="Q5" s="11" t="s">
        <v>13</v>
      </c>
      <c r="R5" s="11" t="s">
        <v>14</v>
      </c>
      <c r="S5" s="11"/>
      <c r="T5" s="11"/>
      <c r="U5" s="5"/>
      <c r="V5" s="5"/>
      <c r="W5" s="5"/>
      <c r="X5" s="5"/>
      <c r="Y5" s="5"/>
      <c r="Z5" s="5"/>
      <c r="AA5" s="17"/>
      <c r="AB5" s="3"/>
      <c r="AC5" s="3"/>
      <c r="AD5" s="3"/>
      <c r="AE5" s="3"/>
      <c r="AF5" s="3"/>
      <c r="AG5" s="3"/>
      <c r="AH5" s="18"/>
      <c r="AI5" s="17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20" ht="15.75">
      <c r="B6" s="43"/>
      <c r="C6" s="44" t="s">
        <v>22</v>
      </c>
      <c r="D6" s="115" t="s">
        <v>11</v>
      </c>
      <c r="E6" s="116" t="s">
        <v>2</v>
      </c>
      <c r="F6" s="117" t="s">
        <v>12</v>
      </c>
      <c r="G6" s="115" t="s">
        <v>11</v>
      </c>
      <c r="H6" s="116" t="s">
        <v>2</v>
      </c>
      <c r="I6" s="118" t="s">
        <v>12</v>
      </c>
      <c r="J6" s="119" t="s">
        <v>11</v>
      </c>
      <c r="K6" s="116" t="s">
        <v>2</v>
      </c>
      <c r="L6" s="116" t="s">
        <v>12</v>
      </c>
      <c r="M6" s="120" t="s">
        <v>18</v>
      </c>
      <c r="N6" s="47">
        <f>MAX(O6:P6)</f>
        <v>0</v>
      </c>
      <c r="O6" s="48">
        <f>COUNT(E8:E372)</f>
        <v>0</v>
      </c>
      <c r="P6" s="48">
        <f>COUNT(H8:H372)</f>
        <v>0</v>
      </c>
      <c r="Q6" s="49">
        <f>IFERROR(VLOOKUP(O6,B8:I372,4,FALSE),0)</f>
        <v>0</v>
      </c>
      <c r="R6" s="121">
        <f>IFERROR(VLOOKUP(P6,B8:I372,7,FALSE),0)</f>
        <v>0</v>
      </c>
      <c r="S6" s="11"/>
      <c r="T6" s="11"/>
      <c r="U6" s="5"/>
      <c r="V6" s="11"/>
      <c r="W6" s="11"/>
      <c r="X6" s="11"/>
      <c r="Y6" s="11"/>
      <c r="Z6" s="11"/>
      <c r="AA6" s="17"/>
      <c r="AB6" s="3"/>
      <c r="AC6" s="3"/>
      <c r="AD6" s="3"/>
      <c r="AE6" s="3"/>
      <c r="AF6" s="3"/>
      <c r="AG6" s="3"/>
      <c r="AH6" s="18"/>
      <c r="AI6" s="1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20" ht="16.5" thickBot="1">
      <c r="A7" s="3"/>
      <c r="B7" s="51">
        <v>0</v>
      </c>
      <c r="C7" s="52"/>
      <c r="D7" s="122"/>
      <c r="E7" s="123"/>
      <c r="F7" s="124"/>
      <c r="G7" s="122"/>
      <c r="H7" s="123"/>
      <c r="I7" s="125"/>
      <c r="J7" s="126"/>
      <c r="K7" s="127"/>
      <c r="L7" s="128">
        <f>J7*K7</f>
        <v>0</v>
      </c>
      <c r="M7" s="129"/>
      <c r="S7" s="11"/>
      <c r="T7" s="11"/>
      <c r="U7" s="5"/>
      <c r="V7" s="5"/>
      <c r="W7" s="5"/>
      <c r="X7" s="5"/>
      <c r="Y7" s="5"/>
      <c r="Z7" s="5"/>
      <c r="AA7" s="17"/>
      <c r="AB7" s="3"/>
      <c r="AC7" s="3"/>
      <c r="AD7" s="3"/>
      <c r="AE7" s="3"/>
      <c r="AF7" s="3"/>
      <c r="AG7" s="3"/>
      <c r="AH7" s="18"/>
      <c r="AI7" s="17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20" ht="15.75">
      <c r="B8" s="159"/>
      <c r="C8" s="130"/>
      <c r="D8" s="131"/>
      <c r="E8" s="75"/>
      <c r="F8" s="63">
        <f t="shared" ref="F8:F71" si="0">D8*E8</f>
        <v>0</v>
      </c>
      <c r="G8" s="131"/>
      <c r="H8" s="75"/>
      <c r="I8" s="61">
        <f t="shared" ref="I8:I71" si="1">G8*H8</f>
        <v>0</v>
      </c>
      <c r="J8" s="64" t="str">
        <f>IF(C8&gt;0,J7+D8-G8,"")</f>
        <v/>
      </c>
      <c r="K8" s="13">
        <f>IFERROR(IF((B8-B$7)=N$6,IF(R$6&gt;0,IF(Q$6&gt;0,(Q$6+R$6)/2,R$6),Q$6),""),"")</f>
        <v>0</v>
      </c>
      <c r="L8" s="13" t="str">
        <f>IFERROR(J8*K8,"")</f>
        <v/>
      </c>
      <c r="M8" s="65" t="str">
        <f t="shared" ref="M8:M71" si="2">IFERROR((J8*K8)-(L$7+F$2-I$2),"")</f>
        <v/>
      </c>
      <c r="Q8" s="74"/>
      <c r="R8" s="74"/>
      <c r="S8" s="75"/>
      <c r="T8" s="75"/>
      <c r="U8" s="77"/>
      <c r="V8" s="77"/>
      <c r="W8" s="77"/>
      <c r="X8" s="132"/>
      <c r="Y8" s="132"/>
      <c r="Z8" s="77"/>
      <c r="AA8" s="88"/>
    </row>
    <row r="9" spans="1:120" ht="15.75">
      <c r="B9" s="160"/>
      <c r="C9" s="130"/>
      <c r="D9" s="131"/>
      <c r="E9" s="75"/>
      <c r="F9" s="63">
        <f t="shared" si="0"/>
        <v>0</v>
      </c>
      <c r="G9" s="131"/>
      <c r="H9" s="75"/>
      <c r="I9" s="61">
        <f t="shared" si="1"/>
        <v>0</v>
      </c>
      <c r="J9" s="64" t="str">
        <f t="shared" ref="J9:J72" si="3">IF(C9&gt;0,J8+D9-G9,"")</f>
        <v/>
      </c>
      <c r="K9" s="13">
        <f t="shared" ref="K9:K72" si="4">IFERROR(IF((B9-B$7)=N$6,IF(R$6&gt;0,IF(Q$6&gt;0,(Q$6+R$6)/2,R$6),Q$6),""),"")</f>
        <v>0</v>
      </c>
      <c r="L9" s="13" t="str">
        <f t="shared" ref="L9:L72" si="5">IFERROR(J9*K9,"")</f>
        <v/>
      </c>
      <c r="M9" s="65" t="str">
        <f t="shared" si="2"/>
        <v/>
      </c>
      <c r="N9" s="84"/>
      <c r="O9" s="133"/>
      <c r="P9" s="133"/>
      <c r="Q9" s="75"/>
      <c r="R9" s="75"/>
      <c r="S9" s="75"/>
      <c r="T9" s="75"/>
      <c r="U9" s="77"/>
      <c r="V9" s="77"/>
      <c r="W9" s="77"/>
      <c r="X9" s="132"/>
      <c r="Y9" s="132"/>
      <c r="Z9" s="77"/>
      <c r="AA9" s="88"/>
      <c r="AB9" s="76"/>
      <c r="AC9" s="76"/>
      <c r="AD9" s="76"/>
      <c r="AE9" s="76"/>
      <c r="AF9" s="76"/>
      <c r="AG9" s="76"/>
      <c r="AH9" s="85"/>
      <c r="AI9" s="88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120" ht="15.75">
      <c r="B10" s="160"/>
      <c r="C10" s="130"/>
      <c r="D10" s="131"/>
      <c r="E10" s="75"/>
      <c r="F10" s="63">
        <f t="shared" si="0"/>
        <v>0</v>
      </c>
      <c r="G10" s="131"/>
      <c r="H10" s="75"/>
      <c r="I10" s="61">
        <f t="shared" si="1"/>
        <v>0</v>
      </c>
      <c r="J10" s="64" t="str">
        <f t="shared" si="3"/>
        <v/>
      </c>
      <c r="K10" s="13">
        <f t="shared" si="4"/>
        <v>0</v>
      </c>
      <c r="L10" s="13" t="str">
        <f t="shared" si="5"/>
        <v/>
      </c>
      <c r="M10" s="65" t="str">
        <f t="shared" si="2"/>
        <v/>
      </c>
      <c r="N10" s="84"/>
      <c r="O10" s="133"/>
      <c r="P10" s="133"/>
      <c r="Q10" s="75"/>
      <c r="R10" s="75"/>
      <c r="S10" s="75"/>
      <c r="T10" s="75"/>
      <c r="U10" s="77"/>
      <c r="V10" s="77"/>
      <c r="W10" s="77"/>
      <c r="X10" s="132"/>
      <c r="Y10" s="132"/>
      <c r="Z10" s="77"/>
      <c r="AA10" s="88"/>
    </row>
    <row r="11" spans="1:120" ht="15.75">
      <c r="B11" s="160"/>
      <c r="C11" s="130"/>
      <c r="D11" s="131"/>
      <c r="E11" s="75"/>
      <c r="F11" s="63">
        <f t="shared" si="0"/>
        <v>0</v>
      </c>
      <c r="G11" s="131"/>
      <c r="H11" s="75"/>
      <c r="I11" s="61">
        <f t="shared" si="1"/>
        <v>0</v>
      </c>
      <c r="J11" s="64" t="str">
        <f t="shared" si="3"/>
        <v/>
      </c>
      <c r="K11" s="13">
        <f t="shared" si="4"/>
        <v>0</v>
      </c>
      <c r="L11" s="13" t="str">
        <f t="shared" si="5"/>
        <v/>
      </c>
      <c r="M11" s="65" t="str">
        <f t="shared" si="2"/>
        <v/>
      </c>
      <c r="N11" s="84"/>
      <c r="O11" s="133"/>
      <c r="P11" s="133"/>
      <c r="Q11" s="75"/>
      <c r="R11" s="75"/>
      <c r="S11" s="75"/>
      <c r="T11" s="75"/>
      <c r="U11" s="77"/>
      <c r="V11" s="77"/>
      <c r="W11" s="77"/>
      <c r="X11" s="132"/>
      <c r="Y11" s="132"/>
      <c r="Z11" s="77"/>
      <c r="AA11" s="88"/>
    </row>
    <row r="12" spans="1:120" ht="15.75">
      <c r="B12" s="160"/>
      <c r="C12" s="130"/>
      <c r="D12" s="131"/>
      <c r="E12" s="75"/>
      <c r="F12" s="63">
        <f t="shared" si="0"/>
        <v>0</v>
      </c>
      <c r="G12" s="131"/>
      <c r="H12" s="75"/>
      <c r="I12" s="61">
        <f t="shared" si="1"/>
        <v>0</v>
      </c>
      <c r="J12" s="64" t="str">
        <f t="shared" si="3"/>
        <v/>
      </c>
      <c r="K12" s="13">
        <f t="shared" si="4"/>
        <v>0</v>
      </c>
      <c r="L12" s="13" t="str">
        <f t="shared" si="5"/>
        <v/>
      </c>
      <c r="M12" s="65" t="str">
        <f t="shared" si="2"/>
        <v/>
      </c>
      <c r="N12" s="84"/>
      <c r="O12" s="133"/>
      <c r="P12" s="133"/>
      <c r="Q12" s="75"/>
      <c r="R12" s="75"/>
      <c r="S12" s="75"/>
      <c r="T12" s="75"/>
      <c r="U12" s="77"/>
      <c r="V12" s="77"/>
      <c r="W12" s="134"/>
      <c r="X12" s="132"/>
      <c r="Y12" s="132"/>
      <c r="Z12" s="77"/>
      <c r="AA12" s="88"/>
    </row>
    <row r="13" spans="1:120" ht="15.75">
      <c r="B13" s="160"/>
      <c r="C13" s="130"/>
      <c r="D13" s="131"/>
      <c r="E13" s="75"/>
      <c r="F13" s="63">
        <f t="shared" si="0"/>
        <v>0</v>
      </c>
      <c r="G13" s="131"/>
      <c r="H13" s="75"/>
      <c r="I13" s="61">
        <f t="shared" si="1"/>
        <v>0</v>
      </c>
      <c r="J13" s="64" t="str">
        <f t="shared" si="3"/>
        <v/>
      </c>
      <c r="K13" s="13">
        <f t="shared" si="4"/>
        <v>0</v>
      </c>
      <c r="L13" s="13" t="str">
        <f t="shared" si="5"/>
        <v/>
      </c>
      <c r="M13" s="65" t="str">
        <f t="shared" si="2"/>
        <v/>
      </c>
      <c r="N13" s="84"/>
      <c r="O13" s="87"/>
      <c r="P13" s="77"/>
      <c r="Q13" s="75"/>
      <c r="R13" s="75"/>
      <c r="S13" s="75"/>
      <c r="T13" s="75"/>
      <c r="U13" s="90"/>
      <c r="V13" s="77"/>
      <c r="W13" s="77"/>
      <c r="X13" s="132"/>
      <c r="Y13" s="132"/>
      <c r="Z13" s="77"/>
      <c r="AA13" s="88"/>
    </row>
    <row r="14" spans="1:120" ht="15.75">
      <c r="B14" s="160"/>
      <c r="C14" s="130"/>
      <c r="D14" s="131"/>
      <c r="E14" s="75"/>
      <c r="F14" s="63">
        <f t="shared" si="0"/>
        <v>0</v>
      </c>
      <c r="G14" s="131"/>
      <c r="H14" s="75"/>
      <c r="I14" s="61">
        <f t="shared" si="1"/>
        <v>0</v>
      </c>
      <c r="J14" s="64" t="str">
        <f t="shared" si="3"/>
        <v/>
      </c>
      <c r="K14" s="13">
        <f t="shared" si="4"/>
        <v>0</v>
      </c>
      <c r="L14" s="13" t="str">
        <f t="shared" si="5"/>
        <v/>
      </c>
      <c r="M14" s="65" t="str">
        <f t="shared" si="2"/>
        <v/>
      </c>
      <c r="N14" s="84"/>
      <c r="O14" s="133"/>
      <c r="P14" s="133"/>
      <c r="Q14" s="75"/>
      <c r="R14" s="75"/>
      <c r="S14" s="75"/>
      <c r="T14" s="75"/>
      <c r="U14" s="90"/>
      <c r="V14" s="77"/>
      <c r="W14" s="77"/>
      <c r="X14" s="132"/>
      <c r="Y14" s="132"/>
      <c r="Z14" s="77"/>
      <c r="AA14" s="88"/>
    </row>
    <row r="15" spans="1:120" ht="15.75">
      <c r="B15" s="160"/>
      <c r="C15" s="130"/>
      <c r="D15" s="131"/>
      <c r="E15" s="75"/>
      <c r="F15" s="63">
        <f t="shared" si="0"/>
        <v>0</v>
      </c>
      <c r="G15" s="131"/>
      <c r="H15" s="75"/>
      <c r="I15" s="61">
        <f t="shared" si="1"/>
        <v>0</v>
      </c>
      <c r="J15" s="64" t="str">
        <f t="shared" si="3"/>
        <v/>
      </c>
      <c r="K15" s="13">
        <f t="shared" si="4"/>
        <v>0</v>
      </c>
      <c r="L15" s="13" t="str">
        <f t="shared" si="5"/>
        <v/>
      </c>
      <c r="M15" s="65" t="str">
        <f t="shared" si="2"/>
        <v/>
      </c>
      <c r="N15" s="84"/>
      <c r="O15" s="87"/>
      <c r="P15" s="77"/>
      <c r="Q15" s="75"/>
      <c r="R15" s="75"/>
      <c r="S15" s="75"/>
      <c r="T15" s="75"/>
      <c r="U15" s="90"/>
      <c r="V15" s="77"/>
      <c r="W15" s="77"/>
      <c r="X15" s="132"/>
      <c r="Y15" s="132"/>
      <c r="Z15" s="77"/>
      <c r="AA15" s="88"/>
    </row>
    <row r="16" spans="1:120" ht="15.75">
      <c r="B16" s="160"/>
      <c r="C16" s="130"/>
      <c r="D16" s="131"/>
      <c r="E16" s="75"/>
      <c r="F16" s="63">
        <f t="shared" si="0"/>
        <v>0</v>
      </c>
      <c r="G16" s="131"/>
      <c r="H16" s="75"/>
      <c r="I16" s="61">
        <f t="shared" si="1"/>
        <v>0</v>
      </c>
      <c r="J16" s="64" t="str">
        <f t="shared" si="3"/>
        <v/>
      </c>
      <c r="K16" s="13">
        <f t="shared" si="4"/>
        <v>0</v>
      </c>
      <c r="L16" s="13" t="str">
        <f t="shared" si="5"/>
        <v/>
      </c>
      <c r="M16" s="65" t="str">
        <f t="shared" si="2"/>
        <v/>
      </c>
      <c r="N16" s="84"/>
      <c r="O16" s="133"/>
      <c r="P16" s="133"/>
      <c r="Q16" s="75"/>
      <c r="R16" s="75"/>
      <c r="S16" s="75"/>
      <c r="T16" s="75"/>
      <c r="U16" s="90"/>
      <c r="V16" s="77"/>
      <c r="W16" s="77"/>
      <c r="X16" s="132"/>
      <c r="Y16" s="132"/>
      <c r="Z16" s="77"/>
      <c r="AA16" s="88"/>
    </row>
    <row r="17" spans="1:117" ht="15.75">
      <c r="B17" s="160"/>
      <c r="C17" s="130"/>
      <c r="D17" s="131"/>
      <c r="E17" s="75"/>
      <c r="F17" s="63">
        <f t="shared" si="0"/>
        <v>0</v>
      </c>
      <c r="G17" s="131"/>
      <c r="H17" s="75"/>
      <c r="I17" s="61">
        <f t="shared" si="1"/>
        <v>0</v>
      </c>
      <c r="J17" s="64" t="str">
        <f t="shared" si="3"/>
        <v/>
      </c>
      <c r="K17" s="13">
        <f t="shared" si="4"/>
        <v>0</v>
      </c>
      <c r="L17" s="13" t="str">
        <f t="shared" si="5"/>
        <v/>
      </c>
      <c r="M17" s="65" t="str">
        <f t="shared" si="2"/>
        <v/>
      </c>
      <c r="N17" s="84"/>
      <c r="O17" s="87"/>
      <c r="P17" s="77"/>
      <c r="Q17" s="75"/>
      <c r="R17" s="75"/>
      <c r="S17" s="75"/>
      <c r="T17" s="75"/>
      <c r="U17" s="90"/>
      <c r="V17" s="77"/>
      <c r="W17" s="77"/>
      <c r="X17" s="132"/>
      <c r="Y17" s="132"/>
      <c r="Z17" s="77"/>
      <c r="AA17" s="88"/>
    </row>
    <row r="18" spans="1:117" ht="15.75">
      <c r="B18" s="160"/>
      <c r="C18" s="130"/>
      <c r="D18" s="131"/>
      <c r="E18" s="75"/>
      <c r="F18" s="63">
        <f t="shared" si="0"/>
        <v>0</v>
      </c>
      <c r="G18" s="131"/>
      <c r="H18" s="75"/>
      <c r="I18" s="61">
        <f t="shared" si="1"/>
        <v>0</v>
      </c>
      <c r="J18" s="64" t="str">
        <f t="shared" si="3"/>
        <v/>
      </c>
      <c r="K18" s="13">
        <f t="shared" si="4"/>
        <v>0</v>
      </c>
      <c r="L18" s="13" t="str">
        <f t="shared" si="5"/>
        <v/>
      </c>
      <c r="M18" s="65" t="str">
        <f t="shared" si="2"/>
        <v/>
      </c>
      <c r="N18" s="84"/>
      <c r="O18" s="133"/>
      <c r="P18" s="133"/>
      <c r="Q18" s="75"/>
      <c r="R18" s="75"/>
      <c r="S18" s="75"/>
      <c r="T18" s="75"/>
      <c r="U18" s="90"/>
      <c r="V18" s="77"/>
      <c r="W18" s="77"/>
      <c r="X18" s="132"/>
      <c r="Y18" s="132"/>
      <c r="Z18" s="77"/>
      <c r="AA18" s="88"/>
    </row>
    <row r="19" spans="1:117" ht="15.75">
      <c r="B19" s="160"/>
      <c r="C19" s="130"/>
      <c r="D19" s="131"/>
      <c r="E19" s="75"/>
      <c r="F19" s="63">
        <f t="shared" si="0"/>
        <v>0</v>
      </c>
      <c r="G19" s="131"/>
      <c r="H19" s="75"/>
      <c r="I19" s="61">
        <f t="shared" si="1"/>
        <v>0</v>
      </c>
      <c r="J19" s="64" t="str">
        <f t="shared" si="3"/>
        <v/>
      </c>
      <c r="K19" s="13">
        <f t="shared" si="4"/>
        <v>0</v>
      </c>
      <c r="L19" s="13" t="str">
        <f t="shared" si="5"/>
        <v/>
      </c>
      <c r="M19" s="65" t="str">
        <f t="shared" si="2"/>
        <v/>
      </c>
      <c r="N19" s="84"/>
      <c r="O19" s="87"/>
      <c r="P19" s="77"/>
      <c r="Q19" s="75"/>
      <c r="R19" s="75"/>
      <c r="S19" s="75"/>
      <c r="T19" s="75"/>
      <c r="U19" s="90"/>
      <c r="V19" s="77"/>
      <c r="W19" s="77"/>
      <c r="X19" s="132"/>
      <c r="Y19" s="132"/>
      <c r="Z19" s="77"/>
      <c r="AA19" s="88"/>
    </row>
    <row r="20" spans="1:117" ht="15.75">
      <c r="A20" s="76"/>
      <c r="B20" s="161"/>
      <c r="C20" s="130"/>
      <c r="D20" s="131"/>
      <c r="E20" s="75"/>
      <c r="F20" s="63">
        <f t="shared" si="0"/>
        <v>0</v>
      </c>
      <c r="G20" s="131"/>
      <c r="H20" s="75"/>
      <c r="I20" s="61">
        <f t="shared" si="1"/>
        <v>0</v>
      </c>
      <c r="J20" s="64" t="str">
        <f t="shared" si="3"/>
        <v/>
      </c>
      <c r="K20" s="13">
        <f t="shared" si="4"/>
        <v>0</v>
      </c>
      <c r="L20" s="13" t="str">
        <f t="shared" si="5"/>
        <v/>
      </c>
      <c r="M20" s="65" t="str">
        <f t="shared" si="2"/>
        <v/>
      </c>
      <c r="N20" s="84"/>
      <c r="O20" s="133"/>
      <c r="P20" s="133"/>
      <c r="Q20" s="75"/>
      <c r="R20" s="75"/>
      <c r="S20" s="75"/>
      <c r="T20" s="75"/>
      <c r="U20" s="90"/>
      <c r="V20" s="77"/>
      <c r="W20" s="77"/>
      <c r="X20" s="132"/>
      <c r="Y20" s="132"/>
      <c r="Z20" s="77"/>
      <c r="AA20" s="88"/>
      <c r="AB20" s="76"/>
      <c r="AC20" s="76"/>
      <c r="AD20" s="76"/>
      <c r="AE20" s="76"/>
      <c r="AF20" s="76"/>
      <c r="AG20" s="76"/>
      <c r="AH20" s="85"/>
      <c r="AI20" s="88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</row>
    <row r="21" spans="1:117" ht="15.75">
      <c r="B21" s="160"/>
      <c r="C21" s="130"/>
      <c r="D21" s="131"/>
      <c r="E21" s="75"/>
      <c r="F21" s="63">
        <f t="shared" si="0"/>
        <v>0</v>
      </c>
      <c r="G21" s="131"/>
      <c r="H21" s="75"/>
      <c r="I21" s="61">
        <f t="shared" si="1"/>
        <v>0</v>
      </c>
      <c r="J21" s="64" t="str">
        <f t="shared" si="3"/>
        <v/>
      </c>
      <c r="K21" s="13">
        <f t="shared" si="4"/>
        <v>0</v>
      </c>
      <c r="L21" s="13" t="str">
        <f t="shared" si="5"/>
        <v/>
      </c>
      <c r="M21" s="65" t="str">
        <f t="shared" si="2"/>
        <v/>
      </c>
      <c r="N21" s="87"/>
      <c r="O21" s="87"/>
      <c r="P21" s="77"/>
      <c r="Q21" s="84"/>
      <c r="R21" s="77"/>
      <c r="S21" s="77"/>
      <c r="T21" s="77"/>
      <c r="U21" s="77"/>
      <c r="V21" s="77"/>
      <c r="W21" s="77"/>
      <c r="X21" s="132"/>
      <c r="Y21" s="132"/>
      <c r="Z21" s="77"/>
      <c r="AA21" s="88"/>
    </row>
    <row r="22" spans="1:117" ht="15.75">
      <c r="B22" s="160"/>
      <c r="C22" s="130"/>
      <c r="D22" s="131"/>
      <c r="E22" s="75"/>
      <c r="F22" s="63">
        <f t="shared" si="0"/>
        <v>0</v>
      </c>
      <c r="G22" s="131"/>
      <c r="H22" s="75"/>
      <c r="I22" s="61">
        <f t="shared" si="1"/>
        <v>0</v>
      </c>
      <c r="J22" s="64" t="str">
        <f t="shared" si="3"/>
        <v/>
      </c>
      <c r="K22" s="13">
        <f t="shared" si="4"/>
        <v>0</v>
      </c>
      <c r="L22" s="13" t="str">
        <f t="shared" si="5"/>
        <v/>
      </c>
      <c r="M22" s="65" t="str">
        <f t="shared" si="2"/>
        <v/>
      </c>
      <c r="N22" s="87"/>
      <c r="O22" s="87"/>
      <c r="P22" s="77"/>
      <c r="Q22" s="77"/>
      <c r="R22" s="77"/>
      <c r="S22" s="77"/>
      <c r="T22" s="77"/>
      <c r="U22" s="77"/>
      <c r="V22" s="77"/>
      <c r="W22" s="77"/>
      <c r="X22" s="132"/>
      <c r="Y22" s="132"/>
      <c r="Z22" s="77"/>
      <c r="AA22" s="88"/>
    </row>
    <row r="23" spans="1:117" ht="15.75">
      <c r="B23" s="160"/>
      <c r="C23" s="130"/>
      <c r="D23" s="131"/>
      <c r="E23" s="75"/>
      <c r="F23" s="63">
        <f t="shared" si="0"/>
        <v>0</v>
      </c>
      <c r="G23" s="131"/>
      <c r="H23" s="75"/>
      <c r="I23" s="61">
        <f t="shared" si="1"/>
        <v>0</v>
      </c>
      <c r="J23" s="64" t="str">
        <f t="shared" si="3"/>
        <v/>
      </c>
      <c r="K23" s="13">
        <f t="shared" si="4"/>
        <v>0</v>
      </c>
      <c r="L23" s="13" t="str">
        <f t="shared" si="5"/>
        <v/>
      </c>
      <c r="M23" s="65" t="str">
        <f t="shared" si="2"/>
        <v/>
      </c>
      <c r="N23" s="72"/>
      <c r="O23" s="72"/>
      <c r="P23" s="72"/>
      <c r="T23" s="74"/>
      <c r="U23" s="135"/>
      <c r="V23" s="136"/>
      <c r="W23" s="136"/>
      <c r="X23" s="136"/>
      <c r="Y23" s="136"/>
      <c r="Z23" s="136"/>
      <c r="AA23" s="136"/>
      <c r="AB23" s="137"/>
      <c r="AC23" s="137"/>
      <c r="AD23" s="137"/>
      <c r="AE23" s="137"/>
      <c r="AF23" s="137"/>
      <c r="AG23" s="137"/>
      <c r="AH23" s="138"/>
      <c r="AI23" s="139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140"/>
    </row>
    <row r="24" spans="1:117" ht="16.5">
      <c r="B24" s="160"/>
      <c r="C24" s="130"/>
      <c r="D24" s="131"/>
      <c r="E24" s="75"/>
      <c r="F24" s="63">
        <f t="shared" si="0"/>
        <v>0</v>
      </c>
      <c r="G24" s="131"/>
      <c r="H24" s="75"/>
      <c r="I24" s="61">
        <f t="shared" si="1"/>
        <v>0</v>
      </c>
      <c r="J24" s="64" t="str">
        <f t="shared" si="3"/>
        <v/>
      </c>
      <c r="K24" s="13">
        <f t="shared" si="4"/>
        <v>0</v>
      </c>
      <c r="L24" s="13" t="str">
        <f t="shared" si="5"/>
        <v/>
      </c>
      <c r="M24" s="65" t="str">
        <f t="shared" si="2"/>
        <v/>
      </c>
      <c r="N24" s="72"/>
      <c r="O24" s="72"/>
      <c r="P24" s="72"/>
      <c r="T24" s="74"/>
      <c r="U24" s="136"/>
      <c r="V24" s="141"/>
      <c r="W24" s="136"/>
      <c r="X24" s="136"/>
      <c r="Y24" s="136"/>
      <c r="Z24" s="136"/>
      <c r="AA24" s="136"/>
      <c r="AB24" s="137"/>
      <c r="AC24" s="137"/>
      <c r="AD24" s="137"/>
      <c r="AE24" s="137"/>
      <c r="AF24" s="137"/>
      <c r="AG24" s="137"/>
      <c r="AH24" s="138"/>
      <c r="AI24" s="139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140"/>
    </row>
    <row r="25" spans="1:117" ht="16.5">
      <c r="B25" s="160"/>
      <c r="C25" s="130"/>
      <c r="D25" s="131"/>
      <c r="E25" s="75"/>
      <c r="F25" s="63">
        <f t="shared" si="0"/>
        <v>0</v>
      </c>
      <c r="G25" s="131"/>
      <c r="H25" s="75"/>
      <c r="I25" s="61">
        <f t="shared" si="1"/>
        <v>0</v>
      </c>
      <c r="J25" s="64" t="str">
        <f t="shared" si="3"/>
        <v/>
      </c>
      <c r="K25" s="13">
        <f t="shared" si="4"/>
        <v>0</v>
      </c>
      <c r="L25" s="13" t="str">
        <f t="shared" si="5"/>
        <v/>
      </c>
      <c r="M25" s="65" t="str">
        <f t="shared" si="2"/>
        <v/>
      </c>
      <c r="N25" s="78"/>
      <c r="O25" s="78"/>
      <c r="P25" s="78"/>
      <c r="Q25" s="79"/>
      <c r="R25" s="79"/>
      <c r="S25" s="79"/>
      <c r="T25" s="78"/>
      <c r="U25" s="135"/>
      <c r="V25" s="141"/>
      <c r="W25" s="77"/>
      <c r="X25" s="77"/>
      <c r="Y25" s="77"/>
      <c r="Z25" s="77"/>
      <c r="AA25" s="87"/>
      <c r="AB25" s="77"/>
      <c r="AC25" s="77"/>
      <c r="AD25" s="77"/>
      <c r="AE25" s="77"/>
      <c r="AF25" s="77"/>
      <c r="AG25" s="77"/>
      <c r="AH25" s="84"/>
      <c r="AI25" s="8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140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</row>
    <row r="26" spans="1:117" ht="16.5">
      <c r="B26" s="160"/>
      <c r="C26" s="130"/>
      <c r="D26" s="131"/>
      <c r="E26" s="75"/>
      <c r="F26" s="63">
        <f t="shared" si="0"/>
        <v>0</v>
      </c>
      <c r="G26" s="131"/>
      <c r="H26" s="75"/>
      <c r="I26" s="61">
        <f t="shared" si="1"/>
        <v>0</v>
      </c>
      <c r="J26" s="64" t="str">
        <f t="shared" si="3"/>
        <v/>
      </c>
      <c r="K26" s="13">
        <f t="shared" si="4"/>
        <v>0</v>
      </c>
      <c r="L26" s="13" t="str">
        <f t="shared" si="5"/>
        <v/>
      </c>
      <c r="M26" s="65" t="str">
        <f t="shared" si="2"/>
        <v/>
      </c>
      <c r="N26" s="80"/>
      <c r="O26" s="80"/>
      <c r="P26" s="80"/>
      <c r="Q26" s="80"/>
      <c r="R26" s="80"/>
      <c r="S26" s="80"/>
      <c r="T26" s="80"/>
      <c r="U26" s="142"/>
      <c r="V26" s="143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</row>
    <row r="27" spans="1:117" ht="16.5">
      <c r="B27" s="160"/>
      <c r="C27" s="130"/>
      <c r="D27" s="131"/>
      <c r="E27" s="75"/>
      <c r="F27" s="63">
        <f t="shared" si="0"/>
        <v>0</v>
      </c>
      <c r="G27" s="131"/>
      <c r="H27" s="75"/>
      <c r="I27" s="61">
        <f t="shared" si="1"/>
        <v>0</v>
      </c>
      <c r="J27" s="64" t="str">
        <f t="shared" si="3"/>
        <v/>
      </c>
      <c r="K27" s="13">
        <f t="shared" si="4"/>
        <v>0</v>
      </c>
      <c r="L27" s="13" t="str">
        <f t="shared" si="5"/>
        <v/>
      </c>
      <c r="M27" s="65" t="str">
        <f t="shared" si="2"/>
        <v/>
      </c>
      <c r="N27" s="80"/>
      <c r="O27" s="80"/>
      <c r="P27" s="80"/>
      <c r="Q27" s="80"/>
      <c r="R27" s="80"/>
      <c r="S27" s="80"/>
      <c r="T27" s="80"/>
      <c r="U27" s="142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</row>
    <row r="28" spans="1:117" ht="16.5">
      <c r="B28" s="160"/>
      <c r="C28" s="130"/>
      <c r="D28" s="131"/>
      <c r="E28" s="75"/>
      <c r="F28" s="63">
        <f t="shared" si="0"/>
        <v>0</v>
      </c>
      <c r="G28" s="131"/>
      <c r="H28" s="75"/>
      <c r="I28" s="61">
        <f t="shared" si="1"/>
        <v>0</v>
      </c>
      <c r="J28" s="64" t="str">
        <f t="shared" si="3"/>
        <v/>
      </c>
      <c r="K28" s="13">
        <f t="shared" si="4"/>
        <v>0</v>
      </c>
      <c r="L28" s="13" t="str">
        <f t="shared" si="5"/>
        <v/>
      </c>
      <c r="M28" s="65" t="str">
        <f t="shared" si="2"/>
        <v/>
      </c>
      <c r="N28" s="82"/>
      <c r="O28" s="82"/>
      <c r="P28" s="82"/>
      <c r="Q28" s="82"/>
      <c r="R28" s="82"/>
      <c r="S28" s="82"/>
      <c r="T28" s="80"/>
      <c r="U28" s="142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</row>
    <row r="29" spans="1:117" ht="16.5">
      <c r="B29" s="160"/>
      <c r="C29" s="130"/>
      <c r="D29" s="131"/>
      <c r="E29" s="75"/>
      <c r="F29" s="63">
        <f t="shared" si="0"/>
        <v>0</v>
      </c>
      <c r="G29" s="131"/>
      <c r="H29" s="75"/>
      <c r="I29" s="61">
        <f t="shared" si="1"/>
        <v>0</v>
      </c>
      <c r="J29" s="64" t="str">
        <f t="shared" si="3"/>
        <v/>
      </c>
      <c r="K29" s="13">
        <f t="shared" si="4"/>
        <v>0</v>
      </c>
      <c r="L29" s="13" t="str">
        <f t="shared" si="5"/>
        <v/>
      </c>
      <c r="M29" s="65" t="str">
        <f t="shared" si="2"/>
        <v/>
      </c>
      <c r="N29" s="82"/>
      <c r="O29" s="82"/>
      <c r="P29" s="82"/>
      <c r="Q29" s="82"/>
      <c r="R29" s="82"/>
      <c r="S29" s="82"/>
      <c r="T29" s="80"/>
      <c r="U29" s="142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</row>
    <row r="30" spans="1:117" ht="16.5">
      <c r="B30" s="160"/>
      <c r="C30" s="130"/>
      <c r="D30" s="131"/>
      <c r="E30" s="75"/>
      <c r="F30" s="63">
        <f t="shared" si="0"/>
        <v>0</v>
      </c>
      <c r="G30" s="131"/>
      <c r="H30" s="75"/>
      <c r="I30" s="61">
        <f t="shared" si="1"/>
        <v>0</v>
      </c>
      <c r="J30" s="64" t="str">
        <f t="shared" si="3"/>
        <v/>
      </c>
      <c r="K30" s="13">
        <f t="shared" si="4"/>
        <v>0</v>
      </c>
      <c r="L30" s="13" t="str">
        <f t="shared" si="5"/>
        <v/>
      </c>
      <c r="M30" s="65" t="str">
        <f t="shared" si="2"/>
        <v/>
      </c>
      <c r="N30" s="82"/>
      <c r="O30" s="82"/>
      <c r="P30" s="82"/>
      <c r="Q30" s="82"/>
      <c r="R30" s="82"/>
      <c r="S30" s="82"/>
      <c r="T30" s="80"/>
      <c r="U30" s="142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</row>
    <row r="31" spans="1:117" ht="16.5">
      <c r="B31" s="160"/>
      <c r="C31" s="130"/>
      <c r="D31" s="131"/>
      <c r="E31" s="75"/>
      <c r="F31" s="63">
        <f t="shared" si="0"/>
        <v>0</v>
      </c>
      <c r="G31" s="131"/>
      <c r="H31" s="75"/>
      <c r="I31" s="61">
        <f t="shared" si="1"/>
        <v>0</v>
      </c>
      <c r="J31" s="64" t="str">
        <f t="shared" si="3"/>
        <v/>
      </c>
      <c r="K31" s="13">
        <f t="shared" si="4"/>
        <v>0</v>
      </c>
      <c r="L31" s="13" t="str">
        <f t="shared" si="5"/>
        <v/>
      </c>
      <c r="M31" s="65" t="str">
        <f t="shared" si="2"/>
        <v/>
      </c>
      <c r="N31" s="82"/>
      <c r="O31" s="82"/>
      <c r="P31" s="82"/>
      <c r="Q31" s="82"/>
      <c r="R31" s="82"/>
      <c r="S31" s="82"/>
      <c r="T31" s="80"/>
      <c r="U31" s="142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</row>
    <row r="32" spans="1:117" ht="16.5">
      <c r="B32" s="160"/>
      <c r="C32" s="130"/>
      <c r="D32" s="131"/>
      <c r="E32" s="75"/>
      <c r="F32" s="63">
        <f t="shared" si="0"/>
        <v>0</v>
      </c>
      <c r="G32" s="131"/>
      <c r="H32" s="75"/>
      <c r="I32" s="61">
        <f t="shared" si="1"/>
        <v>0</v>
      </c>
      <c r="J32" s="64" t="str">
        <f t="shared" si="3"/>
        <v/>
      </c>
      <c r="K32" s="13">
        <f t="shared" si="4"/>
        <v>0</v>
      </c>
      <c r="L32" s="13" t="str">
        <f t="shared" si="5"/>
        <v/>
      </c>
      <c r="M32" s="65" t="str">
        <f t="shared" si="2"/>
        <v/>
      </c>
      <c r="N32" s="82"/>
      <c r="O32" s="82"/>
      <c r="P32" s="82"/>
      <c r="Q32" s="82"/>
      <c r="R32" s="82"/>
      <c r="S32" s="82"/>
      <c r="T32" s="80"/>
      <c r="U32" s="142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</row>
    <row r="33" spans="2:117" ht="16.5">
      <c r="B33" s="160"/>
      <c r="C33" s="130"/>
      <c r="D33" s="131"/>
      <c r="E33" s="75"/>
      <c r="F33" s="63">
        <f t="shared" si="0"/>
        <v>0</v>
      </c>
      <c r="G33" s="131"/>
      <c r="H33" s="75"/>
      <c r="I33" s="61">
        <f t="shared" si="1"/>
        <v>0</v>
      </c>
      <c r="J33" s="64" t="str">
        <f t="shared" si="3"/>
        <v/>
      </c>
      <c r="K33" s="13">
        <f t="shared" si="4"/>
        <v>0</v>
      </c>
      <c r="L33" s="13" t="str">
        <f t="shared" si="5"/>
        <v/>
      </c>
      <c r="M33" s="65" t="str">
        <f t="shared" si="2"/>
        <v/>
      </c>
      <c r="N33" s="82"/>
      <c r="O33" s="82"/>
      <c r="P33" s="82"/>
      <c r="Q33" s="82"/>
      <c r="R33" s="82"/>
      <c r="S33" s="82"/>
      <c r="T33" s="80"/>
      <c r="U33" s="142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</row>
    <row r="34" spans="2:117" ht="16.5">
      <c r="B34" s="160"/>
      <c r="C34" s="130"/>
      <c r="D34" s="131"/>
      <c r="E34" s="75"/>
      <c r="F34" s="63">
        <f t="shared" si="0"/>
        <v>0</v>
      </c>
      <c r="G34" s="131"/>
      <c r="H34" s="75"/>
      <c r="I34" s="61">
        <f t="shared" si="1"/>
        <v>0</v>
      </c>
      <c r="J34" s="64" t="str">
        <f t="shared" si="3"/>
        <v/>
      </c>
      <c r="K34" s="13">
        <f t="shared" si="4"/>
        <v>0</v>
      </c>
      <c r="L34" s="13" t="str">
        <f t="shared" si="5"/>
        <v/>
      </c>
      <c r="M34" s="65" t="str">
        <f t="shared" si="2"/>
        <v/>
      </c>
      <c r="N34" s="82"/>
      <c r="O34" s="82"/>
      <c r="P34" s="82"/>
      <c r="Q34" s="82"/>
      <c r="R34" s="82"/>
      <c r="S34" s="82"/>
      <c r="T34" s="80"/>
      <c r="U34" s="142"/>
      <c r="V34" s="143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</row>
    <row r="35" spans="2:117" ht="16.5">
      <c r="B35" s="160"/>
      <c r="C35" s="130"/>
      <c r="D35" s="131"/>
      <c r="E35" s="75"/>
      <c r="F35" s="63">
        <f t="shared" si="0"/>
        <v>0</v>
      </c>
      <c r="G35" s="131"/>
      <c r="H35" s="75"/>
      <c r="I35" s="61">
        <f t="shared" si="1"/>
        <v>0</v>
      </c>
      <c r="J35" s="64" t="str">
        <f t="shared" si="3"/>
        <v/>
      </c>
      <c r="K35" s="13">
        <f t="shared" si="4"/>
        <v>0</v>
      </c>
      <c r="L35" s="13" t="str">
        <f t="shared" si="5"/>
        <v/>
      </c>
      <c r="M35" s="65" t="str">
        <f t="shared" si="2"/>
        <v/>
      </c>
      <c r="N35" s="82"/>
      <c r="O35" s="82"/>
      <c r="P35" s="82"/>
      <c r="Q35" s="82"/>
      <c r="R35" s="82"/>
      <c r="S35" s="82"/>
      <c r="T35" s="80"/>
      <c r="U35" s="142"/>
      <c r="V35" s="143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</row>
    <row r="36" spans="2:117" ht="16.5">
      <c r="B36" s="160"/>
      <c r="C36" s="130"/>
      <c r="D36" s="131"/>
      <c r="E36" s="75"/>
      <c r="F36" s="63">
        <f t="shared" si="0"/>
        <v>0</v>
      </c>
      <c r="G36" s="131"/>
      <c r="H36" s="75"/>
      <c r="I36" s="61">
        <f t="shared" si="1"/>
        <v>0</v>
      </c>
      <c r="J36" s="64" t="str">
        <f t="shared" si="3"/>
        <v/>
      </c>
      <c r="K36" s="13">
        <f t="shared" si="4"/>
        <v>0</v>
      </c>
      <c r="L36" s="13" t="str">
        <f t="shared" si="5"/>
        <v/>
      </c>
      <c r="M36" s="65" t="str">
        <f t="shared" si="2"/>
        <v/>
      </c>
      <c r="N36" s="82"/>
      <c r="O36" s="82"/>
      <c r="P36" s="82"/>
      <c r="Q36" s="82"/>
      <c r="R36" s="82"/>
      <c r="S36" s="82"/>
      <c r="T36" s="80"/>
      <c r="U36" s="142"/>
      <c r="V36" s="143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</row>
    <row r="37" spans="2:117" ht="16.5">
      <c r="B37" s="160"/>
      <c r="C37" s="130"/>
      <c r="D37" s="131"/>
      <c r="E37" s="75"/>
      <c r="F37" s="63">
        <f t="shared" si="0"/>
        <v>0</v>
      </c>
      <c r="G37" s="131"/>
      <c r="H37" s="75"/>
      <c r="I37" s="61">
        <f t="shared" si="1"/>
        <v>0</v>
      </c>
      <c r="J37" s="64" t="str">
        <f t="shared" si="3"/>
        <v/>
      </c>
      <c r="K37" s="13">
        <f t="shared" si="4"/>
        <v>0</v>
      </c>
      <c r="L37" s="13" t="str">
        <f t="shared" si="5"/>
        <v/>
      </c>
      <c r="M37" s="65" t="str">
        <f t="shared" si="2"/>
        <v/>
      </c>
      <c r="N37" s="82"/>
      <c r="O37" s="82"/>
      <c r="P37" s="82"/>
      <c r="Q37" s="82"/>
      <c r="R37" s="82"/>
      <c r="S37" s="82"/>
      <c r="T37" s="80"/>
      <c r="U37" s="142"/>
      <c r="V37" s="143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</row>
    <row r="38" spans="2:117" ht="16.5">
      <c r="B38" s="160"/>
      <c r="C38" s="130"/>
      <c r="D38" s="131"/>
      <c r="E38" s="75"/>
      <c r="F38" s="63">
        <f t="shared" si="0"/>
        <v>0</v>
      </c>
      <c r="G38" s="131"/>
      <c r="H38" s="75"/>
      <c r="I38" s="61">
        <f t="shared" si="1"/>
        <v>0</v>
      </c>
      <c r="J38" s="64" t="str">
        <f t="shared" si="3"/>
        <v/>
      </c>
      <c r="K38" s="13">
        <f t="shared" si="4"/>
        <v>0</v>
      </c>
      <c r="L38" s="13" t="str">
        <f t="shared" si="5"/>
        <v/>
      </c>
      <c r="M38" s="65" t="str">
        <f t="shared" si="2"/>
        <v/>
      </c>
      <c r="N38" s="82"/>
      <c r="O38" s="82"/>
      <c r="P38" s="82"/>
      <c r="Q38" s="82"/>
      <c r="R38" s="82"/>
      <c r="S38" s="82"/>
      <c r="T38" s="80"/>
      <c r="U38" s="142"/>
      <c r="V38" s="143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</row>
    <row r="39" spans="2:117" ht="16.5">
      <c r="B39" s="160"/>
      <c r="C39" s="130"/>
      <c r="D39" s="131"/>
      <c r="E39" s="75"/>
      <c r="F39" s="63">
        <f t="shared" si="0"/>
        <v>0</v>
      </c>
      <c r="G39" s="131"/>
      <c r="H39" s="75"/>
      <c r="I39" s="61">
        <f t="shared" si="1"/>
        <v>0</v>
      </c>
      <c r="J39" s="64" t="str">
        <f t="shared" si="3"/>
        <v/>
      </c>
      <c r="K39" s="13">
        <f t="shared" si="4"/>
        <v>0</v>
      </c>
      <c r="L39" s="13" t="str">
        <f t="shared" si="5"/>
        <v/>
      </c>
      <c r="M39" s="65" t="str">
        <f t="shared" si="2"/>
        <v/>
      </c>
      <c r="N39" s="82"/>
      <c r="O39" s="82"/>
      <c r="P39" s="82"/>
      <c r="Q39" s="82"/>
      <c r="R39" s="82"/>
      <c r="S39" s="82"/>
      <c r="T39" s="80"/>
      <c r="U39" s="142"/>
      <c r="V39" s="143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</row>
    <row r="40" spans="2:117" ht="16.5">
      <c r="B40" s="160"/>
      <c r="C40" s="130"/>
      <c r="D40" s="131"/>
      <c r="E40" s="75"/>
      <c r="F40" s="63">
        <f t="shared" si="0"/>
        <v>0</v>
      </c>
      <c r="G40" s="131"/>
      <c r="H40" s="75"/>
      <c r="I40" s="61">
        <f t="shared" si="1"/>
        <v>0</v>
      </c>
      <c r="J40" s="64" t="str">
        <f t="shared" si="3"/>
        <v/>
      </c>
      <c r="K40" s="13">
        <f t="shared" si="4"/>
        <v>0</v>
      </c>
      <c r="L40" s="13" t="str">
        <f t="shared" si="5"/>
        <v/>
      </c>
      <c r="M40" s="65" t="str">
        <f t="shared" si="2"/>
        <v/>
      </c>
      <c r="N40" s="82"/>
      <c r="O40" s="82"/>
      <c r="P40" s="82"/>
      <c r="Q40" s="82"/>
      <c r="R40" s="82"/>
      <c r="S40" s="82"/>
      <c r="T40" s="80"/>
      <c r="U40" s="142"/>
      <c r="V40" s="143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</row>
    <row r="41" spans="2:117" ht="16.5">
      <c r="B41" s="160"/>
      <c r="C41" s="130"/>
      <c r="D41" s="131"/>
      <c r="E41" s="75"/>
      <c r="F41" s="63">
        <f t="shared" si="0"/>
        <v>0</v>
      </c>
      <c r="G41" s="131"/>
      <c r="H41" s="75"/>
      <c r="I41" s="61">
        <f t="shared" si="1"/>
        <v>0</v>
      </c>
      <c r="J41" s="64" t="str">
        <f t="shared" si="3"/>
        <v/>
      </c>
      <c r="K41" s="13">
        <f t="shared" si="4"/>
        <v>0</v>
      </c>
      <c r="L41" s="13" t="str">
        <f t="shared" si="5"/>
        <v/>
      </c>
      <c r="M41" s="65" t="str">
        <f t="shared" si="2"/>
        <v/>
      </c>
      <c r="N41" s="82"/>
      <c r="O41" s="82"/>
      <c r="P41" s="82"/>
      <c r="Q41" s="82"/>
      <c r="R41" s="82"/>
      <c r="S41" s="82"/>
      <c r="T41" s="80"/>
      <c r="U41" s="142"/>
      <c r="V41" s="143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</row>
    <row r="42" spans="2:117" ht="16.5">
      <c r="B42" s="160"/>
      <c r="C42" s="130"/>
      <c r="D42" s="131"/>
      <c r="E42" s="75"/>
      <c r="F42" s="63">
        <f t="shared" si="0"/>
        <v>0</v>
      </c>
      <c r="G42" s="131"/>
      <c r="H42" s="75"/>
      <c r="I42" s="61">
        <f t="shared" si="1"/>
        <v>0</v>
      </c>
      <c r="J42" s="64" t="str">
        <f t="shared" si="3"/>
        <v/>
      </c>
      <c r="K42" s="13">
        <f t="shared" si="4"/>
        <v>0</v>
      </c>
      <c r="L42" s="13" t="str">
        <f t="shared" si="5"/>
        <v/>
      </c>
      <c r="M42" s="65" t="str">
        <f t="shared" si="2"/>
        <v/>
      </c>
      <c r="N42" s="82"/>
      <c r="O42" s="82"/>
      <c r="P42" s="82"/>
      <c r="Q42" s="82"/>
      <c r="R42" s="82"/>
      <c r="S42" s="82"/>
      <c r="T42" s="80"/>
      <c r="U42" s="142"/>
      <c r="V42" s="143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</row>
    <row r="43" spans="2:117" ht="16.5">
      <c r="B43" s="160"/>
      <c r="C43" s="130"/>
      <c r="D43" s="131"/>
      <c r="E43" s="75"/>
      <c r="F43" s="63">
        <f t="shared" si="0"/>
        <v>0</v>
      </c>
      <c r="G43" s="131"/>
      <c r="H43" s="75"/>
      <c r="I43" s="61">
        <f t="shared" si="1"/>
        <v>0</v>
      </c>
      <c r="J43" s="64" t="str">
        <f t="shared" si="3"/>
        <v/>
      </c>
      <c r="K43" s="13">
        <f t="shared" si="4"/>
        <v>0</v>
      </c>
      <c r="L43" s="13" t="str">
        <f t="shared" si="5"/>
        <v/>
      </c>
      <c r="M43" s="65" t="str">
        <f t="shared" si="2"/>
        <v/>
      </c>
      <c r="N43" s="82"/>
      <c r="O43" s="82"/>
      <c r="P43" s="82"/>
      <c r="Q43" s="82"/>
      <c r="R43" s="82"/>
      <c r="S43" s="82"/>
      <c r="T43" s="80"/>
      <c r="U43" s="142"/>
      <c r="V43" s="143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</row>
    <row r="44" spans="2:117" ht="16.5">
      <c r="B44" s="160"/>
      <c r="C44" s="130"/>
      <c r="D44" s="131"/>
      <c r="E44" s="75"/>
      <c r="F44" s="63">
        <f t="shared" si="0"/>
        <v>0</v>
      </c>
      <c r="G44" s="131"/>
      <c r="H44" s="75"/>
      <c r="I44" s="61">
        <f t="shared" si="1"/>
        <v>0</v>
      </c>
      <c r="J44" s="64" t="str">
        <f t="shared" si="3"/>
        <v/>
      </c>
      <c r="K44" s="13">
        <f t="shared" si="4"/>
        <v>0</v>
      </c>
      <c r="L44" s="13" t="str">
        <f t="shared" si="5"/>
        <v/>
      </c>
      <c r="M44" s="65" t="str">
        <f t="shared" si="2"/>
        <v/>
      </c>
      <c r="Q44" s="145"/>
      <c r="R44" s="145"/>
      <c r="T44" s="81"/>
      <c r="U44" s="142"/>
      <c r="V44" s="143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</row>
    <row r="45" spans="2:117" ht="16.5">
      <c r="B45" s="160"/>
      <c r="C45" s="130"/>
      <c r="D45" s="131"/>
      <c r="E45" s="75"/>
      <c r="F45" s="63">
        <f t="shared" si="0"/>
        <v>0</v>
      </c>
      <c r="G45" s="131"/>
      <c r="H45" s="75"/>
      <c r="I45" s="61">
        <f t="shared" si="1"/>
        <v>0</v>
      </c>
      <c r="J45" s="64" t="str">
        <f t="shared" si="3"/>
        <v/>
      </c>
      <c r="K45" s="13">
        <f t="shared" si="4"/>
        <v>0</v>
      </c>
      <c r="L45" s="13" t="str">
        <f t="shared" si="5"/>
        <v/>
      </c>
      <c r="M45" s="65" t="str">
        <f t="shared" si="2"/>
        <v/>
      </c>
      <c r="Q45" s="145"/>
      <c r="R45" s="145"/>
      <c r="T45" s="81"/>
      <c r="U45" s="142"/>
      <c r="V45" s="143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</row>
    <row r="46" spans="2:117" ht="15.75">
      <c r="B46" s="160"/>
      <c r="C46" s="130"/>
      <c r="D46" s="131"/>
      <c r="E46" s="75"/>
      <c r="F46" s="63">
        <f t="shared" si="0"/>
        <v>0</v>
      </c>
      <c r="G46" s="131"/>
      <c r="H46" s="75"/>
      <c r="I46" s="61">
        <f t="shared" si="1"/>
        <v>0</v>
      </c>
      <c r="J46" s="64" t="str">
        <f t="shared" si="3"/>
        <v/>
      </c>
      <c r="K46" s="13">
        <f t="shared" si="4"/>
        <v>0</v>
      </c>
      <c r="L46" s="13" t="str">
        <f t="shared" si="5"/>
        <v/>
      </c>
      <c r="M46" s="65" t="str">
        <f t="shared" si="2"/>
        <v/>
      </c>
      <c r="Q46" s="145"/>
      <c r="R46" s="145"/>
      <c r="T46" s="81"/>
      <c r="U46" s="142"/>
      <c r="V46" s="72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</row>
    <row r="47" spans="2:117" ht="15.75">
      <c r="B47" s="160"/>
      <c r="C47" s="130"/>
      <c r="D47" s="131"/>
      <c r="E47" s="75"/>
      <c r="F47" s="63">
        <f t="shared" si="0"/>
        <v>0</v>
      </c>
      <c r="G47" s="131"/>
      <c r="H47" s="75"/>
      <c r="I47" s="61">
        <f t="shared" si="1"/>
        <v>0</v>
      </c>
      <c r="J47" s="64" t="str">
        <f t="shared" si="3"/>
        <v/>
      </c>
      <c r="K47" s="13">
        <f t="shared" si="4"/>
        <v>0</v>
      </c>
      <c r="L47" s="13" t="str">
        <f t="shared" si="5"/>
        <v/>
      </c>
      <c r="M47" s="65" t="str">
        <f t="shared" si="2"/>
        <v/>
      </c>
      <c r="N47" s="83"/>
      <c r="O47" s="83"/>
      <c r="P47" s="83"/>
      <c r="Q47" s="83"/>
      <c r="R47" s="83"/>
      <c r="S47" s="83"/>
      <c r="T47" s="83"/>
      <c r="U47" s="84"/>
      <c r="V47" s="85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146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</row>
    <row r="48" spans="2:117" ht="15.75">
      <c r="B48" s="160"/>
      <c r="C48" s="130"/>
      <c r="D48" s="131"/>
      <c r="E48" s="75"/>
      <c r="F48" s="63">
        <f t="shared" si="0"/>
        <v>0</v>
      </c>
      <c r="G48" s="131"/>
      <c r="H48" s="75"/>
      <c r="I48" s="61">
        <f t="shared" si="1"/>
        <v>0</v>
      </c>
      <c r="J48" s="64" t="str">
        <f t="shared" si="3"/>
        <v/>
      </c>
      <c r="K48" s="13">
        <f t="shared" si="4"/>
        <v>0</v>
      </c>
      <c r="L48" s="13" t="str">
        <f t="shared" si="5"/>
        <v/>
      </c>
      <c r="M48" s="65" t="str">
        <f t="shared" si="2"/>
        <v/>
      </c>
      <c r="N48" s="86"/>
      <c r="O48" s="86"/>
      <c r="P48" s="86"/>
      <c r="Q48" s="86"/>
      <c r="R48" s="86"/>
      <c r="S48" s="86"/>
      <c r="T48" s="86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147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</row>
    <row r="49" spans="2:117" ht="15.75">
      <c r="B49" s="160"/>
      <c r="C49" s="130"/>
      <c r="D49" s="131"/>
      <c r="E49" s="75"/>
      <c r="F49" s="63">
        <f t="shared" si="0"/>
        <v>0</v>
      </c>
      <c r="G49" s="131"/>
      <c r="H49" s="75"/>
      <c r="I49" s="61">
        <f t="shared" si="1"/>
        <v>0</v>
      </c>
      <c r="J49" s="64" t="str">
        <f t="shared" si="3"/>
        <v/>
      </c>
      <c r="K49" s="13">
        <f t="shared" si="4"/>
        <v>0</v>
      </c>
      <c r="L49" s="13" t="str">
        <f t="shared" si="5"/>
        <v/>
      </c>
      <c r="M49" s="65" t="str">
        <f t="shared" si="2"/>
        <v/>
      </c>
      <c r="N49" s="86"/>
      <c r="O49" s="86"/>
      <c r="P49" s="86"/>
      <c r="Q49" s="86"/>
      <c r="R49" s="86"/>
      <c r="S49" s="86"/>
      <c r="T49" s="86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147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</row>
    <row r="50" spans="2:117" ht="15.75">
      <c r="B50" s="160"/>
      <c r="C50" s="130"/>
      <c r="D50" s="131"/>
      <c r="E50" s="75"/>
      <c r="F50" s="63">
        <f t="shared" si="0"/>
        <v>0</v>
      </c>
      <c r="G50" s="131"/>
      <c r="H50" s="75"/>
      <c r="I50" s="61">
        <f t="shared" si="1"/>
        <v>0</v>
      </c>
      <c r="J50" s="64" t="str">
        <f t="shared" si="3"/>
        <v/>
      </c>
      <c r="K50" s="13">
        <f t="shared" si="4"/>
        <v>0</v>
      </c>
      <c r="L50" s="13" t="str">
        <f t="shared" si="5"/>
        <v/>
      </c>
      <c r="M50" s="65" t="str">
        <f t="shared" si="2"/>
        <v/>
      </c>
      <c r="N50" s="89"/>
      <c r="O50" s="89"/>
      <c r="P50" s="89"/>
      <c r="Q50" s="89"/>
      <c r="R50" s="89"/>
      <c r="S50" s="89"/>
      <c r="T50" s="89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148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</row>
    <row r="51" spans="2:117" ht="15.75">
      <c r="B51" s="160"/>
      <c r="C51" s="130"/>
      <c r="D51" s="131"/>
      <c r="E51" s="75"/>
      <c r="F51" s="63">
        <f t="shared" si="0"/>
        <v>0</v>
      </c>
      <c r="G51" s="131"/>
      <c r="H51" s="75"/>
      <c r="I51" s="61">
        <f t="shared" si="1"/>
        <v>0</v>
      </c>
      <c r="J51" s="64" t="str">
        <f t="shared" si="3"/>
        <v/>
      </c>
      <c r="K51" s="13">
        <f t="shared" si="4"/>
        <v>0</v>
      </c>
      <c r="L51" s="13" t="str">
        <f t="shared" si="5"/>
        <v/>
      </c>
      <c r="M51" s="65" t="str">
        <f t="shared" si="2"/>
        <v/>
      </c>
      <c r="Q51" s="86"/>
      <c r="R51" s="86"/>
      <c r="T51" s="87"/>
      <c r="U51" s="88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</row>
    <row r="52" spans="2:117" ht="15.75">
      <c r="B52" s="160"/>
      <c r="C52" s="130"/>
      <c r="D52" s="131"/>
      <c r="E52" s="75"/>
      <c r="F52" s="63">
        <f t="shared" si="0"/>
        <v>0</v>
      </c>
      <c r="G52" s="131"/>
      <c r="H52" s="75"/>
      <c r="I52" s="61">
        <f t="shared" si="1"/>
        <v>0</v>
      </c>
      <c r="J52" s="64" t="str">
        <f t="shared" si="3"/>
        <v/>
      </c>
      <c r="K52" s="13">
        <f t="shared" si="4"/>
        <v>0</v>
      </c>
      <c r="L52" s="13" t="str">
        <f t="shared" si="5"/>
        <v/>
      </c>
      <c r="M52" s="65" t="str">
        <f t="shared" si="2"/>
        <v/>
      </c>
      <c r="Q52" s="86"/>
      <c r="R52" s="86"/>
      <c r="T52" s="87"/>
      <c r="U52" s="88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</row>
    <row r="53" spans="2:117" ht="15.75">
      <c r="B53" s="160"/>
      <c r="C53" s="130"/>
      <c r="D53" s="131"/>
      <c r="E53" s="75"/>
      <c r="F53" s="63">
        <f t="shared" si="0"/>
        <v>0</v>
      </c>
      <c r="G53" s="131"/>
      <c r="H53" s="75"/>
      <c r="I53" s="61">
        <f t="shared" si="1"/>
        <v>0</v>
      </c>
      <c r="J53" s="64" t="str">
        <f t="shared" si="3"/>
        <v/>
      </c>
      <c r="K53" s="13">
        <f t="shared" si="4"/>
        <v>0</v>
      </c>
      <c r="L53" s="13" t="str">
        <f t="shared" si="5"/>
        <v/>
      </c>
      <c r="M53" s="65" t="str">
        <f t="shared" si="2"/>
        <v/>
      </c>
      <c r="Q53" s="86"/>
      <c r="R53" s="86"/>
      <c r="T53" s="87"/>
      <c r="U53" s="88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</row>
    <row r="54" spans="2:117" ht="15.75">
      <c r="B54" s="160"/>
      <c r="C54" s="130"/>
      <c r="D54" s="131"/>
      <c r="E54" s="75"/>
      <c r="F54" s="63">
        <f t="shared" si="0"/>
        <v>0</v>
      </c>
      <c r="G54" s="131"/>
      <c r="H54" s="75"/>
      <c r="I54" s="61">
        <f t="shared" si="1"/>
        <v>0</v>
      </c>
      <c r="J54" s="64" t="str">
        <f t="shared" si="3"/>
        <v/>
      </c>
      <c r="K54" s="13">
        <f t="shared" si="4"/>
        <v>0</v>
      </c>
      <c r="L54" s="13" t="str">
        <f t="shared" si="5"/>
        <v/>
      </c>
      <c r="M54" s="65" t="str">
        <f t="shared" si="2"/>
        <v/>
      </c>
      <c r="Q54" s="86"/>
      <c r="R54" s="86"/>
      <c r="T54" s="87"/>
      <c r="U54" s="88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</row>
    <row r="55" spans="2:117" ht="15.75">
      <c r="B55" s="160"/>
      <c r="C55" s="130"/>
      <c r="D55" s="131"/>
      <c r="E55" s="75"/>
      <c r="F55" s="63">
        <f t="shared" si="0"/>
        <v>0</v>
      </c>
      <c r="G55" s="131"/>
      <c r="H55" s="75"/>
      <c r="I55" s="61">
        <f t="shared" si="1"/>
        <v>0</v>
      </c>
      <c r="J55" s="64" t="str">
        <f t="shared" si="3"/>
        <v/>
      </c>
      <c r="K55" s="13">
        <f t="shared" si="4"/>
        <v>0</v>
      </c>
      <c r="L55" s="13" t="str">
        <f t="shared" si="5"/>
        <v/>
      </c>
      <c r="M55" s="65" t="str">
        <f t="shared" si="2"/>
        <v/>
      </c>
      <c r="Q55" s="86"/>
      <c r="R55" s="86"/>
      <c r="T55" s="87"/>
      <c r="U55" s="88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</row>
    <row r="56" spans="2:117" ht="15.75">
      <c r="B56" s="160"/>
      <c r="C56" s="130"/>
      <c r="D56" s="131"/>
      <c r="E56" s="75"/>
      <c r="F56" s="63">
        <f t="shared" si="0"/>
        <v>0</v>
      </c>
      <c r="G56" s="131"/>
      <c r="H56" s="75"/>
      <c r="I56" s="61">
        <f t="shared" si="1"/>
        <v>0</v>
      </c>
      <c r="J56" s="64" t="str">
        <f t="shared" si="3"/>
        <v/>
      </c>
      <c r="K56" s="13">
        <f t="shared" si="4"/>
        <v>0</v>
      </c>
      <c r="L56" s="13" t="str">
        <f t="shared" si="5"/>
        <v/>
      </c>
      <c r="M56" s="65" t="str">
        <f t="shared" si="2"/>
        <v/>
      </c>
      <c r="Z56" s="76"/>
      <c r="AH56" s="76"/>
      <c r="AI56" s="76"/>
    </row>
    <row r="57" spans="2:117" ht="15.75">
      <c r="B57" s="160"/>
      <c r="C57" s="130"/>
      <c r="D57" s="131"/>
      <c r="E57" s="75"/>
      <c r="F57" s="63">
        <f t="shared" si="0"/>
        <v>0</v>
      </c>
      <c r="G57" s="131"/>
      <c r="H57" s="75"/>
      <c r="I57" s="61">
        <f t="shared" si="1"/>
        <v>0</v>
      </c>
      <c r="J57" s="64" t="str">
        <f t="shared" si="3"/>
        <v/>
      </c>
      <c r="K57" s="13">
        <f t="shared" si="4"/>
        <v>0</v>
      </c>
      <c r="L57" s="13" t="str">
        <f t="shared" si="5"/>
        <v/>
      </c>
      <c r="M57" s="65" t="str">
        <f t="shared" si="2"/>
        <v/>
      </c>
      <c r="Q57" s="149"/>
      <c r="R57" s="149"/>
      <c r="T57" s="77"/>
      <c r="U57" s="135"/>
      <c r="V57" s="135"/>
      <c r="W57" s="77"/>
      <c r="X57" s="77"/>
      <c r="Y57" s="77"/>
      <c r="Z57" s="77"/>
      <c r="AA57" s="87"/>
      <c r="AB57" s="77"/>
      <c r="AC57" s="77"/>
      <c r="AD57" s="77"/>
      <c r="AE57" s="77"/>
      <c r="AF57" s="77"/>
      <c r="AG57" s="77"/>
      <c r="AH57" s="84"/>
      <c r="AI57" s="8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</row>
    <row r="58" spans="2:117" ht="15.75">
      <c r="B58" s="160"/>
      <c r="C58" s="130"/>
      <c r="D58" s="131"/>
      <c r="E58" s="75"/>
      <c r="F58" s="63">
        <f t="shared" si="0"/>
        <v>0</v>
      </c>
      <c r="G58" s="131"/>
      <c r="H58" s="75"/>
      <c r="I58" s="61">
        <f t="shared" si="1"/>
        <v>0</v>
      </c>
      <c r="J58" s="64" t="str">
        <f t="shared" si="3"/>
        <v/>
      </c>
      <c r="K58" s="13">
        <f t="shared" si="4"/>
        <v>0</v>
      </c>
      <c r="L58" s="13" t="str">
        <f t="shared" si="5"/>
        <v/>
      </c>
      <c r="M58" s="65" t="str">
        <f t="shared" si="2"/>
        <v/>
      </c>
      <c r="U58" s="142"/>
      <c r="V58" s="72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50"/>
      <c r="AI58" s="87"/>
      <c r="AJ58" s="81"/>
    </row>
    <row r="59" spans="2:117" ht="15.75">
      <c r="B59" s="160"/>
      <c r="C59" s="130"/>
      <c r="D59" s="131"/>
      <c r="E59" s="75"/>
      <c r="F59" s="63">
        <f t="shared" si="0"/>
        <v>0</v>
      </c>
      <c r="G59" s="131"/>
      <c r="H59" s="75"/>
      <c r="I59" s="61">
        <f t="shared" si="1"/>
        <v>0</v>
      </c>
      <c r="J59" s="64" t="str">
        <f t="shared" si="3"/>
        <v/>
      </c>
      <c r="K59" s="13">
        <f t="shared" si="4"/>
        <v>0</v>
      </c>
      <c r="L59" s="13" t="str">
        <f t="shared" si="5"/>
        <v/>
      </c>
      <c r="M59" s="65" t="str">
        <f t="shared" si="2"/>
        <v/>
      </c>
      <c r="U59" s="142"/>
      <c r="V59" s="72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50"/>
      <c r="AI59" s="87"/>
      <c r="AJ59" s="81"/>
    </row>
    <row r="60" spans="2:117" ht="15.75">
      <c r="B60" s="160"/>
      <c r="C60" s="130"/>
      <c r="D60" s="131"/>
      <c r="E60" s="75"/>
      <c r="F60" s="63">
        <f t="shared" si="0"/>
        <v>0</v>
      </c>
      <c r="G60" s="131"/>
      <c r="H60" s="75"/>
      <c r="I60" s="61">
        <f t="shared" si="1"/>
        <v>0</v>
      </c>
      <c r="J60" s="64" t="str">
        <f t="shared" si="3"/>
        <v/>
      </c>
      <c r="K60" s="13">
        <f t="shared" si="4"/>
        <v>0</v>
      </c>
      <c r="L60" s="13" t="str">
        <f t="shared" si="5"/>
        <v/>
      </c>
      <c r="M60" s="65" t="str">
        <f t="shared" si="2"/>
        <v/>
      </c>
      <c r="U60" s="142"/>
      <c r="V60" s="72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50"/>
      <c r="AI60" s="87"/>
      <c r="AJ60" s="81"/>
    </row>
    <row r="61" spans="2:117" ht="15.75">
      <c r="B61" s="160"/>
      <c r="C61" s="130"/>
      <c r="D61" s="131"/>
      <c r="E61" s="75"/>
      <c r="F61" s="63">
        <f t="shared" si="0"/>
        <v>0</v>
      </c>
      <c r="G61" s="131"/>
      <c r="H61" s="75"/>
      <c r="I61" s="61">
        <f t="shared" si="1"/>
        <v>0</v>
      </c>
      <c r="J61" s="64" t="str">
        <f t="shared" si="3"/>
        <v/>
      </c>
      <c r="K61" s="13">
        <f t="shared" si="4"/>
        <v>0</v>
      </c>
      <c r="L61" s="13" t="str">
        <f t="shared" si="5"/>
        <v/>
      </c>
      <c r="M61" s="65" t="str">
        <f t="shared" si="2"/>
        <v/>
      </c>
      <c r="U61" s="142"/>
      <c r="V61" s="72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50"/>
      <c r="AI61" s="87"/>
      <c r="AJ61" s="81"/>
    </row>
    <row r="62" spans="2:117" ht="15.75">
      <c r="B62" s="160"/>
      <c r="C62" s="130"/>
      <c r="D62" s="131"/>
      <c r="E62" s="75"/>
      <c r="F62" s="63">
        <f t="shared" si="0"/>
        <v>0</v>
      </c>
      <c r="G62" s="131"/>
      <c r="H62" s="75"/>
      <c r="I62" s="61">
        <f t="shared" si="1"/>
        <v>0</v>
      </c>
      <c r="J62" s="64" t="str">
        <f t="shared" si="3"/>
        <v/>
      </c>
      <c r="K62" s="13">
        <f t="shared" si="4"/>
        <v>0</v>
      </c>
      <c r="L62" s="13" t="str">
        <f t="shared" si="5"/>
        <v/>
      </c>
      <c r="M62" s="65" t="str">
        <f t="shared" si="2"/>
        <v/>
      </c>
      <c r="U62" s="142"/>
      <c r="V62" s="72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50"/>
      <c r="AI62" s="87"/>
      <c r="AJ62" s="81"/>
      <c r="AK62" s="87"/>
      <c r="AL62" s="87"/>
    </row>
    <row r="63" spans="2:117" ht="15.75">
      <c r="B63" s="160"/>
      <c r="C63" s="130"/>
      <c r="D63" s="131"/>
      <c r="E63" s="75"/>
      <c r="F63" s="63">
        <f t="shared" si="0"/>
        <v>0</v>
      </c>
      <c r="G63" s="131"/>
      <c r="H63" s="75"/>
      <c r="I63" s="61">
        <f t="shared" si="1"/>
        <v>0</v>
      </c>
      <c r="J63" s="64" t="str">
        <f t="shared" si="3"/>
        <v/>
      </c>
      <c r="K63" s="13">
        <f t="shared" si="4"/>
        <v>0</v>
      </c>
      <c r="L63" s="13" t="str">
        <f t="shared" si="5"/>
        <v/>
      </c>
      <c r="M63" s="65" t="str">
        <f t="shared" si="2"/>
        <v/>
      </c>
      <c r="U63" s="142"/>
      <c r="V63" s="72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50"/>
      <c r="AI63" s="87"/>
      <c r="AJ63" s="81"/>
      <c r="AK63" s="88"/>
      <c r="AL63" s="88"/>
    </row>
    <row r="64" spans="2:117" ht="15.75">
      <c r="B64" s="160"/>
      <c r="C64" s="130"/>
      <c r="D64" s="131"/>
      <c r="E64" s="75"/>
      <c r="F64" s="63">
        <f t="shared" si="0"/>
        <v>0</v>
      </c>
      <c r="G64" s="131"/>
      <c r="H64" s="75"/>
      <c r="I64" s="61">
        <f t="shared" si="1"/>
        <v>0</v>
      </c>
      <c r="J64" s="64" t="str">
        <f t="shared" si="3"/>
        <v/>
      </c>
      <c r="K64" s="13">
        <f t="shared" si="4"/>
        <v>0</v>
      </c>
      <c r="L64" s="13" t="str">
        <f t="shared" si="5"/>
        <v/>
      </c>
      <c r="M64" s="65" t="str">
        <f t="shared" si="2"/>
        <v/>
      </c>
      <c r="U64" s="142"/>
      <c r="V64" s="72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50"/>
      <c r="AI64" s="87"/>
      <c r="AJ64" s="81"/>
      <c r="AK64" s="88"/>
      <c r="AL64" s="88"/>
    </row>
    <row r="65" spans="2:117" ht="15.75">
      <c r="B65" s="160"/>
      <c r="C65" s="130"/>
      <c r="D65" s="131"/>
      <c r="E65" s="75"/>
      <c r="F65" s="63">
        <f t="shared" si="0"/>
        <v>0</v>
      </c>
      <c r="G65" s="131"/>
      <c r="H65" s="75"/>
      <c r="I65" s="61">
        <f t="shared" si="1"/>
        <v>0</v>
      </c>
      <c r="J65" s="64" t="str">
        <f t="shared" si="3"/>
        <v/>
      </c>
      <c r="K65" s="13">
        <f t="shared" si="4"/>
        <v>0</v>
      </c>
      <c r="L65" s="13" t="str">
        <f t="shared" si="5"/>
        <v/>
      </c>
      <c r="M65" s="65" t="str">
        <f t="shared" si="2"/>
        <v/>
      </c>
      <c r="U65" s="142"/>
      <c r="V65" s="72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50"/>
      <c r="AI65" s="87"/>
      <c r="AJ65" s="81"/>
      <c r="AK65" s="87"/>
      <c r="AL65" s="87"/>
    </row>
    <row r="66" spans="2:117" ht="15.75">
      <c r="B66" s="160"/>
      <c r="C66" s="130"/>
      <c r="D66" s="131"/>
      <c r="E66" s="75"/>
      <c r="F66" s="63">
        <f t="shared" si="0"/>
        <v>0</v>
      </c>
      <c r="G66" s="131"/>
      <c r="H66" s="75"/>
      <c r="I66" s="61">
        <f t="shared" si="1"/>
        <v>0</v>
      </c>
      <c r="J66" s="64" t="str">
        <f t="shared" si="3"/>
        <v/>
      </c>
      <c r="K66" s="13">
        <f t="shared" si="4"/>
        <v>0</v>
      </c>
      <c r="L66" s="13" t="str">
        <f t="shared" si="5"/>
        <v/>
      </c>
      <c r="M66" s="65" t="str">
        <f t="shared" si="2"/>
        <v/>
      </c>
      <c r="U66" s="142"/>
      <c r="V66" s="72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50"/>
      <c r="AI66" s="87"/>
      <c r="AJ66" s="81"/>
      <c r="AK66" s="87"/>
      <c r="AL66" s="87"/>
    </row>
    <row r="67" spans="2:117" ht="15.75">
      <c r="B67" s="160"/>
      <c r="C67" s="130"/>
      <c r="D67" s="131"/>
      <c r="E67" s="75"/>
      <c r="F67" s="63">
        <f t="shared" si="0"/>
        <v>0</v>
      </c>
      <c r="G67" s="131"/>
      <c r="H67" s="75"/>
      <c r="I67" s="61">
        <f t="shared" si="1"/>
        <v>0</v>
      </c>
      <c r="J67" s="64" t="str">
        <f t="shared" si="3"/>
        <v/>
      </c>
      <c r="K67" s="13">
        <f t="shared" si="4"/>
        <v>0</v>
      </c>
      <c r="L67" s="13" t="str">
        <f t="shared" si="5"/>
        <v/>
      </c>
      <c r="M67" s="65" t="str">
        <f t="shared" si="2"/>
        <v/>
      </c>
      <c r="U67" s="142"/>
      <c r="V67" s="72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50"/>
      <c r="AI67" s="87"/>
      <c r="AJ67" s="81"/>
      <c r="AK67" s="87"/>
      <c r="AL67" s="87"/>
    </row>
    <row r="68" spans="2:117" ht="15.75">
      <c r="B68" s="160"/>
      <c r="C68" s="130"/>
      <c r="D68" s="131"/>
      <c r="E68" s="75"/>
      <c r="F68" s="63">
        <f t="shared" si="0"/>
        <v>0</v>
      </c>
      <c r="G68" s="131"/>
      <c r="H68" s="75"/>
      <c r="I68" s="61">
        <f t="shared" si="1"/>
        <v>0</v>
      </c>
      <c r="J68" s="64" t="str">
        <f t="shared" si="3"/>
        <v/>
      </c>
      <c r="K68" s="13">
        <f t="shared" si="4"/>
        <v>0</v>
      </c>
      <c r="L68" s="13" t="str">
        <f t="shared" si="5"/>
        <v/>
      </c>
      <c r="M68" s="65" t="str">
        <f t="shared" si="2"/>
        <v/>
      </c>
      <c r="U68" s="142"/>
      <c r="V68" s="72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50"/>
      <c r="AI68" s="87"/>
      <c r="AJ68" s="81"/>
      <c r="AK68" s="87"/>
      <c r="AL68" s="87"/>
    </row>
    <row r="69" spans="2:117" ht="15.75">
      <c r="B69" s="160"/>
      <c r="C69" s="130"/>
      <c r="D69" s="131"/>
      <c r="E69" s="75"/>
      <c r="F69" s="63">
        <f t="shared" si="0"/>
        <v>0</v>
      </c>
      <c r="G69" s="131"/>
      <c r="H69" s="75"/>
      <c r="I69" s="61">
        <f t="shared" si="1"/>
        <v>0</v>
      </c>
      <c r="J69" s="64" t="str">
        <f t="shared" si="3"/>
        <v/>
      </c>
      <c r="K69" s="13">
        <f t="shared" si="4"/>
        <v>0</v>
      </c>
      <c r="L69" s="13" t="str">
        <f t="shared" si="5"/>
        <v/>
      </c>
      <c r="M69" s="65" t="str">
        <f t="shared" si="2"/>
        <v/>
      </c>
      <c r="Q69" s="92"/>
      <c r="R69" s="92"/>
      <c r="S69" s="92"/>
      <c r="T69" s="74"/>
      <c r="U69" s="142"/>
      <c r="V69" s="72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50"/>
      <c r="AI69" s="87"/>
      <c r="AJ69" s="81"/>
      <c r="AK69" s="151"/>
      <c r="AL69" s="151"/>
      <c r="AM69" s="152"/>
      <c r="AN69" s="152"/>
      <c r="AO69" s="152"/>
      <c r="AP69" s="152"/>
      <c r="AQ69" s="152"/>
      <c r="AR69" s="152"/>
      <c r="AS69" s="152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</row>
    <row r="70" spans="2:117" ht="15.75">
      <c r="B70" s="160"/>
      <c r="C70" s="130"/>
      <c r="D70" s="131"/>
      <c r="E70" s="75"/>
      <c r="F70" s="63">
        <f t="shared" si="0"/>
        <v>0</v>
      </c>
      <c r="G70" s="131"/>
      <c r="H70" s="75"/>
      <c r="I70" s="61">
        <f t="shared" si="1"/>
        <v>0</v>
      </c>
      <c r="J70" s="64" t="str">
        <f t="shared" si="3"/>
        <v/>
      </c>
      <c r="K70" s="13">
        <f t="shared" si="4"/>
        <v>0</v>
      </c>
      <c r="L70" s="13" t="str">
        <f t="shared" si="5"/>
        <v/>
      </c>
      <c r="M70" s="65" t="str">
        <f t="shared" si="2"/>
        <v/>
      </c>
      <c r="U70" s="142"/>
      <c r="V70" s="72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50"/>
      <c r="AI70" s="87"/>
      <c r="AJ70" s="81"/>
      <c r="AK70" s="77"/>
      <c r="AL70" s="77"/>
    </row>
    <row r="71" spans="2:117" ht="15.75">
      <c r="B71" s="160"/>
      <c r="C71" s="130"/>
      <c r="D71" s="131"/>
      <c r="E71" s="75"/>
      <c r="F71" s="63">
        <f t="shared" si="0"/>
        <v>0</v>
      </c>
      <c r="G71" s="131"/>
      <c r="H71" s="75"/>
      <c r="I71" s="61">
        <f t="shared" si="1"/>
        <v>0</v>
      </c>
      <c r="J71" s="64" t="str">
        <f t="shared" si="3"/>
        <v/>
      </c>
      <c r="K71" s="13">
        <f t="shared" si="4"/>
        <v>0</v>
      </c>
      <c r="L71" s="13" t="str">
        <f t="shared" si="5"/>
        <v/>
      </c>
      <c r="M71" s="65" t="str">
        <f t="shared" si="2"/>
        <v/>
      </c>
      <c r="Q71" s="74"/>
      <c r="R71" s="74"/>
      <c r="T71" s="74"/>
      <c r="U71" s="142"/>
      <c r="V71" s="72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50"/>
      <c r="AI71" s="87"/>
      <c r="AJ71" s="81"/>
      <c r="AK71" s="77"/>
      <c r="AL71" s="77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</row>
    <row r="72" spans="2:117" ht="15.75">
      <c r="B72" s="160"/>
      <c r="C72" s="130"/>
      <c r="D72" s="131"/>
      <c r="E72" s="75"/>
      <c r="F72" s="63">
        <f t="shared" ref="F72:F135" si="6">D72*E72</f>
        <v>0</v>
      </c>
      <c r="G72" s="131"/>
      <c r="H72" s="75"/>
      <c r="I72" s="61">
        <f t="shared" ref="I72:I135" si="7">G72*H72</f>
        <v>0</v>
      </c>
      <c r="J72" s="64" t="str">
        <f t="shared" si="3"/>
        <v/>
      </c>
      <c r="K72" s="13">
        <f t="shared" si="4"/>
        <v>0</v>
      </c>
      <c r="L72" s="13" t="str">
        <f t="shared" si="5"/>
        <v/>
      </c>
      <c r="M72" s="65" t="str">
        <f t="shared" ref="M72:M135" si="8">IFERROR((J72*K72)-(L$7+F$2-I$2),"")</f>
        <v/>
      </c>
      <c r="Q72" s="74"/>
      <c r="R72" s="74"/>
      <c r="T72" s="74"/>
      <c r="U72" s="142"/>
      <c r="V72" s="72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50"/>
      <c r="AI72" s="87"/>
      <c r="AJ72" s="81"/>
      <c r="AK72" s="81"/>
      <c r="AL72" s="81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</row>
    <row r="73" spans="2:117" ht="15.75">
      <c r="B73" s="160"/>
      <c r="C73" s="130"/>
      <c r="D73" s="131"/>
      <c r="E73" s="75"/>
      <c r="F73" s="63">
        <f t="shared" si="6"/>
        <v>0</v>
      </c>
      <c r="G73" s="131"/>
      <c r="H73" s="75"/>
      <c r="I73" s="61">
        <f t="shared" si="7"/>
        <v>0</v>
      </c>
      <c r="J73" s="64" t="str">
        <f t="shared" ref="J73:J136" si="9">IF(C73&gt;0,J72+D73-G73,"")</f>
        <v/>
      </c>
      <c r="K73" s="13">
        <f t="shared" ref="K73:K136" si="10">IFERROR(IF((B73-B$7)=N$6,IF(R$6&gt;0,IF(Q$6&gt;0,(Q$6+R$6)/2,R$6),Q$6),""),"")</f>
        <v>0</v>
      </c>
      <c r="L73" s="13" t="str">
        <f t="shared" ref="L73:L136" si="11">IFERROR(J73*K73,"")</f>
        <v/>
      </c>
      <c r="M73" s="65" t="str">
        <f t="shared" si="8"/>
        <v/>
      </c>
      <c r="Q73" s="74"/>
      <c r="R73" s="74"/>
      <c r="T73" s="74"/>
      <c r="U73" s="142"/>
      <c r="V73" s="72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50"/>
      <c r="AI73" s="87"/>
      <c r="AJ73" s="81"/>
      <c r="AK73" s="81"/>
      <c r="AL73" s="81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</row>
    <row r="74" spans="2:117" ht="15.75">
      <c r="B74" s="160"/>
      <c r="C74" s="130"/>
      <c r="D74" s="131"/>
      <c r="E74" s="75"/>
      <c r="F74" s="63">
        <f t="shared" si="6"/>
        <v>0</v>
      </c>
      <c r="G74" s="131"/>
      <c r="H74" s="75"/>
      <c r="I74" s="61">
        <f t="shared" si="7"/>
        <v>0</v>
      </c>
      <c r="J74" s="64" t="str">
        <f t="shared" si="9"/>
        <v/>
      </c>
      <c r="K74" s="13">
        <f t="shared" si="10"/>
        <v>0</v>
      </c>
      <c r="L74" s="13" t="str">
        <f t="shared" si="11"/>
        <v/>
      </c>
      <c r="M74" s="65" t="str">
        <f t="shared" si="8"/>
        <v/>
      </c>
      <c r="Q74" s="74"/>
      <c r="R74" s="74"/>
      <c r="T74" s="74"/>
      <c r="U74" s="142"/>
      <c r="V74" s="72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50"/>
      <c r="AI74" s="87"/>
      <c r="AJ74" s="81"/>
      <c r="AK74" s="81"/>
      <c r="AL74" s="81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</row>
    <row r="75" spans="2:117" ht="15.75">
      <c r="B75" s="160"/>
      <c r="C75" s="130"/>
      <c r="D75" s="131"/>
      <c r="E75" s="75"/>
      <c r="F75" s="63">
        <f t="shared" si="6"/>
        <v>0</v>
      </c>
      <c r="G75" s="131"/>
      <c r="H75" s="75"/>
      <c r="I75" s="61">
        <f t="shared" si="7"/>
        <v>0</v>
      </c>
      <c r="J75" s="64" t="str">
        <f t="shared" si="9"/>
        <v/>
      </c>
      <c r="K75" s="13">
        <f t="shared" si="10"/>
        <v>0</v>
      </c>
      <c r="L75" s="13" t="str">
        <f t="shared" si="11"/>
        <v/>
      </c>
      <c r="M75" s="65" t="str">
        <f t="shared" si="8"/>
        <v/>
      </c>
      <c r="Q75" s="74"/>
      <c r="R75" s="74"/>
      <c r="T75" s="74"/>
      <c r="U75" s="142"/>
      <c r="V75" s="72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50"/>
      <c r="AI75" s="87"/>
      <c r="AJ75" s="81"/>
      <c r="AK75" s="81"/>
      <c r="AL75" s="81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</row>
    <row r="76" spans="2:117" ht="15.75">
      <c r="B76" s="160"/>
      <c r="C76" s="130"/>
      <c r="D76" s="131"/>
      <c r="E76" s="75"/>
      <c r="F76" s="63">
        <f t="shared" si="6"/>
        <v>0</v>
      </c>
      <c r="G76" s="131"/>
      <c r="H76" s="75"/>
      <c r="I76" s="61">
        <f t="shared" si="7"/>
        <v>0</v>
      </c>
      <c r="J76" s="64" t="str">
        <f t="shared" si="9"/>
        <v/>
      </c>
      <c r="K76" s="13">
        <f t="shared" si="10"/>
        <v>0</v>
      </c>
      <c r="L76" s="13" t="str">
        <f t="shared" si="11"/>
        <v/>
      </c>
      <c r="M76" s="65" t="str">
        <f t="shared" si="8"/>
        <v/>
      </c>
      <c r="Q76" s="74"/>
      <c r="R76" s="74"/>
      <c r="T76" s="74"/>
      <c r="U76" s="142"/>
      <c r="V76" s="72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81"/>
      <c r="AK76" s="81"/>
      <c r="AL76" s="81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</row>
    <row r="77" spans="2:117" ht="15.75">
      <c r="B77" s="160"/>
      <c r="C77" s="130"/>
      <c r="D77" s="131"/>
      <c r="E77" s="75"/>
      <c r="F77" s="63">
        <f t="shared" si="6"/>
        <v>0</v>
      </c>
      <c r="G77" s="131"/>
      <c r="H77" s="75"/>
      <c r="I77" s="61">
        <f t="shared" si="7"/>
        <v>0</v>
      </c>
      <c r="J77" s="64" t="str">
        <f t="shared" si="9"/>
        <v/>
      </c>
      <c r="K77" s="13">
        <f t="shared" si="10"/>
        <v>0</v>
      </c>
      <c r="L77" s="13" t="str">
        <f t="shared" si="11"/>
        <v/>
      </c>
      <c r="M77" s="65" t="str">
        <f t="shared" si="8"/>
        <v/>
      </c>
      <c r="Q77" s="74"/>
      <c r="R77" s="74"/>
      <c r="T77" s="74"/>
      <c r="U77" s="142"/>
      <c r="V77" s="72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1"/>
      <c r="AK77" s="81"/>
      <c r="AL77" s="81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</row>
    <row r="78" spans="2:117" ht="15.75">
      <c r="B78" s="160"/>
      <c r="C78" s="130"/>
      <c r="D78" s="131"/>
      <c r="E78" s="75"/>
      <c r="F78" s="63">
        <f t="shared" si="6"/>
        <v>0</v>
      </c>
      <c r="G78" s="131"/>
      <c r="H78" s="75"/>
      <c r="I78" s="61">
        <f t="shared" si="7"/>
        <v>0</v>
      </c>
      <c r="J78" s="64" t="str">
        <f t="shared" si="9"/>
        <v/>
      </c>
      <c r="K78" s="13">
        <f t="shared" si="10"/>
        <v>0</v>
      </c>
      <c r="L78" s="13" t="str">
        <f t="shared" si="11"/>
        <v/>
      </c>
      <c r="M78" s="65" t="str">
        <f t="shared" si="8"/>
        <v/>
      </c>
      <c r="Q78" s="74"/>
      <c r="R78" s="74"/>
      <c r="T78" s="74"/>
      <c r="U78" s="142"/>
      <c r="V78" s="72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84"/>
      <c r="AK78" s="81"/>
      <c r="AL78" s="81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</row>
    <row r="79" spans="2:117" ht="15.75">
      <c r="B79" s="160"/>
      <c r="C79" s="130"/>
      <c r="D79" s="131"/>
      <c r="E79" s="75"/>
      <c r="F79" s="63">
        <f t="shared" si="6"/>
        <v>0</v>
      </c>
      <c r="G79" s="131"/>
      <c r="H79" s="75"/>
      <c r="I79" s="61">
        <f t="shared" si="7"/>
        <v>0</v>
      </c>
      <c r="J79" s="64" t="str">
        <f t="shared" si="9"/>
        <v/>
      </c>
      <c r="K79" s="13">
        <f t="shared" si="10"/>
        <v>0</v>
      </c>
      <c r="L79" s="13" t="str">
        <f t="shared" si="11"/>
        <v/>
      </c>
      <c r="M79" s="65" t="str">
        <f t="shared" si="8"/>
        <v/>
      </c>
      <c r="Q79" s="74"/>
      <c r="R79" s="74"/>
      <c r="T79" s="74"/>
      <c r="U79" s="84"/>
      <c r="V79" s="85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7"/>
      <c r="AK79" s="87"/>
      <c r="AL79" s="87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</row>
    <row r="80" spans="2:117" ht="15.75">
      <c r="B80" s="160"/>
      <c r="C80" s="130"/>
      <c r="D80" s="131"/>
      <c r="E80" s="75"/>
      <c r="F80" s="63">
        <f t="shared" si="6"/>
        <v>0</v>
      </c>
      <c r="G80" s="131"/>
      <c r="H80" s="75"/>
      <c r="I80" s="61">
        <f t="shared" si="7"/>
        <v>0</v>
      </c>
      <c r="J80" s="64" t="str">
        <f t="shared" si="9"/>
        <v/>
      </c>
      <c r="K80" s="13">
        <f t="shared" si="10"/>
        <v>0</v>
      </c>
      <c r="L80" s="13" t="str">
        <f t="shared" si="11"/>
        <v/>
      </c>
      <c r="M80" s="65" t="str">
        <f t="shared" si="8"/>
        <v/>
      </c>
      <c r="Q80" s="74"/>
      <c r="R80" s="74"/>
      <c r="T80" s="74"/>
      <c r="U80" s="87"/>
      <c r="V80" s="87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87"/>
      <c r="AK80" s="87"/>
      <c r="AL80" s="87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</row>
    <row r="81" spans="2:117" ht="15.75">
      <c r="B81" s="160"/>
      <c r="C81" s="130"/>
      <c r="D81" s="131"/>
      <c r="E81" s="75"/>
      <c r="F81" s="63">
        <f t="shared" si="6"/>
        <v>0</v>
      </c>
      <c r="G81" s="131"/>
      <c r="H81" s="75"/>
      <c r="I81" s="61">
        <f t="shared" si="7"/>
        <v>0</v>
      </c>
      <c r="J81" s="64" t="str">
        <f t="shared" si="9"/>
        <v/>
      </c>
      <c r="K81" s="13">
        <f t="shared" si="10"/>
        <v>0</v>
      </c>
      <c r="L81" s="13" t="str">
        <f t="shared" si="11"/>
        <v/>
      </c>
      <c r="M81" s="65" t="str">
        <f t="shared" si="8"/>
        <v/>
      </c>
      <c r="U81" s="87"/>
      <c r="V81" s="87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84"/>
      <c r="AI81" s="87"/>
      <c r="AJ81" s="90"/>
    </row>
    <row r="82" spans="2:117" ht="15.75">
      <c r="B82" s="160"/>
      <c r="C82" s="130"/>
      <c r="D82" s="131"/>
      <c r="E82" s="75"/>
      <c r="F82" s="63">
        <f t="shared" si="6"/>
        <v>0</v>
      </c>
      <c r="G82" s="131"/>
      <c r="H82" s="75"/>
      <c r="I82" s="61">
        <f t="shared" si="7"/>
        <v>0</v>
      </c>
      <c r="J82" s="64" t="str">
        <f t="shared" si="9"/>
        <v/>
      </c>
      <c r="K82" s="13">
        <f t="shared" si="10"/>
        <v>0</v>
      </c>
      <c r="L82" s="13" t="str">
        <f t="shared" si="11"/>
        <v/>
      </c>
      <c r="M82" s="65" t="str">
        <f t="shared" si="8"/>
        <v/>
      </c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</row>
    <row r="83" spans="2:117" ht="15.75">
      <c r="B83" s="160"/>
      <c r="C83" s="130"/>
      <c r="D83" s="131"/>
      <c r="E83" s="75"/>
      <c r="F83" s="63">
        <f t="shared" si="6"/>
        <v>0</v>
      </c>
      <c r="G83" s="131"/>
      <c r="H83" s="75"/>
      <c r="I83" s="61">
        <f t="shared" si="7"/>
        <v>0</v>
      </c>
      <c r="J83" s="64" t="str">
        <f t="shared" si="9"/>
        <v/>
      </c>
      <c r="K83" s="13">
        <f t="shared" si="10"/>
        <v>0</v>
      </c>
      <c r="L83" s="13" t="str">
        <f t="shared" si="11"/>
        <v/>
      </c>
      <c r="M83" s="65" t="str">
        <f t="shared" si="8"/>
        <v/>
      </c>
      <c r="Q83" s="86"/>
      <c r="R83" s="86"/>
      <c r="T83" s="87"/>
      <c r="U83" s="88"/>
      <c r="V83" s="87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</row>
    <row r="84" spans="2:117" ht="15.75">
      <c r="B84" s="160"/>
      <c r="C84" s="130"/>
      <c r="D84" s="131"/>
      <c r="E84" s="75"/>
      <c r="F84" s="63">
        <f t="shared" si="6"/>
        <v>0</v>
      </c>
      <c r="G84" s="131"/>
      <c r="H84" s="75"/>
      <c r="I84" s="61">
        <f t="shared" si="7"/>
        <v>0</v>
      </c>
      <c r="J84" s="64" t="str">
        <f t="shared" si="9"/>
        <v/>
      </c>
      <c r="K84" s="13">
        <f t="shared" si="10"/>
        <v>0</v>
      </c>
      <c r="L84" s="13" t="str">
        <f t="shared" si="11"/>
        <v/>
      </c>
      <c r="M84" s="65" t="str">
        <f t="shared" si="8"/>
        <v/>
      </c>
      <c r="Q84" s="86"/>
      <c r="R84" s="86"/>
      <c r="T84" s="87"/>
      <c r="U84" s="88"/>
      <c r="V84" s="87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</row>
    <row r="85" spans="2:117" ht="15.75">
      <c r="B85" s="160"/>
      <c r="C85" s="130"/>
      <c r="D85" s="131"/>
      <c r="E85" s="75"/>
      <c r="F85" s="63">
        <f t="shared" si="6"/>
        <v>0</v>
      </c>
      <c r="G85" s="131"/>
      <c r="H85" s="75"/>
      <c r="I85" s="61">
        <f t="shared" si="7"/>
        <v>0</v>
      </c>
      <c r="J85" s="64" t="str">
        <f t="shared" si="9"/>
        <v/>
      </c>
      <c r="K85" s="13">
        <f t="shared" si="10"/>
        <v>0</v>
      </c>
      <c r="L85" s="13" t="str">
        <f t="shared" si="11"/>
        <v/>
      </c>
      <c r="M85" s="65" t="str">
        <f t="shared" si="8"/>
        <v/>
      </c>
    </row>
    <row r="86" spans="2:117" ht="15.75">
      <c r="B86" s="160"/>
      <c r="C86" s="130"/>
      <c r="D86" s="131"/>
      <c r="E86" s="75"/>
      <c r="F86" s="63">
        <f t="shared" si="6"/>
        <v>0</v>
      </c>
      <c r="G86" s="131"/>
      <c r="H86" s="75"/>
      <c r="I86" s="61">
        <f t="shared" si="7"/>
        <v>0</v>
      </c>
      <c r="J86" s="64" t="str">
        <f t="shared" si="9"/>
        <v/>
      </c>
      <c r="K86" s="13">
        <f t="shared" si="10"/>
        <v>0</v>
      </c>
      <c r="L86" s="13" t="str">
        <f t="shared" si="11"/>
        <v/>
      </c>
      <c r="M86" s="65" t="str">
        <f t="shared" si="8"/>
        <v/>
      </c>
      <c r="Z86" s="76"/>
      <c r="AH86" s="76"/>
      <c r="AI86" s="76"/>
    </row>
    <row r="87" spans="2:117" ht="15.75">
      <c r="B87" s="160"/>
      <c r="C87" s="130"/>
      <c r="D87" s="131"/>
      <c r="E87" s="75"/>
      <c r="F87" s="63">
        <f t="shared" si="6"/>
        <v>0</v>
      </c>
      <c r="G87" s="131"/>
      <c r="H87" s="75"/>
      <c r="I87" s="61">
        <f t="shared" si="7"/>
        <v>0</v>
      </c>
      <c r="J87" s="64" t="str">
        <f t="shared" si="9"/>
        <v/>
      </c>
      <c r="K87" s="13">
        <f t="shared" si="10"/>
        <v>0</v>
      </c>
      <c r="L87" s="13" t="str">
        <f t="shared" si="11"/>
        <v/>
      </c>
      <c r="M87" s="65" t="str">
        <f t="shared" si="8"/>
        <v/>
      </c>
    </row>
    <row r="88" spans="2:117" ht="15.75">
      <c r="B88" s="160"/>
      <c r="C88" s="130"/>
      <c r="D88" s="131"/>
      <c r="E88" s="75"/>
      <c r="F88" s="63">
        <f t="shared" si="6"/>
        <v>0</v>
      </c>
      <c r="G88" s="131"/>
      <c r="H88" s="75"/>
      <c r="I88" s="61">
        <f t="shared" si="7"/>
        <v>0</v>
      </c>
      <c r="J88" s="64" t="str">
        <f t="shared" si="9"/>
        <v/>
      </c>
      <c r="K88" s="13">
        <f t="shared" si="10"/>
        <v>0</v>
      </c>
      <c r="L88" s="13" t="str">
        <f t="shared" si="11"/>
        <v/>
      </c>
      <c r="M88" s="65" t="str">
        <f t="shared" si="8"/>
        <v/>
      </c>
    </row>
    <row r="89" spans="2:117" ht="15.75">
      <c r="B89" s="160"/>
      <c r="C89" s="130"/>
      <c r="D89" s="131"/>
      <c r="E89" s="75"/>
      <c r="F89" s="63">
        <f t="shared" si="6"/>
        <v>0</v>
      </c>
      <c r="G89" s="131"/>
      <c r="H89" s="75"/>
      <c r="I89" s="61">
        <f t="shared" si="7"/>
        <v>0</v>
      </c>
      <c r="J89" s="64" t="str">
        <f t="shared" si="9"/>
        <v/>
      </c>
      <c r="K89" s="13">
        <f t="shared" si="10"/>
        <v>0</v>
      </c>
      <c r="L89" s="13" t="str">
        <f t="shared" si="11"/>
        <v/>
      </c>
      <c r="M89" s="65" t="str">
        <f t="shared" si="8"/>
        <v/>
      </c>
    </row>
    <row r="90" spans="2:117" ht="15.75">
      <c r="B90" s="160"/>
      <c r="C90" s="130"/>
      <c r="D90" s="131"/>
      <c r="E90" s="75"/>
      <c r="F90" s="63">
        <f t="shared" si="6"/>
        <v>0</v>
      </c>
      <c r="G90" s="131"/>
      <c r="H90" s="75"/>
      <c r="I90" s="61">
        <f t="shared" si="7"/>
        <v>0</v>
      </c>
      <c r="J90" s="64" t="str">
        <f t="shared" si="9"/>
        <v/>
      </c>
      <c r="K90" s="13">
        <f t="shared" si="10"/>
        <v>0</v>
      </c>
      <c r="L90" s="13" t="str">
        <f t="shared" si="11"/>
        <v/>
      </c>
      <c r="M90" s="65" t="str">
        <f t="shared" si="8"/>
        <v/>
      </c>
    </row>
    <row r="91" spans="2:117" ht="15.75">
      <c r="B91" s="160"/>
      <c r="C91" s="130"/>
      <c r="D91" s="131"/>
      <c r="E91" s="75"/>
      <c r="F91" s="63">
        <f t="shared" si="6"/>
        <v>0</v>
      </c>
      <c r="G91" s="131"/>
      <c r="H91" s="75"/>
      <c r="I91" s="61">
        <f t="shared" si="7"/>
        <v>0</v>
      </c>
      <c r="J91" s="64" t="str">
        <f t="shared" si="9"/>
        <v/>
      </c>
      <c r="K91" s="13">
        <f t="shared" si="10"/>
        <v>0</v>
      </c>
      <c r="L91" s="13" t="str">
        <f t="shared" si="11"/>
        <v/>
      </c>
      <c r="M91" s="65" t="str">
        <f t="shared" si="8"/>
        <v/>
      </c>
    </row>
    <row r="92" spans="2:117" ht="15.75">
      <c r="B92" s="160"/>
      <c r="C92" s="130"/>
      <c r="D92" s="131"/>
      <c r="E92" s="75"/>
      <c r="F92" s="63">
        <f t="shared" si="6"/>
        <v>0</v>
      </c>
      <c r="G92" s="131"/>
      <c r="H92" s="75"/>
      <c r="I92" s="61">
        <f t="shared" si="7"/>
        <v>0</v>
      </c>
      <c r="J92" s="64" t="str">
        <f t="shared" si="9"/>
        <v/>
      </c>
      <c r="K92" s="13">
        <f t="shared" si="10"/>
        <v>0</v>
      </c>
      <c r="L92" s="13" t="str">
        <f t="shared" si="11"/>
        <v/>
      </c>
      <c r="M92" s="65" t="str">
        <f t="shared" si="8"/>
        <v/>
      </c>
    </row>
    <row r="93" spans="2:117" ht="15.75">
      <c r="B93" s="160"/>
      <c r="C93" s="130"/>
      <c r="D93" s="131"/>
      <c r="E93" s="75"/>
      <c r="F93" s="63">
        <f t="shared" si="6"/>
        <v>0</v>
      </c>
      <c r="G93" s="131"/>
      <c r="H93" s="75"/>
      <c r="I93" s="61">
        <f t="shared" si="7"/>
        <v>0</v>
      </c>
      <c r="J93" s="64" t="str">
        <f t="shared" si="9"/>
        <v/>
      </c>
      <c r="K93" s="13">
        <f t="shared" si="10"/>
        <v>0</v>
      </c>
      <c r="L93" s="13" t="str">
        <f t="shared" si="11"/>
        <v/>
      </c>
      <c r="M93" s="65" t="str">
        <f t="shared" si="8"/>
        <v/>
      </c>
    </row>
    <row r="94" spans="2:117" ht="15.75">
      <c r="B94" s="160"/>
      <c r="C94" s="130"/>
      <c r="D94" s="131"/>
      <c r="E94" s="75"/>
      <c r="F94" s="63">
        <f t="shared" si="6"/>
        <v>0</v>
      </c>
      <c r="G94" s="131"/>
      <c r="H94" s="75"/>
      <c r="I94" s="61">
        <f t="shared" si="7"/>
        <v>0</v>
      </c>
      <c r="J94" s="64" t="str">
        <f t="shared" si="9"/>
        <v/>
      </c>
      <c r="K94" s="13">
        <f t="shared" si="10"/>
        <v>0</v>
      </c>
      <c r="L94" s="13" t="str">
        <f t="shared" si="11"/>
        <v/>
      </c>
      <c r="M94" s="65" t="str">
        <f t="shared" si="8"/>
        <v/>
      </c>
    </row>
    <row r="95" spans="2:117" ht="15.75">
      <c r="B95" s="160"/>
      <c r="C95" s="130"/>
      <c r="D95" s="131"/>
      <c r="E95" s="75"/>
      <c r="F95" s="63">
        <f t="shared" si="6"/>
        <v>0</v>
      </c>
      <c r="G95" s="131"/>
      <c r="H95" s="75"/>
      <c r="I95" s="61">
        <f t="shared" si="7"/>
        <v>0</v>
      </c>
      <c r="J95" s="64" t="str">
        <f t="shared" si="9"/>
        <v/>
      </c>
      <c r="K95" s="13">
        <f t="shared" si="10"/>
        <v>0</v>
      </c>
      <c r="L95" s="13" t="str">
        <f t="shared" si="11"/>
        <v/>
      </c>
      <c r="M95" s="65" t="str">
        <f t="shared" si="8"/>
        <v/>
      </c>
    </row>
    <row r="96" spans="2:117" ht="15.75">
      <c r="B96" s="160"/>
      <c r="C96" s="130"/>
      <c r="D96" s="131"/>
      <c r="E96" s="75"/>
      <c r="F96" s="63">
        <f t="shared" si="6"/>
        <v>0</v>
      </c>
      <c r="G96" s="131"/>
      <c r="H96" s="75"/>
      <c r="I96" s="61">
        <f t="shared" si="7"/>
        <v>0</v>
      </c>
      <c r="J96" s="64" t="str">
        <f t="shared" si="9"/>
        <v/>
      </c>
      <c r="K96" s="13">
        <f t="shared" si="10"/>
        <v>0</v>
      </c>
      <c r="L96" s="13" t="str">
        <f t="shared" si="11"/>
        <v/>
      </c>
      <c r="M96" s="65" t="str">
        <f t="shared" si="8"/>
        <v/>
      </c>
    </row>
    <row r="97" spans="2:13" ht="15.75">
      <c r="B97" s="160"/>
      <c r="C97" s="130"/>
      <c r="D97" s="131"/>
      <c r="E97" s="75"/>
      <c r="F97" s="63">
        <f t="shared" si="6"/>
        <v>0</v>
      </c>
      <c r="G97" s="131"/>
      <c r="H97" s="75"/>
      <c r="I97" s="61">
        <f t="shared" si="7"/>
        <v>0</v>
      </c>
      <c r="J97" s="64" t="str">
        <f t="shared" si="9"/>
        <v/>
      </c>
      <c r="K97" s="13">
        <f t="shared" si="10"/>
        <v>0</v>
      </c>
      <c r="L97" s="13" t="str">
        <f t="shared" si="11"/>
        <v/>
      </c>
      <c r="M97" s="65" t="str">
        <f t="shared" si="8"/>
        <v/>
      </c>
    </row>
    <row r="98" spans="2:13" ht="15.75">
      <c r="B98" s="160"/>
      <c r="C98" s="130"/>
      <c r="D98" s="131"/>
      <c r="E98" s="75"/>
      <c r="F98" s="63">
        <f t="shared" si="6"/>
        <v>0</v>
      </c>
      <c r="G98" s="131"/>
      <c r="H98" s="75"/>
      <c r="I98" s="61">
        <f t="shared" si="7"/>
        <v>0</v>
      </c>
      <c r="J98" s="64" t="str">
        <f t="shared" si="9"/>
        <v/>
      </c>
      <c r="K98" s="13">
        <f t="shared" si="10"/>
        <v>0</v>
      </c>
      <c r="L98" s="13" t="str">
        <f t="shared" si="11"/>
        <v/>
      </c>
      <c r="M98" s="65" t="str">
        <f t="shared" si="8"/>
        <v/>
      </c>
    </row>
    <row r="99" spans="2:13" ht="15.75">
      <c r="B99" s="160"/>
      <c r="C99" s="130"/>
      <c r="D99" s="131"/>
      <c r="E99" s="75"/>
      <c r="F99" s="63">
        <f t="shared" si="6"/>
        <v>0</v>
      </c>
      <c r="G99" s="131"/>
      <c r="H99" s="75"/>
      <c r="I99" s="61">
        <f t="shared" si="7"/>
        <v>0</v>
      </c>
      <c r="J99" s="64" t="str">
        <f t="shared" si="9"/>
        <v/>
      </c>
      <c r="K99" s="13">
        <f t="shared" si="10"/>
        <v>0</v>
      </c>
      <c r="L99" s="13" t="str">
        <f t="shared" si="11"/>
        <v/>
      </c>
      <c r="M99" s="65" t="str">
        <f t="shared" si="8"/>
        <v/>
      </c>
    </row>
    <row r="100" spans="2:13" ht="15.75">
      <c r="B100" s="160"/>
      <c r="C100" s="130"/>
      <c r="D100" s="131"/>
      <c r="E100" s="75"/>
      <c r="F100" s="63">
        <f t="shared" si="6"/>
        <v>0</v>
      </c>
      <c r="G100" s="131"/>
      <c r="H100" s="75"/>
      <c r="I100" s="61">
        <f t="shared" si="7"/>
        <v>0</v>
      </c>
      <c r="J100" s="64" t="str">
        <f t="shared" si="9"/>
        <v/>
      </c>
      <c r="K100" s="13">
        <f t="shared" si="10"/>
        <v>0</v>
      </c>
      <c r="L100" s="13" t="str">
        <f t="shared" si="11"/>
        <v/>
      </c>
      <c r="M100" s="65" t="str">
        <f t="shared" si="8"/>
        <v/>
      </c>
    </row>
    <row r="101" spans="2:13" ht="15.75">
      <c r="B101" s="160"/>
      <c r="C101" s="130"/>
      <c r="D101" s="131"/>
      <c r="E101" s="75"/>
      <c r="F101" s="63">
        <f t="shared" si="6"/>
        <v>0</v>
      </c>
      <c r="G101" s="131"/>
      <c r="H101" s="75"/>
      <c r="I101" s="61">
        <f t="shared" si="7"/>
        <v>0</v>
      </c>
      <c r="J101" s="64" t="str">
        <f t="shared" si="9"/>
        <v/>
      </c>
      <c r="K101" s="13">
        <f t="shared" si="10"/>
        <v>0</v>
      </c>
      <c r="L101" s="13" t="str">
        <f t="shared" si="11"/>
        <v/>
      </c>
      <c r="M101" s="65" t="str">
        <f t="shared" si="8"/>
        <v/>
      </c>
    </row>
    <row r="102" spans="2:13" ht="15.75">
      <c r="B102" s="160"/>
      <c r="C102" s="130"/>
      <c r="D102" s="131"/>
      <c r="E102" s="75"/>
      <c r="F102" s="63">
        <f t="shared" si="6"/>
        <v>0</v>
      </c>
      <c r="G102" s="131"/>
      <c r="H102" s="75"/>
      <c r="I102" s="61">
        <f t="shared" si="7"/>
        <v>0</v>
      </c>
      <c r="J102" s="64" t="str">
        <f t="shared" si="9"/>
        <v/>
      </c>
      <c r="K102" s="13">
        <f t="shared" si="10"/>
        <v>0</v>
      </c>
      <c r="L102" s="13" t="str">
        <f t="shared" si="11"/>
        <v/>
      </c>
      <c r="M102" s="65" t="str">
        <f t="shared" si="8"/>
        <v/>
      </c>
    </row>
    <row r="103" spans="2:13" ht="15.75">
      <c r="B103" s="160"/>
      <c r="C103" s="130"/>
      <c r="D103" s="131"/>
      <c r="E103" s="75"/>
      <c r="F103" s="63">
        <f t="shared" si="6"/>
        <v>0</v>
      </c>
      <c r="G103" s="131"/>
      <c r="H103" s="75"/>
      <c r="I103" s="61">
        <f t="shared" si="7"/>
        <v>0</v>
      </c>
      <c r="J103" s="64" t="str">
        <f t="shared" si="9"/>
        <v/>
      </c>
      <c r="K103" s="13">
        <f t="shared" si="10"/>
        <v>0</v>
      </c>
      <c r="L103" s="13" t="str">
        <f t="shared" si="11"/>
        <v/>
      </c>
      <c r="M103" s="65" t="str">
        <f t="shared" si="8"/>
        <v/>
      </c>
    </row>
    <row r="104" spans="2:13" ht="15.75">
      <c r="B104" s="160"/>
      <c r="C104" s="130"/>
      <c r="D104" s="131"/>
      <c r="E104" s="75"/>
      <c r="F104" s="63">
        <f t="shared" si="6"/>
        <v>0</v>
      </c>
      <c r="G104" s="131"/>
      <c r="H104" s="75"/>
      <c r="I104" s="61">
        <f t="shared" si="7"/>
        <v>0</v>
      </c>
      <c r="J104" s="64" t="str">
        <f t="shared" si="9"/>
        <v/>
      </c>
      <c r="K104" s="13">
        <f t="shared" si="10"/>
        <v>0</v>
      </c>
      <c r="L104" s="13" t="str">
        <f t="shared" si="11"/>
        <v/>
      </c>
      <c r="M104" s="65" t="str">
        <f t="shared" si="8"/>
        <v/>
      </c>
    </row>
    <row r="105" spans="2:13" ht="15.75">
      <c r="B105" s="160"/>
      <c r="C105" s="130"/>
      <c r="D105" s="131"/>
      <c r="E105" s="75"/>
      <c r="F105" s="63">
        <f t="shared" si="6"/>
        <v>0</v>
      </c>
      <c r="G105" s="131"/>
      <c r="H105" s="75"/>
      <c r="I105" s="61">
        <f t="shared" si="7"/>
        <v>0</v>
      </c>
      <c r="J105" s="64" t="str">
        <f t="shared" si="9"/>
        <v/>
      </c>
      <c r="K105" s="13">
        <f t="shared" si="10"/>
        <v>0</v>
      </c>
      <c r="L105" s="13" t="str">
        <f t="shared" si="11"/>
        <v/>
      </c>
      <c r="M105" s="65" t="str">
        <f t="shared" si="8"/>
        <v/>
      </c>
    </row>
    <row r="106" spans="2:13" ht="15.75">
      <c r="B106" s="160"/>
      <c r="C106" s="130"/>
      <c r="D106" s="131"/>
      <c r="E106" s="75"/>
      <c r="F106" s="63">
        <f t="shared" si="6"/>
        <v>0</v>
      </c>
      <c r="G106" s="131"/>
      <c r="H106" s="75"/>
      <c r="I106" s="61">
        <f t="shared" si="7"/>
        <v>0</v>
      </c>
      <c r="J106" s="64" t="str">
        <f t="shared" si="9"/>
        <v/>
      </c>
      <c r="K106" s="13">
        <f t="shared" si="10"/>
        <v>0</v>
      </c>
      <c r="L106" s="13" t="str">
        <f t="shared" si="11"/>
        <v/>
      </c>
      <c r="M106" s="65" t="str">
        <f t="shared" si="8"/>
        <v/>
      </c>
    </row>
    <row r="107" spans="2:13" ht="15.75">
      <c r="B107" s="160"/>
      <c r="C107" s="130"/>
      <c r="D107" s="131"/>
      <c r="E107" s="75"/>
      <c r="F107" s="63">
        <f t="shared" si="6"/>
        <v>0</v>
      </c>
      <c r="G107" s="131"/>
      <c r="H107" s="75"/>
      <c r="I107" s="61">
        <f t="shared" si="7"/>
        <v>0</v>
      </c>
      <c r="J107" s="64" t="str">
        <f t="shared" si="9"/>
        <v/>
      </c>
      <c r="K107" s="13">
        <f t="shared" si="10"/>
        <v>0</v>
      </c>
      <c r="L107" s="13" t="str">
        <f t="shared" si="11"/>
        <v/>
      </c>
      <c r="M107" s="65" t="str">
        <f t="shared" si="8"/>
        <v/>
      </c>
    </row>
    <row r="108" spans="2:13" ht="15.75">
      <c r="B108" s="160"/>
      <c r="C108" s="130"/>
      <c r="D108" s="131"/>
      <c r="E108" s="75"/>
      <c r="F108" s="63">
        <f t="shared" si="6"/>
        <v>0</v>
      </c>
      <c r="G108" s="131"/>
      <c r="H108" s="75"/>
      <c r="I108" s="61">
        <f t="shared" si="7"/>
        <v>0</v>
      </c>
      <c r="J108" s="64" t="str">
        <f t="shared" si="9"/>
        <v/>
      </c>
      <c r="K108" s="13">
        <f t="shared" si="10"/>
        <v>0</v>
      </c>
      <c r="L108" s="13" t="str">
        <f t="shared" si="11"/>
        <v/>
      </c>
      <c r="M108" s="65" t="str">
        <f t="shared" si="8"/>
        <v/>
      </c>
    </row>
    <row r="109" spans="2:13" ht="15.75">
      <c r="B109" s="160"/>
      <c r="C109" s="130"/>
      <c r="D109" s="131"/>
      <c r="E109" s="75"/>
      <c r="F109" s="63">
        <f t="shared" si="6"/>
        <v>0</v>
      </c>
      <c r="G109" s="131"/>
      <c r="H109" s="75"/>
      <c r="I109" s="61">
        <f t="shared" si="7"/>
        <v>0</v>
      </c>
      <c r="J109" s="64" t="str">
        <f t="shared" si="9"/>
        <v/>
      </c>
      <c r="K109" s="13">
        <f t="shared" si="10"/>
        <v>0</v>
      </c>
      <c r="L109" s="13" t="str">
        <f t="shared" si="11"/>
        <v/>
      </c>
      <c r="M109" s="65" t="str">
        <f t="shared" si="8"/>
        <v/>
      </c>
    </row>
    <row r="110" spans="2:13" ht="15.75">
      <c r="B110" s="160"/>
      <c r="C110" s="130"/>
      <c r="D110" s="131"/>
      <c r="E110" s="75"/>
      <c r="F110" s="63">
        <f t="shared" si="6"/>
        <v>0</v>
      </c>
      <c r="G110" s="131"/>
      <c r="H110" s="75"/>
      <c r="I110" s="61">
        <f t="shared" si="7"/>
        <v>0</v>
      </c>
      <c r="J110" s="64" t="str">
        <f t="shared" si="9"/>
        <v/>
      </c>
      <c r="K110" s="13">
        <f t="shared" si="10"/>
        <v>0</v>
      </c>
      <c r="L110" s="13" t="str">
        <f t="shared" si="11"/>
        <v/>
      </c>
      <c r="M110" s="65" t="str">
        <f t="shared" si="8"/>
        <v/>
      </c>
    </row>
    <row r="111" spans="2:13" ht="15.75">
      <c r="B111" s="160"/>
      <c r="C111" s="130"/>
      <c r="D111" s="131"/>
      <c r="E111" s="75"/>
      <c r="F111" s="63">
        <f t="shared" si="6"/>
        <v>0</v>
      </c>
      <c r="G111" s="131"/>
      <c r="H111" s="75"/>
      <c r="I111" s="61">
        <f t="shared" si="7"/>
        <v>0</v>
      </c>
      <c r="J111" s="64" t="str">
        <f t="shared" si="9"/>
        <v/>
      </c>
      <c r="K111" s="13">
        <f t="shared" si="10"/>
        <v>0</v>
      </c>
      <c r="L111" s="13" t="str">
        <f t="shared" si="11"/>
        <v/>
      </c>
      <c r="M111" s="65" t="str">
        <f t="shared" si="8"/>
        <v/>
      </c>
    </row>
    <row r="112" spans="2:13" ht="15.75">
      <c r="B112" s="160"/>
      <c r="C112" s="130"/>
      <c r="D112" s="131"/>
      <c r="E112" s="75"/>
      <c r="F112" s="63">
        <f t="shared" si="6"/>
        <v>0</v>
      </c>
      <c r="G112" s="131"/>
      <c r="H112" s="75"/>
      <c r="I112" s="61">
        <f t="shared" si="7"/>
        <v>0</v>
      </c>
      <c r="J112" s="64" t="str">
        <f t="shared" si="9"/>
        <v/>
      </c>
      <c r="K112" s="13">
        <f t="shared" si="10"/>
        <v>0</v>
      </c>
      <c r="L112" s="13" t="str">
        <f t="shared" si="11"/>
        <v/>
      </c>
      <c r="M112" s="65" t="str">
        <f t="shared" si="8"/>
        <v/>
      </c>
    </row>
    <row r="113" spans="2:13" ht="15.75">
      <c r="B113" s="160"/>
      <c r="C113" s="130"/>
      <c r="D113" s="131"/>
      <c r="E113" s="75"/>
      <c r="F113" s="63">
        <f t="shared" si="6"/>
        <v>0</v>
      </c>
      <c r="G113" s="131"/>
      <c r="H113" s="75"/>
      <c r="I113" s="61">
        <f t="shared" si="7"/>
        <v>0</v>
      </c>
      <c r="J113" s="64" t="str">
        <f t="shared" si="9"/>
        <v/>
      </c>
      <c r="K113" s="13">
        <f t="shared" si="10"/>
        <v>0</v>
      </c>
      <c r="L113" s="13" t="str">
        <f t="shared" si="11"/>
        <v/>
      </c>
      <c r="M113" s="65" t="str">
        <f t="shared" si="8"/>
        <v/>
      </c>
    </row>
    <row r="114" spans="2:13" ht="15.75">
      <c r="B114" s="160"/>
      <c r="C114" s="130"/>
      <c r="D114" s="131"/>
      <c r="E114" s="75"/>
      <c r="F114" s="63">
        <f t="shared" si="6"/>
        <v>0</v>
      </c>
      <c r="G114" s="131"/>
      <c r="H114" s="75"/>
      <c r="I114" s="61">
        <f t="shared" si="7"/>
        <v>0</v>
      </c>
      <c r="J114" s="64" t="str">
        <f t="shared" si="9"/>
        <v/>
      </c>
      <c r="K114" s="13">
        <f t="shared" si="10"/>
        <v>0</v>
      </c>
      <c r="L114" s="13" t="str">
        <f t="shared" si="11"/>
        <v/>
      </c>
      <c r="M114" s="65" t="str">
        <f t="shared" si="8"/>
        <v/>
      </c>
    </row>
    <row r="115" spans="2:13" ht="15.75">
      <c r="B115" s="160"/>
      <c r="C115" s="130"/>
      <c r="D115" s="131"/>
      <c r="E115" s="75"/>
      <c r="F115" s="63">
        <f t="shared" si="6"/>
        <v>0</v>
      </c>
      <c r="G115" s="131"/>
      <c r="H115" s="75"/>
      <c r="I115" s="61">
        <f t="shared" si="7"/>
        <v>0</v>
      </c>
      <c r="J115" s="64" t="str">
        <f t="shared" si="9"/>
        <v/>
      </c>
      <c r="K115" s="13">
        <f t="shared" si="10"/>
        <v>0</v>
      </c>
      <c r="L115" s="13" t="str">
        <f t="shared" si="11"/>
        <v/>
      </c>
      <c r="M115" s="65" t="str">
        <f t="shared" si="8"/>
        <v/>
      </c>
    </row>
    <row r="116" spans="2:13" ht="15.75">
      <c r="B116" s="160"/>
      <c r="C116" s="130"/>
      <c r="D116" s="131"/>
      <c r="E116" s="75"/>
      <c r="F116" s="63">
        <f t="shared" si="6"/>
        <v>0</v>
      </c>
      <c r="G116" s="131"/>
      <c r="H116" s="75"/>
      <c r="I116" s="61">
        <f t="shared" si="7"/>
        <v>0</v>
      </c>
      <c r="J116" s="64" t="str">
        <f t="shared" si="9"/>
        <v/>
      </c>
      <c r="K116" s="13">
        <f t="shared" si="10"/>
        <v>0</v>
      </c>
      <c r="L116" s="13" t="str">
        <f t="shared" si="11"/>
        <v/>
      </c>
      <c r="M116" s="65" t="str">
        <f t="shared" si="8"/>
        <v/>
      </c>
    </row>
    <row r="117" spans="2:13" ht="15.75">
      <c r="B117" s="160"/>
      <c r="C117" s="130"/>
      <c r="D117" s="131"/>
      <c r="E117" s="75"/>
      <c r="F117" s="63">
        <f t="shared" si="6"/>
        <v>0</v>
      </c>
      <c r="G117" s="131"/>
      <c r="H117" s="75"/>
      <c r="I117" s="61">
        <f t="shared" si="7"/>
        <v>0</v>
      </c>
      <c r="J117" s="64" t="str">
        <f t="shared" si="9"/>
        <v/>
      </c>
      <c r="K117" s="13">
        <f t="shared" si="10"/>
        <v>0</v>
      </c>
      <c r="L117" s="13" t="str">
        <f t="shared" si="11"/>
        <v/>
      </c>
      <c r="M117" s="65" t="str">
        <f t="shared" si="8"/>
        <v/>
      </c>
    </row>
    <row r="118" spans="2:13" ht="15.75">
      <c r="B118" s="160"/>
      <c r="C118" s="130"/>
      <c r="D118" s="131"/>
      <c r="E118" s="75"/>
      <c r="F118" s="63">
        <f t="shared" si="6"/>
        <v>0</v>
      </c>
      <c r="G118" s="131"/>
      <c r="H118" s="75"/>
      <c r="I118" s="61">
        <f t="shared" si="7"/>
        <v>0</v>
      </c>
      <c r="J118" s="64" t="str">
        <f t="shared" si="9"/>
        <v/>
      </c>
      <c r="K118" s="13">
        <f t="shared" si="10"/>
        <v>0</v>
      </c>
      <c r="L118" s="13" t="str">
        <f t="shared" si="11"/>
        <v/>
      </c>
      <c r="M118" s="65" t="str">
        <f t="shared" si="8"/>
        <v/>
      </c>
    </row>
    <row r="119" spans="2:13" ht="15.75">
      <c r="B119" s="160"/>
      <c r="C119" s="130"/>
      <c r="D119" s="131"/>
      <c r="E119" s="75"/>
      <c r="F119" s="63">
        <f t="shared" si="6"/>
        <v>0</v>
      </c>
      <c r="G119" s="131"/>
      <c r="H119" s="75"/>
      <c r="I119" s="61">
        <f t="shared" si="7"/>
        <v>0</v>
      </c>
      <c r="J119" s="64" t="str">
        <f t="shared" si="9"/>
        <v/>
      </c>
      <c r="K119" s="13">
        <f t="shared" si="10"/>
        <v>0</v>
      </c>
      <c r="L119" s="13" t="str">
        <f t="shared" si="11"/>
        <v/>
      </c>
      <c r="M119" s="65" t="str">
        <f t="shared" si="8"/>
        <v/>
      </c>
    </row>
    <row r="120" spans="2:13" ht="15.75">
      <c r="B120" s="160"/>
      <c r="C120" s="130"/>
      <c r="D120" s="131"/>
      <c r="E120" s="75"/>
      <c r="F120" s="63">
        <f t="shared" si="6"/>
        <v>0</v>
      </c>
      <c r="G120" s="131"/>
      <c r="H120" s="75"/>
      <c r="I120" s="61">
        <f t="shared" si="7"/>
        <v>0</v>
      </c>
      <c r="J120" s="64" t="str">
        <f t="shared" si="9"/>
        <v/>
      </c>
      <c r="K120" s="13">
        <f t="shared" si="10"/>
        <v>0</v>
      </c>
      <c r="L120" s="13" t="str">
        <f t="shared" si="11"/>
        <v/>
      </c>
      <c r="M120" s="65" t="str">
        <f t="shared" si="8"/>
        <v/>
      </c>
    </row>
    <row r="121" spans="2:13" ht="15.75">
      <c r="B121" s="160"/>
      <c r="C121" s="130"/>
      <c r="D121" s="131"/>
      <c r="E121" s="75"/>
      <c r="F121" s="63">
        <f t="shared" si="6"/>
        <v>0</v>
      </c>
      <c r="G121" s="131"/>
      <c r="H121" s="75"/>
      <c r="I121" s="61">
        <f t="shared" si="7"/>
        <v>0</v>
      </c>
      <c r="J121" s="64" t="str">
        <f t="shared" si="9"/>
        <v/>
      </c>
      <c r="K121" s="13">
        <f t="shared" si="10"/>
        <v>0</v>
      </c>
      <c r="L121" s="13" t="str">
        <f t="shared" si="11"/>
        <v/>
      </c>
      <c r="M121" s="65" t="str">
        <f t="shared" si="8"/>
        <v/>
      </c>
    </row>
    <row r="122" spans="2:13" ht="15.75">
      <c r="B122" s="160"/>
      <c r="C122" s="130"/>
      <c r="D122" s="131"/>
      <c r="E122" s="75"/>
      <c r="F122" s="63">
        <f t="shared" si="6"/>
        <v>0</v>
      </c>
      <c r="G122" s="131"/>
      <c r="H122" s="75"/>
      <c r="I122" s="61">
        <f t="shared" si="7"/>
        <v>0</v>
      </c>
      <c r="J122" s="64" t="str">
        <f t="shared" si="9"/>
        <v/>
      </c>
      <c r="K122" s="13">
        <f t="shared" si="10"/>
        <v>0</v>
      </c>
      <c r="L122" s="13" t="str">
        <f t="shared" si="11"/>
        <v/>
      </c>
      <c r="M122" s="65" t="str">
        <f t="shared" si="8"/>
        <v/>
      </c>
    </row>
    <row r="123" spans="2:13" ht="15.75">
      <c r="B123" s="160"/>
      <c r="C123" s="130"/>
      <c r="D123" s="131"/>
      <c r="E123" s="75"/>
      <c r="F123" s="63">
        <f t="shared" si="6"/>
        <v>0</v>
      </c>
      <c r="G123" s="131"/>
      <c r="H123" s="75"/>
      <c r="I123" s="61">
        <f t="shared" si="7"/>
        <v>0</v>
      </c>
      <c r="J123" s="64" t="str">
        <f t="shared" si="9"/>
        <v/>
      </c>
      <c r="K123" s="13">
        <f t="shared" si="10"/>
        <v>0</v>
      </c>
      <c r="L123" s="13" t="str">
        <f t="shared" si="11"/>
        <v/>
      </c>
      <c r="M123" s="65" t="str">
        <f t="shared" si="8"/>
        <v/>
      </c>
    </row>
    <row r="124" spans="2:13" ht="15.75">
      <c r="B124" s="160"/>
      <c r="C124" s="130"/>
      <c r="D124" s="131"/>
      <c r="E124" s="75"/>
      <c r="F124" s="63">
        <f t="shared" si="6"/>
        <v>0</v>
      </c>
      <c r="G124" s="131"/>
      <c r="H124" s="75"/>
      <c r="I124" s="61">
        <f t="shared" si="7"/>
        <v>0</v>
      </c>
      <c r="J124" s="64" t="str">
        <f t="shared" si="9"/>
        <v/>
      </c>
      <c r="K124" s="13">
        <f t="shared" si="10"/>
        <v>0</v>
      </c>
      <c r="L124" s="13" t="str">
        <f t="shared" si="11"/>
        <v/>
      </c>
      <c r="M124" s="65" t="str">
        <f t="shared" si="8"/>
        <v/>
      </c>
    </row>
    <row r="125" spans="2:13" ht="15.75">
      <c r="B125" s="160"/>
      <c r="C125" s="130"/>
      <c r="D125" s="131"/>
      <c r="E125" s="75"/>
      <c r="F125" s="63">
        <f t="shared" si="6"/>
        <v>0</v>
      </c>
      <c r="G125" s="131"/>
      <c r="H125" s="75"/>
      <c r="I125" s="61">
        <f t="shared" si="7"/>
        <v>0</v>
      </c>
      <c r="J125" s="64" t="str">
        <f t="shared" si="9"/>
        <v/>
      </c>
      <c r="K125" s="13">
        <f t="shared" si="10"/>
        <v>0</v>
      </c>
      <c r="L125" s="13" t="str">
        <f t="shared" si="11"/>
        <v/>
      </c>
      <c r="M125" s="65" t="str">
        <f t="shared" si="8"/>
        <v/>
      </c>
    </row>
    <row r="126" spans="2:13" ht="15.75">
      <c r="B126" s="160"/>
      <c r="C126" s="130"/>
      <c r="D126" s="131"/>
      <c r="E126" s="75"/>
      <c r="F126" s="63">
        <f t="shared" si="6"/>
        <v>0</v>
      </c>
      <c r="G126" s="131"/>
      <c r="H126" s="75"/>
      <c r="I126" s="61">
        <f t="shared" si="7"/>
        <v>0</v>
      </c>
      <c r="J126" s="64" t="str">
        <f t="shared" si="9"/>
        <v/>
      </c>
      <c r="K126" s="13">
        <f t="shared" si="10"/>
        <v>0</v>
      </c>
      <c r="L126" s="13" t="str">
        <f t="shared" si="11"/>
        <v/>
      </c>
      <c r="M126" s="65" t="str">
        <f t="shared" si="8"/>
        <v/>
      </c>
    </row>
    <row r="127" spans="2:13" ht="15.75">
      <c r="B127" s="160"/>
      <c r="C127" s="130"/>
      <c r="D127" s="131"/>
      <c r="E127" s="75"/>
      <c r="F127" s="63">
        <f t="shared" si="6"/>
        <v>0</v>
      </c>
      <c r="G127" s="131"/>
      <c r="H127" s="75"/>
      <c r="I127" s="61">
        <f t="shared" si="7"/>
        <v>0</v>
      </c>
      <c r="J127" s="64" t="str">
        <f t="shared" si="9"/>
        <v/>
      </c>
      <c r="K127" s="13">
        <f t="shared" si="10"/>
        <v>0</v>
      </c>
      <c r="L127" s="13" t="str">
        <f t="shared" si="11"/>
        <v/>
      </c>
      <c r="M127" s="65" t="str">
        <f t="shared" si="8"/>
        <v/>
      </c>
    </row>
    <row r="128" spans="2:13" ht="15.75">
      <c r="B128" s="160"/>
      <c r="C128" s="130"/>
      <c r="D128" s="131"/>
      <c r="E128" s="75"/>
      <c r="F128" s="63">
        <f t="shared" si="6"/>
        <v>0</v>
      </c>
      <c r="G128" s="131"/>
      <c r="H128" s="75"/>
      <c r="I128" s="61">
        <f t="shared" si="7"/>
        <v>0</v>
      </c>
      <c r="J128" s="64" t="str">
        <f t="shared" si="9"/>
        <v/>
      </c>
      <c r="K128" s="13">
        <f t="shared" si="10"/>
        <v>0</v>
      </c>
      <c r="L128" s="13" t="str">
        <f t="shared" si="11"/>
        <v/>
      </c>
      <c r="M128" s="65" t="str">
        <f t="shared" si="8"/>
        <v/>
      </c>
    </row>
    <row r="129" spans="2:13" ht="15.75">
      <c r="B129" s="160"/>
      <c r="C129" s="130"/>
      <c r="D129" s="131"/>
      <c r="E129" s="75"/>
      <c r="F129" s="63">
        <f t="shared" si="6"/>
        <v>0</v>
      </c>
      <c r="G129" s="131"/>
      <c r="H129" s="75"/>
      <c r="I129" s="61">
        <f t="shared" si="7"/>
        <v>0</v>
      </c>
      <c r="J129" s="64" t="str">
        <f t="shared" si="9"/>
        <v/>
      </c>
      <c r="K129" s="13">
        <f t="shared" si="10"/>
        <v>0</v>
      </c>
      <c r="L129" s="13" t="str">
        <f t="shared" si="11"/>
        <v/>
      </c>
      <c r="M129" s="65" t="str">
        <f t="shared" si="8"/>
        <v/>
      </c>
    </row>
    <row r="130" spans="2:13" ht="15.75">
      <c r="B130" s="160"/>
      <c r="C130" s="130"/>
      <c r="D130" s="131"/>
      <c r="E130" s="75"/>
      <c r="F130" s="63">
        <f t="shared" si="6"/>
        <v>0</v>
      </c>
      <c r="G130" s="131"/>
      <c r="H130" s="75"/>
      <c r="I130" s="61">
        <f t="shared" si="7"/>
        <v>0</v>
      </c>
      <c r="J130" s="64" t="str">
        <f t="shared" si="9"/>
        <v/>
      </c>
      <c r="K130" s="13">
        <f t="shared" si="10"/>
        <v>0</v>
      </c>
      <c r="L130" s="13" t="str">
        <f t="shared" si="11"/>
        <v/>
      </c>
      <c r="M130" s="65" t="str">
        <f t="shared" si="8"/>
        <v/>
      </c>
    </row>
    <row r="131" spans="2:13" ht="15.75">
      <c r="B131" s="160"/>
      <c r="C131" s="130"/>
      <c r="D131" s="131"/>
      <c r="E131" s="75"/>
      <c r="F131" s="63">
        <f t="shared" si="6"/>
        <v>0</v>
      </c>
      <c r="G131" s="131"/>
      <c r="H131" s="75"/>
      <c r="I131" s="61">
        <f t="shared" si="7"/>
        <v>0</v>
      </c>
      <c r="J131" s="64" t="str">
        <f t="shared" si="9"/>
        <v/>
      </c>
      <c r="K131" s="13">
        <f t="shared" si="10"/>
        <v>0</v>
      </c>
      <c r="L131" s="13" t="str">
        <f t="shared" si="11"/>
        <v/>
      </c>
      <c r="M131" s="65" t="str">
        <f t="shared" si="8"/>
        <v/>
      </c>
    </row>
    <row r="132" spans="2:13" ht="15.75">
      <c r="B132" s="160"/>
      <c r="C132" s="130"/>
      <c r="D132" s="131"/>
      <c r="E132" s="75"/>
      <c r="F132" s="63">
        <f t="shared" si="6"/>
        <v>0</v>
      </c>
      <c r="G132" s="131"/>
      <c r="H132" s="75"/>
      <c r="I132" s="61">
        <f t="shared" si="7"/>
        <v>0</v>
      </c>
      <c r="J132" s="64" t="str">
        <f t="shared" si="9"/>
        <v/>
      </c>
      <c r="K132" s="13">
        <f t="shared" si="10"/>
        <v>0</v>
      </c>
      <c r="L132" s="13" t="str">
        <f t="shared" si="11"/>
        <v/>
      </c>
      <c r="M132" s="65" t="str">
        <f t="shared" si="8"/>
        <v/>
      </c>
    </row>
    <row r="133" spans="2:13" ht="15.75">
      <c r="B133" s="160"/>
      <c r="C133" s="130"/>
      <c r="D133" s="131"/>
      <c r="E133" s="75"/>
      <c r="F133" s="63">
        <f t="shared" si="6"/>
        <v>0</v>
      </c>
      <c r="G133" s="131"/>
      <c r="H133" s="75"/>
      <c r="I133" s="61">
        <f t="shared" si="7"/>
        <v>0</v>
      </c>
      <c r="J133" s="64" t="str">
        <f t="shared" si="9"/>
        <v/>
      </c>
      <c r="K133" s="13">
        <f t="shared" si="10"/>
        <v>0</v>
      </c>
      <c r="L133" s="13" t="str">
        <f t="shared" si="11"/>
        <v/>
      </c>
      <c r="M133" s="65" t="str">
        <f t="shared" si="8"/>
        <v/>
      </c>
    </row>
    <row r="134" spans="2:13" ht="15.75">
      <c r="B134" s="160"/>
      <c r="C134" s="130"/>
      <c r="D134" s="131"/>
      <c r="E134" s="75"/>
      <c r="F134" s="63">
        <f t="shared" si="6"/>
        <v>0</v>
      </c>
      <c r="G134" s="131"/>
      <c r="H134" s="75"/>
      <c r="I134" s="61">
        <f t="shared" si="7"/>
        <v>0</v>
      </c>
      <c r="J134" s="64" t="str">
        <f t="shared" si="9"/>
        <v/>
      </c>
      <c r="K134" s="13">
        <f t="shared" si="10"/>
        <v>0</v>
      </c>
      <c r="L134" s="13" t="str">
        <f t="shared" si="11"/>
        <v/>
      </c>
      <c r="M134" s="65" t="str">
        <f t="shared" si="8"/>
        <v/>
      </c>
    </row>
    <row r="135" spans="2:13" ht="15.75">
      <c r="B135" s="160"/>
      <c r="C135" s="130"/>
      <c r="D135" s="131"/>
      <c r="E135" s="75"/>
      <c r="F135" s="63">
        <f t="shared" si="6"/>
        <v>0</v>
      </c>
      <c r="G135" s="131"/>
      <c r="H135" s="75"/>
      <c r="I135" s="61">
        <f t="shared" si="7"/>
        <v>0</v>
      </c>
      <c r="J135" s="64" t="str">
        <f t="shared" si="9"/>
        <v/>
      </c>
      <c r="K135" s="13">
        <f t="shared" si="10"/>
        <v>0</v>
      </c>
      <c r="L135" s="13" t="str">
        <f t="shared" si="11"/>
        <v/>
      </c>
      <c r="M135" s="65" t="str">
        <f t="shared" si="8"/>
        <v/>
      </c>
    </row>
    <row r="136" spans="2:13" ht="15.75">
      <c r="B136" s="160"/>
      <c r="C136" s="130"/>
      <c r="D136" s="131"/>
      <c r="E136" s="75"/>
      <c r="F136" s="63">
        <f t="shared" ref="F136:F199" si="12">D136*E136</f>
        <v>0</v>
      </c>
      <c r="G136" s="131"/>
      <c r="H136" s="75"/>
      <c r="I136" s="61">
        <f t="shared" ref="I136:I199" si="13">G136*H136</f>
        <v>0</v>
      </c>
      <c r="J136" s="64" t="str">
        <f t="shared" si="9"/>
        <v/>
      </c>
      <c r="K136" s="13">
        <f t="shared" si="10"/>
        <v>0</v>
      </c>
      <c r="L136" s="13" t="str">
        <f t="shared" si="11"/>
        <v/>
      </c>
      <c r="M136" s="65" t="str">
        <f t="shared" ref="M136:M199" si="14">IFERROR((J136*K136)-(L$7+F$2-I$2),"")</f>
        <v/>
      </c>
    </row>
    <row r="137" spans="2:13" ht="15.75">
      <c r="B137" s="160"/>
      <c r="C137" s="130"/>
      <c r="D137" s="131"/>
      <c r="E137" s="75"/>
      <c r="F137" s="63">
        <f t="shared" si="12"/>
        <v>0</v>
      </c>
      <c r="G137" s="131"/>
      <c r="H137" s="75"/>
      <c r="I137" s="61">
        <f t="shared" si="13"/>
        <v>0</v>
      </c>
      <c r="J137" s="64" t="str">
        <f t="shared" ref="J137:J200" si="15">IF(C137&gt;0,J136+D137-G137,"")</f>
        <v/>
      </c>
      <c r="K137" s="13">
        <f t="shared" ref="K137:K200" si="16">IFERROR(IF((B137-B$7)=N$6,IF(R$6&gt;0,IF(Q$6&gt;0,(Q$6+R$6)/2,R$6),Q$6),""),"")</f>
        <v>0</v>
      </c>
      <c r="L137" s="13" t="str">
        <f t="shared" ref="L137:L200" si="17">IFERROR(J137*K137,"")</f>
        <v/>
      </c>
      <c r="M137" s="65" t="str">
        <f t="shared" si="14"/>
        <v/>
      </c>
    </row>
    <row r="138" spans="2:13" ht="15.75">
      <c r="B138" s="160"/>
      <c r="C138" s="130"/>
      <c r="D138" s="131"/>
      <c r="E138" s="75"/>
      <c r="F138" s="63">
        <f t="shared" si="12"/>
        <v>0</v>
      </c>
      <c r="G138" s="131"/>
      <c r="H138" s="75"/>
      <c r="I138" s="61">
        <f t="shared" si="13"/>
        <v>0</v>
      </c>
      <c r="J138" s="64" t="str">
        <f t="shared" si="15"/>
        <v/>
      </c>
      <c r="K138" s="13">
        <f t="shared" si="16"/>
        <v>0</v>
      </c>
      <c r="L138" s="13" t="str">
        <f t="shared" si="17"/>
        <v/>
      </c>
      <c r="M138" s="65" t="str">
        <f t="shared" si="14"/>
        <v/>
      </c>
    </row>
    <row r="139" spans="2:13" ht="15.75">
      <c r="B139" s="160"/>
      <c r="C139" s="130"/>
      <c r="D139" s="131"/>
      <c r="E139" s="75"/>
      <c r="F139" s="63">
        <f t="shared" si="12"/>
        <v>0</v>
      </c>
      <c r="G139" s="131"/>
      <c r="H139" s="75"/>
      <c r="I139" s="61">
        <f t="shared" si="13"/>
        <v>0</v>
      </c>
      <c r="J139" s="64" t="str">
        <f t="shared" si="15"/>
        <v/>
      </c>
      <c r="K139" s="13">
        <f t="shared" si="16"/>
        <v>0</v>
      </c>
      <c r="L139" s="13" t="str">
        <f t="shared" si="17"/>
        <v/>
      </c>
      <c r="M139" s="65" t="str">
        <f t="shared" si="14"/>
        <v/>
      </c>
    </row>
    <row r="140" spans="2:13" ht="15.75">
      <c r="B140" s="160"/>
      <c r="C140" s="130"/>
      <c r="D140" s="131"/>
      <c r="E140" s="75"/>
      <c r="F140" s="63">
        <f t="shared" si="12"/>
        <v>0</v>
      </c>
      <c r="G140" s="131"/>
      <c r="H140" s="75"/>
      <c r="I140" s="61">
        <f t="shared" si="13"/>
        <v>0</v>
      </c>
      <c r="J140" s="64" t="str">
        <f t="shared" si="15"/>
        <v/>
      </c>
      <c r="K140" s="13">
        <f t="shared" si="16"/>
        <v>0</v>
      </c>
      <c r="L140" s="13" t="str">
        <f t="shared" si="17"/>
        <v/>
      </c>
      <c r="M140" s="65" t="str">
        <f t="shared" si="14"/>
        <v/>
      </c>
    </row>
    <row r="141" spans="2:13" ht="15.75">
      <c r="B141" s="160"/>
      <c r="C141" s="130"/>
      <c r="D141" s="131"/>
      <c r="E141" s="75"/>
      <c r="F141" s="63">
        <f t="shared" si="12"/>
        <v>0</v>
      </c>
      <c r="G141" s="131"/>
      <c r="H141" s="75"/>
      <c r="I141" s="61">
        <f t="shared" si="13"/>
        <v>0</v>
      </c>
      <c r="J141" s="64" t="str">
        <f t="shared" si="15"/>
        <v/>
      </c>
      <c r="K141" s="13">
        <f t="shared" si="16"/>
        <v>0</v>
      </c>
      <c r="L141" s="13" t="str">
        <f t="shared" si="17"/>
        <v/>
      </c>
      <c r="M141" s="65" t="str">
        <f t="shared" si="14"/>
        <v/>
      </c>
    </row>
    <row r="142" spans="2:13" ht="15.75">
      <c r="B142" s="160"/>
      <c r="C142" s="130"/>
      <c r="D142" s="131"/>
      <c r="E142" s="75"/>
      <c r="F142" s="63">
        <f t="shared" si="12"/>
        <v>0</v>
      </c>
      <c r="G142" s="131"/>
      <c r="H142" s="75"/>
      <c r="I142" s="61">
        <f t="shared" si="13"/>
        <v>0</v>
      </c>
      <c r="J142" s="64" t="str">
        <f t="shared" si="15"/>
        <v/>
      </c>
      <c r="K142" s="13">
        <f t="shared" si="16"/>
        <v>0</v>
      </c>
      <c r="L142" s="13" t="str">
        <f t="shared" si="17"/>
        <v/>
      </c>
      <c r="M142" s="65" t="str">
        <f t="shared" si="14"/>
        <v/>
      </c>
    </row>
    <row r="143" spans="2:13" ht="15.75">
      <c r="B143" s="160"/>
      <c r="C143" s="130"/>
      <c r="D143" s="131"/>
      <c r="E143" s="75"/>
      <c r="F143" s="63">
        <f t="shared" si="12"/>
        <v>0</v>
      </c>
      <c r="G143" s="131"/>
      <c r="H143" s="75"/>
      <c r="I143" s="61">
        <f t="shared" si="13"/>
        <v>0</v>
      </c>
      <c r="J143" s="64" t="str">
        <f t="shared" si="15"/>
        <v/>
      </c>
      <c r="K143" s="13">
        <f t="shared" si="16"/>
        <v>0</v>
      </c>
      <c r="L143" s="13" t="str">
        <f t="shared" si="17"/>
        <v/>
      </c>
      <c r="M143" s="65" t="str">
        <f t="shared" si="14"/>
        <v/>
      </c>
    </row>
    <row r="144" spans="2:13" ht="15.75">
      <c r="B144" s="160"/>
      <c r="C144" s="130"/>
      <c r="D144" s="131"/>
      <c r="E144" s="75"/>
      <c r="F144" s="63">
        <f t="shared" si="12"/>
        <v>0</v>
      </c>
      <c r="G144" s="131"/>
      <c r="H144" s="75"/>
      <c r="I144" s="61">
        <f t="shared" si="13"/>
        <v>0</v>
      </c>
      <c r="J144" s="64" t="str">
        <f t="shared" si="15"/>
        <v/>
      </c>
      <c r="K144" s="13">
        <f t="shared" si="16"/>
        <v>0</v>
      </c>
      <c r="L144" s="13" t="str">
        <f t="shared" si="17"/>
        <v/>
      </c>
      <c r="M144" s="65" t="str">
        <f t="shared" si="14"/>
        <v/>
      </c>
    </row>
    <row r="145" spans="2:13" ht="15.75">
      <c r="B145" s="160"/>
      <c r="C145" s="130"/>
      <c r="D145" s="131"/>
      <c r="E145" s="75"/>
      <c r="F145" s="63">
        <f t="shared" si="12"/>
        <v>0</v>
      </c>
      <c r="G145" s="131"/>
      <c r="H145" s="75"/>
      <c r="I145" s="61">
        <f t="shared" si="13"/>
        <v>0</v>
      </c>
      <c r="J145" s="64" t="str">
        <f t="shared" si="15"/>
        <v/>
      </c>
      <c r="K145" s="13">
        <f t="shared" si="16"/>
        <v>0</v>
      </c>
      <c r="L145" s="13" t="str">
        <f t="shared" si="17"/>
        <v/>
      </c>
      <c r="M145" s="65" t="str">
        <f t="shared" si="14"/>
        <v/>
      </c>
    </row>
    <row r="146" spans="2:13" ht="15.75">
      <c r="B146" s="160"/>
      <c r="C146" s="130"/>
      <c r="D146" s="131"/>
      <c r="E146" s="75"/>
      <c r="F146" s="63">
        <f t="shared" si="12"/>
        <v>0</v>
      </c>
      <c r="G146" s="131"/>
      <c r="H146" s="75"/>
      <c r="I146" s="61">
        <f t="shared" si="13"/>
        <v>0</v>
      </c>
      <c r="J146" s="64" t="str">
        <f t="shared" si="15"/>
        <v/>
      </c>
      <c r="K146" s="13">
        <f t="shared" si="16"/>
        <v>0</v>
      </c>
      <c r="L146" s="13" t="str">
        <f t="shared" si="17"/>
        <v/>
      </c>
      <c r="M146" s="65" t="str">
        <f t="shared" si="14"/>
        <v/>
      </c>
    </row>
    <row r="147" spans="2:13" ht="15.75">
      <c r="B147" s="160"/>
      <c r="C147" s="130"/>
      <c r="D147" s="131"/>
      <c r="E147" s="75"/>
      <c r="F147" s="63">
        <f t="shared" si="12"/>
        <v>0</v>
      </c>
      <c r="G147" s="131"/>
      <c r="H147" s="75"/>
      <c r="I147" s="61">
        <f t="shared" si="13"/>
        <v>0</v>
      </c>
      <c r="J147" s="64" t="str">
        <f t="shared" si="15"/>
        <v/>
      </c>
      <c r="K147" s="13">
        <f t="shared" si="16"/>
        <v>0</v>
      </c>
      <c r="L147" s="13" t="str">
        <f t="shared" si="17"/>
        <v/>
      </c>
      <c r="M147" s="65" t="str">
        <f t="shared" si="14"/>
        <v/>
      </c>
    </row>
    <row r="148" spans="2:13" ht="15.75">
      <c r="B148" s="160"/>
      <c r="C148" s="130"/>
      <c r="D148" s="131"/>
      <c r="E148" s="75"/>
      <c r="F148" s="63">
        <f t="shared" si="12"/>
        <v>0</v>
      </c>
      <c r="G148" s="131"/>
      <c r="H148" s="75"/>
      <c r="I148" s="61">
        <f t="shared" si="13"/>
        <v>0</v>
      </c>
      <c r="J148" s="64" t="str">
        <f t="shared" si="15"/>
        <v/>
      </c>
      <c r="K148" s="13">
        <f t="shared" si="16"/>
        <v>0</v>
      </c>
      <c r="L148" s="13" t="str">
        <f t="shared" si="17"/>
        <v/>
      </c>
      <c r="M148" s="65" t="str">
        <f t="shared" si="14"/>
        <v/>
      </c>
    </row>
    <row r="149" spans="2:13" ht="15.75">
      <c r="B149" s="160"/>
      <c r="C149" s="130"/>
      <c r="D149" s="131"/>
      <c r="E149" s="75"/>
      <c r="F149" s="63">
        <f t="shared" si="12"/>
        <v>0</v>
      </c>
      <c r="G149" s="131"/>
      <c r="H149" s="75"/>
      <c r="I149" s="61">
        <f t="shared" si="13"/>
        <v>0</v>
      </c>
      <c r="J149" s="64" t="str">
        <f t="shared" si="15"/>
        <v/>
      </c>
      <c r="K149" s="13">
        <f t="shared" si="16"/>
        <v>0</v>
      </c>
      <c r="L149" s="13" t="str">
        <f t="shared" si="17"/>
        <v/>
      </c>
      <c r="M149" s="65" t="str">
        <f t="shared" si="14"/>
        <v/>
      </c>
    </row>
    <row r="150" spans="2:13" ht="15.75">
      <c r="B150" s="160"/>
      <c r="C150" s="130"/>
      <c r="D150" s="131"/>
      <c r="E150" s="75"/>
      <c r="F150" s="63">
        <f t="shared" si="12"/>
        <v>0</v>
      </c>
      <c r="G150" s="131"/>
      <c r="H150" s="75"/>
      <c r="I150" s="61">
        <f t="shared" si="13"/>
        <v>0</v>
      </c>
      <c r="J150" s="64" t="str">
        <f t="shared" si="15"/>
        <v/>
      </c>
      <c r="K150" s="13">
        <f t="shared" si="16"/>
        <v>0</v>
      </c>
      <c r="L150" s="13" t="str">
        <f t="shared" si="17"/>
        <v/>
      </c>
      <c r="M150" s="65" t="str">
        <f t="shared" si="14"/>
        <v/>
      </c>
    </row>
    <row r="151" spans="2:13" ht="15.75">
      <c r="B151" s="160"/>
      <c r="C151" s="130"/>
      <c r="D151" s="131"/>
      <c r="E151" s="75"/>
      <c r="F151" s="63">
        <f t="shared" si="12"/>
        <v>0</v>
      </c>
      <c r="G151" s="131"/>
      <c r="H151" s="75"/>
      <c r="I151" s="61">
        <f t="shared" si="13"/>
        <v>0</v>
      </c>
      <c r="J151" s="64" t="str">
        <f t="shared" si="15"/>
        <v/>
      </c>
      <c r="K151" s="13">
        <f t="shared" si="16"/>
        <v>0</v>
      </c>
      <c r="L151" s="13" t="str">
        <f t="shared" si="17"/>
        <v/>
      </c>
      <c r="M151" s="65" t="str">
        <f t="shared" si="14"/>
        <v/>
      </c>
    </row>
    <row r="152" spans="2:13" ht="15.75">
      <c r="B152" s="160"/>
      <c r="C152" s="130"/>
      <c r="D152" s="131"/>
      <c r="E152" s="75"/>
      <c r="F152" s="63">
        <f t="shared" si="12"/>
        <v>0</v>
      </c>
      <c r="G152" s="131"/>
      <c r="H152" s="75"/>
      <c r="I152" s="61">
        <f t="shared" si="13"/>
        <v>0</v>
      </c>
      <c r="J152" s="64" t="str">
        <f t="shared" si="15"/>
        <v/>
      </c>
      <c r="K152" s="13">
        <f t="shared" si="16"/>
        <v>0</v>
      </c>
      <c r="L152" s="13" t="str">
        <f t="shared" si="17"/>
        <v/>
      </c>
      <c r="M152" s="65" t="str">
        <f t="shared" si="14"/>
        <v/>
      </c>
    </row>
    <row r="153" spans="2:13" ht="15.75">
      <c r="B153" s="160"/>
      <c r="C153" s="130"/>
      <c r="D153" s="131"/>
      <c r="E153" s="75"/>
      <c r="F153" s="63">
        <f t="shared" si="12"/>
        <v>0</v>
      </c>
      <c r="G153" s="131"/>
      <c r="H153" s="75"/>
      <c r="I153" s="61">
        <f t="shared" si="13"/>
        <v>0</v>
      </c>
      <c r="J153" s="64" t="str">
        <f t="shared" si="15"/>
        <v/>
      </c>
      <c r="K153" s="13">
        <f t="shared" si="16"/>
        <v>0</v>
      </c>
      <c r="L153" s="13" t="str">
        <f t="shared" si="17"/>
        <v/>
      </c>
      <c r="M153" s="65" t="str">
        <f t="shared" si="14"/>
        <v/>
      </c>
    </row>
    <row r="154" spans="2:13" ht="15.75">
      <c r="B154" s="160"/>
      <c r="C154" s="130"/>
      <c r="D154" s="131"/>
      <c r="E154" s="75"/>
      <c r="F154" s="63">
        <f t="shared" si="12"/>
        <v>0</v>
      </c>
      <c r="G154" s="131"/>
      <c r="H154" s="75"/>
      <c r="I154" s="61">
        <f t="shared" si="13"/>
        <v>0</v>
      </c>
      <c r="J154" s="64" t="str">
        <f t="shared" si="15"/>
        <v/>
      </c>
      <c r="K154" s="13">
        <f t="shared" si="16"/>
        <v>0</v>
      </c>
      <c r="L154" s="13" t="str">
        <f t="shared" si="17"/>
        <v/>
      </c>
      <c r="M154" s="65" t="str">
        <f t="shared" si="14"/>
        <v/>
      </c>
    </row>
    <row r="155" spans="2:13" ht="15.75">
      <c r="B155" s="160"/>
      <c r="C155" s="130"/>
      <c r="D155" s="131"/>
      <c r="E155" s="75"/>
      <c r="F155" s="63">
        <f t="shared" si="12"/>
        <v>0</v>
      </c>
      <c r="G155" s="131"/>
      <c r="H155" s="75"/>
      <c r="I155" s="61">
        <f t="shared" si="13"/>
        <v>0</v>
      </c>
      <c r="J155" s="64" t="str">
        <f t="shared" si="15"/>
        <v/>
      </c>
      <c r="K155" s="13">
        <f t="shared" si="16"/>
        <v>0</v>
      </c>
      <c r="L155" s="13" t="str">
        <f t="shared" si="17"/>
        <v/>
      </c>
      <c r="M155" s="65" t="str">
        <f t="shared" si="14"/>
        <v/>
      </c>
    </row>
    <row r="156" spans="2:13" ht="15.75">
      <c r="B156" s="160"/>
      <c r="C156" s="130"/>
      <c r="D156" s="131"/>
      <c r="E156" s="75"/>
      <c r="F156" s="63">
        <f t="shared" si="12"/>
        <v>0</v>
      </c>
      <c r="G156" s="131"/>
      <c r="H156" s="75"/>
      <c r="I156" s="61">
        <f t="shared" si="13"/>
        <v>0</v>
      </c>
      <c r="J156" s="64" t="str">
        <f t="shared" si="15"/>
        <v/>
      </c>
      <c r="K156" s="13">
        <f t="shared" si="16"/>
        <v>0</v>
      </c>
      <c r="L156" s="13" t="str">
        <f t="shared" si="17"/>
        <v/>
      </c>
      <c r="M156" s="65" t="str">
        <f t="shared" si="14"/>
        <v/>
      </c>
    </row>
    <row r="157" spans="2:13" ht="15.75">
      <c r="B157" s="160"/>
      <c r="C157" s="130"/>
      <c r="D157" s="131"/>
      <c r="E157" s="75"/>
      <c r="F157" s="63">
        <f t="shared" si="12"/>
        <v>0</v>
      </c>
      <c r="G157" s="131"/>
      <c r="H157" s="75"/>
      <c r="I157" s="61">
        <f t="shared" si="13"/>
        <v>0</v>
      </c>
      <c r="J157" s="64" t="str">
        <f t="shared" si="15"/>
        <v/>
      </c>
      <c r="K157" s="13">
        <f t="shared" si="16"/>
        <v>0</v>
      </c>
      <c r="L157" s="13" t="str">
        <f t="shared" si="17"/>
        <v/>
      </c>
      <c r="M157" s="65" t="str">
        <f t="shared" si="14"/>
        <v/>
      </c>
    </row>
    <row r="158" spans="2:13" ht="15.75">
      <c r="B158" s="160"/>
      <c r="C158" s="130"/>
      <c r="D158" s="131"/>
      <c r="E158" s="75"/>
      <c r="F158" s="63">
        <f t="shared" si="12"/>
        <v>0</v>
      </c>
      <c r="G158" s="131"/>
      <c r="H158" s="75"/>
      <c r="I158" s="61">
        <f t="shared" si="13"/>
        <v>0</v>
      </c>
      <c r="J158" s="64" t="str">
        <f t="shared" si="15"/>
        <v/>
      </c>
      <c r="K158" s="13">
        <f t="shared" si="16"/>
        <v>0</v>
      </c>
      <c r="L158" s="13" t="str">
        <f t="shared" si="17"/>
        <v/>
      </c>
      <c r="M158" s="65" t="str">
        <f t="shared" si="14"/>
        <v/>
      </c>
    </row>
    <row r="159" spans="2:13" ht="15.75">
      <c r="B159" s="160"/>
      <c r="C159" s="130"/>
      <c r="D159" s="131"/>
      <c r="E159" s="75"/>
      <c r="F159" s="63">
        <f t="shared" si="12"/>
        <v>0</v>
      </c>
      <c r="G159" s="131"/>
      <c r="H159" s="75"/>
      <c r="I159" s="61">
        <f t="shared" si="13"/>
        <v>0</v>
      </c>
      <c r="J159" s="64" t="str">
        <f t="shared" si="15"/>
        <v/>
      </c>
      <c r="K159" s="13">
        <f t="shared" si="16"/>
        <v>0</v>
      </c>
      <c r="L159" s="13" t="str">
        <f t="shared" si="17"/>
        <v/>
      </c>
      <c r="M159" s="65" t="str">
        <f t="shared" si="14"/>
        <v/>
      </c>
    </row>
    <row r="160" spans="2:13" ht="15.75">
      <c r="B160" s="160"/>
      <c r="C160" s="130"/>
      <c r="D160" s="131"/>
      <c r="E160" s="75"/>
      <c r="F160" s="63">
        <f t="shared" si="12"/>
        <v>0</v>
      </c>
      <c r="G160" s="131"/>
      <c r="H160" s="75"/>
      <c r="I160" s="61">
        <f t="shared" si="13"/>
        <v>0</v>
      </c>
      <c r="J160" s="64" t="str">
        <f t="shared" si="15"/>
        <v/>
      </c>
      <c r="K160" s="13">
        <f t="shared" si="16"/>
        <v>0</v>
      </c>
      <c r="L160" s="13" t="str">
        <f t="shared" si="17"/>
        <v/>
      </c>
      <c r="M160" s="65" t="str">
        <f t="shared" si="14"/>
        <v/>
      </c>
    </row>
    <row r="161" spans="2:13" ht="15.75">
      <c r="B161" s="160"/>
      <c r="C161" s="130"/>
      <c r="D161" s="131"/>
      <c r="E161" s="75"/>
      <c r="F161" s="63">
        <f t="shared" si="12"/>
        <v>0</v>
      </c>
      <c r="G161" s="131"/>
      <c r="H161" s="75"/>
      <c r="I161" s="61">
        <f t="shared" si="13"/>
        <v>0</v>
      </c>
      <c r="J161" s="64" t="str">
        <f t="shared" si="15"/>
        <v/>
      </c>
      <c r="K161" s="13">
        <f t="shared" si="16"/>
        <v>0</v>
      </c>
      <c r="L161" s="13" t="str">
        <f t="shared" si="17"/>
        <v/>
      </c>
      <c r="M161" s="65" t="str">
        <f t="shared" si="14"/>
        <v/>
      </c>
    </row>
    <row r="162" spans="2:13" ht="15.75">
      <c r="B162" s="160"/>
      <c r="C162" s="130"/>
      <c r="D162" s="131"/>
      <c r="E162" s="75"/>
      <c r="F162" s="63">
        <f t="shared" si="12"/>
        <v>0</v>
      </c>
      <c r="G162" s="131"/>
      <c r="H162" s="75"/>
      <c r="I162" s="61">
        <f t="shared" si="13"/>
        <v>0</v>
      </c>
      <c r="J162" s="64" t="str">
        <f t="shared" si="15"/>
        <v/>
      </c>
      <c r="K162" s="13">
        <f t="shared" si="16"/>
        <v>0</v>
      </c>
      <c r="L162" s="13" t="str">
        <f t="shared" si="17"/>
        <v/>
      </c>
      <c r="M162" s="65" t="str">
        <f t="shared" si="14"/>
        <v/>
      </c>
    </row>
    <row r="163" spans="2:13" ht="15.75">
      <c r="B163" s="160"/>
      <c r="C163" s="130"/>
      <c r="D163" s="131"/>
      <c r="E163" s="75"/>
      <c r="F163" s="63">
        <f t="shared" si="12"/>
        <v>0</v>
      </c>
      <c r="G163" s="131"/>
      <c r="H163" s="75"/>
      <c r="I163" s="61">
        <f t="shared" si="13"/>
        <v>0</v>
      </c>
      <c r="J163" s="64" t="str">
        <f t="shared" si="15"/>
        <v/>
      </c>
      <c r="K163" s="13">
        <f t="shared" si="16"/>
        <v>0</v>
      </c>
      <c r="L163" s="13" t="str">
        <f t="shared" si="17"/>
        <v/>
      </c>
      <c r="M163" s="65" t="str">
        <f t="shared" si="14"/>
        <v/>
      </c>
    </row>
    <row r="164" spans="2:13" ht="15.75">
      <c r="B164" s="160"/>
      <c r="C164" s="130"/>
      <c r="D164" s="131"/>
      <c r="E164" s="75"/>
      <c r="F164" s="63">
        <f t="shared" si="12"/>
        <v>0</v>
      </c>
      <c r="G164" s="131"/>
      <c r="H164" s="75"/>
      <c r="I164" s="61">
        <f t="shared" si="13"/>
        <v>0</v>
      </c>
      <c r="J164" s="64" t="str">
        <f t="shared" si="15"/>
        <v/>
      </c>
      <c r="K164" s="13">
        <f t="shared" si="16"/>
        <v>0</v>
      </c>
      <c r="L164" s="13" t="str">
        <f t="shared" si="17"/>
        <v/>
      </c>
      <c r="M164" s="65" t="str">
        <f t="shared" si="14"/>
        <v/>
      </c>
    </row>
    <row r="165" spans="2:13" ht="15.75">
      <c r="B165" s="160"/>
      <c r="C165" s="130"/>
      <c r="D165" s="131"/>
      <c r="E165" s="75"/>
      <c r="F165" s="63">
        <f t="shared" si="12"/>
        <v>0</v>
      </c>
      <c r="G165" s="131"/>
      <c r="H165" s="75"/>
      <c r="I165" s="61">
        <f t="shared" si="13"/>
        <v>0</v>
      </c>
      <c r="J165" s="64" t="str">
        <f t="shared" si="15"/>
        <v/>
      </c>
      <c r="K165" s="13">
        <f t="shared" si="16"/>
        <v>0</v>
      </c>
      <c r="L165" s="13" t="str">
        <f t="shared" si="17"/>
        <v/>
      </c>
      <c r="M165" s="65" t="str">
        <f t="shared" si="14"/>
        <v/>
      </c>
    </row>
    <row r="166" spans="2:13" ht="15.75">
      <c r="B166" s="160"/>
      <c r="C166" s="130"/>
      <c r="D166" s="131"/>
      <c r="E166" s="75"/>
      <c r="F166" s="63">
        <f t="shared" si="12"/>
        <v>0</v>
      </c>
      <c r="G166" s="131"/>
      <c r="H166" s="75"/>
      <c r="I166" s="61">
        <f t="shared" si="13"/>
        <v>0</v>
      </c>
      <c r="J166" s="64" t="str">
        <f t="shared" si="15"/>
        <v/>
      </c>
      <c r="K166" s="13">
        <f t="shared" si="16"/>
        <v>0</v>
      </c>
      <c r="L166" s="13" t="str">
        <f t="shared" si="17"/>
        <v/>
      </c>
      <c r="M166" s="65" t="str">
        <f t="shared" si="14"/>
        <v/>
      </c>
    </row>
    <row r="167" spans="2:13" ht="15.75">
      <c r="B167" s="160"/>
      <c r="C167" s="130"/>
      <c r="D167" s="131"/>
      <c r="E167" s="75"/>
      <c r="F167" s="63">
        <f t="shared" si="12"/>
        <v>0</v>
      </c>
      <c r="G167" s="131"/>
      <c r="H167" s="75"/>
      <c r="I167" s="61">
        <f t="shared" si="13"/>
        <v>0</v>
      </c>
      <c r="J167" s="64" t="str">
        <f t="shared" si="15"/>
        <v/>
      </c>
      <c r="K167" s="13">
        <f t="shared" si="16"/>
        <v>0</v>
      </c>
      <c r="L167" s="13" t="str">
        <f t="shared" si="17"/>
        <v/>
      </c>
      <c r="M167" s="65" t="str">
        <f t="shared" si="14"/>
        <v/>
      </c>
    </row>
    <row r="168" spans="2:13" ht="15.75">
      <c r="B168" s="160"/>
      <c r="C168" s="130"/>
      <c r="D168" s="131"/>
      <c r="E168" s="75"/>
      <c r="F168" s="63">
        <f t="shared" si="12"/>
        <v>0</v>
      </c>
      <c r="G168" s="131"/>
      <c r="H168" s="75"/>
      <c r="I168" s="61">
        <f t="shared" si="13"/>
        <v>0</v>
      </c>
      <c r="J168" s="64" t="str">
        <f t="shared" si="15"/>
        <v/>
      </c>
      <c r="K168" s="13">
        <f t="shared" si="16"/>
        <v>0</v>
      </c>
      <c r="L168" s="13" t="str">
        <f t="shared" si="17"/>
        <v/>
      </c>
      <c r="M168" s="65" t="str">
        <f t="shared" si="14"/>
        <v/>
      </c>
    </row>
    <row r="169" spans="2:13" ht="15.75">
      <c r="B169" s="160"/>
      <c r="C169" s="130"/>
      <c r="D169" s="131"/>
      <c r="E169" s="75"/>
      <c r="F169" s="63">
        <f t="shared" si="12"/>
        <v>0</v>
      </c>
      <c r="G169" s="131"/>
      <c r="H169" s="75"/>
      <c r="I169" s="61">
        <f t="shared" si="13"/>
        <v>0</v>
      </c>
      <c r="J169" s="64" t="str">
        <f t="shared" si="15"/>
        <v/>
      </c>
      <c r="K169" s="13">
        <f t="shared" si="16"/>
        <v>0</v>
      </c>
      <c r="L169" s="13" t="str">
        <f t="shared" si="17"/>
        <v/>
      </c>
      <c r="M169" s="65" t="str">
        <f t="shared" si="14"/>
        <v/>
      </c>
    </row>
    <row r="170" spans="2:13" ht="15.75">
      <c r="B170" s="160"/>
      <c r="C170" s="130"/>
      <c r="D170" s="131"/>
      <c r="E170" s="75"/>
      <c r="F170" s="63">
        <f t="shared" si="12"/>
        <v>0</v>
      </c>
      <c r="G170" s="131"/>
      <c r="H170" s="75"/>
      <c r="I170" s="61">
        <f t="shared" si="13"/>
        <v>0</v>
      </c>
      <c r="J170" s="64" t="str">
        <f t="shared" si="15"/>
        <v/>
      </c>
      <c r="K170" s="13">
        <f t="shared" si="16"/>
        <v>0</v>
      </c>
      <c r="L170" s="13" t="str">
        <f t="shared" si="17"/>
        <v/>
      </c>
      <c r="M170" s="65" t="str">
        <f t="shared" si="14"/>
        <v/>
      </c>
    </row>
    <row r="171" spans="2:13" ht="15.75">
      <c r="B171" s="160"/>
      <c r="C171" s="130"/>
      <c r="D171" s="131"/>
      <c r="E171" s="75"/>
      <c r="F171" s="63">
        <f t="shared" si="12"/>
        <v>0</v>
      </c>
      <c r="G171" s="131"/>
      <c r="H171" s="75"/>
      <c r="I171" s="61">
        <f t="shared" si="13"/>
        <v>0</v>
      </c>
      <c r="J171" s="64" t="str">
        <f t="shared" si="15"/>
        <v/>
      </c>
      <c r="K171" s="13">
        <f t="shared" si="16"/>
        <v>0</v>
      </c>
      <c r="L171" s="13" t="str">
        <f t="shared" si="17"/>
        <v/>
      </c>
      <c r="M171" s="65" t="str">
        <f t="shared" si="14"/>
        <v/>
      </c>
    </row>
    <row r="172" spans="2:13" ht="15.75">
      <c r="B172" s="160"/>
      <c r="C172" s="130"/>
      <c r="D172" s="131"/>
      <c r="E172" s="75"/>
      <c r="F172" s="63">
        <f t="shared" si="12"/>
        <v>0</v>
      </c>
      <c r="G172" s="131"/>
      <c r="H172" s="75"/>
      <c r="I172" s="61">
        <f t="shared" si="13"/>
        <v>0</v>
      </c>
      <c r="J172" s="64" t="str">
        <f t="shared" si="15"/>
        <v/>
      </c>
      <c r="K172" s="13">
        <f t="shared" si="16"/>
        <v>0</v>
      </c>
      <c r="L172" s="13" t="str">
        <f t="shared" si="17"/>
        <v/>
      </c>
      <c r="M172" s="65" t="str">
        <f t="shared" si="14"/>
        <v/>
      </c>
    </row>
    <row r="173" spans="2:13" ht="15.75">
      <c r="B173" s="160"/>
      <c r="C173" s="130"/>
      <c r="D173" s="131"/>
      <c r="E173" s="75"/>
      <c r="F173" s="63">
        <f t="shared" si="12"/>
        <v>0</v>
      </c>
      <c r="G173" s="131"/>
      <c r="H173" s="75"/>
      <c r="I173" s="61">
        <f t="shared" si="13"/>
        <v>0</v>
      </c>
      <c r="J173" s="64" t="str">
        <f t="shared" si="15"/>
        <v/>
      </c>
      <c r="K173" s="13">
        <f t="shared" si="16"/>
        <v>0</v>
      </c>
      <c r="L173" s="13" t="str">
        <f t="shared" si="17"/>
        <v/>
      </c>
      <c r="M173" s="65" t="str">
        <f t="shared" si="14"/>
        <v/>
      </c>
    </row>
    <row r="174" spans="2:13" ht="15.75">
      <c r="B174" s="160"/>
      <c r="C174" s="130"/>
      <c r="D174" s="131"/>
      <c r="E174" s="75"/>
      <c r="F174" s="63">
        <f t="shared" si="12"/>
        <v>0</v>
      </c>
      <c r="G174" s="131"/>
      <c r="H174" s="75"/>
      <c r="I174" s="61">
        <f t="shared" si="13"/>
        <v>0</v>
      </c>
      <c r="J174" s="64" t="str">
        <f t="shared" si="15"/>
        <v/>
      </c>
      <c r="K174" s="13">
        <f t="shared" si="16"/>
        <v>0</v>
      </c>
      <c r="L174" s="13" t="str">
        <f t="shared" si="17"/>
        <v/>
      </c>
      <c r="M174" s="65" t="str">
        <f t="shared" si="14"/>
        <v/>
      </c>
    </row>
    <row r="175" spans="2:13" ht="15.75">
      <c r="B175" s="160"/>
      <c r="C175" s="130"/>
      <c r="D175" s="131"/>
      <c r="E175" s="75"/>
      <c r="F175" s="63">
        <f t="shared" si="12"/>
        <v>0</v>
      </c>
      <c r="G175" s="131"/>
      <c r="H175" s="75"/>
      <c r="I175" s="61">
        <f t="shared" si="13"/>
        <v>0</v>
      </c>
      <c r="J175" s="64" t="str">
        <f t="shared" si="15"/>
        <v/>
      </c>
      <c r="K175" s="13">
        <f t="shared" si="16"/>
        <v>0</v>
      </c>
      <c r="L175" s="13" t="str">
        <f t="shared" si="17"/>
        <v/>
      </c>
      <c r="M175" s="65" t="str">
        <f t="shared" si="14"/>
        <v/>
      </c>
    </row>
    <row r="176" spans="2:13" ht="15.75">
      <c r="B176" s="160"/>
      <c r="C176" s="130"/>
      <c r="D176" s="131"/>
      <c r="E176" s="75"/>
      <c r="F176" s="63">
        <f t="shared" si="12"/>
        <v>0</v>
      </c>
      <c r="G176" s="131"/>
      <c r="H176" s="75"/>
      <c r="I176" s="61">
        <f t="shared" si="13"/>
        <v>0</v>
      </c>
      <c r="J176" s="64" t="str">
        <f t="shared" si="15"/>
        <v/>
      </c>
      <c r="K176" s="13">
        <f t="shared" si="16"/>
        <v>0</v>
      </c>
      <c r="L176" s="13" t="str">
        <f t="shared" si="17"/>
        <v/>
      </c>
      <c r="M176" s="65" t="str">
        <f t="shared" si="14"/>
        <v/>
      </c>
    </row>
    <row r="177" spans="2:13" ht="15.75">
      <c r="B177" s="160"/>
      <c r="C177" s="130"/>
      <c r="D177" s="131"/>
      <c r="E177" s="75"/>
      <c r="F177" s="63">
        <f t="shared" si="12"/>
        <v>0</v>
      </c>
      <c r="G177" s="131"/>
      <c r="H177" s="75"/>
      <c r="I177" s="61">
        <f t="shared" si="13"/>
        <v>0</v>
      </c>
      <c r="J177" s="64" t="str">
        <f t="shared" si="15"/>
        <v/>
      </c>
      <c r="K177" s="13">
        <f t="shared" si="16"/>
        <v>0</v>
      </c>
      <c r="L177" s="13" t="str">
        <f t="shared" si="17"/>
        <v/>
      </c>
      <c r="M177" s="65" t="str">
        <f t="shared" si="14"/>
        <v/>
      </c>
    </row>
    <row r="178" spans="2:13" ht="15.75">
      <c r="B178" s="160"/>
      <c r="C178" s="130"/>
      <c r="D178" s="131"/>
      <c r="E178" s="75"/>
      <c r="F178" s="63">
        <f t="shared" si="12"/>
        <v>0</v>
      </c>
      <c r="G178" s="131"/>
      <c r="H178" s="75"/>
      <c r="I178" s="61">
        <f t="shared" si="13"/>
        <v>0</v>
      </c>
      <c r="J178" s="64" t="str">
        <f t="shared" si="15"/>
        <v/>
      </c>
      <c r="K178" s="13">
        <f t="shared" si="16"/>
        <v>0</v>
      </c>
      <c r="L178" s="13" t="str">
        <f t="shared" si="17"/>
        <v/>
      </c>
      <c r="M178" s="65" t="str">
        <f t="shared" si="14"/>
        <v/>
      </c>
    </row>
    <row r="179" spans="2:13" ht="15.75">
      <c r="B179" s="160"/>
      <c r="C179" s="130"/>
      <c r="D179" s="131"/>
      <c r="E179" s="75"/>
      <c r="F179" s="63">
        <f t="shared" si="12"/>
        <v>0</v>
      </c>
      <c r="G179" s="131"/>
      <c r="H179" s="75"/>
      <c r="I179" s="61">
        <f t="shared" si="13"/>
        <v>0</v>
      </c>
      <c r="J179" s="64" t="str">
        <f t="shared" si="15"/>
        <v/>
      </c>
      <c r="K179" s="13">
        <f t="shared" si="16"/>
        <v>0</v>
      </c>
      <c r="L179" s="13" t="str">
        <f t="shared" si="17"/>
        <v/>
      </c>
      <c r="M179" s="65" t="str">
        <f t="shared" si="14"/>
        <v/>
      </c>
    </row>
    <row r="180" spans="2:13" ht="15.75">
      <c r="B180" s="160"/>
      <c r="C180" s="130"/>
      <c r="D180" s="131"/>
      <c r="E180" s="75"/>
      <c r="F180" s="63">
        <f t="shared" si="12"/>
        <v>0</v>
      </c>
      <c r="G180" s="131"/>
      <c r="H180" s="75"/>
      <c r="I180" s="61">
        <f t="shared" si="13"/>
        <v>0</v>
      </c>
      <c r="J180" s="64" t="str">
        <f t="shared" si="15"/>
        <v/>
      </c>
      <c r="K180" s="13">
        <f t="shared" si="16"/>
        <v>0</v>
      </c>
      <c r="L180" s="13" t="str">
        <f t="shared" si="17"/>
        <v/>
      </c>
      <c r="M180" s="65" t="str">
        <f t="shared" si="14"/>
        <v/>
      </c>
    </row>
    <row r="181" spans="2:13" ht="15.75">
      <c r="B181" s="160"/>
      <c r="C181" s="130"/>
      <c r="D181" s="131"/>
      <c r="E181" s="75"/>
      <c r="F181" s="63">
        <f t="shared" si="12"/>
        <v>0</v>
      </c>
      <c r="G181" s="131"/>
      <c r="H181" s="75"/>
      <c r="I181" s="61">
        <f t="shared" si="13"/>
        <v>0</v>
      </c>
      <c r="J181" s="64" t="str">
        <f t="shared" si="15"/>
        <v/>
      </c>
      <c r="K181" s="13">
        <f t="shared" si="16"/>
        <v>0</v>
      </c>
      <c r="L181" s="13" t="str">
        <f t="shared" si="17"/>
        <v/>
      </c>
      <c r="M181" s="65" t="str">
        <f t="shared" si="14"/>
        <v/>
      </c>
    </row>
    <row r="182" spans="2:13" ht="15.75">
      <c r="B182" s="160"/>
      <c r="C182" s="130"/>
      <c r="D182" s="131"/>
      <c r="E182" s="75"/>
      <c r="F182" s="63">
        <f t="shared" si="12"/>
        <v>0</v>
      </c>
      <c r="G182" s="131"/>
      <c r="H182" s="75"/>
      <c r="I182" s="61">
        <f t="shared" si="13"/>
        <v>0</v>
      </c>
      <c r="J182" s="64" t="str">
        <f t="shared" si="15"/>
        <v/>
      </c>
      <c r="K182" s="13">
        <f t="shared" si="16"/>
        <v>0</v>
      </c>
      <c r="L182" s="13" t="str">
        <f t="shared" si="17"/>
        <v/>
      </c>
      <c r="M182" s="65" t="str">
        <f t="shared" si="14"/>
        <v/>
      </c>
    </row>
    <row r="183" spans="2:13" ht="15.75">
      <c r="B183" s="160"/>
      <c r="C183" s="130"/>
      <c r="D183" s="131"/>
      <c r="E183" s="75"/>
      <c r="F183" s="63">
        <f t="shared" si="12"/>
        <v>0</v>
      </c>
      <c r="G183" s="131"/>
      <c r="H183" s="75"/>
      <c r="I183" s="61">
        <f t="shared" si="13"/>
        <v>0</v>
      </c>
      <c r="J183" s="64" t="str">
        <f t="shared" si="15"/>
        <v/>
      </c>
      <c r="K183" s="13">
        <f t="shared" si="16"/>
        <v>0</v>
      </c>
      <c r="L183" s="13" t="str">
        <f t="shared" si="17"/>
        <v/>
      </c>
      <c r="M183" s="65" t="str">
        <f t="shared" si="14"/>
        <v/>
      </c>
    </row>
    <row r="184" spans="2:13" ht="15.75">
      <c r="B184" s="160"/>
      <c r="C184" s="130"/>
      <c r="D184" s="131"/>
      <c r="E184" s="75"/>
      <c r="F184" s="63">
        <f t="shared" si="12"/>
        <v>0</v>
      </c>
      <c r="G184" s="131"/>
      <c r="H184" s="75"/>
      <c r="I184" s="61">
        <f t="shared" si="13"/>
        <v>0</v>
      </c>
      <c r="J184" s="64" t="str">
        <f t="shared" si="15"/>
        <v/>
      </c>
      <c r="K184" s="13">
        <f t="shared" si="16"/>
        <v>0</v>
      </c>
      <c r="L184" s="13" t="str">
        <f t="shared" si="17"/>
        <v/>
      </c>
      <c r="M184" s="65" t="str">
        <f t="shared" si="14"/>
        <v/>
      </c>
    </row>
    <row r="185" spans="2:13" ht="15.75">
      <c r="B185" s="160"/>
      <c r="C185" s="130"/>
      <c r="D185" s="131"/>
      <c r="E185" s="75"/>
      <c r="F185" s="63">
        <f t="shared" si="12"/>
        <v>0</v>
      </c>
      <c r="G185" s="131"/>
      <c r="H185" s="75"/>
      <c r="I185" s="61">
        <f t="shared" si="13"/>
        <v>0</v>
      </c>
      <c r="J185" s="64" t="str">
        <f t="shared" si="15"/>
        <v/>
      </c>
      <c r="K185" s="13">
        <f t="shared" si="16"/>
        <v>0</v>
      </c>
      <c r="L185" s="13" t="str">
        <f t="shared" si="17"/>
        <v/>
      </c>
      <c r="M185" s="65" t="str">
        <f t="shared" si="14"/>
        <v/>
      </c>
    </row>
    <row r="186" spans="2:13" ht="15.75">
      <c r="B186" s="160"/>
      <c r="C186" s="130"/>
      <c r="D186" s="131"/>
      <c r="E186" s="75"/>
      <c r="F186" s="63">
        <f t="shared" si="12"/>
        <v>0</v>
      </c>
      <c r="G186" s="131"/>
      <c r="H186" s="75"/>
      <c r="I186" s="61">
        <f t="shared" si="13"/>
        <v>0</v>
      </c>
      <c r="J186" s="64" t="str">
        <f t="shared" si="15"/>
        <v/>
      </c>
      <c r="K186" s="13">
        <f t="shared" si="16"/>
        <v>0</v>
      </c>
      <c r="L186" s="13" t="str">
        <f t="shared" si="17"/>
        <v/>
      </c>
      <c r="M186" s="65" t="str">
        <f t="shared" si="14"/>
        <v/>
      </c>
    </row>
    <row r="187" spans="2:13" ht="15.75">
      <c r="B187" s="160"/>
      <c r="C187" s="130"/>
      <c r="D187" s="131"/>
      <c r="E187" s="75"/>
      <c r="F187" s="63">
        <f t="shared" si="12"/>
        <v>0</v>
      </c>
      <c r="G187" s="131"/>
      <c r="H187" s="75"/>
      <c r="I187" s="61">
        <f t="shared" si="13"/>
        <v>0</v>
      </c>
      <c r="J187" s="64" t="str">
        <f t="shared" si="15"/>
        <v/>
      </c>
      <c r="K187" s="13">
        <f t="shared" si="16"/>
        <v>0</v>
      </c>
      <c r="L187" s="13" t="str">
        <f t="shared" si="17"/>
        <v/>
      </c>
      <c r="M187" s="65" t="str">
        <f t="shared" si="14"/>
        <v/>
      </c>
    </row>
    <row r="188" spans="2:13" ht="15.75">
      <c r="B188" s="160"/>
      <c r="C188" s="130"/>
      <c r="D188" s="131"/>
      <c r="E188" s="75"/>
      <c r="F188" s="63">
        <f t="shared" si="12"/>
        <v>0</v>
      </c>
      <c r="G188" s="131"/>
      <c r="H188" s="75"/>
      <c r="I188" s="61">
        <f t="shared" si="13"/>
        <v>0</v>
      </c>
      <c r="J188" s="64" t="str">
        <f t="shared" si="15"/>
        <v/>
      </c>
      <c r="K188" s="13">
        <f t="shared" si="16"/>
        <v>0</v>
      </c>
      <c r="L188" s="13" t="str">
        <f t="shared" si="17"/>
        <v/>
      </c>
      <c r="M188" s="65" t="str">
        <f t="shared" si="14"/>
        <v/>
      </c>
    </row>
    <row r="189" spans="2:13" ht="15.75">
      <c r="B189" s="160"/>
      <c r="C189" s="130"/>
      <c r="D189" s="131"/>
      <c r="E189" s="75"/>
      <c r="F189" s="63">
        <f t="shared" si="12"/>
        <v>0</v>
      </c>
      <c r="G189" s="131"/>
      <c r="H189" s="75"/>
      <c r="I189" s="61">
        <f t="shared" si="13"/>
        <v>0</v>
      </c>
      <c r="J189" s="64" t="str">
        <f t="shared" si="15"/>
        <v/>
      </c>
      <c r="K189" s="13">
        <f t="shared" si="16"/>
        <v>0</v>
      </c>
      <c r="L189" s="13" t="str">
        <f t="shared" si="17"/>
        <v/>
      </c>
      <c r="M189" s="65" t="str">
        <f t="shared" si="14"/>
        <v/>
      </c>
    </row>
    <row r="190" spans="2:13" ht="15.75">
      <c r="B190" s="160"/>
      <c r="C190" s="130"/>
      <c r="D190" s="131"/>
      <c r="E190" s="75"/>
      <c r="F190" s="63">
        <f t="shared" si="12"/>
        <v>0</v>
      </c>
      <c r="G190" s="131"/>
      <c r="H190" s="75"/>
      <c r="I190" s="61">
        <f t="shared" si="13"/>
        <v>0</v>
      </c>
      <c r="J190" s="64" t="str">
        <f t="shared" si="15"/>
        <v/>
      </c>
      <c r="K190" s="13">
        <f t="shared" si="16"/>
        <v>0</v>
      </c>
      <c r="L190" s="13" t="str">
        <f t="shared" si="17"/>
        <v/>
      </c>
      <c r="M190" s="65" t="str">
        <f t="shared" si="14"/>
        <v/>
      </c>
    </row>
    <row r="191" spans="2:13" ht="15.75">
      <c r="B191" s="160"/>
      <c r="C191" s="130"/>
      <c r="D191" s="131"/>
      <c r="E191" s="75"/>
      <c r="F191" s="63">
        <f t="shared" si="12"/>
        <v>0</v>
      </c>
      <c r="G191" s="131"/>
      <c r="H191" s="75"/>
      <c r="I191" s="61">
        <f t="shared" si="13"/>
        <v>0</v>
      </c>
      <c r="J191" s="64" t="str">
        <f t="shared" si="15"/>
        <v/>
      </c>
      <c r="K191" s="13">
        <f t="shared" si="16"/>
        <v>0</v>
      </c>
      <c r="L191" s="13" t="str">
        <f t="shared" si="17"/>
        <v/>
      </c>
      <c r="M191" s="65" t="str">
        <f t="shared" si="14"/>
        <v/>
      </c>
    </row>
    <row r="192" spans="2:13" ht="15.75">
      <c r="B192" s="160"/>
      <c r="C192" s="130"/>
      <c r="D192" s="131"/>
      <c r="E192" s="75"/>
      <c r="F192" s="63">
        <f t="shared" si="12"/>
        <v>0</v>
      </c>
      <c r="G192" s="131"/>
      <c r="H192" s="75"/>
      <c r="I192" s="61">
        <f t="shared" si="13"/>
        <v>0</v>
      </c>
      <c r="J192" s="64" t="str">
        <f t="shared" si="15"/>
        <v/>
      </c>
      <c r="K192" s="13">
        <f t="shared" si="16"/>
        <v>0</v>
      </c>
      <c r="L192" s="13" t="str">
        <f t="shared" si="17"/>
        <v/>
      </c>
      <c r="M192" s="65" t="str">
        <f t="shared" si="14"/>
        <v/>
      </c>
    </row>
    <row r="193" spans="2:13" ht="15.75">
      <c r="B193" s="160"/>
      <c r="C193" s="130"/>
      <c r="D193" s="131"/>
      <c r="E193" s="75"/>
      <c r="F193" s="63">
        <f t="shared" si="12"/>
        <v>0</v>
      </c>
      <c r="G193" s="131"/>
      <c r="H193" s="75"/>
      <c r="I193" s="61">
        <f t="shared" si="13"/>
        <v>0</v>
      </c>
      <c r="J193" s="64" t="str">
        <f t="shared" si="15"/>
        <v/>
      </c>
      <c r="K193" s="13">
        <f t="shared" si="16"/>
        <v>0</v>
      </c>
      <c r="L193" s="13" t="str">
        <f t="shared" si="17"/>
        <v/>
      </c>
      <c r="M193" s="65" t="str">
        <f t="shared" si="14"/>
        <v/>
      </c>
    </row>
    <row r="194" spans="2:13" ht="15.75">
      <c r="B194" s="160"/>
      <c r="C194" s="130"/>
      <c r="D194" s="131"/>
      <c r="E194" s="75"/>
      <c r="F194" s="63">
        <f t="shared" si="12"/>
        <v>0</v>
      </c>
      <c r="G194" s="131"/>
      <c r="H194" s="75"/>
      <c r="I194" s="61">
        <f t="shared" si="13"/>
        <v>0</v>
      </c>
      <c r="J194" s="64" t="str">
        <f t="shared" si="15"/>
        <v/>
      </c>
      <c r="K194" s="13">
        <f t="shared" si="16"/>
        <v>0</v>
      </c>
      <c r="L194" s="13" t="str">
        <f t="shared" si="17"/>
        <v/>
      </c>
      <c r="M194" s="65" t="str">
        <f t="shared" si="14"/>
        <v/>
      </c>
    </row>
    <row r="195" spans="2:13" ht="15.75">
      <c r="B195" s="160"/>
      <c r="C195" s="130"/>
      <c r="D195" s="131"/>
      <c r="E195" s="75"/>
      <c r="F195" s="63">
        <f t="shared" si="12"/>
        <v>0</v>
      </c>
      <c r="G195" s="131"/>
      <c r="H195" s="75"/>
      <c r="I195" s="61">
        <f t="shared" si="13"/>
        <v>0</v>
      </c>
      <c r="J195" s="64" t="str">
        <f t="shared" si="15"/>
        <v/>
      </c>
      <c r="K195" s="13">
        <f t="shared" si="16"/>
        <v>0</v>
      </c>
      <c r="L195" s="13" t="str">
        <f t="shared" si="17"/>
        <v/>
      </c>
      <c r="M195" s="65" t="str">
        <f t="shared" si="14"/>
        <v/>
      </c>
    </row>
    <row r="196" spans="2:13" ht="15.75">
      <c r="B196" s="160"/>
      <c r="C196" s="130"/>
      <c r="D196" s="131"/>
      <c r="E196" s="75"/>
      <c r="F196" s="63">
        <f t="shared" si="12"/>
        <v>0</v>
      </c>
      <c r="G196" s="131"/>
      <c r="H196" s="75"/>
      <c r="I196" s="61">
        <f t="shared" si="13"/>
        <v>0</v>
      </c>
      <c r="J196" s="64" t="str">
        <f t="shared" si="15"/>
        <v/>
      </c>
      <c r="K196" s="13">
        <f t="shared" si="16"/>
        <v>0</v>
      </c>
      <c r="L196" s="13" t="str">
        <f t="shared" si="17"/>
        <v/>
      </c>
      <c r="M196" s="65" t="str">
        <f t="shared" si="14"/>
        <v/>
      </c>
    </row>
    <row r="197" spans="2:13" ht="15.75">
      <c r="B197" s="160"/>
      <c r="C197" s="130"/>
      <c r="D197" s="131"/>
      <c r="E197" s="75"/>
      <c r="F197" s="63">
        <f t="shared" si="12"/>
        <v>0</v>
      </c>
      <c r="G197" s="131"/>
      <c r="H197" s="75"/>
      <c r="I197" s="61">
        <f t="shared" si="13"/>
        <v>0</v>
      </c>
      <c r="J197" s="64" t="str">
        <f t="shared" si="15"/>
        <v/>
      </c>
      <c r="K197" s="13">
        <f t="shared" si="16"/>
        <v>0</v>
      </c>
      <c r="L197" s="13" t="str">
        <f t="shared" si="17"/>
        <v/>
      </c>
      <c r="M197" s="65" t="str">
        <f t="shared" si="14"/>
        <v/>
      </c>
    </row>
    <row r="198" spans="2:13" ht="15.75">
      <c r="B198" s="160"/>
      <c r="C198" s="130"/>
      <c r="D198" s="131"/>
      <c r="E198" s="75"/>
      <c r="F198" s="63">
        <f t="shared" si="12"/>
        <v>0</v>
      </c>
      <c r="G198" s="131"/>
      <c r="H198" s="75"/>
      <c r="I198" s="61">
        <f t="shared" si="13"/>
        <v>0</v>
      </c>
      <c r="J198" s="64" t="str">
        <f t="shared" si="15"/>
        <v/>
      </c>
      <c r="K198" s="13">
        <f t="shared" si="16"/>
        <v>0</v>
      </c>
      <c r="L198" s="13" t="str">
        <f t="shared" si="17"/>
        <v/>
      </c>
      <c r="M198" s="65" t="str">
        <f t="shared" si="14"/>
        <v/>
      </c>
    </row>
    <row r="199" spans="2:13" ht="15.75">
      <c r="B199" s="160"/>
      <c r="C199" s="130"/>
      <c r="D199" s="131"/>
      <c r="E199" s="75"/>
      <c r="F199" s="63">
        <f t="shared" si="12"/>
        <v>0</v>
      </c>
      <c r="G199" s="131"/>
      <c r="H199" s="75"/>
      <c r="I199" s="61">
        <f t="shared" si="13"/>
        <v>0</v>
      </c>
      <c r="J199" s="64" t="str">
        <f t="shared" si="15"/>
        <v/>
      </c>
      <c r="K199" s="13">
        <f t="shared" si="16"/>
        <v>0</v>
      </c>
      <c r="L199" s="13" t="str">
        <f t="shared" si="17"/>
        <v/>
      </c>
      <c r="M199" s="65" t="str">
        <f t="shared" si="14"/>
        <v/>
      </c>
    </row>
    <row r="200" spans="2:13" ht="15.75">
      <c r="B200" s="160"/>
      <c r="C200" s="130"/>
      <c r="D200" s="131"/>
      <c r="E200" s="75"/>
      <c r="F200" s="63">
        <f t="shared" ref="F200:F263" si="18">D200*E200</f>
        <v>0</v>
      </c>
      <c r="G200" s="131"/>
      <c r="H200" s="75"/>
      <c r="I200" s="61">
        <f t="shared" ref="I200:I263" si="19">G200*H200</f>
        <v>0</v>
      </c>
      <c r="J200" s="64" t="str">
        <f t="shared" si="15"/>
        <v/>
      </c>
      <c r="K200" s="13">
        <f t="shared" si="16"/>
        <v>0</v>
      </c>
      <c r="L200" s="13" t="str">
        <f t="shared" si="17"/>
        <v/>
      </c>
      <c r="M200" s="65" t="str">
        <f t="shared" ref="M200:M263" si="20">IFERROR((J200*K200)-(L$7+F$2-I$2),"")</f>
        <v/>
      </c>
    </row>
    <row r="201" spans="2:13" ht="15.75">
      <c r="B201" s="160"/>
      <c r="C201" s="130"/>
      <c r="D201" s="131"/>
      <c r="E201" s="75"/>
      <c r="F201" s="63">
        <f t="shared" si="18"/>
        <v>0</v>
      </c>
      <c r="G201" s="131"/>
      <c r="H201" s="75"/>
      <c r="I201" s="61">
        <f t="shared" si="19"/>
        <v>0</v>
      </c>
      <c r="J201" s="64" t="str">
        <f t="shared" ref="J201:J264" si="21">IF(C201&gt;0,J200+D201-G201,"")</f>
        <v/>
      </c>
      <c r="K201" s="13">
        <f t="shared" ref="K201:K264" si="22">IFERROR(IF((B201-B$7)=N$6,IF(R$6&gt;0,IF(Q$6&gt;0,(Q$6+R$6)/2,R$6),Q$6),""),"")</f>
        <v>0</v>
      </c>
      <c r="L201" s="13" t="str">
        <f t="shared" ref="L201:L264" si="23">IFERROR(J201*K201,"")</f>
        <v/>
      </c>
      <c r="M201" s="65" t="str">
        <f t="shared" si="20"/>
        <v/>
      </c>
    </row>
    <row r="202" spans="2:13" ht="15.75">
      <c r="B202" s="160"/>
      <c r="C202" s="130"/>
      <c r="D202" s="131"/>
      <c r="E202" s="75"/>
      <c r="F202" s="63">
        <f t="shared" si="18"/>
        <v>0</v>
      </c>
      <c r="G202" s="131"/>
      <c r="H202" s="75"/>
      <c r="I202" s="61">
        <f t="shared" si="19"/>
        <v>0</v>
      </c>
      <c r="J202" s="64" t="str">
        <f t="shared" si="21"/>
        <v/>
      </c>
      <c r="K202" s="13">
        <f t="shared" si="22"/>
        <v>0</v>
      </c>
      <c r="L202" s="13" t="str">
        <f t="shared" si="23"/>
        <v/>
      </c>
      <c r="M202" s="65" t="str">
        <f t="shared" si="20"/>
        <v/>
      </c>
    </row>
    <row r="203" spans="2:13" ht="15.75">
      <c r="B203" s="160"/>
      <c r="C203" s="130"/>
      <c r="D203" s="131"/>
      <c r="E203" s="75"/>
      <c r="F203" s="63">
        <f t="shared" si="18"/>
        <v>0</v>
      </c>
      <c r="G203" s="131"/>
      <c r="H203" s="75"/>
      <c r="I203" s="61">
        <f t="shared" si="19"/>
        <v>0</v>
      </c>
      <c r="J203" s="64" t="str">
        <f t="shared" si="21"/>
        <v/>
      </c>
      <c r="K203" s="13">
        <f t="shared" si="22"/>
        <v>0</v>
      </c>
      <c r="L203" s="13" t="str">
        <f t="shared" si="23"/>
        <v/>
      </c>
      <c r="M203" s="65" t="str">
        <f t="shared" si="20"/>
        <v/>
      </c>
    </row>
    <row r="204" spans="2:13" ht="15.75">
      <c r="B204" s="160"/>
      <c r="C204" s="130"/>
      <c r="D204" s="131"/>
      <c r="E204" s="75"/>
      <c r="F204" s="63">
        <f t="shared" si="18"/>
        <v>0</v>
      </c>
      <c r="G204" s="131"/>
      <c r="H204" s="75"/>
      <c r="I204" s="61">
        <f t="shared" si="19"/>
        <v>0</v>
      </c>
      <c r="J204" s="64" t="str">
        <f t="shared" si="21"/>
        <v/>
      </c>
      <c r="K204" s="13">
        <f t="shared" si="22"/>
        <v>0</v>
      </c>
      <c r="L204" s="13" t="str">
        <f t="shared" si="23"/>
        <v/>
      </c>
      <c r="M204" s="65" t="str">
        <f t="shared" si="20"/>
        <v/>
      </c>
    </row>
    <row r="205" spans="2:13" ht="15.75">
      <c r="B205" s="160"/>
      <c r="C205" s="130"/>
      <c r="D205" s="131"/>
      <c r="E205" s="75"/>
      <c r="F205" s="63">
        <f t="shared" si="18"/>
        <v>0</v>
      </c>
      <c r="G205" s="131"/>
      <c r="H205" s="75"/>
      <c r="I205" s="61">
        <f t="shared" si="19"/>
        <v>0</v>
      </c>
      <c r="J205" s="64" t="str">
        <f t="shared" si="21"/>
        <v/>
      </c>
      <c r="K205" s="13">
        <f t="shared" si="22"/>
        <v>0</v>
      </c>
      <c r="L205" s="13" t="str">
        <f t="shared" si="23"/>
        <v/>
      </c>
      <c r="M205" s="65" t="str">
        <f t="shared" si="20"/>
        <v/>
      </c>
    </row>
    <row r="206" spans="2:13" ht="15.75">
      <c r="B206" s="160"/>
      <c r="C206" s="130"/>
      <c r="D206" s="131"/>
      <c r="E206" s="75"/>
      <c r="F206" s="63">
        <f t="shared" si="18"/>
        <v>0</v>
      </c>
      <c r="G206" s="131"/>
      <c r="H206" s="75"/>
      <c r="I206" s="61">
        <f t="shared" si="19"/>
        <v>0</v>
      </c>
      <c r="J206" s="64" t="str">
        <f t="shared" si="21"/>
        <v/>
      </c>
      <c r="K206" s="13">
        <f t="shared" si="22"/>
        <v>0</v>
      </c>
      <c r="L206" s="13" t="str">
        <f t="shared" si="23"/>
        <v/>
      </c>
      <c r="M206" s="65" t="str">
        <f t="shared" si="20"/>
        <v/>
      </c>
    </row>
    <row r="207" spans="2:13" ht="15.75">
      <c r="B207" s="160"/>
      <c r="C207" s="130"/>
      <c r="D207" s="131"/>
      <c r="E207" s="75"/>
      <c r="F207" s="63">
        <f t="shared" si="18"/>
        <v>0</v>
      </c>
      <c r="G207" s="131"/>
      <c r="H207" s="75"/>
      <c r="I207" s="61">
        <f t="shared" si="19"/>
        <v>0</v>
      </c>
      <c r="J207" s="64" t="str">
        <f t="shared" si="21"/>
        <v/>
      </c>
      <c r="K207" s="13">
        <f t="shared" si="22"/>
        <v>0</v>
      </c>
      <c r="L207" s="13" t="str">
        <f t="shared" si="23"/>
        <v/>
      </c>
      <c r="M207" s="65" t="str">
        <f t="shared" si="20"/>
        <v/>
      </c>
    </row>
    <row r="208" spans="2:13" ht="15.75">
      <c r="B208" s="160"/>
      <c r="C208" s="130"/>
      <c r="D208" s="131"/>
      <c r="E208" s="75"/>
      <c r="F208" s="63">
        <f t="shared" si="18"/>
        <v>0</v>
      </c>
      <c r="G208" s="131"/>
      <c r="H208" s="75"/>
      <c r="I208" s="61">
        <f t="shared" si="19"/>
        <v>0</v>
      </c>
      <c r="J208" s="64" t="str">
        <f t="shared" si="21"/>
        <v/>
      </c>
      <c r="K208" s="13">
        <f t="shared" si="22"/>
        <v>0</v>
      </c>
      <c r="L208" s="13" t="str">
        <f t="shared" si="23"/>
        <v/>
      </c>
      <c r="M208" s="65" t="str">
        <f t="shared" si="20"/>
        <v/>
      </c>
    </row>
    <row r="209" spans="2:13" ht="15.75">
      <c r="B209" s="160"/>
      <c r="C209" s="130"/>
      <c r="D209" s="131"/>
      <c r="E209" s="75"/>
      <c r="F209" s="63">
        <f t="shared" si="18"/>
        <v>0</v>
      </c>
      <c r="G209" s="131"/>
      <c r="H209" s="75"/>
      <c r="I209" s="61">
        <f t="shared" si="19"/>
        <v>0</v>
      </c>
      <c r="J209" s="64" t="str">
        <f t="shared" si="21"/>
        <v/>
      </c>
      <c r="K209" s="13">
        <f t="shared" si="22"/>
        <v>0</v>
      </c>
      <c r="L209" s="13" t="str">
        <f t="shared" si="23"/>
        <v/>
      </c>
      <c r="M209" s="65" t="str">
        <f t="shared" si="20"/>
        <v/>
      </c>
    </row>
    <row r="210" spans="2:13" ht="15.75">
      <c r="B210" s="160"/>
      <c r="C210" s="130"/>
      <c r="D210" s="131"/>
      <c r="E210" s="75"/>
      <c r="F210" s="63">
        <f t="shared" si="18"/>
        <v>0</v>
      </c>
      <c r="G210" s="131"/>
      <c r="H210" s="75"/>
      <c r="I210" s="61">
        <f t="shared" si="19"/>
        <v>0</v>
      </c>
      <c r="J210" s="64" t="str">
        <f t="shared" si="21"/>
        <v/>
      </c>
      <c r="K210" s="13">
        <f t="shared" si="22"/>
        <v>0</v>
      </c>
      <c r="L210" s="13" t="str">
        <f t="shared" si="23"/>
        <v/>
      </c>
      <c r="M210" s="65" t="str">
        <f t="shared" si="20"/>
        <v/>
      </c>
    </row>
    <row r="211" spans="2:13" ht="15.75">
      <c r="B211" s="160"/>
      <c r="C211" s="130"/>
      <c r="D211" s="131"/>
      <c r="E211" s="75"/>
      <c r="F211" s="63">
        <f t="shared" si="18"/>
        <v>0</v>
      </c>
      <c r="G211" s="131"/>
      <c r="H211" s="75"/>
      <c r="I211" s="61">
        <f t="shared" si="19"/>
        <v>0</v>
      </c>
      <c r="J211" s="64" t="str">
        <f t="shared" si="21"/>
        <v/>
      </c>
      <c r="K211" s="13">
        <f t="shared" si="22"/>
        <v>0</v>
      </c>
      <c r="L211" s="13" t="str">
        <f t="shared" si="23"/>
        <v/>
      </c>
      <c r="M211" s="65" t="str">
        <f t="shared" si="20"/>
        <v/>
      </c>
    </row>
    <row r="212" spans="2:13" ht="15.75">
      <c r="B212" s="160"/>
      <c r="C212" s="130"/>
      <c r="D212" s="131"/>
      <c r="E212" s="75"/>
      <c r="F212" s="63">
        <f t="shared" si="18"/>
        <v>0</v>
      </c>
      <c r="G212" s="131"/>
      <c r="H212" s="75"/>
      <c r="I212" s="61">
        <f t="shared" si="19"/>
        <v>0</v>
      </c>
      <c r="J212" s="64" t="str">
        <f t="shared" si="21"/>
        <v/>
      </c>
      <c r="K212" s="13">
        <f t="shared" si="22"/>
        <v>0</v>
      </c>
      <c r="L212" s="13" t="str">
        <f t="shared" si="23"/>
        <v/>
      </c>
      <c r="M212" s="65" t="str">
        <f t="shared" si="20"/>
        <v/>
      </c>
    </row>
    <row r="213" spans="2:13" ht="15.75">
      <c r="B213" s="160"/>
      <c r="C213" s="130"/>
      <c r="D213" s="131"/>
      <c r="E213" s="75"/>
      <c r="F213" s="63">
        <f t="shared" si="18"/>
        <v>0</v>
      </c>
      <c r="G213" s="131"/>
      <c r="H213" s="75"/>
      <c r="I213" s="61">
        <f t="shared" si="19"/>
        <v>0</v>
      </c>
      <c r="J213" s="64" t="str">
        <f t="shared" si="21"/>
        <v/>
      </c>
      <c r="K213" s="13">
        <f t="shared" si="22"/>
        <v>0</v>
      </c>
      <c r="L213" s="13" t="str">
        <f t="shared" si="23"/>
        <v/>
      </c>
      <c r="M213" s="65" t="str">
        <f t="shared" si="20"/>
        <v/>
      </c>
    </row>
    <row r="214" spans="2:13" ht="15.75">
      <c r="B214" s="160"/>
      <c r="C214" s="130"/>
      <c r="D214" s="131"/>
      <c r="E214" s="75"/>
      <c r="F214" s="63">
        <f t="shared" si="18"/>
        <v>0</v>
      </c>
      <c r="G214" s="131"/>
      <c r="H214" s="75"/>
      <c r="I214" s="61">
        <f t="shared" si="19"/>
        <v>0</v>
      </c>
      <c r="J214" s="64" t="str">
        <f t="shared" si="21"/>
        <v/>
      </c>
      <c r="K214" s="13">
        <f t="shared" si="22"/>
        <v>0</v>
      </c>
      <c r="L214" s="13" t="str">
        <f t="shared" si="23"/>
        <v/>
      </c>
      <c r="M214" s="65" t="str">
        <f t="shared" si="20"/>
        <v/>
      </c>
    </row>
    <row r="215" spans="2:13" ht="15.75">
      <c r="B215" s="160"/>
      <c r="C215" s="130"/>
      <c r="D215" s="131"/>
      <c r="E215" s="75"/>
      <c r="F215" s="63">
        <f t="shared" si="18"/>
        <v>0</v>
      </c>
      <c r="G215" s="131"/>
      <c r="H215" s="75"/>
      <c r="I215" s="61">
        <f t="shared" si="19"/>
        <v>0</v>
      </c>
      <c r="J215" s="64" t="str">
        <f t="shared" si="21"/>
        <v/>
      </c>
      <c r="K215" s="13">
        <f t="shared" si="22"/>
        <v>0</v>
      </c>
      <c r="L215" s="13" t="str">
        <f t="shared" si="23"/>
        <v/>
      </c>
      <c r="M215" s="65" t="str">
        <f t="shared" si="20"/>
        <v/>
      </c>
    </row>
    <row r="216" spans="2:13" ht="15.75">
      <c r="B216" s="160"/>
      <c r="C216" s="130"/>
      <c r="D216" s="131"/>
      <c r="E216" s="75"/>
      <c r="F216" s="63">
        <f t="shared" si="18"/>
        <v>0</v>
      </c>
      <c r="G216" s="131"/>
      <c r="H216" s="75"/>
      <c r="I216" s="61">
        <f t="shared" si="19"/>
        <v>0</v>
      </c>
      <c r="J216" s="64" t="str">
        <f t="shared" si="21"/>
        <v/>
      </c>
      <c r="K216" s="13">
        <f t="shared" si="22"/>
        <v>0</v>
      </c>
      <c r="L216" s="13" t="str">
        <f t="shared" si="23"/>
        <v/>
      </c>
      <c r="M216" s="65" t="str">
        <f t="shared" si="20"/>
        <v/>
      </c>
    </row>
    <row r="217" spans="2:13" ht="15.75">
      <c r="B217" s="160"/>
      <c r="C217" s="130"/>
      <c r="D217" s="131"/>
      <c r="E217" s="75"/>
      <c r="F217" s="63">
        <f t="shared" si="18"/>
        <v>0</v>
      </c>
      <c r="G217" s="131"/>
      <c r="H217" s="75"/>
      <c r="I217" s="61">
        <f t="shared" si="19"/>
        <v>0</v>
      </c>
      <c r="J217" s="64" t="str">
        <f t="shared" si="21"/>
        <v/>
      </c>
      <c r="K217" s="13">
        <f t="shared" si="22"/>
        <v>0</v>
      </c>
      <c r="L217" s="13" t="str">
        <f t="shared" si="23"/>
        <v/>
      </c>
      <c r="M217" s="65" t="str">
        <f t="shared" si="20"/>
        <v/>
      </c>
    </row>
    <row r="218" spans="2:13" ht="15.75">
      <c r="B218" s="160"/>
      <c r="C218" s="130"/>
      <c r="D218" s="131"/>
      <c r="E218" s="75"/>
      <c r="F218" s="63">
        <f t="shared" si="18"/>
        <v>0</v>
      </c>
      <c r="G218" s="131"/>
      <c r="H218" s="75"/>
      <c r="I218" s="61">
        <f t="shared" si="19"/>
        <v>0</v>
      </c>
      <c r="J218" s="64" t="str">
        <f t="shared" si="21"/>
        <v/>
      </c>
      <c r="K218" s="13">
        <f t="shared" si="22"/>
        <v>0</v>
      </c>
      <c r="L218" s="13" t="str">
        <f t="shared" si="23"/>
        <v/>
      </c>
      <c r="M218" s="65" t="str">
        <f t="shared" si="20"/>
        <v/>
      </c>
    </row>
    <row r="219" spans="2:13" ht="15.75">
      <c r="B219" s="160"/>
      <c r="C219" s="130"/>
      <c r="D219" s="131"/>
      <c r="E219" s="75"/>
      <c r="F219" s="63">
        <f t="shared" si="18"/>
        <v>0</v>
      </c>
      <c r="G219" s="131"/>
      <c r="H219" s="75"/>
      <c r="I219" s="61">
        <f t="shared" si="19"/>
        <v>0</v>
      </c>
      <c r="J219" s="64" t="str">
        <f t="shared" si="21"/>
        <v/>
      </c>
      <c r="K219" s="13">
        <f t="shared" si="22"/>
        <v>0</v>
      </c>
      <c r="L219" s="13" t="str">
        <f t="shared" si="23"/>
        <v/>
      </c>
      <c r="M219" s="65" t="str">
        <f t="shared" si="20"/>
        <v/>
      </c>
    </row>
    <row r="220" spans="2:13" ht="15.75">
      <c r="B220" s="160"/>
      <c r="C220" s="130"/>
      <c r="D220" s="131"/>
      <c r="E220" s="75"/>
      <c r="F220" s="63">
        <f t="shared" si="18"/>
        <v>0</v>
      </c>
      <c r="G220" s="131"/>
      <c r="H220" s="75"/>
      <c r="I220" s="61">
        <f t="shared" si="19"/>
        <v>0</v>
      </c>
      <c r="J220" s="64" t="str">
        <f t="shared" si="21"/>
        <v/>
      </c>
      <c r="K220" s="13">
        <f t="shared" si="22"/>
        <v>0</v>
      </c>
      <c r="L220" s="13" t="str">
        <f t="shared" si="23"/>
        <v/>
      </c>
      <c r="M220" s="65" t="str">
        <f t="shared" si="20"/>
        <v/>
      </c>
    </row>
    <row r="221" spans="2:13" ht="15.75">
      <c r="B221" s="160"/>
      <c r="C221" s="130"/>
      <c r="D221" s="131"/>
      <c r="E221" s="75"/>
      <c r="F221" s="63">
        <f t="shared" si="18"/>
        <v>0</v>
      </c>
      <c r="G221" s="131"/>
      <c r="H221" s="75"/>
      <c r="I221" s="61">
        <f t="shared" si="19"/>
        <v>0</v>
      </c>
      <c r="J221" s="64" t="str">
        <f t="shared" si="21"/>
        <v/>
      </c>
      <c r="K221" s="13">
        <f t="shared" si="22"/>
        <v>0</v>
      </c>
      <c r="L221" s="13" t="str">
        <f t="shared" si="23"/>
        <v/>
      </c>
      <c r="M221" s="65" t="str">
        <f t="shared" si="20"/>
        <v/>
      </c>
    </row>
    <row r="222" spans="2:13" ht="15.75">
      <c r="B222" s="160"/>
      <c r="C222" s="130"/>
      <c r="D222" s="131"/>
      <c r="E222" s="75"/>
      <c r="F222" s="63">
        <f t="shared" si="18"/>
        <v>0</v>
      </c>
      <c r="G222" s="131"/>
      <c r="H222" s="75"/>
      <c r="I222" s="61">
        <f t="shared" si="19"/>
        <v>0</v>
      </c>
      <c r="J222" s="64" t="str">
        <f t="shared" si="21"/>
        <v/>
      </c>
      <c r="K222" s="13">
        <f t="shared" si="22"/>
        <v>0</v>
      </c>
      <c r="L222" s="13" t="str">
        <f t="shared" si="23"/>
        <v/>
      </c>
      <c r="M222" s="65" t="str">
        <f t="shared" si="20"/>
        <v/>
      </c>
    </row>
    <row r="223" spans="2:13" ht="15.75">
      <c r="B223" s="160"/>
      <c r="C223" s="130"/>
      <c r="D223" s="131"/>
      <c r="E223" s="75"/>
      <c r="F223" s="63">
        <f t="shared" si="18"/>
        <v>0</v>
      </c>
      <c r="G223" s="131"/>
      <c r="H223" s="75"/>
      <c r="I223" s="61">
        <f t="shared" si="19"/>
        <v>0</v>
      </c>
      <c r="J223" s="64" t="str">
        <f t="shared" si="21"/>
        <v/>
      </c>
      <c r="K223" s="13">
        <f t="shared" si="22"/>
        <v>0</v>
      </c>
      <c r="L223" s="13" t="str">
        <f t="shared" si="23"/>
        <v/>
      </c>
      <c r="M223" s="65" t="str">
        <f t="shared" si="20"/>
        <v/>
      </c>
    </row>
    <row r="224" spans="2:13" ht="15.75">
      <c r="B224" s="160"/>
      <c r="C224" s="130"/>
      <c r="D224" s="131"/>
      <c r="E224" s="75"/>
      <c r="F224" s="63">
        <f t="shared" si="18"/>
        <v>0</v>
      </c>
      <c r="G224" s="131"/>
      <c r="H224" s="75"/>
      <c r="I224" s="61">
        <f t="shared" si="19"/>
        <v>0</v>
      </c>
      <c r="J224" s="64" t="str">
        <f t="shared" si="21"/>
        <v/>
      </c>
      <c r="K224" s="13">
        <f t="shared" si="22"/>
        <v>0</v>
      </c>
      <c r="L224" s="13" t="str">
        <f t="shared" si="23"/>
        <v/>
      </c>
      <c r="M224" s="65" t="str">
        <f t="shared" si="20"/>
        <v/>
      </c>
    </row>
    <row r="225" spans="2:13" ht="15.75">
      <c r="B225" s="160"/>
      <c r="C225" s="130"/>
      <c r="D225" s="131"/>
      <c r="E225" s="75"/>
      <c r="F225" s="63">
        <f t="shared" si="18"/>
        <v>0</v>
      </c>
      <c r="G225" s="131"/>
      <c r="H225" s="75"/>
      <c r="I225" s="61">
        <f t="shared" si="19"/>
        <v>0</v>
      </c>
      <c r="J225" s="64" t="str">
        <f t="shared" si="21"/>
        <v/>
      </c>
      <c r="K225" s="13">
        <f t="shared" si="22"/>
        <v>0</v>
      </c>
      <c r="L225" s="13" t="str">
        <f t="shared" si="23"/>
        <v/>
      </c>
      <c r="M225" s="65" t="str">
        <f t="shared" si="20"/>
        <v/>
      </c>
    </row>
    <row r="226" spans="2:13" ht="15.75">
      <c r="B226" s="160"/>
      <c r="C226" s="130"/>
      <c r="D226" s="131"/>
      <c r="E226" s="75"/>
      <c r="F226" s="63">
        <f t="shared" si="18"/>
        <v>0</v>
      </c>
      <c r="G226" s="131"/>
      <c r="H226" s="75"/>
      <c r="I226" s="61">
        <f t="shared" si="19"/>
        <v>0</v>
      </c>
      <c r="J226" s="64" t="str">
        <f t="shared" si="21"/>
        <v/>
      </c>
      <c r="K226" s="13">
        <f t="shared" si="22"/>
        <v>0</v>
      </c>
      <c r="L226" s="13" t="str">
        <f t="shared" si="23"/>
        <v/>
      </c>
      <c r="M226" s="65" t="str">
        <f t="shared" si="20"/>
        <v/>
      </c>
    </row>
    <row r="227" spans="2:13" ht="15.75">
      <c r="B227" s="160"/>
      <c r="C227" s="130"/>
      <c r="D227" s="131"/>
      <c r="E227" s="75"/>
      <c r="F227" s="63">
        <f t="shared" si="18"/>
        <v>0</v>
      </c>
      <c r="G227" s="131"/>
      <c r="H227" s="75"/>
      <c r="I227" s="61">
        <f t="shared" si="19"/>
        <v>0</v>
      </c>
      <c r="J227" s="64" t="str">
        <f t="shared" si="21"/>
        <v/>
      </c>
      <c r="K227" s="13">
        <f t="shared" si="22"/>
        <v>0</v>
      </c>
      <c r="L227" s="13" t="str">
        <f t="shared" si="23"/>
        <v/>
      </c>
      <c r="M227" s="65" t="str">
        <f t="shared" si="20"/>
        <v/>
      </c>
    </row>
    <row r="228" spans="2:13" ht="15.75">
      <c r="B228" s="160"/>
      <c r="C228" s="130"/>
      <c r="D228" s="131"/>
      <c r="E228" s="75"/>
      <c r="F228" s="63">
        <f t="shared" si="18"/>
        <v>0</v>
      </c>
      <c r="G228" s="131"/>
      <c r="H228" s="75"/>
      <c r="I228" s="61">
        <f t="shared" si="19"/>
        <v>0</v>
      </c>
      <c r="J228" s="64" t="str">
        <f t="shared" si="21"/>
        <v/>
      </c>
      <c r="K228" s="13">
        <f t="shared" si="22"/>
        <v>0</v>
      </c>
      <c r="L228" s="13" t="str">
        <f t="shared" si="23"/>
        <v/>
      </c>
      <c r="M228" s="65" t="str">
        <f t="shared" si="20"/>
        <v/>
      </c>
    </row>
    <row r="229" spans="2:13" ht="15.75">
      <c r="B229" s="160"/>
      <c r="C229" s="130"/>
      <c r="D229" s="131"/>
      <c r="E229" s="75"/>
      <c r="F229" s="63">
        <f t="shared" si="18"/>
        <v>0</v>
      </c>
      <c r="G229" s="131"/>
      <c r="H229" s="75"/>
      <c r="I229" s="61">
        <f t="shared" si="19"/>
        <v>0</v>
      </c>
      <c r="J229" s="64" t="str">
        <f t="shared" si="21"/>
        <v/>
      </c>
      <c r="K229" s="13">
        <f t="shared" si="22"/>
        <v>0</v>
      </c>
      <c r="L229" s="13" t="str">
        <f t="shared" si="23"/>
        <v/>
      </c>
      <c r="M229" s="65" t="str">
        <f t="shared" si="20"/>
        <v/>
      </c>
    </row>
    <row r="230" spans="2:13" ht="15.75">
      <c r="B230" s="160"/>
      <c r="C230" s="130"/>
      <c r="D230" s="131"/>
      <c r="E230" s="75"/>
      <c r="F230" s="63">
        <f t="shared" si="18"/>
        <v>0</v>
      </c>
      <c r="G230" s="131"/>
      <c r="H230" s="75"/>
      <c r="I230" s="61">
        <f t="shared" si="19"/>
        <v>0</v>
      </c>
      <c r="J230" s="64" t="str">
        <f t="shared" si="21"/>
        <v/>
      </c>
      <c r="K230" s="13">
        <f t="shared" si="22"/>
        <v>0</v>
      </c>
      <c r="L230" s="13" t="str">
        <f t="shared" si="23"/>
        <v/>
      </c>
      <c r="M230" s="65" t="str">
        <f t="shared" si="20"/>
        <v/>
      </c>
    </row>
    <row r="231" spans="2:13" ht="15.75">
      <c r="B231" s="160"/>
      <c r="C231" s="130"/>
      <c r="D231" s="131"/>
      <c r="E231" s="75"/>
      <c r="F231" s="63">
        <f t="shared" si="18"/>
        <v>0</v>
      </c>
      <c r="G231" s="131"/>
      <c r="H231" s="75"/>
      <c r="I231" s="61">
        <f t="shared" si="19"/>
        <v>0</v>
      </c>
      <c r="J231" s="64" t="str">
        <f t="shared" si="21"/>
        <v/>
      </c>
      <c r="K231" s="13">
        <f t="shared" si="22"/>
        <v>0</v>
      </c>
      <c r="L231" s="13" t="str">
        <f t="shared" si="23"/>
        <v/>
      </c>
      <c r="M231" s="65" t="str">
        <f t="shared" si="20"/>
        <v/>
      </c>
    </row>
    <row r="232" spans="2:13" ht="15.75">
      <c r="B232" s="160"/>
      <c r="C232" s="130"/>
      <c r="D232" s="131"/>
      <c r="E232" s="75"/>
      <c r="F232" s="63">
        <f t="shared" si="18"/>
        <v>0</v>
      </c>
      <c r="G232" s="131"/>
      <c r="H232" s="75"/>
      <c r="I232" s="61">
        <f t="shared" si="19"/>
        <v>0</v>
      </c>
      <c r="J232" s="64" t="str">
        <f t="shared" si="21"/>
        <v/>
      </c>
      <c r="K232" s="13">
        <f t="shared" si="22"/>
        <v>0</v>
      </c>
      <c r="L232" s="13" t="str">
        <f t="shared" si="23"/>
        <v/>
      </c>
      <c r="M232" s="65" t="str">
        <f t="shared" si="20"/>
        <v/>
      </c>
    </row>
    <row r="233" spans="2:13" ht="15.75">
      <c r="B233" s="160"/>
      <c r="C233" s="130"/>
      <c r="D233" s="131"/>
      <c r="E233" s="75"/>
      <c r="F233" s="63">
        <f t="shared" si="18"/>
        <v>0</v>
      </c>
      <c r="G233" s="131"/>
      <c r="H233" s="75"/>
      <c r="I233" s="61">
        <f t="shared" si="19"/>
        <v>0</v>
      </c>
      <c r="J233" s="64" t="str">
        <f t="shared" si="21"/>
        <v/>
      </c>
      <c r="K233" s="13">
        <f t="shared" si="22"/>
        <v>0</v>
      </c>
      <c r="L233" s="13" t="str">
        <f t="shared" si="23"/>
        <v/>
      </c>
      <c r="M233" s="65" t="str">
        <f t="shared" si="20"/>
        <v/>
      </c>
    </row>
    <row r="234" spans="2:13" ht="15.75">
      <c r="B234" s="160"/>
      <c r="C234" s="130"/>
      <c r="D234" s="131"/>
      <c r="E234" s="75"/>
      <c r="F234" s="63">
        <f t="shared" si="18"/>
        <v>0</v>
      </c>
      <c r="G234" s="131"/>
      <c r="H234" s="75"/>
      <c r="I234" s="61">
        <f t="shared" si="19"/>
        <v>0</v>
      </c>
      <c r="J234" s="64" t="str">
        <f t="shared" si="21"/>
        <v/>
      </c>
      <c r="K234" s="13">
        <f t="shared" si="22"/>
        <v>0</v>
      </c>
      <c r="L234" s="13" t="str">
        <f t="shared" si="23"/>
        <v/>
      </c>
      <c r="M234" s="65" t="str">
        <f t="shared" si="20"/>
        <v/>
      </c>
    </row>
    <row r="235" spans="2:13" ht="15.75">
      <c r="B235" s="160"/>
      <c r="C235" s="130"/>
      <c r="D235" s="131"/>
      <c r="E235" s="75"/>
      <c r="F235" s="63">
        <f t="shared" si="18"/>
        <v>0</v>
      </c>
      <c r="G235" s="131"/>
      <c r="H235" s="75"/>
      <c r="I235" s="61">
        <f t="shared" si="19"/>
        <v>0</v>
      </c>
      <c r="J235" s="64" t="str">
        <f t="shared" si="21"/>
        <v/>
      </c>
      <c r="K235" s="13">
        <f t="shared" si="22"/>
        <v>0</v>
      </c>
      <c r="L235" s="13" t="str">
        <f t="shared" si="23"/>
        <v/>
      </c>
      <c r="M235" s="65" t="str">
        <f t="shared" si="20"/>
        <v/>
      </c>
    </row>
    <row r="236" spans="2:13" ht="15.75">
      <c r="B236" s="160"/>
      <c r="C236" s="130"/>
      <c r="D236" s="131"/>
      <c r="E236" s="75"/>
      <c r="F236" s="63">
        <f t="shared" si="18"/>
        <v>0</v>
      </c>
      <c r="G236" s="131"/>
      <c r="H236" s="75"/>
      <c r="I236" s="61">
        <f t="shared" si="19"/>
        <v>0</v>
      </c>
      <c r="J236" s="64" t="str">
        <f t="shared" si="21"/>
        <v/>
      </c>
      <c r="K236" s="13">
        <f t="shared" si="22"/>
        <v>0</v>
      </c>
      <c r="L236" s="13" t="str">
        <f t="shared" si="23"/>
        <v/>
      </c>
      <c r="M236" s="65" t="str">
        <f t="shared" si="20"/>
        <v/>
      </c>
    </row>
    <row r="237" spans="2:13" ht="15.75">
      <c r="B237" s="160"/>
      <c r="C237" s="130"/>
      <c r="D237" s="131"/>
      <c r="E237" s="75"/>
      <c r="F237" s="63">
        <f t="shared" si="18"/>
        <v>0</v>
      </c>
      <c r="G237" s="131"/>
      <c r="H237" s="75"/>
      <c r="I237" s="61">
        <f t="shared" si="19"/>
        <v>0</v>
      </c>
      <c r="J237" s="64" t="str">
        <f t="shared" si="21"/>
        <v/>
      </c>
      <c r="K237" s="13">
        <f t="shared" si="22"/>
        <v>0</v>
      </c>
      <c r="L237" s="13" t="str">
        <f t="shared" si="23"/>
        <v/>
      </c>
      <c r="M237" s="65" t="str">
        <f t="shared" si="20"/>
        <v/>
      </c>
    </row>
    <row r="238" spans="2:13" ht="15.75">
      <c r="B238" s="160"/>
      <c r="C238" s="130"/>
      <c r="D238" s="131"/>
      <c r="E238" s="75"/>
      <c r="F238" s="63">
        <f t="shared" si="18"/>
        <v>0</v>
      </c>
      <c r="G238" s="131"/>
      <c r="H238" s="75"/>
      <c r="I238" s="61">
        <f t="shared" si="19"/>
        <v>0</v>
      </c>
      <c r="J238" s="64" t="str">
        <f t="shared" si="21"/>
        <v/>
      </c>
      <c r="K238" s="13">
        <f t="shared" si="22"/>
        <v>0</v>
      </c>
      <c r="L238" s="13" t="str">
        <f t="shared" si="23"/>
        <v/>
      </c>
      <c r="M238" s="65" t="str">
        <f t="shared" si="20"/>
        <v/>
      </c>
    </row>
    <row r="239" spans="2:13" ht="15.75">
      <c r="B239" s="160"/>
      <c r="C239" s="130"/>
      <c r="D239" s="131"/>
      <c r="E239" s="75"/>
      <c r="F239" s="63">
        <f t="shared" si="18"/>
        <v>0</v>
      </c>
      <c r="G239" s="131"/>
      <c r="H239" s="75"/>
      <c r="I239" s="61">
        <f t="shared" si="19"/>
        <v>0</v>
      </c>
      <c r="J239" s="64" t="str">
        <f t="shared" si="21"/>
        <v/>
      </c>
      <c r="K239" s="13">
        <f t="shared" si="22"/>
        <v>0</v>
      </c>
      <c r="L239" s="13" t="str">
        <f t="shared" si="23"/>
        <v/>
      </c>
      <c r="M239" s="65" t="str">
        <f t="shared" si="20"/>
        <v/>
      </c>
    </row>
    <row r="240" spans="2:13" ht="15.75">
      <c r="B240" s="160"/>
      <c r="C240" s="130"/>
      <c r="D240" s="131"/>
      <c r="E240" s="75"/>
      <c r="F240" s="63">
        <f t="shared" si="18"/>
        <v>0</v>
      </c>
      <c r="G240" s="131"/>
      <c r="H240" s="75"/>
      <c r="I240" s="61">
        <f t="shared" si="19"/>
        <v>0</v>
      </c>
      <c r="J240" s="64" t="str">
        <f t="shared" si="21"/>
        <v/>
      </c>
      <c r="K240" s="13">
        <f t="shared" si="22"/>
        <v>0</v>
      </c>
      <c r="L240" s="13" t="str">
        <f t="shared" si="23"/>
        <v/>
      </c>
      <c r="M240" s="65" t="str">
        <f t="shared" si="20"/>
        <v/>
      </c>
    </row>
    <row r="241" spans="2:13" ht="15.75">
      <c r="B241" s="160"/>
      <c r="C241" s="130"/>
      <c r="D241" s="131"/>
      <c r="E241" s="75"/>
      <c r="F241" s="63">
        <f t="shared" si="18"/>
        <v>0</v>
      </c>
      <c r="G241" s="131"/>
      <c r="H241" s="75"/>
      <c r="I241" s="61">
        <f t="shared" si="19"/>
        <v>0</v>
      </c>
      <c r="J241" s="64" t="str">
        <f t="shared" si="21"/>
        <v/>
      </c>
      <c r="K241" s="13">
        <f t="shared" si="22"/>
        <v>0</v>
      </c>
      <c r="L241" s="13" t="str">
        <f t="shared" si="23"/>
        <v/>
      </c>
      <c r="M241" s="65" t="str">
        <f t="shared" si="20"/>
        <v/>
      </c>
    </row>
    <row r="242" spans="2:13" ht="15.75">
      <c r="B242" s="160"/>
      <c r="C242" s="130"/>
      <c r="D242" s="131"/>
      <c r="E242" s="75"/>
      <c r="F242" s="63">
        <f t="shared" si="18"/>
        <v>0</v>
      </c>
      <c r="G242" s="131"/>
      <c r="H242" s="75"/>
      <c r="I242" s="61">
        <f t="shared" si="19"/>
        <v>0</v>
      </c>
      <c r="J242" s="64" t="str">
        <f t="shared" si="21"/>
        <v/>
      </c>
      <c r="K242" s="13">
        <f t="shared" si="22"/>
        <v>0</v>
      </c>
      <c r="L242" s="13" t="str">
        <f t="shared" si="23"/>
        <v/>
      </c>
      <c r="M242" s="65" t="str">
        <f t="shared" si="20"/>
        <v/>
      </c>
    </row>
    <row r="243" spans="2:13" ht="15.75">
      <c r="B243" s="160"/>
      <c r="C243" s="130"/>
      <c r="D243" s="131"/>
      <c r="E243" s="75"/>
      <c r="F243" s="63">
        <f t="shared" si="18"/>
        <v>0</v>
      </c>
      <c r="G243" s="131"/>
      <c r="H243" s="75"/>
      <c r="I243" s="61">
        <f t="shared" si="19"/>
        <v>0</v>
      </c>
      <c r="J243" s="64" t="str">
        <f t="shared" si="21"/>
        <v/>
      </c>
      <c r="K243" s="13">
        <f t="shared" si="22"/>
        <v>0</v>
      </c>
      <c r="L243" s="13" t="str">
        <f t="shared" si="23"/>
        <v/>
      </c>
      <c r="M243" s="65" t="str">
        <f t="shared" si="20"/>
        <v/>
      </c>
    </row>
    <row r="244" spans="2:13" ht="15.75">
      <c r="B244" s="160"/>
      <c r="C244" s="130"/>
      <c r="D244" s="131"/>
      <c r="E244" s="75"/>
      <c r="F244" s="63">
        <f t="shared" si="18"/>
        <v>0</v>
      </c>
      <c r="G244" s="131"/>
      <c r="H244" s="75"/>
      <c r="I244" s="61">
        <f t="shared" si="19"/>
        <v>0</v>
      </c>
      <c r="J244" s="64" t="str">
        <f t="shared" si="21"/>
        <v/>
      </c>
      <c r="K244" s="13">
        <f t="shared" si="22"/>
        <v>0</v>
      </c>
      <c r="L244" s="13" t="str">
        <f t="shared" si="23"/>
        <v/>
      </c>
      <c r="M244" s="65" t="str">
        <f t="shared" si="20"/>
        <v/>
      </c>
    </row>
    <row r="245" spans="2:13" ht="15.75">
      <c r="B245" s="160"/>
      <c r="C245" s="130"/>
      <c r="D245" s="131"/>
      <c r="E245" s="75"/>
      <c r="F245" s="63">
        <f t="shared" si="18"/>
        <v>0</v>
      </c>
      <c r="G245" s="131"/>
      <c r="H245" s="75"/>
      <c r="I245" s="61">
        <f t="shared" si="19"/>
        <v>0</v>
      </c>
      <c r="J245" s="64" t="str">
        <f t="shared" si="21"/>
        <v/>
      </c>
      <c r="K245" s="13">
        <f t="shared" si="22"/>
        <v>0</v>
      </c>
      <c r="L245" s="13" t="str">
        <f t="shared" si="23"/>
        <v/>
      </c>
      <c r="M245" s="65" t="str">
        <f t="shared" si="20"/>
        <v/>
      </c>
    </row>
    <row r="246" spans="2:13" ht="15.75">
      <c r="B246" s="160"/>
      <c r="C246" s="130"/>
      <c r="D246" s="131"/>
      <c r="E246" s="75"/>
      <c r="F246" s="63">
        <f t="shared" si="18"/>
        <v>0</v>
      </c>
      <c r="G246" s="131"/>
      <c r="H246" s="75"/>
      <c r="I246" s="61">
        <f t="shared" si="19"/>
        <v>0</v>
      </c>
      <c r="J246" s="64" t="str">
        <f t="shared" si="21"/>
        <v/>
      </c>
      <c r="K246" s="13">
        <f t="shared" si="22"/>
        <v>0</v>
      </c>
      <c r="L246" s="13" t="str">
        <f t="shared" si="23"/>
        <v/>
      </c>
      <c r="M246" s="65" t="str">
        <f t="shared" si="20"/>
        <v/>
      </c>
    </row>
    <row r="247" spans="2:13" ht="15.75">
      <c r="B247" s="160"/>
      <c r="C247" s="130"/>
      <c r="D247" s="131"/>
      <c r="E247" s="75"/>
      <c r="F247" s="63">
        <f t="shared" si="18"/>
        <v>0</v>
      </c>
      <c r="G247" s="131"/>
      <c r="H247" s="75"/>
      <c r="I247" s="61">
        <f t="shared" si="19"/>
        <v>0</v>
      </c>
      <c r="J247" s="64" t="str">
        <f t="shared" si="21"/>
        <v/>
      </c>
      <c r="K247" s="13">
        <f t="shared" si="22"/>
        <v>0</v>
      </c>
      <c r="L247" s="13" t="str">
        <f t="shared" si="23"/>
        <v/>
      </c>
      <c r="M247" s="65" t="str">
        <f t="shared" si="20"/>
        <v/>
      </c>
    </row>
    <row r="248" spans="2:13" ht="15.75">
      <c r="B248" s="160"/>
      <c r="C248" s="130"/>
      <c r="D248" s="131"/>
      <c r="E248" s="75"/>
      <c r="F248" s="63">
        <f t="shared" si="18"/>
        <v>0</v>
      </c>
      <c r="G248" s="131"/>
      <c r="H248" s="75"/>
      <c r="I248" s="61">
        <f t="shared" si="19"/>
        <v>0</v>
      </c>
      <c r="J248" s="64" t="str">
        <f t="shared" si="21"/>
        <v/>
      </c>
      <c r="K248" s="13">
        <f t="shared" si="22"/>
        <v>0</v>
      </c>
      <c r="L248" s="13" t="str">
        <f t="shared" si="23"/>
        <v/>
      </c>
      <c r="M248" s="65" t="str">
        <f t="shared" si="20"/>
        <v/>
      </c>
    </row>
    <row r="249" spans="2:13" ht="15.75">
      <c r="B249" s="160"/>
      <c r="C249" s="130"/>
      <c r="D249" s="131"/>
      <c r="E249" s="75"/>
      <c r="F249" s="63">
        <f t="shared" si="18"/>
        <v>0</v>
      </c>
      <c r="G249" s="131"/>
      <c r="H249" s="75"/>
      <c r="I249" s="61">
        <f t="shared" si="19"/>
        <v>0</v>
      </c>
      <c r="J249" s="64" t="str">
        <f t="shared" si="21"/>
        <v/>
      </c>
      <c r="K249" s="13">
        <f t="shared" si="22"/>
        <v>0</v>
      </c>
      <c r="L249" s="13" t="str">
        <f t="shared" si="23"/>
        <v/>
      </c>
      <c r="M249" s="65" t="str">
        <f t="shared" si="20"/>
        <v/>
      </c>
    </row>
    <row r="250" spans="2:13" ht="15.75">
      <c r="B250" s="160"/>
      <c r="C250" s="130"/>
      <c r="D250" s="131"/>
      <c r="E250" s="75"/>
      <c r="F250" s="63">
        <f t="shared" si="18"/>
        <v>0</v>
      </c>
      <c r="G250" s="131"/>
      <c r="H250" s="75"/>
      <c r="I250" s="61">
        <f t="shared" si="19"/>
        <v>0</v>
      </c>
      <c r="J250" s="64" t="str">
        <f t="shared" si="21"/>
        <v/>
      </c>
      <c r="K250" s="13">
        <f t="shared" si="22"/>
        <v>0</v>
      </c>
      <c r="L250" s="13" t="str">
        <f t="shared" si="23"/>
        <v/>
      </c>
      <c r="M250" s="65" t="str">
        <f t="shared" si="20"/>
        <v/>
      </c>
    </row>
    <row r="251" spans="2:13" ht="15.75">
      <c r="B251" s="160"/>
      <c r="C251" s="130"/>
      <c r="D251" s="131"/>
      <c r="E251" s="75"/>
      <c r="F251" s="63">
        <f t="shared" si="18"/>
        <v>0</v>
      </c>
      <c r="G251" s="131"/>
      <c r="H251" s="75"/>
      <c r="I251" s="61">
        <f t="shared" si="19"/>
        <v>0</v>
      </c>
      <c r="J251" s="64" t="str">
        <f t="shared" si="21"/>
        <v/>
      </c>
      <c r="K251" s="13">
        <f t="shared" si="22"/>
        <v>0</v>
      </c>
      <c r="L251" s="13" t="str">
        <f t="shared" si="23"/>
        <v/>
      </c>
      <c r="M251" s="65" t="str">
        <f t="shared" si="20"/>
        <v/>
      </c>
    </row>
    <row r="252" spans="2:13" ht="15.75">
      <c r="B252" s="160"/>
      <c r="C252" s="130"/>
      <c r="D252" s="131"/>
      <c r="E252" s="75"/>
      <c r="F252" s="63">
        <f t="shared" si="18"/>
        <v>0</v>
      </c>
      <c r="G252" s="131"/>
      <c r="H252" s="75"/>
      <c r="I252" s="61">
        <f t="shared" si="19"/>
        <v>0</v>
      </c>
      <c r="J252" s="64" t="str">
        <f t="shared" si="21"/>
        <v/>
      </c>
      <c r="K252" s="13">
        <f t="shared" si="22"/>
        <v>0</v>
      </c>
      <c r="L252" s="13" t="str">
        <f t="shared" si="23"/>
        <v/>
      </c>
      <c r="M252" s="65" t="str">
        <f t="shared" si="20"/>
        <v/>
      </c>
    </row>
    <row r="253" spans="2:13" ht="15.75">
      <c r="B253" s="160"/>
      <c r="C253" s="130"/>
      <c r="D253" s="131"/>
      <c r="E253" s="75"/>
      <c r="F253" s="63">
        <f t="shared" si="18"/>
        <v>0</v>
      </c>
      <c r="G253" s="131"/>
      <c r="H253" s="75"/>
      <c r="I253" s="61">
        <f t="shared" si="19"/>
        <v>0</v>
      </c>
      <c r="J253" s="64" t="str">
        <f t="shared" si="21"/>
        <v/>
      </c>
      <c r="K253" s="13">
        <f t="shared" si="22"/>
        <v>0</v>
      </c>
      <c r="L253" s="13" t="str">
        <f t="shared" si="23"/>
        <v/>
      </c>
      <c r="M253" s="65" t="str">
        <f t="shared" si="20"/>
        <v/>
      </c>
    </row>
    <row r="254" spans="2:13" ht="15.75">
      <c r="B254" s="160"/>
      <c r="C254" s="130"/>
      <c r="D254" s="131"/>
      <c r="E254" s="75"/>
      <c r="F254" s="63">
        <f t="shared" si="18"/>
        <v>0</v>
      </c>
      <c r="G254" s="131"/>
      <c r="H254" s="75"/>
      <c r="I254" s="61">
        <f t="shared" si="19"/>
        <v>0</v>
      </c>
      <c r="J254" s="64" t="str">
        <f t="shared" si="21"/>
        <v/>
      </c>
      <c r="K254" s="13">
        <f t="shared" si="22"/>
        <v>0</v>
      </c>
      <c r="L254" s="13" t="str">
        <f t="shared" si="23"/>
        <v/>
      </c>
      <c r="M254" s="65" t="str">
        <f t="shared" si="20"/>
        <v/>
      </c>
    </row>
    <row r="255" spans="2:13" ht="15.75">
      <c r="B255" s="160"/>
      <c r="C255" s="130"/>
      <c r="D255" s="131"/>
      <c r="E255" s="75"/>
      <c r="F255" s="63">
        <f t="shared" si="18"/>
        <v>0</v>
      </c>
      <c r="G255" s="131"/>
      <c r="H255" s="75"/>
      <c r="I255" s="61">
        <f t="shared" si="19"/>
        <v>0</v>
      </c>
      <c r="J255" s="64" t="str">
        <f t="shared" si="21"/>
        <v/>
      </c>
      <c r="K255" s="13">
        <f t="shared" si="22"/>
        <v>0</v>
      </c>
      <c r="L255" s="13" t="str">
        <f t="shared" si="23"/>
        <v/>
      </c>
      <c r="M255" s="65" t="str">
        <f t="shared" si="20"/>
        <v/>
      </c>
    </row>
    <row r="256" spans="2:13" ht="15.75">
      <c r="B256" s="160"/>
      <c r="C256" s="130"/>
      <c r="D256" s="131"/>
      <c r="E256" s="75"/>
      <c r="F256" s="63">
        <f t="shared" si="18"/>
        <v>0</v>
      </c>
      <c r="G256" s="131"/>
      <c r="H256" s="75"/>
      <c r="I256" s="61">
        <f t="shared" si="19"/>
        <v>0</v>
      </c>
      <c r="J256" s="64" t="str">
        <f t="shared" si="21"/>
        <v/>
      </c>
      <c r="K256" s="13">
        <f t="shared" si="22"/>
        <v>0</v>
      </c>
      <c r="L256" s="13" t="str">
        <f t="shared" si="23"/>
        <v/>
      </c>
      <c r="M256" s="65" t="str">
        <f t="shared" si="20"/>
        <v/>
      </c>
    </row>
    <row r="257" spans="2:13" ht="15.75">
      <c r="B257" s="160"/>
      <c r="C257" s="130"/>
      <c r="D257" s="131"/>
      <c r="E257" s="75"/>
      <c r="F257" s="63">
        <f t="shared" si="18"/>
        <v>0</v>
      </c>
      <c r="G257" s="131"/>
      <c r="H257" s="75"/>
      <c r="I257" s="61">
        <f t="shared" si="19"/>
        <v>0</v>
      </c>
      <c r="J257" s="64" t="str">
        <f t="shared" si="21"/>
        <v/>
      </c>
      <c r="K257" s="13">
        <f t="shared" si="22"/>
        <v>0</v>
      </c>
      <c r="L257" s="13" t="str">
        <f t="shared" si="23"/>
        <v/>
      </c>
      <c r="M257" s="65" t="str">
        <f t="shared" si="20"/>
        <v/>
      </c>
    </row>
    <row r="258" spans="2:13" ht="15.75">
      <c r="B258" s="160"/>
      <c r="C258" s="130"/>
      <c r="D258" s="131"/>
      <c r="E258" s="75"/>
      <c r="F258" s="63">
        <f t="shared" si="18"/>
        <v>0</v>
      </c>
      <c r="G258" s="131"/>
      <c r="H258" s="75"/>
      <c r="I258" s="61">
        <f t="shared" si="19"/>
        <v>0</v>
      </c>
      <c r="J258" s="64" t="str">
        <f t="shared" si="21"/>
        <v/>
      </c>
      <c r="K258" s="13">
        <f t="shared" si="22"/>
        <v>0</v>
      </c>
      <c r="L258" s="13" t="str">
        <f t="shared" si="23"/>
        <v/>
      </c>
      <c r="M258" s="65" t="str">
        <f t="shared" si="20"/>
        <v/>
      </c>
    </row>
    <row r="259" spans="2:13" ht="15.75">
      <c r="B259" s="160"/>
      <c r="C259" s="130"/>
      <c r="D259" s="131"/>
      <c r="E259" s="75"/>
      <c r="F259" s="63">
        <f t="shared" si="18"/>
        <v>0</v>
      </c>
      <c r="G259" s="131"/>
      <c r="H259" s="75"/>
      <c r="I259" s="61">
        <f t="shared" si="19"/>
        <v>0</v>
      </c>
      <c r="J259" s="64" t="str">
        <f t="shared" si="21"/>
        <v/>
      </c>
      <c r="K259" s="13">
        <f t="shared" si="22"/>
        <v>0</v>
      </c>
      <c r="L259" s="13" t="str">
        <f t="shared" si="23"/>
        <v/>
      </c>
      <c r="M259" s="65" t="str">
        <f t="shared" si="20"/>
        <v/>
      </c>
    </row>
    <row r="260" spans="2:13" ht="15.75">
      <c r="B260" s="160"/>
      <c r="C260" s="130"/>
      <c r="D260" s="131"/>
      <c r="E260" s="75"/>
      <c r="F260" s="63">
        <f t="shared" si="18"/>
        <v>0</v>
      </c>
      <c r="G260" s="131"/>
      <c r="H260" s="75"/>
      <c r="I260" s="61">
        <f t="shared" si="19"/>
        <v>0</v>
      </c>
      <c r="J260" s="64" t="str">
        <f t="shared" si="21"/>
        <v/>
      </c>
      <c r="K260" s="13">
        <f t="shared" si="22"/>
        <v>0</v>
      </c>
      <c r="L260" s="13" t="str">
        <f t="shared" si="23"/>
        <v/>
      </c>
      <c r="M260" s="65" t="str">
        <f t="shared" si="20"/>
        <v/>
      </c>
    </row>
    <row r="261" spans="2:13" ht="15.75">
      <c r="B261" s="160"/>
      <c r="C261" s="130"/>
      <c r="D261" s="131"/>
      <c r="E261" s="75"/>
      <c r="F261" s="63">
        <f t="shared" si="18"/>
        <v>0</v>
      </c>
      <c r="G261" s="131"/>
      <c r="H261" s="75"/>
      <c r="I261" s="61">
        <f t="shared" si="19"/>
        <v>0</v>
      </c>
      <c r="J261" s="64" t="str">
        <f t="shared" si="21"/>
        <v/>
      </c>
      <c r="K261" s="13">
        <f t="shared" si="22"/>
        <v>0</v>
      </c>
      <c r="L261" s="13" t="str">
        <f t="shared" si="23"/>
        <v/>
      </c>
      <c r="M261" s="65" t="str">
        <f t="shared" si="20"/>
        <v/>
      </c>
    </row>
    <row r="262" spans="2:13" ht="15.75">
      <c r="B262" s="160"/>
      <c r="C262" s="130"/>
      <c r="D262" s="131"/>
      <c r="E262" s="75"/>
      <c r="F262" s="63">
        <f t="shared" si="18"/>
        <v>0</v>
      </c>
      <c r="G262" s="131"/>
      <c r="H262" s="75"/>
      <c r="I262" s="61">
        <f t="shared" si="19"/>
        <v>0</v>
      </c>
      <c r="J262" s="64" t="str">
        <f t="shared" si="21"/>
        <v/>
      </c>
      <c r="K262" s="13">
        <f t="shared" si="22"/>
        <v>0</v>
      </c>
      <c r="L262" s="13" t="str">
        <f t="shared" si="23"/>
        <v/>
      </c>
      <c r="M262" s="65" t="str">
        <f t="shared" si="20"/>
        <v/>
      </c>
    </row>
    <row r="263" spans="2:13" ht="15.75">
      <c r="B263" s="160"/>
      <c r="C263" s="130"/>
      <c r="D263" s="131"/>
      <c r="E263" s="75"/>
      <c r="F263" s="63">
        <f t="shared" si="18"/>
        <v>0</v>
      </c>
      <c r="G263" s="131"/>
      <c r="H263" s="75"/>
      <c r="I263" s="61">
        <f t="shared" si="19"/>
        <v>0</v>
      </c>
      <c r="J263" s="64" t="str">
        <f t="shared" si="21"/>
        <v/>
      </c>
      <c r="K263" s="13">
        <f t="shared" si="22"/>
        <v>0</v>
      </c>
      <c r="L263" s="13" t="str">
        <f t="shared" si="23"/>
        <v/>
      </c>
      <c r="M263" s="65" t="str">
        <f t="shared" si="20"/>
        <v/>
      </c>
    </row>
    <row r="264" spans="2:13" ht="15.75">
      <c r="B264" s="160"/>
      <c r="C264" s="130"/>
      <c r="D264" s="131"/>
      <c r="E264" s="75"/>
      <c r="F264" s="63">
        <f t="shared" ref="F264:F327" si="24">D264*E264</f>
        <v>0</v>
      </c>
      <c r="G264" s="131"/>
      <c r="H264" s="75"/>
      <c r="I264" s="61">
        <f t="shared" ref="I264:I327" si="25">G264*H264</f>
        <v>0</v>
      </c>
      <c r="J264" s="64" t="str">
        <f t="shared" si="21"/>
        <v/>
      </c>
      <c r="K264" s="13">
        <f t="shared" si="22"/>
        <v>0</v>
      </c>
      <c r="L264" s="13" t="str">
        <f t="shared" si="23"/>
        <v/>
      </c>
      <c r="M264" s="65" t="str">
        <f t="shared" ref="M264:M327" si="26">IFERROR((J264*K264)-(L$7+F$2-I$2),"")</f>
        <v/>
      </c>
    </row>
    <row r="265" spans="2:13" ht="15.75">
      <c r="B265" s="160"/>
      <c r="C265" s="130"/>
      <c r="D265" s="131"/>
      <c r="E265" s="75"/>
      <c r="F265" s="63">
        <f t="shared" si="24"/>
        <v>0</v>
      </c>
      <c r="G265" s="131"/>
      <c r="H265" s="75"/>
      <c r="I265" s="61">
        <f t="shared" si="25"/>
        <v>0</v>
      </c>
      <c r="J265" s="64" t="str">
        <f t="shared" ref="J265:J328" si="27">IF(C265&gt;0,J264+D265-G265,"")</f>
        <v/>
      </c>
      <c r="K265" s="13">
        <f t="shared" ref="K265:K328" si="28">IFERROR(IF((B265-B$7)=N$6,IF(R$6&gt;0,IF(Q$6&gt;0,(Q$6+R$6)/2,R$6),Q$6),""),"")</f>
        <v>0</v>
      </c>
      <c r="L265" s="13" t="str">
        <f t="shared" ref="L265:L328" si="29">IFERROR(J265*K265,"")</f>
        <v/>
      </c>
      <c r="M265" s="65" t="str">
        <f t="shared" si="26"/>
        <v/>
      </c>
    </row>
    <row r="266" spans="2:13" ht="15.75">
      <c r="B266" s="160"/>
      <c r="C266" s="130"/>
      <c r="D266" s="131"/>
      <c r="E266" s="75"/>
      <c r="F266" s="63">
        <f t="shared" si="24"/>
        <v>0</v>
      </c>
      <c r="G266" s="131"/>
      <c r="H266" s="75"/>
      <c r="I266" s="61">
        <f t="shared" si="25"/>
        <v>0</v>
      </c>
      <c r="J266" s="64" t="str">
        <f t="shared" si="27"/>
        <v/>
      </c>
      <c r="K266" s="13">
        <f t="shared" si="28"/>
        <v>0</v>
      </c>
      <c r="L266" s="13" t="str">
        <f t="shared" si="29"/>
        <v/>
      </c>
      <c r="M266" s="65" t="str">
        <f t="shared" si="26"/>
        <v/>
      </c>
    </row>
    <row r="267" spans="2:13" ht="15.75">
      <c r="B267" s="160"/>
      <c r="C267" s="130"/>
      <c r="D267" s="131"/>
      <c r="E267" s="75"/>
      <c r="F267" s="63">
        <f t="shared" si="24"/>
        <v>0</v>
      </c>
      <c r="G267" s="131"/>
      <c r="H267" s="75"/>
      <c r="I267" s="61">
        <f t="shared" si="25"/>
        <v>0</v>
      </c>
      <c r="J267" s="64" t="str">
        <f t="shared" si="27"/>
        <v/>
      </c>
      <c r="K267" s="13">
        <f t="shared" si="28"/>
        <v>0</v>
      </c>
      <c r="L267" s="13" t="str">
        <f t="shared" si="29"/>
        <v/>
      </c>
      <c r="M267" s="65" t="str">
        <f t="shared" si="26"/>
        <v/>
      </c>
    </row>
    <row r="268" spans="2:13" ht="15.75">
      <c r="B268" s="160"/>
      <c r="C268" s="130"/>
      <c r="D268" s="131"/>
      <c r="E268" s="75"/>
      <c r="F268" s="63">
        <f t="shared" si="24"/>
        <v>0</v>
      </c>
      <c r="G268" s="131"/>
      <c r="H268" s="75"/>
      <c r="I268" s="61">
        <f t="shared" si="25"/>
        <v>0</v>
      </c>
      <c r="J268" s="64" t="str">
        <f t="shared" si="27"/>
        <v/>
      </c>
      <c r="K268" s="13">
        <f t="shared" si="28"/>
        <v>0</v>
      </c>
      <c r="L268" s="13" t="str">
        <f t="shared" si="29"/>
        <v/>
      </c>
      <c r="M268" s="65" t="str">
        <f t="shared" si="26"/>
        <v/>
      </c>
    </row>
    <row r="269" spans="2:13" ht="15.75">
      <c r="B269" s="160"/>
      <c r="C269" s="130"/>
      <c r="D269" s="131"/>
      <c r="E269" s="75"/>
      <c r="F269" s="63">
        <f t="shared" si="24"/>
        <v>0</v>
      </c>
      <c r="G269" s="131"/>
      <c r="H269" s="75"/>
      <c r="I269" s="61">
        <f t="shared" si="25"/>
        <v>0</v>
      </c>
      <c r="J269" s="64" t="str">
        <f t="shared" si="27"/>
        <v/>
      </c>
      <c r="K269" s="13">
        <f t="shared" si="28"/>
        <v>0</v>
      </c>
      <c r="L269" s="13" t="str">
        <f t="shared" si="29"/>
        <v/>
      </c>
      <c r="M269" s="65" t="str">
        <f t="shared" si="26"/>
        <v/>
      </c>
    </row>
    <row r="270" spans="2:13" ht="15.75">
      <c r="B270" s="160"/>
      <c r="C270" s="130"/>
      <c r="D270" s="131"/>
      <c r="E270" s="75"/>
      <c r="F270" s="63">
        <f t="shared" si="24"/>
        <v>0</v>
      </c>
      <c r="G270" s="131"/>
      <c r="H270" s="75"/>
      <c r="I270" s="61">
        <f t="shared" si="25"/>
        <v>0</v>
      </c>
      <c r="J270" s="64" t="str">
        <f t="shared" si="27"/>
        <v/>
      </c>
      <c r="K270" s="13">
        <f t="shared" si="28"/>
        <v>0</v>
      </c>
      <c r="L270" s="13" t="str">
        <f t="shared" si="29"/>
        <v/>
      </c>
      <c r="M270" s="65" t="str">
        <f t="shared" si="26"/>
        <v/>
      </c>
    </row>
    <row r="271" spans="2:13" ht="15.75">
      <c r="B271" s="160"/>
      <c r="C271" s="130"/>
      <c r="D271" s="131"/>
      <c r="E271" s="75"/>
      <c r="F271" s="63">
        <f t="shared" si="24"/>
        <v>0</v>
      </c>
      <c r="G271" s="131"/>
      <c r="H271" s="75"/>
      <c r="I271" s="61">
        <f t="shared" si="25"/>
        <v>0</v>
      </c>
      <c r="J271" s="64" t="str">
        <f t="shared" si="27"/>
        <v/>
      </c>
      <c r="K271" s="13">
        <f t="shared" si="28"/>
        <v>0</v>
      </c>
      <c r="L271" s="13" t="str">
        <f t="shared" si="29"/>
        <v/>
      </c>
      <c r="M271" s="65" t="str">
        <f t="shared" si="26"/>
        <v/>
      </c>
    </row>
    <row r="272" spans="2:13" ht="15.75">
      <c r="B272" s="160"/>
      <c r="C272" s="130"/>
      <c r="D272" s="131"/>
      <c r="E272" s="75"/>
      <c r="F272" s="63">
        <f t="shared" si="24"/>
        <v>0</v>
      </c>
      <c r="G272" s="131"/>
      <c r="H272" s="75"/>
      <c r="I272" s="61">
        <f t="shared" si="25"/>
        <v>0</v>
      </c>
      <c r="J272" s="64" t="str">
        <f t="shared" si="27"/>
        <v/>
      </c>
      <c r="K272" s="13">
        <f t="shared" si="28"/>
        <v>0</v>
      </c>
      <c r="L272" s="13" t="str">
        <f t="shared" si="29"/>
        <v/>
      </c>
      <c r="M272" s="65" t="str">
        <f t="shared" si="26"/>
        <v/>
      </c>
    </row>
    <row r="273" spans="2:13" ht="15.75">
      <c r="B273" s="160"/>
      <c r="C273" s="130"/>
      <c r="D273" s="131"/>
      <c r="E273" s="75"/>
      <c r="F273" s="63">
        <f t="shared" si="24"/>
        <v>0</v>
      </c>
      <c r="G273" s="131"/>
      <c r="H273" s="75"/>
      <c r="I273" s="61">
        <f t="shared" si="25"/>
        <v>0</v>
      </c>
      <c r="J273" s="64" t="str">
        <f t="shared" si="27"/>
        <v/>
      </c>
      <c r="K273" s="13">
        <f t="shared" si="28"/>
        <v>0</v>
      </c>
      <c r="L273" s="13" t="str">
        <f t="shared" si="29"/>
        <v/>
      </c>
      <c r="M273" s="65" t="str">
        <f t="shared" si="26"/>
        <v/>
      </c>
    </row>
    <row r="274" spans="2:13" ht="15.75">
      <c r="B274" s="160"/>
      <c r="C274" s="130"/>
      <c r="D274" s="131"/>
      <c r="E274" s="75"/>
      <c r="F274" s="63">
        <f t="shared" si="24"/>
        <v>0</v>
      </c>
      <c r="G274" s="131"/>
      <c r="H274" s="75"/>
      <c r="I274" s="61">
        <f t="shared" si="25"/>
        <v>0</v>
      </c>
      <c r="J274" s="64" t="str">
        <f t="shared" si="27"/>
        <v/>
      </c>
      <c r="K274" s="13">
        <f t="shared" si="28"/>
        <v>0</v>
      </c>
      <c r="L274" s="13" t="str">
        <f t="shared" si="29"/>
        <v/>
      </c>
      <c r="M274" s="65" t="str">
        <f t="shared" si="26"/>
        <v/>
      </c>
    </row>
    <row r="275" spans="2:13" ht="15.75">
      <c r="B275" s="160"/>
      <c r="C275" s="130"/>
      <c r="D275" s="131"/>
      <c r="E275" s="75"/>
      <c r="F275" s="63">
        <f t="shared" si="24"/>
        <v>0</v>
      </c>
      <c r="G275" s="131"/>
      <c r="H275" s="75"/>
      <c r="I275" s="61">
        <f t="shared" si="25"/>
        <v>0</v>
      </c>
      <c r="J275" s="64" t="str">
        <f t="shared" si="27"/>
        <v/>
      </c>
      <c r="K275" s="13">
        <f t="shared" si="28"/>
        <v>0</v>
      </c>
      <c r="L275" s="13" t="str">
        <f t="shared" si="29"/>
        <v/>
      </c>
      <c r="M275" s="65" t="str">
        <f t="shared" si="26"/>
        <v/>
      </c>
    </row>
    <row r="276" spans="2:13" ht="15.75">
      <c r="B276" s="160"/>
      <c r="C276" s="130"/>
      <c r="D276" s="131"/>
      <c r="E276" s="75"/>
      <c r="F276" s="63">
        <f t="shared" si="24"/>
        <v>0</v>
      </c>
      <c r="G276" s="131"/>
      <c r="H276" s="75"/>
      <c r="I276" s="61">
        <f t="shared" si="25"/>
        <v>0</v>
      </c>
      <c r="J276" s="64" t="str">
        <f t="shared" si="27"/>
        <v/>
      </c>
      <c r="K276" s="13">
        <f t="shared" si="28"/>
        <v>0</v>
      </c>
      <c r="L276" s="13" t="str">
        <f t="shared" si="29"/>
        <v/>
      </c>
      <c r="M276" s="65" t="str">
        <f t="shared" si="26"/>
        <v/>
      </c>
    </row>
    <row r="277" spans="2:13" ht="15.75">
      <c r="B277" s="160"/>
      <c r="C277" s="130"/>
      <c r="D277" s="131"/>
      <c r="E277" s="75"/>
      <c r="F277" s="63">
        <f t="shared" si="24"/>
        <v>0</v>
      </c>
      <c r="G277" s="131"/>
      <c r="H277" s="75"/>
      <c r="I277" s="61">
        <f t="shared" si="25"/>
        <v>0</v>
      </c>
      <c r="J277" s="64" t="str">
        <f t="shared" si="27"/>
        <v/>
      </c>
      <c r="K277" s="13">
        <f t="shared" si="28"/>
        <v>0</v>
      </c>
      <c r="L277" s="13" t="str">
        <f t="shared" si="29"/>
        <v/>
      </c>
      <c r="M277" s="65" t="str">
        <f t="shared" si="26"/>
        <v/>
      </c>
    </row>
    <row r="278" spans="2:13" ht="15.75">
      <c r="B278" s="160"/>
      <c r="C278" s="130"/>
      <c r="D278" s="131"/>
      <c r="E278" s="75"/>
      <c r="F278" s="63">
        <f t="shared" si="24"/>
        <v>0</v>
      </c>
      <c r="G278" s="131"/>
      <c r="H278" s="75"/>
      <c r="I278" s="61">
        <f t="shared" si="25"/>
        <v>0</v>
      </c>
      <c r="J278" s="64" t="str">
        <f t="shared" si="27"/>
        <v/>
      </c>
      <c r="K278" s="13">
        <f t="shared" si="28"/>
        <v>0</v>
      </c>
      <c r="L278" s="13" t="str">
        <f t="shared" si="29"/>
        <v/>
      </c>
      <c r="M278" s="65" t="str">
        <f t="shared" si="26"/>
        <v/>
      </c>
    </row>
    <row r="279" spans="2:13" ht="15.75">
      <c r="B279" s="160"/>
      <c r="C279" s="130"/>
      <c r="D279" s="131"/>
      <c r="E279" s="75"/>
      <c r="F279" s="63">
        <f t="shared" si="24"/>
        <v>0</v>
      </c>
      <c r="G279" s="131"/>
      <c r="H279" s="75"/>
      <c r="I279" s="61">
        <f t="shared" si="25"/>
        <v>0</v>
      </c>
      <c r="J279" s="64" t="str">
        <f t="shared" si="27"/>
        <v/>
      </c>
      <c r="K279" s="13">
        <f t="shared" si="28"/>
        <v>0</v>
      </c>
      <c r="L279" s="13" t="str">
        <f t="shared" si="29"/>
        <v/>
      </c>
      <c r="M279" s="65" t="str">
        <f t="shared" si="26"/>
        <v/>
      </c>
    </row>
    <row r="280" spans="2:13" ht="15.75">
      <c r="B280" s="160"/>
      <c r="C280" s="130"/>
      <c r="D280" s="131"/>
      <c r="E280" s="75"/>
      <c r="F280" s="63">
        <f t="shared" si="24"/>
        <v>0</v>
      </c>
      <c r="G280" s="131"/>
      <c r="H280" s="75"/>
      <c r="I280" s="61">
        <f t="shared" si="25"/>
        <v>0</v>
      </c>
      <c r="J280" s="64" t="str">
        <f t="shared" si="27"/>
        <v/>
      </c>
      <c r="K280" s="13">
        <f t="shared" si="28"/>
        <v>0</v>
      </c>
      <c r="L280" s="13" t="str">
        <f t="shared" si="29"/>
        <v/>
      </c>
      <c r="M280" s="65" t="str">
        <f t="shared" si="26"/>
        <v/>
      </c>
    </row>
    <row r="281" spans="2:13" ht="15.75">
      <c r="B281" s="160"/>
      <c r="C281" s="130"/>
      <c r="D281" s="131"/>
      <c r="E281" s="75"/>
      <c r="F281" s="63">
        <f t="shared" si="24"/>
        <v>0</v>
      </c>
      <c r="G281" s="131"/>
      <c r="H281" s="75"/>
      <c r="I281" s="61">
        <f t="shared" si="25"/>
        <v>0</v>
      </c>
      <c r="J281" s="64" t="str">
        <f t="shared" si="27"/>
        <v/>
      </c>
      <c r="K281" s="13">
        <f t="shared" si="28"/>
        <v>0</v>
      </c>
      <c r="L281" s="13" t="str">
        <f t="shared" si="29"/>
        <v/>
      </c>
      <c r="M281" s="65" t="str">
        <f t="shared" si="26"/>
        <v/>
      </c>
    </row>
    <row r="282" spans="2:13" ht="15.75">
      <c r="B282" s="160"/>
      <c r="C282" s="130"/>
      <c r="D282" s="131"/>
      <c r="E282" s="75"/>
      <c r="F282" s="63">
        <f t="shared" si="24"/>
        <v>0</v>
      </c>
      <c r="G282" s="131"/>
      <c r="H282" s="75"/>
      <c r="I282" s="61">
        <f t="shared" si="25"/>
        <v>0</v>
      </c>
      <c r="J282" s="64" t="str">
        <f t="shared" si="27"/>
        <v/>
      </c>
      <c r="K282" s="13">
        <f t="shared" si="28"/>
        <v>0</v>
      </c>
      <c r="L282" s="13" t="str">
        <f t="shared" si="29"/>
        <v/>
      </c>
      <c r="M282" s="65" t="str">
        <f t="shared" si="26"/>
        <v/>
      </c>
    </row>
    <row r="283" spans="2:13" ht="15.75">
      <c r="B283" s="160"/>
      <c r="C283" s="130"/>
      <c r="D283" s="131"/>
      <c r="E283" s="75"/>
      <c r="F283" s="63">
        <f t="shared" si="24"/>
        <v>0</v>
      </c>
      <c r="G283" s="131"/>
      <c r="H283" s="75"/>
      <c r="I283" s="61">
        <f t="shared" si="25"/>
        <v>0</v>
      </c>
      <c r="J283" s="64" t="str">
        <f t="shared" si="27"/>
        <v/>
      </c>
      <c r="K283" s="13">
        <f t="shared" si="28"/>
        <v>0</v>
      </c>
      <c r="L283" s="13" t="str">
        <f t="shared" si="29"/>
        <v/>
      </c>
      <c r="M283" s="65" t="str">
        <f t="shared" si="26"/>
        <v/>
      </c>
    </row>
    <row r="284" spans="2:13" ht="15.75">
      <c r="B284" s="160"/>
      <c r="C284" s="130"/>
      <c r="D284" s="131"/>
      <c r="E284" s="75"/>
      <c r="F284" s="63">
        <f t="shared" si="24"/>
        <v>0</v>
      </c>
      <c r="G284" s="131"/>
      <c r="H284" s="75"/>
      <c r="I284" s="61">
        <f t="shared" si="25"/>
        <v>0</v>
      </c>
      <c r="J284" s="64" t="str">
        <f t="shared" si="27"/>
        <v/>
      </c>
      <c r="K284" s="13">
        <f t="shared" si="28"/>
        <v>0</v>
      </c>
      <c r="L284" s="13" t="str">
        <f t="shared" si="29"/>
        <v/>
      </c>
      <c r="M284" s="65" t="str">
        <f t="shared" si="26"/>
        <v/>
      </c>
    </row>
    <row r="285" spans="2:13" ht="15.75">
      <c r="B285" s="160"/>
      <c r="C285" s="130"/>
      <c r="D285" s="131"/>
      <c r="E285" s="75"/>
      <c r="F285" s="63">
        <f t="shared" si="24"/>
        <v>0</v>
      </c>
      <c r="G285" s="131"/>
      <c r="H285" s="75"/>
      <c r="I285" s="61">
        <f t="shared" si="25"/>
        <v>0</v>
      </c>
      <c r="J285" s="64" t="str">
        <f t="shared" si="27"/>
        <v/>
      </c>
      <c r="K285" s="13">
        <f t="shared" si="28"/>
        <v>0</v>
      </c>
      <c r="L285" s="13" t="str">
        <f t="shared" si="29"/>
        <v/>
      </c>
      <c r="M285" s="65" t="str">
        <f t="shared" si="26"/>
        <v/>
      </c>
    </row>
    <row r="286" spans="2:13" ht="15.75">
      <c r="B286" s="160"/>
      <c r="C286" s="130"/>
      <c r="D286" s="131"/>
      <c r="E286" s="75"/>
      <c r="F286" s="63">
        <f t="shared" si="24"/>
        <v>0</v>
      </c>
      <c r="G286" s="131"/>
      <c r="H286" s="75"/>
      <c r="I286" s="61">
        <f t="shared" si="25"/>
        <v>0</v>
      </c>
      <c r="J286" s="64" t="str">
        <f t="shared" si="27"/>
        <v/>
      </c>
      <c r="K286" s="13">
        <f t="shared" si="28"/>
        <v>0</v>
      </c>
      <c r="L286" s="13" t="str">
        <f t="shared" si="29"/>
        <v/>
      </c>
      <c r="M286" s="65" t="str">
        <f t="shared" si="26"/>
        <v/>
      </c>
    </row>
    <row r="287" spans="2:13" ht="15.75">
      <c r="B287" s="160"/>
      <c r="C287" s="130"/>
      <c r="D287" s="131"/>
      <c r="E287" s="75"/>
      <c r="F287" s="63">
        <f t="shared" si="24"/>
        <v>0</v>
      </c>
      <c r="G287" s="131"/>
      <c r="H287" s="75"/>
      <c r="I287" s="61">
        <f t="shared" si="25"/>
        <v>0</v>
      </c>
      <c r="J287" s="64" t="str">
        <f t="shared" si="27"/>
        <v/>
      </c>
      <c r="K287" s="13">
        <f t="shared" si="28"/>
        <v>0</v>
      </c>
      <c r="L287" s="13" t="str">
        <f t="shared" si="29"/>
        <v/>
      </c>
      <c r="M287" s="65" t="str">
        <f t="shared" si="26"/>
        <v/>
      </c>
    </row>
    <row r="288" spans="2:13" ht="15.75">
      <c r="B288" s="160"/>
      <c r="C288" s="130"/>
      <c r="D288" s="131"/>
      <c r="E288" s="75"/>
      <c r="F288" s="63">
        <f t="shared" si="24"/>
        <v>0</v>
      </c>
      <c r="G288" s="131"/>
      <c r="H288" s="75"/>
      <c r="I288" s="61">
        <f t="shared" si="25"/>
        <v>0</v>
      </c>
      <c r="J288" s="64" t="str">
        <f t="shared" si="27"/>
        <v/>
      </c>
      <c r="K288" s="13">
        <f t="shared" si="28"/>
        <v>0</v>
      </c>
      <c r="L288" s="13" t="str">
        <f t="shared" si="29"/>
        <v/>
      </c>
      <c r="M288" s="65" t="str">
        <f t="shared" si="26"/>
        <v/>
      </c>
    </row>
    <row r="289" spans="2:13" ht="15.75">
      <c r="B289" s="160"/>
      <c r="C289" s="130"/>
      <c r="D289" s="131"/>
      <c r="E289" s="75"/>
      <c r="F289" s="63">
        <f t="shared" si="24"/>
        <v>0</v>
      </c>
      <c r="G289" s="131"/>
      <c r="H289" s="75"/>
      <c r="I289" s="61">
        <f t="shared" si="25"/>
        <v>0</v>
      </c>
      <c r="J289" s="64" t="str">
        <f t="shared" si="27"/>
        <v/>
      </c>
      <c r="K289" s="13">
        <f t="shared" si="28"/>
        <v>0</v>
      </c>
      <c r="L289" s="13" t="str">
        <f t="shared" si="29"/>
        <v/>
      </c>
      <c r="M289" s="65" t="str">
        <f t="shared" si="26"/>
        <v/>
      </c>
    </row>
    <row r="290" spans="2:13" ht="15.75">
      <c r="B290" s="160"/>
      <c r="C290" s="130"/>
      <c r="D290" s="131"/>
      <c r="E290" s="75"/>
      <c r="F290" s="63">
        <f t="shared" si="24"/>
        <v>0</v>
      </c>
      <c r="G290" s="131"/>
      <c r="H290" s="75"/>
      <c r="I290" s="61">
        <f t="shared" si="25"/>
        <v>0</v>
      </c>
      <c r="J290" s="64" t="str">
        <f t="shared" si="27"/>
        <v/>
      </c>
      <c r="K290" s="13">
        <f t="shared" si="28"/>
        <v>0</v>
      </c>
      <c r="L290" s="13" t="str">
        <f t="shared" si="29"/>
        <v/>
      </c>
      <c r="M290" s="65" t="str">
        <f t="shared" si="26"/>
        <v/>
      </c>
    </row>
    <row r="291" spans="2:13" ht="15.75">
      <c r="B291" s="160"/>
      <c r="C291" s="130"/>
      <c r="D291" s="131"/>
      <c r="E291" s="75"/>
      <c r="F291" s="63">
        <f t="shared" si="24"/>
        <v>0</v>
      </c>
      <c r="G291" s="131"/>
      <c r="H291" s="75"/>
      <c r="I291" s="61">
        <f t="shared" si="25"/>
        <v>0</v>
      </c>
      <c r="J291" s="64" t="str">
        <f t="shared" si="27"/>
        <v/>
      </c>
      <c r="K291" s="13">
        <f t="shared" si="28"/>
        <v>0</v>
      </c>
      <c r="L291" s="13" t="str">
        <f t="shared" si="29"/>
        <v/>
      </c>
      <c r="M291" s="65" t="str">
        <f t="shared" si="26"/>
        <v/>
      </c>
    </row>
    <row r="292" spans="2:13" ht="15.75">
      <c r="B292" s="160"/>
      <c r="C292" s="130"/>
      <c r="D292" s="131"/>
      <c r="E292" s="75"/>
      <c r="F292" s="63">
        <f t="shared" si="24"/>
        <v>0</v>
      </c>
      <c r="G292" s="131"/>
      <c r="H292" s="75"/>
      <c r="I292" s="61">
        <f t="shared" si="25"/>
        <v>0</v>
      </c>
      <c r="J292" s="64" t="str">
        <f t="shared" si="27"/>
        <v/>
      </c>
      <c r="K292" s="13">
        <f t="shared" si="28"/>
        <v>0</v>
      </c>
      <c r="L292" s="13" t="str">
        <f t="shared" si="29"/>
        <v/>
      </c>
      <c r="M292" s="65" t="str">
        <f t="shared" si="26"/>
        <v/>
      </c>
    </row>
    <row r="293" spans="2:13" ht="15.75">
      <c r="B293" s="160"/>
      <c r="C293" s="130"/>
      <c r="D293" s="131"/>
      <c r="E293" s="75"/>
      <c r="F293" s="63">
        <f t="shared" si="24"/>
        <v>0</v>
      </c>
      <c r="G293" s="131"/>
      <c r="H293" s="75"/>
      <c r="I293" s="61">
        <f t="shared" si="25"/>
        <v>0</v>
      </c>
      <c r="J293" s="64" t="str">
        <f t="shared" si="27"/>
        <v/>
      </c>
      <c r="K293" s="13">
        <f t="shared" si="28"/>
        <v>0</v>
      </c>
      <c r="L293" s="13" t="str">
        <f t="shared" si="29"/>
        <v/>
      </c>
      <c r="M293" s="65" t="str">
        <f t="shared" si="26"/>
        <v/>
      </c>
    </row>
    <row r="294" spans="2:13" ht="15.75">
      <c r="B294" s="160"/>
      <c r="C294" s="130"/>
      <c r="D294" s="131"/>
      <c r="E294" s="75"/>
      <c r="F294" s="63">
        <f t="shared" si="24"/>
        <v>0</v>
      </c>
      <c r="G294" s="131"/>
      <c r="H294" s="75"/>
      <c r="I294" s="61">
        <f t="shared" si="25"/>
        <v>0</v>
      </c>
      <c r="J294" s="64" t="str">
        <f t="shared" si="27"/>
        <v/>
      </c>
      <c r="K294" s="13">
        <f t="shared" si="28"/>
        <v>0</v>
      </c>
      <c r="L294" s="13" t="str">
        <f t="shared" si="29"/>
        <v/>
      </c>
      <c r="M294" s="65" t="str">
        <f t="shared" si="26"/>
        <v/>
      </c>
    </row>
    <row r="295" spans="2:13" ht="15.75">
      <c r="B295" s="160"/>
      <c r="C295" s="130"/>
      <c r="D295" s="131"/>
      <c r="E295" s="75"/>
      <c r="F295" s="63">
        <f t="shared" si="24"/>
        <v>0</v>
      </c>
      <c r="G295" s="131"/>
      <c r="H295" s="75"/>
      <c r="I295" s="61">
        <f t="shared" si="25"/>
        <v>0</v>
      </c>
      <c r="J295" s="64" t="str">
        <f t="shared" si="27"/>
        <v/>
      </c>
      <c r="K295" s="13">
        <f t="shared" si="28"/>
        <v>0</v>
      </c>
      <c r="L295" s="13" t="str">
        <f t="shared" si="29"/>
        <v/>
      </c>
      <c r="M295" s="65" t="str">
        <f t="shared" si="26"/>
        <v/>
      </c>
    </row>
    <row r="296" spans="2:13" ht="15.75">
      <c r="B296" s="160"/>
      <c r="C296" s="130"/>
      <c r="D296" s="131"/>
      <c r="E296" s="75"/>
      <c r="F296" s="63">
        <f t="shared" si="24"/>
        <v>0</v>
      </c>
      <c r="G296" s="131"/>
      <c r="H296" s="75"/>
      <c r="I296" s="61">
        <f t="shared" si="25"/>
        <v>0</v>
      </c>
      <c r="J296" s="64" t="str">
        <f t="shared" si="27"/>
        <v/>
      </c>
      <c r="K296" s="13">
        <f t="shared" si="28"/>
        <v>0</v>
      </c>
      <c r="L296" s="13" t="str">
        <f t="shared" si="29"/>
        <v/>
      </c>
      <c r="M296" s="65" t="str">
        <f t="shared" si="26"/>
        <v/>
      </c>
    </row>
    <row r="297" spans="2:13" ht="15.75">
      <c r="B297" s="160"/>
      <c r="C297" s="130"/>
      <c r="D297" s="131"/>
      <c r="E297" s="75"/>
      <c r="F297" s="63">
        <f t="shared" si="24"/>
        <v>0</v>
      </c>
      <c r="G297" s="131"/>
      <c r="H297" s="75"/>
      <c r="I297" s="61">
        <f t="shared" si="25"/>
        <v>0</v>
      </c>
      <c r="J297" s="64" t="str">
        <f t="shared" si="27"/>
        <v/>
      </c>
      <c r="K297" s="13">
        <f t="shared" si="28"/>
        <v>0</v>
      </c>
      <c r="L297" s="13" t="str">
        <f t="shared" si="29"/>
        <v/>
      </c>
      <c r="M297" s="65" t="str">
        <f t="shared" si="26"/>
        <v/>
      </c>
    </row>
    <row r="298" spans="2:13" ht="15.75">
      <c r="B298" s="160"/>
      <c r="C298" s="130"/>
      <c r="D298" s="131"/>
      <c r="E298" s="75"/>
      <c r="F298" s="63">
        <f t="shared" si="24"/>
        <v>0</v>
      </c>
      <c r="G298" s="131"/>
      <c r="H298" s="75"/>
      <c r="I298" s="61">
        <f t="shared" si="25"/>
        <v>0</v>
      </c>
      <c r="J298" s="64" t="str">
        <f t="shared" si="27"/>
        <v/>
      </c>
      <c r="K298" s="13">
        <f t="shared" si="28"/>
        <v>0</v>
      </c>
      <c r="L298" s="13" t="str">
        <f t="shared" si="29"/>
        <v/>
      </c>
      <c r="M298" s="65" t="str">
        <f t="shared" si="26"/>
        <v/>
      </c>
    </row>
    <row r="299" spans="2:13" ht="15.75">
      <c r="B299" s="160"/>
      <c r="C299" s="130"/>
      <c r="D299" s="131"/>
      <c r="E299" s="75"/>
      <c r="F299" s="63">
        <f t="shared" si="24"/>
        <v>0</v>
      </c>
      <c r="G299" s="131"/>
      <c r="H299" s="75"/>
      <c r="I299" s="61">
        <f t="shared" si="25"/>
        <v>0</v>
      </c>
      <c r="J299" s="64" t="str">
        <f t="shared" si="27"/>
        <v/>
      </c>
      <c r="K299" s="13">
        <f t="shared" si="28"/>
        <v>0</v>
      </c>
      <c r="L299" s="13" t="str">
        <f t="shared" si="29"/>
        <v/>
      </c>
      <c r="M299" s="65" t="str">
        <f t="shared" si="26"/>
        <v/>
      </c>
    </row>
    <row r="300" spans="2:13" ht="15.75">
      <c r="B300" s="160"/>
      <c r="C300" s="130"/>
      <c r="D300" s="131"/>
      <c r="E300" s="75"/>
      <c r="F300" s="63">
        <f t="shared" si="24"/>
        <v>0</v>
      </c>
      <c r="G300" s="131"/>
      <c r="H300" s="75"/>
      <c r="I300" s="61">
        <f t="shared" si="25"/>
        <v>0</v>
      </c>
      <c r="J300" s="64" t="str">
        <f t="shared" si="27"/>
        <v/>
      </c>
      <c r="K300" s="13">
        <f t="shared" si="28"/>
        <v>0</v>
      </c>
      <c r="L300" s="13" t="str">
        <f t="shared" si="29"/>
        <v/>
      </c>
      <c r="M300" s="65" t="str">
        <f t="shared" si="26"/>
        <v/>
      </c>
    </row>
    <row r="301" spans="2:13" ht="15.75">
      <c r="B301" s="160"/>
      <c r="C301" s="130"/>
      <c r="D301" s="131"/>
      <c r="E301" s="75"/>
      <c r="F301" s="63">
        <f t="shared" si="24"/>
        <v>0</v>
      </c>
      <c r="G301" s="131"/>
      <c r="H301" s="75"/>
      <c r="I301" s="61">
        <f t="shared" si="25"/>
        <v>0</v>
      </c>
      <c r="J301" s="64" t="str">
        <f t="shared" si="27"/>
        <v/>
      </c>
      <c r="K301" s="13">
        <f t="shared" si="28"/>
        <v>0</v>
      </c>
      <c r="L301" s="13" t="str">
        <f t="shared" si="29"/>
        <v/>
      </c>
      <c r="M301" s="65" t="str">
        <f t="shared" si="26"/>
        <v/>
      </c>
    </row>
    <row r="302" spans="2:13" ht="15.75">
      <c r="B302" s="160"/>
      <c r="C302" s="130"/>
      <c r="D302" s="131"/>
      <c r="E302" s="75"/>
      <c r="F302" s="63">
        <f t="shared" si="24"/>
        <v>0</v>
      </c>
      <c r="G302" s="131"/>
      <c r="H302" s="75"/>
      <c r="I302" s="61">
        <f t="shared" si="25"/>
        <v>0</v>
      </c>
      <c r="J302" s="64" t="str">
        <f t="shared" si="27"/>
        <v/>
      </c>
      <c r="K302" s="13">
        <f t="shared" si="28"/>
        <v>0</v>
      </c>
      <c r="L302" s="13" t="str">
        <f t="shared" si="29"/>
        <v/>
      </c>
      <c r="M302" s="65" t="str">
        <f t="shared" si="26"/>
        <v/>
      </c>
    </row>
    <row r="303" spans="2:13" ht="15.75">
      <c r="B303" s="160"/>
      <c r="C303" s="130"/>
      <c r="D303" s="131"/>
      <c r="E303" s="75"/>
      <c r="F303" s="63">
        <f t="shared" si="24"/>
        <v>0</v>
      </c>
      <c r="G303" s="131"/>
      <c r="H303" s="75"/>
      <c r="I303" s="61">
        <f t="shared" si="25"/>
        <v>0</v>
      </c>
      <c r="J303" s="64" t="str">
        <f t="shared" si="27"/>
        <v/>
      </c>
      <c r="K303" s="13">
        <f t="shared" si="28"/>
        <v>0</v>
      </c>
      <c r="L303" s="13" t="str">
        <f t="shared" si="29"/>
        <v/>
      </c>
      <c r="M303" s="65" t="str">
        <f t="shared" si="26"/>
        <v/>
      </c>
    </row>
    <row r="304" spans="2:13" ht="15.75">
      <c r="B304" s="160"/>
      <c r="C304" s="130"/>
      <c r="D304" s="131"/>
      <c r="E304" s="75"/>
      <c r="F304" s="63">
        <f t="shared" si="24"/>
        <v>0</v>
      </c>
      <c r="G304" s="131"/>
      <c r="H304" s="75"/>
      <c r="I304" s="61">
        <f t="shared" si="25"/>
        <v>0</v>
      </c>
      <c r="J304" s="64" t="str">
        <f t="shared" si="27"/>
        <v/>
      </c>
      <c r="K304" s="13">
        <f t="shared" si="28"/>
        <v>0</v>
      </c>
      <c r="L304" s="13" t="str">
        <f t="shared" si="29"/>
        <v/>
      </c>
      <c r="M304" s="65" t="str">
        <f t="shared" si="26"/>
        <v/>
      </c>
    </row>
    <row r="305" spans="2:13" ht="15.75">
      <c r="B305" s="160"/>
      <c r="C305" s="130"/>
      <c r="D305" s="131"/>
      <c r="E305" s="75"/>
      <c r="F305" s="63">
        <f t="shared" si="24"/>
        <v>0</v>
      </c>
      <c r="G305" s="131"/>
      <c r="H305" s="75"/>
      <c r="I305" s="61">
        <f t="shared" si="25"/>
        <v>0</v>
      </c>
      <c r="J305" s="64" t="str">
        <f t="shared" si="27"/>
        <v/>
      </c>
      <c r="K305" s="13">
        <f t="shared" si="28"/>
        <v>0</v>
      </c>
      <c r="L305" s="13" t="str">
        <f t="shared" si="29"/>
        <v/>
      </c>
      <c r="M305" s="65" t="str">
        <f t="shared" si="26"/>
        <v/>
      </c>
    </row>
    <row r="306" spans="2:13" ht="15.75">
      <c r="B306" s="160"/>
      <c r="C306" s="130"/>
      <c r="D306" s="131"/>
      <c r="E306" s="75"/>
      <c r="F306" s="63">
        <f t="shared" si="24"/>
        <v>0</v>
      </c>
      <c r="G306" s="131"/>
      <c r="H306" s="75"/>
      <c r="I306" s="61">
        <f t="shared" si="25"/>
        <v>0</v>
      </c>
      <c r="J306" s="64" t="str">
        <f t="shared" si="27"/>
        <v/>
      </c>
      <c r="K306" s="13">
        <f t="shared" si="28"/>
        <v>0</v>
      </c>
      <c r="L306" s="13" t="str">
        <f t="shared" si="29"/>
        <v/>
      </c>
      <c r="M306" s="65" t="str">
        <f t="shared" si="26"/>
        <v/>
      </c>
    </row>
    <row r="307" spans="2:13" ht="15.75">
      <c r="B307" s="160"/>
      <c r="C307" s="130"/>
      <c r="D307" s="131"/>
      <c r="E307" s="75"/>
      <c r="F307" s="63">
        <f t="shared" si="24"/>
        <v>0</v>
      </c>
      <c r="G307" s="131"/>
      <c r="H307" s="75"/>
      <c r="I307" s="61">
        <f t="shared" si="25"/>
        <v>0</v>
      </c>
      <c r="J307" s="64" t="str">
        <f t="shared" si="27"/>
        <v/>
      </c>
      <c r="K307" s="13">
        <f t="shared" si="28"/>
        <v>0</v>
      </c>
      <c r="L307" s="13" t="str">
        <f t="shared" si="29"/>
        <v/>
      </c>
      <c r="M307" s="65" t="str">
        <f t="shared" si="26"/>
        <v/>
      </c>
    </row>
    <row r="308" spans="2:13" ht="15.75">
      <c r="B308" s="160"/>
      <c r="C308" s="130"/>
      <c r="D308" s="131"/>
      <c r="E308" s="75"/>
      <c r="F308" s="63">
        <f t="shared" si="24"/>
        <v>0</v>
      </c>
      <c r="G308" s="131"/>
      <c r="H308" s="75"/>
      <c r="I308" s="61">
        <f t="shared" si="25"/>
        <v>0</v>
      </c>
      <c r="J308" s="64" t="str">
        <f t="shared" si="27"/>
        <v/>
      </c>
      <c r="K308" s="13">
        <f t="shared" si="28"/>
        <v>0</v>
      </c>
      <c r="L308" s="13" t="str">
        <f t="shared" si="29"/>
        <v/>
      </c>
      <c r="M308" s="65" t="str">
        <f t="shared" si="26"/>
        <v/>
      </c>
    </row>
    <row r="309" spans="2:13" ht="15.75">
      <c r="B309" s="160"/>
      <c r="C309" s="130"/>
      <c r="D309" s="131"/>
      <c r="E309" s="75"/>
      <c r="F309" s="63">
        <f t="shared" si="24"/>
        <v>0</v>
      </c>
      <c r="G309" s="131"/>
      <c r="H309" s="75"/>
      <c r="I309" s="61">
        <f t="shared" si="25"/>
        <v>0</v>
      </c>
      <c r="J309" s="64" t="str">
        <f t="shared" si="27"/>
        <v/>
      </c>
      <c r="K309" s="13">
        <f t="shared" si="28"/>
        <v>0</v>
      </c>
      <c r="L309" s="13" t="str">
        <f t="shared" si="29"/>
        <v/>
      </c>
      <c r="M309" s="65" t="str">
        <f t="shared" si="26"/>
        <v/>
      </c>
    </row>
    <row r="310" spans="2:13" ht="15.75">
      <c r="B310" s="160"/>
      <c r="C310" s="130"/>
      <c r="D310" s="131"/>
      <c r="E310" s="75"/>
      <c r="F310" s="63">
        <f t="shared" si="24"/>
        <v>0</v>
      </c>
      <c r="G310" s="131"/>
      <c r="H310" s="75"/>
      <c r="I310" s="61">
        <f t="shared" si="25"/>
        <v>0</v>
      </c>
      <c r="J310" s="64" t="str">
        <f t="shared" si="27"/>
        <v/>
      </c>
      <c r="K310" s="13">
        <f t="shared" si="28"/>
        <v>0</v>
      </c>
      <c r="L310" s="13" t="str">
        <f t="shared" si="29"/>
        <v/>
      </c>
      <c r="M310" s="65" t="str">
        <f t="shared" si="26"/>
        <v/>
      </c>
    </row>
    <row r="311" spans="2:13" ht="15.75">
      <c r="B311" s="160"/>
      <c r="C311" s="130"/>
      <c r="D311" s="131"/>
      <c r="E311" s="75"/>
      <c r="F311" s="63">
        <f t="shared" si="24"/>
        <v>0</v>
      </c>
      <c r="G311" s="131"/>
      <c r="H311" s="75"/>
      <c r="I311" s="61">
        <f t="shared" si="25"/>
        <v>0</v>
      </c>
      <c r="J311" s="64" t="str">
        <f t="shared" si="27"/>
        <v/>
      </c>
      <c r="K311" s="13">
        <f t="shared" si="28"/>
        <v>0</v>
      </c>
      <c r="L311" s="13" t="str">
        <f t="shared" si="29"/>
        <v/>
      </c>
      <c r="M311" s="65" t="str">
        <f t="shared" si="26"/>
        <v/>
      </c>
    </row>
    <row r="312" spans="2:13" ht="15.75">
      <c r="B312" s="160"/>
      <c r="C312" s="130"/>
      <c r="D312" s="131"/>
      <c r="E312" s="75"/>
      <c r="F312" s="63">
        <f t="shared" si="24"/>
        <v>0</v>
      </c>
      <c r="G312" s="131"/>
      <c r="H312" s="75"/>
      <c r="I312" s="61">
        <f t="shared" si="25"/>
        <v>0</v>
      </c>
      <c r="J312" s="64" t="str">
        <f t="shared" si="27"/>
        <v/>
      </c>
      <c r="K312" s="13">
        <f t="shared" si="28"/>
        <v>0</v>
      </c>
      <c r="L312" s="13" t="str">
        <f t="shared" si="29"/>
        <v/>
      </c>
      <c r="M312" s="65" t="str">
        <f t="shared" si="26"/>
        <v/>
      </c>
    </row>
    <row r="313" spans="2:13" ht="15.75">
      <c r="B313" s="160"/>
      <c r="C313" s="130"/>
      <c r="D313" s="131"/>
      <c r="E313" s="75"/>
      <c r="F313" s="63">
        <f t="shared" si="24"/>
        <v>0</v>
      </c>
      <c r="G313" s="131"/>
      <c r="H313" s="75"/>
      <c r="I313" s="61">
        <f t="shared" si="25"/>
        <v>0</v>
      </c>
      <c r="J313" s="64" t="str">
        <f t="shared" si="27"/>
        <v/>
      </c>
      <c r="K313" s="13">
        <f t="shared" si="28"/>
        <v>0</v>
      </c>
      <c r="L313" s="13" t="str">
        <f t="shared" si="29"/>
        <v/>
      </c>
      <c r="M313" s="65" t="str">
        <f t="shared" si="26"/>
        <v/>
      </c>
    </row>
    <row r="314" spans="2:13" ht="15.75">
      <c r="B314" s="160"/>
      <c r="C314" s="130"/>
      <c r="D314" s="131"/>
      <c r="E314" s="75"/>
      <c r="F314" s="63">
        <f t="shared" si="24"/>
        <v>0</v>
      </c>
      <c r="G314" s="131"/>
      <c r="H314" s="75"/>
      <c r="I314" s="61">
        <f t="shared" si="25"/>
        <v>0</v>
      </c>
      <c r="J314" s="64" t="str">
        <f t="shared" si="27"/>
        <v/>
      </c>
      <c r="K314" s="13">
        <f t="shared" si="28"/>
        <v>0</v>
      </c>
      <c r="L314" s="13" t="str">
        <f t="shared" si="29"/>
        <v/>
      </c>
      <c r="M314" s="65" t="str">
        <f t="shared" si="26"/>
        <v/>
      </c>
    </row>
    <row r="315" spans="2:13" ht="15.75">
      <c r="B315" s="160"/>
      <c r="C315" s="130"/>
      <c r="D315" s="131"/>
      <c r="E315" s="75"/>
      <c r="F315" s="63">
        <f t="shared" si="24"/>
        <v>0</v>
      </c>
      <c r="G315" s="131"/>
      <c r="H315" s="75"/>
      <c r="I315" s="61">
        <f t="shared" si="25"/>
        <v>0</v>
      </c>
      <c r="J315" s="64" t="str">
        <f t="shared" si="27"/>
        <v/>
      </c>
      <c r="K315" s="13">
        <f t="shared" si="28"/>
        <v>0</v>
      </c>
      <c r="L315" s="13" t="str">
        <f t="shared" si="29"/>
        <v/>
      </c>
      <c r="M315" s="65" t="str">
        <f t="shared" si="26"/>
        <v/>
      </c>
    </row>
    <row r="316" spans="2:13" ht="15.75">
      <c r="B316" s="160"/>
      <c r="C316" s="130"/>
      <c r="D316" s="131"/>
      <c r="E316" s="75"/>
      <c r="F316" s="63">
        <f t="shared" si="24"/>
        <v>0</v>
      </c>
      <c r="G316" s="131"/>
      <c r="H316" s="75"/>
      <c r="I316" s="61">
        <f t="shared" si="25"/>
        <v>0</v>
      </c>
      <c r="J316" s="64" t="str">
        <f t="shared" si="27"/>
        <v/>
      </c>
      <c r="K316" s="13">
        <f t="shared" si="28"/>
        <v>0</v>
      </c>
      <c r="L316" s="13" t="str">
        <f t="shared" si="29"/>
        <v/>
      </c>
      <c r="M316" s="65" t="str">
        <f t="shared" si="26"/>
        <v/>
      </c>
    </row>
    <row r="317" spans="2:13" ht="15.75">
      <c r="B317" s="160"/>
      <c r="C317" s="130"/>
      <c r="D317" s="131"/>
      <c r="E317" s="75"/>
      <c r="F317" s="63">
        <f t="shared" si="24"/>
        <v>0</v>
      </c>
      <c r="G317" s="131"/>
      <c r="H317" s="75"/>
      <c r="I317" s="61">
        <f t="shared" si="25"/>
        <v>0</v>
      </c>
      <c r="J317" s="64" t="str">
        <f t="shared" si="27"/>
        <v/>
      </c>
      <c r="K317" s="13">
        <f t="shared" si="28"/>
        <v>0</v>
      </c>
      <c r="L317" s="13" t="str">
        <f t="shared" si="29"/>
        <v/>
      </c>
      <c r="M317" s="65" t="str">
        <f t="shared" si="26"/>
        <v/>
      </c>
    </row>
    <row r="318" spans="2:13" ht="15.75">
      <c r="B318" s="160"/>
      <c r="C318" s="130"/>
      <c r="D318" s="131"/>
      <c r="E318" s="75"/>
      <c r="F318" s="63">
        <f t="shared" si="24"/>
        <v>0</v>
      </c>
      <c r="G318" s="131"/>
      <c r="H318" s="75"/>
      <c r="I318" s="61">
        <f t="shared" si="25"/>
        <v>0</v>
      </c>
      <c r="J318" s="64" t="str">
        <f t="shared" si="27"/>
        <v/>
      </c>
      <c r="K318" s="13">
        <f t="shared" si="28"/>
        <v>0</v>
      </c>
      <c r="L318" s="13" t="str">
        <f t="shared" si="29"/>
        <v/>
      </c>
      <c r="M318" s="65" t="str">
        <f t="shared" si="26"/>
        <v/>
      </c>
    </row>
    <row r="319" spans="2:13" ht="15.75">
      <c r="B319" s="160"/>
      <c r="C319" s="130"/>
      <c r="D319" s="131"/>
      <c r="E319" s="75"/>
      <c r="F319" s="63">
        <f t="shared" si="24"/>
        <v>0</v>
      </c>
      <c r="G319" s="131"/>
      <c r="H319" s="75"/>
      <c r="I319" s="61">
        <f t="shared" si="25"/>
        <v>0</v>
      </c>
      <c r="J319" s="64" t="str">
        <f t="shared" si="27"/>
        <v/>
      </c>
      <c r="K319" s="13">
        <f t="shared" si="28"/>
        <v>0</v>
      </c>
      <c r="L319" s="13" t="str">
        <f t="shared" si="29"/>
        <v/>
      </c>
      <c r="M319" s="65" t="str">
        <f t="shared" si="26"/>
        <v/>
      </c>
    </row>
    <row r="320" spans="2:13" ht="15.75">
      <c r="B320" s="160"/>
      <c r="C320" s="130"/>
      <c r="D320" s="131"/>
      <c r="E320" s="75"/>
      <c r="F320" s="63">
        <f t="shared" si="24"/>
        <v>0</v>
      </c>
      <c r="G320" s="131"/>
      <c r="H320" s="75"/>
      <c r="I320" s="61">
        <f t="shared" si="25"/>
        <v>0</v>
      </c>
      <c r="J320" s="64" t="str">
        <f t="shared" si="27"/>
        <v/>
      </c>
      <c r="K320" s="13">
        <f t="shared" si="28"/>
        <v>0</v>
      </c>
      <c r="L320" s="13" t="str">
        <f t="shared" si="29"/>
        <v/>
      </c>
      <c r="M320" s="65" t="str">
        <f t="shared" si="26"/>
        <v/>
      </c>
    </row>
    <row r="321" spans="2:13" ht="15.75">
      <c r="B321" s="160"/>
      <c r="C321" s="130"/>
      <c r="D321" s="131"/>
      <c r="E321" s="75"/>
      <c r="F321" s="63">
        <f t="shared" si="24"/>
        <v>0</v>
      </c>
      <c r="G321" s="131"/>
      <c r="H321" s="75"/>
      <c r="I321" s="61">
        <f t="shared" si="25"/>
        <v>0</v>
      </c>
      <c r="J321" s="64" t="str">
        <f t="shared" si="27"/>
        <v/>
      </c>
      <c r="K321" s="13">
        <f t="shared" si="28"/>
        <v>0</v>
      </c>
      <c r="L321" s="13" t="str">
        <f t="shared" si="29"/>
        <v/>
      </c>
      <c r="M321" s="65" t="str">
        <f t="shared" si="26"/>
        <v/>
      </c>
    </row>
    <row r="322" spans="2:13" ht="15.75">
      <c r="B322" s="160"/>
      <c r="C322" s="130"/>
      <c r="D322" s="131"/>
      <c r="E322" s="75"/>
      <c r="F322" s="63">
        <f t="shared" si="24"/>
        <v>0</v>
      </c>
      <c r="G322" s="131"/>
      <c r="H322" s="75"/>
      <c r="I322" s="61">
        <f t="shared" si="25"/>
        <v>0</v>
      </c>
      <c r="J322" s="64" t="str">
        <f t="shared" si="27"/>
        <v/>
      </c>
      <c r="K322" s="13">
        <f t="shared" si="28"/>
        <v>0</v>
      </c>
      <c r="L322" s="13" t="str">
        <f t="shared" si="29"/>
        <v/>
      </c>
      <c r="M322" s="65" t="str">
        <f t="shared" si="26"/>
        <v/>
      </c>
    </row>
    <row r="323" spans="2:13" ht="15.75">
      <c r="B323" s="160"/>
      <c r="C323" s="130"/>
      <c r="D323" s="131"/>
      <c r="E323" s="75"/>
      <c r="F323" s="63">
        <f t="shared" si="24"/>
        <v>0</v>
      </c>
      <c r="G323" s="131"/>
      <c r="H323" s="75"/>
      <c r="I323" s="61">
        <f t="shared" si="25"/>
        <v>0</v>
      </c>
      <c r="J323" s="64" t="str">
        <f t="shared" si="27"/>
        <v/>
      </c>
      <c r="K323" s="13">
        <f t="shared" si="28"/>
        <v>0</v>
      </c>
      <c r="L323" s="13" t="str">
        <f t="shared" si="29"/>
        <v/>
      </c>
      <c r="M323" s="65" t="str">
        <f t="shared" si="26"/>
        <v/>
      </c>
    </row>
    <row r="324" spans="2:13" ht="15.75">
      <c r="B324" s="160"/>
      <c r="C324" s="130"/>
      <c r="D324" s="131"/>
      <c r="E324" s="75"/>
      <c r="F324" s="63">
        <f t="shared" si="24"/>
        <v>0</v>
      </c>
      <c r="G324" s="131"/>
      <c r="H324" s="75"/>
      <c r="I324" s="61">
        <f t="shared" si="25"/>
        <v>0</v>
      </c>
      <c r="J324" s="64" t="str">
        <f t="shared" si="27"/>
        <v/>
      </c>
      <c r="K324" s="13">
        <f t="shared" si="28"/>
        <v>0</v>
      </c>
      <c r="L324" s="13" t="str">
        <f t="shared" si="29"/>
        <v/>
      </c>
      <c r="M324" s="65" t="str">
        <f t="shared" si="26"/>
        <v/>
      </c>
    </row>
    <row r="325" spans="2:13" ht="15.75">
      <c r="B325" s="160"/>
      <c r="C325" s="130"/>
      <c r="D325" s="131"/>
      <c r="E325" s="75"/>
      <c r="F325" s="63">
        <f t="shared" si="24"/>
        <v>0</v>
      </c>
      <c r="G325" s="131"/>
      <c r="H325" s="75"/>
      <c r="I325" s="61">
        <f t="shared" si="25"/>
        <v>0</v>
      </c>
      <c r="J325" s="64" t="str">
        <f t="shared" si="27"/>
        <v/>
      </c>
      <c r="K325" s="13">
        <f t="shared" si="28"/>
        <v>0</v>
      </c>
      <c r="L325" s="13" t="str">
        <f t="shared" si="29"/>
        <v/>
      </c>
      <c r="M325" s="65" t="str">
        <f t="shared" si="26"/>
        <v/>
      </c>
    </row>
    <row r="326" spans="2:13" ht="15.75">
      <c r="B326" s="160"/>
      <c r="C326" s="130"/>
      <c r="D326" s="131"/>
      <c r="E326" s="75"/>
      <c r="F326" s="63">
        <f t="shared" si="24"/>
        <v>0</v>
      </c>
      <c r="G326" s="131"/>
      <c r="H326" s="75"/>
      <c r="I326" s="61">
        <f t="shared" si="25"/>
        <v>0</v>
      </c>
      <c r="J326" s="64" t="str">
        <f t="shared" si="27"/>
        <v/>
      </c>
      <c r="K326" s="13">
        <f t="shared" si="28"/>
        <v>0</v>
      </c>
      <c r="L326" s="13" t="str">
        <f t="shared" si="29"/>
        <v/>
      </c>
      <c r="M326" s="65" t="str">
        <f t="shared" si="26"/>
        <v/>
      </c>
    </row>
    <row r="327" spans="2:13" ht="15.75">
      <c r="B327" s="160"/>
      <c r="C327" s="130"/>
      <c r="D327" s="131"/>
      <c r="E327" s="75"/>
      <c r="F327" s="63">
        <f t="shared" si="24"/>
        <v>0</v>
      </c>
      <c r="G327" s="131"/>
      <c r="H327" s="75"/>
      <c r="I327" s="61">
        <f t="shared" si="25"/>
        <v>0</v>
      </c>
      <c r="J327" s="64" t="str">
        <f t="shared" si="27"/>
        <v/>
      </c>
      <c r="K327" s="13">
        <f t="shared" si="28"/>
        <v>0</v>
      </c>
      <c r="L327" s="13" t="str">
        <f t="shared" si="29"/>
        <v/>
      </c>
      <c r="M327" s="65" t="str">
        <f t="shared" si="26"/>
        <v/>
      </c>
    </row>
    <row r="328" spans="2:13" ht="15.75">
      <c r="B328" s="160"/>
      <c r="C328" s="130"/>
      <c r="D328" s="131"/>
      <c r="E328" s="75"/>
      <c r="F328" s="63">
        <f t="shared" ref="F328:F372" si="30">D328*E328</f>
        <v>0</v>
      </c>
      <c r="G328" s="131"/>
      <c r="H328" s="75"/>
      <c r="I328" s="61">
        <f t="shared" ref="I328:I372" si="31">G328*H328</f>
        <v>0</v>
      </c>
      <c r="J328" s="64" t="str">
        <f t="shared" si="27"/>
        <v/>
      </c>
      <c r="K328" s="13">
        <f t="shared" si="28"/>
        <v>0</v>
      </c>
      <c r="L328" s="13" t="str">
        <f t="shared" si="29"/>
        <v/>
      </c>
      <c r="M328" s="65" t="str">
        <f t="shared" ref="M328:M372" si="32">IFERROR((J328*K328)-(L$7+F$2-I$2),"")</f>
        <v/>
      </c>
    </row>
    <row r="329" spans="2:13" ht="15.75">
      <c r="B329" s="160"/>
      <c r="C329" s="130"/>
      <c r="D329" s="131"/>
      <c r="E329" s="75"/>
      <c r="F329" s="63">
        <f t="shared" si="30"/>
        <v>0</v>
      </c>
      <c r="G329" s="131"/>
      <c r="H329" s="75"/>
      <c r="I329" s="61">
        <f t="shared" si="31"/>
        <v>0</v>
      </c>
      <c r="J329" s="64" t="str">
        <f t="shared" ref="J329:J372" si="33">IF(C329&gt;0,J328+D329-G329,"")</f>
        <v/>
      </c>
      <c r="K329" s="13">
        <f t="shared" ref="K329:K372" si="34">IFERROR(IF((B329-B$7)=N$6,IF(R$6&gt;0,IF(Q$6&gt;0,(Q$6+R$6)/2,R$6),Q$6),""),"")</f>
        <v>0</v>
      </c>
      <c r="L329" s="13" t="str">
        <f t="shared" ref="L329:L372" si="35">IFERROR(J329*K329,"")</f>
        <v/>
      </c>
      <c r="M329" s="65" t="str">
        <f t="shared" si="32"/>
        <v/>
      </c>
    </row>
    <row r="330" spans="2:13" ht="15.75">
      <c r="B330" s="160"/>
      <c r="C330" s="130"/>
      <c r="D330" s="131"/>
      <c r="E330" s="75"/>
      <c r="F330" s="63">
        <f t="shared" si="30"/>
        <v>0</v>
      </c>
      <c r="G330" s="131"/>
      <c r="H330" s="75"/>
      <c r="I330" s="61">
        <f t="shared" si="31"/>
        <v>0</v>
      </c>
      <c r="J330" s="64" t="str">
        <f t="shared" si="33"/>
        <v/>
      </c>
      <c r="K330" s="13">
        <f t="shared" si="34"/>
        <v>0</v>
      </c>
      <c r="L330" s="13" t="str">
        <f t="shared" si="35"/>
        <v/>
      </c>
      <c r="M330" s="65" t="str">
        <f t="shared" si="32"/>
        <v/>
      </c>
    </row>
    <row r="331" spans="2:13" ht="15.75">
      <c r="B331" s="160"/>
      <c r="C331" s="130"/>
      <c r="D331" s="131"/>
      <c r="E331" s="75"/>
      <c r="F331" s="63">
        <f t="shared" si="30"/>
        <v>0</v>
      </c>
      <c r="G331" s="131"/>
      <c r="H331" s="75"/>
      <c r="I331" s="61">
        <f t="shared" si="31"/>
        <v>0</v>
      </c>
      <c r="J331" s="64" t="str">
        <f t="shared" si="33"/>
        <v/>
      </c>
      <c r="K331" s="13">
        <f t="shared" si="34"/>
        <v>0</v>
      </c>
      <c r="L331" s="13" t="str">
        <f t="shared" si="35"/>
        <v/>
      </c>
      <c r="M331" s="65" t="str">
        <f t="shared" si="32"/>
        <v/>
      </c>
    </row>
    <row r="332" spans="2:13" ht="15.75">
      <c r="B332" s="160"/>
      <c r="C332" s="130"/>
      <c r="D332" s="131"/>
      <c r="E332" s="75"/>
      <c r="F332" s="63">
        <f t="shared" si="30"/>
        <v>0</v>
      </c>
      <c r="G332" s="131"/>
      <c r="H332" s="75"/>
      <c r="I332" s="61">
        <f t="shared" si="31"/>
        <v>0</v>
      </c>
      <c r="J332" s="64" t="str">
        <f t="shared" si="33"/>
        <v/>
      </c>
      <c r="K332" s="13">
        <f t="shared" si="34"/>
        <v>0</v>
      </c>
      <c r="L332" s="13" t="str">
        <f t="shared" si="35"/>
        <v/>
      </c>
      <c r="M332" s="65" t="str">
        <f t="shared" si="32"/>
        <v/>
      </c>
    </row>
    <row r="333" spans="2:13" ht="15.75">
      <c r="B333" s="160"/>
      <c r="C333" s="130"/>
      <c r="D333" s="131"/>
      <c r="E333" s="75"/>
      <c r="F333" s="63">
        <f t="shared" si="30"/>
        <v>0</v>
      </c>
      <c r="G333" s="131"/>
      <c r="H333" s="75"/>
      <c r="I333" s="61">
        <f t="shared" si="31"/>
        <v>0</v>
      </c>
      <c r="J333" s="64" t="str">
        <f t="shared" si="33"/>
        <v/>
      </c>
      <c r="K333" s="13">
        <f t="shared" si="34"/>
        <v>0</v>
      </c>
      <c r="L333" s="13" t="str">
        <f t="shared" si="35"/>
        <v/>
      </c>
      <c r="M333" s="65" t="str">
        <f t="shared" si="32"/>
        <v/>
      </c>
    </row>
    <row r="334" spans="2:13" ht="15.75">
      <c r="B334" s="160"/>
      <c r="C334" s="130"/>
      <c r="D334" s="131"/>
      <c r="E334" s="75"/>
      <c r="F334" s="63">
        <f t="shared" si="30"/>
        <v>0</v>
      </c>
      <c r="G334" s="131"/>
      <c r="H334" s="75"/>
      <c r="I334" s="61">
        <f t="shared" si="31"/>
        <v>0</v>
      </c>
      <c r="J334" s="64" t="str">
        <f t="shared" si="33"/>
        <v/>
      </c>
      <c r="K334" s="13">
        <f t="shared" si="34"/>
        <v>0</v>
      </c>
      <c r="L334" s="13" t="str">
        <f t="shared" si="35"/>
        <v/>
      </c>
      <c r="M334" s="65" t="str">
        <f t="shared" si="32"/>
        <v/>
      </c>
    </row>
    <row r="335" spans="2:13" ht="15.75">
      <c r="B335" s="160"/>
      <c r="C335" s="130"/>
      <c r="D335" s="131"/>
      <c r="E335" s="75"/>
      <c r="F335" s="63">
        <f t="shared" si="30"/>
        <v>0</v>
      </c>
      <c r="G335" s="131"/>
      <c r="H335" s="75"/>
      <c r="I335" s="61">
        <f t="shared" si="31"/>
        <v>0</v>
      </c>
      <c r="J335" s="64" t="str">
        <f t="shared" si="33"/>
        <v/>
      </c>
      <c r="K335" s="13">
        <f t="shared" si="34"/>
        <v>0</v>
      </c>
      <c r="L335" s="13" t="str">
        <f t="shared" si="35"/>
        <v/>
      </c>
      <c r="M335" s="65" t="str">
        <f t="shared" si="32"/>
        <v/>
      </c>
    </row>
    <row r="336" spans="2:13" ht="15.75">
      <c r="B336" s="160"/>
      <c r="C336" s="130"/>
      <c r="D336" s="131"/>
      <c r="E336" s="75"/>
      <c r="F336" s="63">
        <f t="shared" si="30"/>
        <v>0</v>
      </c>
      <c r="G336" s="131"/>
      <c r="H336" s="75"/>
      <c r="I336" s="61">
        <f t="shared" si="31"/>
        <v>0</v>
      </c>
      <c r="J336" s="64" t="str">
        <f t="shared" si="33"/>
        <v/>
      </c>
      <c r="K336" s="13">
        <f t="shared" si="34"/>
        <v>0</v>
      </c>
      <c r="L336" s="13" t="str">
        <f t="shared" si="35"/>
        <v/>
      </c>
      <c r="M336" s="65" t="str">
        <f t="shared" si="32"/>
        <v/>
      </c>
    </row>
    <row r="337" spans="2:13" ht="15.75">
      <c r="B337" s="160"/>
      <c r="C337" s="130"/>
      <c r="D337" s="131"/>
      <c r="E337" s="75"/>
      <c r="F337" s="63">
        <f t="shared" si="30"/>
        <v>0</v>
      </c>
      <c r="G337" s="131"/>
      <c r="H337" s="75"/>
      <c r="I337" s="61">
        <f t="shared" si="31"/>
        <v>0</v>
      </c>
      <c r="J337" s="64" t="str">
        <f t="shared" si="33"/>
        <v/>
      </c>
      <c r="K337" s="13">
        <f t="shared" si="34"/>
        <v>0</v>
      </c>
      <c r="L337" s="13" t="str">
        <f t="shared" si="35"/>
        <v/>
      </c>
      <c r="M337" s="65" t="str">
        <f t="shared" si="32"/>
        <v/>
      </c>
    </row>
    <row r="338" spans="2:13" ht="15.75">
      <c r="B338" s="160"/>
      <c r="C338" s="130"/>
      <c r="D338" s="131"/>
      <c r="E338" s="75"/>
      <c r="F338" s="63">
        <f t="shared" si="30"/>
        <v>0</v>
      </c>
      <c r="G338" s="131"/>
      <c r="H338" s="75"/>
      <c r="I338" s="61">
        <f t="shared" si="31"/>
        <v>0</v>
      </c>
      <c r="J338" s="64" t="str">
        <f t="shared" si="33"/>
        <v/>
      </c>
      <c r="K338" s="13">
        <f t="shared" si="34"/>
        <v>0</v>
      </c>
      <c r="L338" s="13" t="str">
        <f t="shared" si="35"/>
        <v/>
      </c>
      <c r="M338" s="65" t="str">
        <f t="shared" si="32"/>
        <v/>
      </c>
    </row>
    <row r="339" spans="2:13" ht="15.75">
      <c r="B339" s="160"/>
      <c r="C339" s="130"/>
      <c r="D339" s="131"/>
      <c r="E339" s="75"/>
      <c r="F339" s="63">
        <f t="shared" si="30"/>
        <v>0</v>
      </c>
      <c r="G339" s="131"/>
      <c r="H339" s="75"/>
      <c r="I339" s="61">
        <f t="shared" si="31"/>
        <v>0</v>
      </c>
      <c r="J339" s="64" t="str">
        <f t="shared" si="33"/>
        <v/>
      </c>
      <c r="K339" s="13">
        <f t="shared" si="34"/>
        <v>0</v>
      </c>
      <c r="L339" s="13" t="str">
        <f t="shared" si="35"/>
        <v/>
      </c>
      <c r="M339" s="65" t="str">
        <f t="shared" si="32"/>
        <v/>
      </c>
    </row>
    <row r="340" spans="2:13" ht="15.75">
      <c r="B340" s="160"/>
      <c r="C340" s="130"/>
      <c r="D340" s="131"/>
      <c r="E340" s="75"/>
      <c r="F340" s="63">
        <f t="shared" si="30"/>
        <v>0</v>
      </c>
      <c r="G340" s="131"/>
      <c r="H340" s="75"/>
      <c r="I340" s="61">
        <f t="shared" si="31"/>
        <v>0</v>
      </c>
      <c r="J340" s="64" t="str">
        <f t="shared" si="33"/>
        <v/>
      </c>
      <c r="K340" s="13">
        <f t="shared" si="34"/>
        <v>0</v>
      </c>
      <c r="L340" s="13" t="str">
        <f t="shared" si="35"/>
        <v/>
      </c>
      <c r="M340" s="65" t="str">
        <f t="shared" si="32"/>
        <v/>
      </c>
    </row>
    <row r="341" spans="2:13" ht="15.75">
      <c r="B341" s="160"/>
      <c r="C341" s="130"/>
      <c r="D341" s="131"/>
      <c r="E341" s="75"/>
      <c r="F341" s="63">
        <f t="shared" si="30"/>
        <v>0</v>
      </c>
      <c r="G341" s="131"/>
      <c r="H341" s="75"/>
      <c r="I341" s="61">
        <f t="shared" si="31"/>
        <v>0</v>
      </c>
      <c r="J341" s="64" t="str">
        <f t="shared" si="33"/>
        <v/>
      </c>
      <c r="K341" s="13">
        <f t="shared" si="34"/>
        <v>0</v>
      </c>
      <c r="L341" s="13" t="str">
        <f t="shared" si="35"/>
        <v/>
      </c>
      <c r="M341" s="65" t="str">
        <f t="shared" si="32"/>
        <v/>
      </c>
    </row>
    <row r="342" spans="2:13" ht="15.75">
      <c r="B342" s="160"/>
      <c r="C342" s="130"/>
      <c r="D342" s="131"/>
      <c r="E342" s="75"/>
      <c r="F342" s="63">
        <f t="shared" si="30"/>
        <v>0</v>
      </c>
      <c r="G342" s="131"/>
      <c r="H342" s="75"/>
      <c r="I342" s="61">
        <f t="shared" si="31"/>
        <v>0</v>
      </c>
      <c r="J342" s="64" t="str">
        <f t="shared" si="33"/>
        <v/>
      </c>
      <c r="K342" s="13">
        <f t="shared" si="34"/>
        <v>0</v>
      </c>
      <c r="L342" s="13" t="str">
        <f t="shared" si="35"/>
        <v/>
      </c>
      <c r="M342" s="65" t="str">
        <f t="shared" si="32"/>
        <v/>
      </c>
    </row>
    <row r="343" spans="2:13" ht="15.75">
      <c r="B343" s="160"/>
      <c r="C343" s="130"/>
      <c r="D343" s="131"/>
      <c r="E343" s="75"/>
      <c r="F343" s="63">
        <f t="shared" si="30"/>
        <v>0</v>
      </c>
      <c r="G343" s="131"/>
      <c r="H343" s="75"/>
      <c r="I343" s="61">
        <f t="shared" si="31"/>
        <v>0</v>
      </c>
      <c r="J343" s="64" t="str">
        <f t="shared" si="33"/>
        <v/>
      </c>
      <c r="K343" s="13">
        <f t="shared" si="34"/>
        <v>0</v>
      </c>
      <c r="L343" s="13" t="str">
        <f t="shared" si="35"/>
        <v/>
      </c>
      <c r="M343" s="65" t="str">
        <f t="shared" si="32"/>
        <v/>
      </c>
    </row>
    <row r="344" spans="2:13" ht="15.75">
      <c r="B344" s="160"/>
      <c r="C344" s="130"/>
      <c r="D344" s="131"/>
      <c r="E344" s="75"/>
      <c r="F344" s="63">
        <f t="shared" si="30"/>
        <v>0</v>
      </c>
      <c r="G344" s="131"/>
      <c r="H344" s="75"/>
      <c r="I344" s="61">
        <f t="shared" si="31"/>
        <v>0</v>
      </c>
      <c r="J344" s="64" t="str">
        <f t="shared" si="33"/>
        <v/>
      </c>
      <c r="K344" s="13">
        <f t="shared" si="34"/>
        <v>0</v>
      </c>
      <c r="L344" s="13" t="str">
        <f t="shared" si="35"/>
        <v/>
      </c>
      <c r="M344" s="65" t="str">
        <f t="shared" si="32"/>
        <v/>
      </c>
    </row>
    <row r="345" spans="2:13" ht="15.75">
      <c r="B345" s="160"/>
      <c r="C345" s="130"/>
      <c r="D345" s="131"/>
      <c r="E345" s="75"/>
      <c r="F345" s="63">
        <f t="shared" si="30"/>
        <v>0</v>
      </c>
      <c r="G345" s="131"/>
      <c r="H345" s="75"/>
      <c r="I345" s="61">
        <f t="shared" si="31"/>
        <v>0</v>
      </c>
      <c r="J345" s="64" t="str">
        <f t="shared" si="33"/>
        <v/>
      </c>
      <c r="K345" s="13">
        <f t="shared" si="34"/>
        <v>0</v>
      </c>
      <c r="L345" s="13" t="str">
        <f t="shared" si="35"/>
        <v/>
      </c>
      <c r="M345" s="65" t="str">
        <f t="shared" si="32"/>
        <v/>
      </c>
    </row>
    <row r="346" spans="2:13" ht="15.75">
      <c r="B346" s="160"/>
      <c r="C346" s="130"/>
      <c r="D346" s="131"/>
      <c r="E346" s="75"/>
      <c r="F346" s="63">
        <f t="shared" si="30"/>
        <v>0</v>
      </c>
      <c r="G346" s="131"/>
      <c r="H346" s="75"/>
      <c r="I346" s="61">
        <f t="shared" si="31"/>
        <v>0</v>
      </c>
      <c r="J346" s="64" t="str">
        <f t="shared" si="33"/>
        <v/>
      </c>
      <c r="K346" s="13">
        <f t="shared" si="34"/>
        <v>0</v>
      </c>
      <c r="L346" s="13" t="str">
        <f t="shared" si="35"/>
        <v/>
      </c>
      <c r="M346" s="65" t="str">
        <f t="shared" si="32"/>
        <v/>
      </c>
    </row>
    <row r="347" spans="2:13" ht="15.75">
      <c r="B347" s="160"/>
      <c r="C347" s="130"/>
      <c r="D347" s="131"/>
      <c r="E347" s="75"/>
      <c r="F347" s="63">
        <f t="shared" si="30"/>
        <v>0</v>
      </c>
      <c r="G347" s="131"/>
      <c r="H347" s="75"/>
      <c r="I347" s="61">
        <f t="shared" si="31"/>
        <v>0</v>
      </c>
      <c r="J347" s="64" t="str">
        <f t="shared" si="33"/>
        <v/>
      </c>
      <c r="K347" s="13">
        <f t="shared" si="34"/>
        <v>0</v>
      </c>
      <c r="L347" s="13" t="str">
        <f t="shared" si="35"/>
        <v/>
      </c>
      <c r="M347" s="65" t="str">
        <f t="shared" si="32"/>
        <v/>
      </c>
    </row>
    <row r="348" spans="2:13" ht="15.75">
      <c r="B348" s="160"/>
      <c r="C348" s="130"/>
      <c r="D348" s="131"/>
      <c r="E348" s="75"/>
      <c r="F348" s="63">
        <f t="shared" si="30"/>
        <v>0</v>
      </c>
      <c r="G348" s="131"/>
      <c r="H348" s="75"/>
      <c r="I348" s="61">
        <f t="shared" si="31"/>
        <v>0</v>
      </c>
      <c r="J348" s="64" t="str">
        <f t="shared" si="33"/>
        <v/>
      </c>
      <c r="K348" s="13">
        <f t="shared" si="34"/>
        <v>0</v>
      </c>
      <c r="L348" s="13" t="str">
        <f t="shared" si="35"/>
        <v/>
      </c>
      <c r="M348" s="65" t="str">
        <f t="shared" si="32"/>
        <v/>
      </c>
    </row>
    <row r="349" spans="2:13" ht="15.75">
      <c r="B349" s="160"/>
      <c r="C349" s="130"/>
      <c r="D349" s="131"/>
      <c r="E349" s="75"/>
      <c r="F349" s="63">
        <f t="shared" si="30"/>
        <v>0</v>
      </c>
      <c r="G349" s="131"/>
      <c r="H349" s="75"/>
      <c r="I349" s="61">
        <f t="shared" si="31"/>
        <v>0</v>
      </c>
      <c r="J349" s="64" t="str">
        <f t="shared" si="33"/>
        <v/>
      </c>
      <c r="K349" s="13">
        <f t="shared" si="34"/>
        <v>0</v>
      </c>
      <c r="L349" s="13" t="str">
        <f t="shared" si="35"/>
        <v/>
      </c>
      <c r="M349" s="65" t="str">
        <f t="shared" si="32"/>
        <v/>
      </c>
    </row>
    <row r="350" spans="2:13" ht="15.75">
      <c r="B350" s="160"/>
      <c r="C350" s="130"/>
      <c r="D350" s="131"/>
      <c r="E350" s="75"/>
      <c r="F350" s="63">
        <f t="shared" si="30"/>
        <v>0</v>
      </c>
      <c r="G350" s="131"/>
      <c r="H350" s="75"/>
      <c r="I350" s="61">
        <f t="shared" si="31"/>
        <v>0</v>
      </c>
      <c r="J350" s="64" t="str">
        <f t="shared" si="33"/>
        <v/>
      </c>
      <c r="K350" s="13">
        <f t="shared" si="34"/>
        <v>0</v>
      </c>
      <c r="L350" s="13" t="str">
        <f t="shared" si="35"/>
        <v/>
      </c>
      <c r="M350" s="65" t="str">
        <f t="shared" si="32"/>
        <v/>
      </c>
    </row>
    <row r="351" spans="2:13" ht="15.75">
      <c r="B351" s="160"/>
      <c r="C351" s="130"/>
      <c r="D351" s="131"/>
      <c r="E351" s="75"/>
      <c r="F351" s="63">
        <f t="shared" si="30"/>
        <v>0</v>
      </c>
      <c r="G351" s="131"/>
      <c r="H351" s="75"/>
      <c r="I351" s="61">
        <f t="shared" si="31"/>
        <v>0</v>
      </c>
      <c r="J351" s="64" t="str">
        <f t="shared" si="33"/>
        <v/>
      </c>
      <c r="K351" s="13">
        <f t="shared" si="34"/>
        <v>0</v>
      </c>
      <c r="L351" s="13" t="str">
        <f t="shared" si="35"/>
        <v/>
      </c>
      <c r="M351" s="65" t="str">
        <f t="shared" si="32"/>
        <v/>
      </c>
    </row>
    <row r="352" spans="2:13" ht="15.75">
      <c r="B352" s="160"/>
      <c r="C352" s="130"/>
      <c r="D352" s="131"/>
      <c r="E352" s="75"/>
      <c r="F352" s="63">
        <f t="shared" si="30"/>
        <v>0</v>
      </c>
      <c r="G352" s="131"/>
      <c r="H352" s="75"/>
      <c r="I352" s="61">
        <f t="shared" si="31"/>
        <v>0</v>
      </c>
      <c r="J352" s="64" t="str">
        <f t="shared" si="33"/>
        <v/>
      </c>
      <c r="K352" s="13">
        <f t="shared" si="34"/>
        <v>0</v>
      </c>
      <c r="L352" s="13" t="str">
        <f t="shared" si="35"/>
        <v/>
      </c>
      <c r="M352" s="65" t="str">
        <f t="shared" si="32"/>
        <v/>
      </c>
    </row>
    <row r="353" spans="2:13" ht="15.75">
      <c r="B353" s="160"/>
      <c r="C353" s="130"/>
      <c r="D353" s="131"/>
      <c r="E353" s="75"/>
      <c r="F353" s="63">
        <f t="shared" si="30"/>
        <v>0</v>
      </c>
      <c r="G353" s="131"/>
      <c r="H353" s="75"/>
      <c r="I353" s="61">
        <f t="shared" si="31"/>
        <v>0</v>
      </c>
      <c r="J353" s="64" t="str">
        <f t="shared" si="33"/>
        <v/>
      </c>
      <c r="K353" s="13">
        <f t="shared" si="34"/>
        <v>0</v>
      </c>
      <c r="L353" s="13" t="str">
        <f t="shared" si="35"/>
        <v/>
      </c>
      <c r="M353" s="65" t="str">
        <f t="shared" si="32"/>
        <v/>
      </c>
    </row>
    <row r="354" spans="2:13" ht="15.75">
      <c r="B354" s="160"/>
      <c r="C354" s="130"/>
      <c r="D354" s="131"/>
      <c r="E354" s="75"/>
      <c r="F354" s="63">
        <f t="shared" si="30"/>
        <v>0</v>
      </c>
      <c r="G354" s="131"/>
      <c r="H354" s="75"/>
      <c r="I354" s="61">
        <f t="shared" si="31"/>
        <v>0</v>
      </c>
      <c r="J354" s="64" t="str">
        <f t="shared" si="33"/>
        <v/>
      </c>
      <c r="K354" s="13">
        <f t="shared" si="34"/>
        <v>0</v>
      </c>
      <c r="L354" s="13" t="str">
        <f t="shared" si="35"/>
        <v/>
      </c>
      <c r="M354" s="65" t="str">
        <f t="shared" si="32"/>
        <v/>
      </c>
    </row>
    <row r="355" spans="2:13" ht="15.75">
      <c r="B355" s="160"/>
      <c r="C355" s="130"/>
      <c r="D355" s="131"/>
      <c r="E355" s="75"/>
      <c r="F355" s="63">
        <f t="shared" si="30"/>
        <v>0</v>
      </c>
      <c r="G355" s="131"/>
      <c r="H355" s="75"/>
      <c r="I355" s="61">
        <f t="shared" si="31"/>
        <v>0</v>
      </c>
      <c r="J355" s="64" t="str">
        <f t="shared" si="33"/>
        <v/>
      </c>
      <c r="K355" s="13">
        <f t="shared" si="34"/>
        <v>0</v>
      </c>
      <c r="L355" s="13" t="str">
        <f t="shared" si="35"/>
        <v/>
      </c>
      <c r="M355" s="65" t="str">
        <f t="shared" si="32"/>
        <v/>
      </c>
    </row>
    <row r="356" spans="2:13" ht="15.75">
      <c r="B356" s="160"/>
      <c r="C356" s="130"/>
      <c r="D356" s="131"/>
      <c r="E356" s="75"/>
      <c r="F356" s="63">
        <f t="shared" si="30"/>
        <v>0</v>
      </c>
      <c r="G356" s="131"/>
      <c r="H356" s="75"/>
      <c r="I356" s="61">
        <f t="shared" si="31"/>
        <v>0</v>
      </c>
      <c r="J356" s="64" t="str">
        <f t="shared" si="33"/>
        <v/>
      </c>
      <c r="K356" s="13">
        <f t="shared" si="34"/>
        <v>0</v>
      </c>
      <c r="L356" s="13" t="str">
        <f t="shared" si="35"/>
        <v/>
      </c>
      <c r="M356" s="65" t="str">
        <f t="shared" si="32"/>
        <v/>
      </c>
    </row>
    <row r="357" spans="2:13" ht="15.75">
      <c r="B357" s="160"/>
      <c r="C357" s="130"/>
      <c r="D357" s="131"/>
      <c r="E357" s="75"/>
      <c r="F357" s="63">
        <f t="shared" si="30"/>
        <v>0</v>
      </c>
      <c r="G357" s="131"/>
      <c r="H357" s="75"/>
      <c r="I357" s="61">
        <f t="shared" si="31"/>
        <v>0</v>
      </c>
      <c r="J357" s="64" t="str">
        <f t="shared" si="33"/>
        <v/>
      </c>
      <c r="K357" s="13">
        <f t="shared" si="34"/>
        <v>0</v>
      </c>
      <c r="L357" s="13" t="str">
        <f t="shared" si="35"/>
        <v/>
      </c>
      <c r="M357" s="65" t="str">
        <f t="shared" si="32"/>
        <v/>
      </c>
    </row>
    <row r="358" spans="2:13" ht="15.75">
      <c r="B358" s="160"/>
      <c r="C358" s="130"/>
      <c r="D358" s="131"/>
      <c r="E358" s="75"/>
      <c r="F358" s="63">
        <f t="shared" si="30"/>
        <v>0</v>
      </c>
      <c r="G358" s="131"/>
      <c r="H358" s="75"/>
      <c r="I358" s="61">
        <f t="shared" si="31"/>
        <v>0</v>
      </c>
      <c r="J358" s="64" t="str">
        <f t="shared" si="33"/>
        <v/>
      </c>
      <c r="K358" s="13">
        <f t="shared" si="34"/>
        <v>0</v>
      </c>
      <c r="L358" s="13" t="str">
        <f t="shared" si="35"/>
        <v/>
      </c>
      <c r="M358" s="65" t="str">
        <f t="shared" si="32"/>
        <v/>
      </c>
    </row>
    <row r="359" spans="2:13" ht="15.75">
      <c r="B359" s="160"/>
      <c r="C359" s="130"/>
      <c r="D359" s="131"/>
      <c r="E359" s="75"/>
      <c r="F359" s="63">
        <f t="shared" si="30"/>
        <v>0</v>
      </c>
      <c r="G359" s="131"/>
      <c r="H359" s="75"/>
      <c r="I359" s="61">
        <f t="shared" si="31"/>
        <v>0</v>
      </c>
      <c r="J359" s="64" t="str">
        <f t="shared" si="33"/>
        <v/>
      </c>
      <c r="K359" s="13">
        <f t="shared" si="34"/>
        <v>0</v>
      </c>
      <c r="L359" s="13" t="str">
        <f t="shared" si="35"/>
        <v/>
      </c>
      <c r="M359" s="65" t="str">
        <f t="shared" si="32"/>
        <v/>
      </c>
    </row>
    <row r="360" spans="2:13" ht="15.75">
      <c r="B360" s="160"/>
      <c r="C360" s="130"/>
      <c r="D360" s="131"/>
      <c r="E360" s="75"/>
      <c r="F360" s="63">
        <f t="shared" si="30"/>
        <v>0</v>
      </c>
      <c r="G360" s="131"/>
      <c r="H360" s="75"/>
      <c r="I360" s="61">
        <f t="shared" si="31"/>
        <v>0</v>
      </c>
      <c r="J360" s="64" t="str">
        <f t="shared" si="33"/>
        <v/>
      </c>
      <c r="K360" s="13">
        <f t="shared" si="34"/>
        <v>0</v>
      </c>
      <c r="L360" s="13" t="str">
        <f t="shared" si="35"/>
        <v/>
      </c>
      <c r="M360" s="65" t="str">
        <f t="shared" si="32"/>
        <v/>
      </c>
    </row>
    <row r="361" spans="2:13" ht="15.75">
      <c r="B361" s="160"/>
      <c r="C361" s="130"/>
      <c r="D361" s="131"/>
      <c r="E361" s="75"/>
      <c r="F361" s="63">
        <f t="shared" si="30"/>
        <v>0</v>
      </c>
      <c r="G361" s="131"/>
      <c r="H361" s="75"/>
      <c r="I361" s="61">
        <f t="shared" si="31"/>
        <v>0</v>
      </c>
      <c r="J361" s="64" t="str">
        <f t="shared" si="33"/>
        <v/>
      </c>
      <c r="K361" s="13">
        <f t="shared" si="34"/>
        <v>0</v>
      </c>
      <c r="L361" s="13" t="str">
        <f t="shared" si="35"/>
        <v/>
      </c>
      <c r="M361" s="65" t="str">
        <f t="shared" si="32"/>
        <v/>
      </c>
    </row>
    <row r="362" spans="2:13" ht="15.75">
      <c r="B362" s="160"/>
      <c r="C362" s="130"/>
      <c r="D362" s="131"/>
      <c r="E362" s="75"/>
      <c r="F362" s="63">
        <f t="shared" si="30"/>
        <v>0</v>
      </c>
      <c r="G362" s="131"/>
      <c r="H362" s="75"/>
      <c r="I362" s="61">
        <f t="shared" si="31"/>
        <v>0</v>
      </c>
      <c r="J362" s="64" t="str">
        <f t="shared" si="33"/>
        <v/>
      </c>
      <c r="K362" s="13">
        <f t="shared" si="34"/>
        <v>0</v>
      </c>
      <c r="L362" s="13" t="str">
        <f t="shared" si="35"/>
        <v/>
      </c>
      <c r="M362" s="65" t="str">
        <f t="shared" si="32"/>
        <v/>
      </c>
    </row>
    <row r="363" spans="2:13" ht="15.75">
      <c r="B363" s="160"/>
      <c r="C363" s="130"/>
      <c r="D363" s="131"/>
      <c r="E363" s="75"/>
      <c r="F363" s="63">
        <f t="shared" si="30"/>
        <v>0</v>
      </c>
      <c r="G363" s="131"/>
      <c r="H363" s="75"/>
      <c r="I363" s="61">
        <f t="shared" si="31"/>
        <v>0</v>
      </c>
      <c r="J363" s="64" t="str">
        <f t="shared" si="33"/>
        <v/>
      </c>
      <c r="K363" s="13">
        <f t="shared" si="34"/>
        <v>0</v>
      </c>
      <c r="L363" s="13" t="str">
        <f t="shared" si="35"/>
        <v/>
      </c>
      <c r="M363" s="65" t="str">
        <f t="shared" si="32"/>
        <v/>
      </c>
    </row>
    <row r="364" spans="2:13" ht="15.75">
      <c r="B364" s="160"/>
      <c r="C364" s="130"/>
      <c r="D364" s="131"/>
      <c r="E364" s="75"/>
      <c r="F364" s="63">
        <f t="shared" si="30"/>
        <v>0</v>
      </c>
      <c r="G364" s="131"/>
      <c r="H364" s="75"/>
      <c r="I364" s="61">
        <f t="shared" si="31"/>
        <v>0</v>
      </c>
      <c r="J364" s="64" t="str">
        <f t="shared" si="33"/>
        <v/>
      </c>
      <c r="K364" s="13">
        <f t="shared" si="34"/>
        <v>0</v>
      </c>
      <c r="L364" s="13" t="str">
        <f t="shared" si="35"/>
        <v/>
      </c>
      <c r="M364" s="65" t="str">
        <f t="shared" si="32"/>
        <v/>
      </c>
    </row>
    <row r="365" spans="2:13" ht="15.75">
      <c r="B365" s="160"/>
      <c r="C365" s="130"/>
      <c r="D365" s="131"/>
      <c r="E365" s="75"/>
      <c r="F365" s="63">
        <f t="shared" si="30"/>
        <v>0</v>
      </c>
      <c r="G365" s="131"/>
      <c r="H365" s="75"/>
      <c r="I365" s="61">
        <f t="shared" si="31"/>
        <v>0</v>
      </c>
      <c r="J365" s="64" t="str">
        <f t="shared" si="33"/>
        <v/>
      </c>
      <c r="K365" s="13">
        <f t="shared" si="34"/>
        <v>0</v>
      </c>
      <c r="L365" s="13" t="str">
        <f t="shared" si="35"/>
        <v/>
      </c>
      <c r="M365" s="65" t="str">
        <f t="shared" si="32"/>
        <v/>
      </c>
    </row>
    <row r="366" spans="2:13" ht="15.75">
      <c r="B366" s="160"/>
      <c r="C366" s="130"/>
      <c r="D366" s="131"/>
      <c r="E366" s="75"/>
      <c r="F366" s="63">
        <f t="shared" si="30"/>
        <v>0</v>
      </c>
      <c r="G366" s="131"/>
      <c r="H366" s="75"/>
      <c r="I366" s="61">
        <f t="shared" si="31"/>
        <v>0</v>
      </c>
      <c r="J366" s="64" t="str">
        <f t="shared" si="33"/>
        <v/>
      </c>
      <c r="K366" s="13">
        <f t="shared" si="34"/>
        <v>0</v>
      </c>
      <c r="L366" s="13" t="str">
        <f t="shared" si="35"/>
        <v/>
      </c>
      <c r="M366" s="65" t="str">
        <f t="shared" si="32"/>
        <v/>
      </c>
    </row>
    <row r="367" spans="2:13" ht="15.75">
      <c r="B367" s="160"/>
      <c r="C367" s="130"/>
      <c r="D367" s="131"/>
      <c r="E367" s="75"/>
      <c r="F367" s="63">
        <f t="shared" si="30"/>
        <v>0</v>
      </c>
      <c r="G367" s="131"/>
      <c r="H367" s="75"/>
      <c r="I367" s="61">
        <f t="shared" si="31"/>
        <v>0</v>
      </c>
      <c r="J367" s="64" t="str">
        <f t="shared" si="33"/>
        <v/>
      </c>
      <c r="K367" s="13">
        <f t="shared" si="34"/>
        <v>0</v>
      </c>
      <c r="L367" s="13" t="str">
        <f t="shared" si="35"/>
        <v/>
      </c>
      <c r="M367" s="65" t="str">
        <f t="shared" si="32"/>
        <v/>
      </c>
    </row>
    <row r="368" spans="2:13" ht="15.75">
      <c r="B368" s="160"/>
      <c r="C368" s="130"/>
      <c r="D368" s="131"/>
      <c r="E368" s="75"/>
      <c r="F368" s="63">
        <f t="shared" si="30"/>
        <v>0</v>
      </c>
      <c r="G368" s="131"/>
      <c r="H368" s="75"/>
      <c r="I368" s="61">
        <f t="shared" si="31"/>
        <v>0</v>
      </c>
      <c r="J368" s="64" t="str">
        <f t="shared" si="33"/>
        <v/>
      </c>
      <c r="K368" s="13">
        <f t="shared" si="34"/>
        <v>0</v>
      </c>
      <c r="L368" s="13" t="str">
        <f t="shared" si="35"/>
        <v/>
      </c>
      <c r="M368" s="65" t="str">
        <f t="shared" si="32"/>
        <v/>
      </c>
    </row>
    <row r="369" spans="1:19" ht="15.75">
      <c r="B369" s="160"/>
      <c r="C369" s="130"/>
      <c r="D369" s="131"/>
      <c r="E369" s="75"/>
      <c r="F369" s="63">
        <f t="shared" si="30"/>
        <v>0</v>
      </c>
      <c r="G369" s="131"/>
      <c r="H369" s="75"/>
      <c r="I369" s="61">
        <f t="shared" si="31"/>
        <v>0</v>
      </c>
      <c r="J369" s="64" t="str">
        <f t="shared" si="33"/>
        <v/>
      </c>
      <c r="K369" s="13">
        <f t="shared" si="34"/>
        <v>0</v>
      </c>
      <c r="L369" s="13" t="str">
        <f t="shared" si="35"/>
        <v/>
      </c>
      <c r="M369" s="65" t="str">
        <f t="shared" si="32"/>
        <v/>
      </c>
    </row>
    <row r="370" spans="1:19" ht="15.75">
      <c r="B370" s="160"/>
      <c r="C370" s="130"/>
      <c r="D370" s="131"/>
      <c r="E370" s="75"/>
      <c r="F370" s="63">
        <f t="shared" si="30"/>
        <v>0</v>
      </c>
      <c r="G370" s="131"/>
      <c r="H370" s="75"/>
      <c r="I370" s="61">
        <f t="shared" si="31"/>
        <v>0</v>
      </c>
      <c r="J370" s="64" t="str">
        <f t="shared" si="33"/>
        <v/>
      </c>
      <c r="K370" s="13">
        <f t="shared" si="34"/>
        <v>0</v>
      </c>
      <c r="L370" s="13" t="str">
        <f t="shared" si="35"/>
        <v/>
      </c>
      <c r="M370" s="65" t="str">
        <f t="shared" si="32"/>
        <v/>
      </c>
    </row>
    <row r="371" spans="1:19" ht="15.75">
      <c r="B371" s="160"/>
      <c r="C371" s="130"/>
      <c r="D371" s="131"/>
      <c r="E371" s="75"/>
      <c r="F371" s="63">
        <f t="shared" si="30"/>
        <v>0</v>
      </c>
      <c r="G371" s="131"/>
      <c r="H371" s="75"/>
      <c r="I371" s="61">
        <f t="shared" si="31"/>
        <v>0</v>
      </c>
      <c r="J371" s="64" t="str">
        <f t="shared" si="33"/>
        <v/>
      </c>
      <c r="K371" s="13">
        <f t="shared" si="34"/>
        <v>0</v>
      </c>
      <c r="L371" s="13" t="str">
        <f t="shared" si="35"/>
        <v/>
      </c>
      <c r="M371" s="65" t="str">
        <f t="shared" si="32"/>
        <v/>
      </c>
    </row>
    <row r="372" spans="1:19" ht="16.5" thickBot="1">
      <c r="B372" s="160"/>
      <c r="C372" s="130"/>
      <c r="D372" s="131"/>
      <c r="E372" s="75"/>
      <c r="F372" s="63">
        <f t="shared" si="30"/>
        <v>0</v>
      </c>
      <c r="G372" s="131"/>
      <c r="H372" s="75"/>
      <c r="I372" s="61">
        <f t="shared" si="31"/>
        <v>0</v>
      </c>
      <c r="J372" s="64" t="str">
        <f t="shared" si="33"/>
        <v/>
      </c>
      <c r="K372" s="13">
        <f t="shared" si="34"/>
        <v>0</v>
      </c>
      <c r="L372" s="13" t="str">
        <f t="shared" si="35"/>
        <v/>
      </c>
      <c r="M372" s="65" t="str">
        <f t="shared" si="32"/>
        <v/>
      </c>
    </row>
    <row r="373" spans="1:19">
      <c r="A373" s="76"/>
      <c r="B373" s="93"/>
      <c r="C373" s="94"/>
      <c r="D373" s="95"/>
      <c r="E373" s="96"/>
      <c r="F373" s="97"/>
      <c r="G373" s="95"/>
      <c r="H373" s="96"/>
      <c r="I373" s="97"/>
      <c r="J373" s="95"/>
      <c r="K373" s="96"/>
      <c r="L373" s="96"/>
      <c r="M373" s="97"/>
      <c r="N373" s="94"/>
      <c r="O373" s="94"/>
      <c r="P373" s="94"/>
      <c r="Q373" s="94"/>
      <c r="R373" s="94"/>
      <c r="S373" s="76"/>
    </row>
    <row r="374" spans="1:19">
      <c r="A374" s="76"/>
      <c r="B374" s="98"/>
      <c r="C374" s="76"/>
      <c r="D374" s="154"/>
      <c r="E374" s="155"/>
      <c r="F374" s="156"/>
      <c r="G374" s="154"/>
      <c r="H374" s="155"/>
      <c r="I374" s="156"/>
      <c r="J374" s="154"/>
      <c r="K374" s="155"/>
      <c r="L374" s="155"/>
      <c r="M374" s="156"/>
      <c r="N374" s="76"/>
      <c r="O374" s="76"/>
      <c r="P374" s="76"/>
      <c r="Q374" s="76"/>
      <c r="R374" s="76"/>
      <c r="S374" s="76"/>
    </row>
    <row r="375" spans="1:19">
      <c r="B375" s="98"/>
      <c r="C375" s="76"/>
      <c r="D375" s="154"/>
      <c r="E375" s="155"/>
      <c r="F375" s="156"/>
      <c r="G375" s="154"/>
      <c r="H375" s="155"/>
      <c r="I375" s="156"/>
      <c r="J375" s="154"/>
      <c r="K375" s="155"/>
      <c r="L375" s="155"/>
      <c r="M375" s="156"/>
      <c r="N375" s="76"/>
      <c r="O375" s="76"/>
      <c r="P375" s="76"/>
      <c r="Q375" s="76"/>
      <c r="R375" s="76"/>
      <c r="S375" s="7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P375"/>
  <sheetViews>
    <sheetView workbookViewId="0">
      <selection activeCell="B6" sqref="B6"/>
    </sheetView>
  </sheetViews>
  <sheetFormatPr defaultRowHeight="12.75"/>
  <cols>
    <col min="1" max="1" width="5.7109375" style="1" customWidth="1"/>
    <col min="2" max="2" width="10.7109375" style="1" customWidth="1"/>
    <col min="3" max="3" width="20.7109375" style="1" customWidth="1"/>
    <col min="4" max="4" width="15.7109375" style="1" customWidth="1"/>
    <col min="5" max="5" width="10.7109375" style="1" customWidth="1"/>
    <col min="6" max="7" width="15.7109375" style="1" customWidth="1"/>
    <col min="8" max="8" width="10.7109375" style="1" customWidth="1"/>
    <col min="9" max="10" width="15.7109375" style="1" customWidth="1"/>
    <col min="11" max="11" width="10.7109375" style="1" customWidth="1"/>
    <col min="12" max="12" width="15.7109375" style="1" customWidth="1"/>
    <col min="13" max="13" width="21.7109375" style="1" customWidth="1"/>
    <col min="14" max="14" width="6.28515625" style="1" bestFit="1" customWidth="1"/>
    <col min="15" max="15" width="9.7109375" style="1" bestFit="1" customWidth="1"/>
    <col min="16" max="16" width="10.140625" style="1" bestFit="1" customWidth="1"/>
    <col min="17" max="17" width="25" style="1" bestFit="1" customWidth="1"/>
    <col min="18" max="18" width="15.7109375" style="1" bestFit="1" customWidth="1"/>
    <col min="19" max="16384" width="9.140625" style="1"/>
  </cols>
  <sheetData>
    <row r="1" spans="1:120" ht="16.5" thickBot="1">
      <c r="B1" s="73"/>
      <c r="C1" s="3"/>
      <c r="D1" s="7" t="s">
        <v>19</v>
      </c>
      <c r="E1" s="8"/>
      <c r="F1" s="8"/>
      <c r="G1" s="7" t="s">
        <v>20</v>
      </c>
      <c r="H1" s="8"/>
      <c r="I1" s="8"/>
      <c r="J1" s="7" t="s">
        <v>21</v>
      </c>
      <c r="K1" s="8"/>
      <c r="L1" s="8"/>
      <c r="M1" s="8" t="s">
        <v>29</v>
      </c>
      <c r="U1" s="2"/>
      <c r="V1" s="3"/>
      <c r="W1" s="3"/>
      <c r="X1" s="3"/>
      <c r="Y1" s="3"/>
      <c r="Z1" s="3"/>
      <c r="AA1" s="3"/>
      <c r="AB1" s="17"/>
      <c r="AC1" s="3"/>
      <c r="AD1" s="3"/>
      <c r="AE1" s="3"/>
      <c r="AF1" s="3"/>
      <c r="AG1" s="3"/>
      <c r="AH1" s="3"/>
      <c r="AI1" s="3"/>
      <c r="AJ1" s="18"/>
      <c r="AK1" s="17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</row>
    <row r="2" spans="1:120" ht="17.25" thickBot="1">
      <c r="B2" s="19" t="s">
        <v>28</v>
      </c>
      <c r="C2" s="20"/>
      <c r="D2" s="99">
        <f>SUM(D8:D372)</f>
        <v>0</v>
      </c>
      <c r="E2" s="100" t="str">
        <f>IFERROR(F2/D2,"0")</f>
        <v>0</v>
      </c>
      <c r="F2" s="101">
        <f>SUM(F8:F372)</f>
        <v>0</v>
      </c>
      <c r="G2" s="102">
        <f>SUM(G8:G372)</f>
        <v>0</v>
      </c>
      <c r="H2" s="100" t="str">
        <f>IFERROR(I2/G2,"0")</f>
        <v>0</v>
      </c>
      <c r="I2" s="101">
        <f>SUM(I8:I372)</f>
        <v>0</v>
      </c>
      <c r="J2" s="103">
        <f>J7+D2-G2</f>
        <v>0</v>
      </c>
      <c r="K2" s="104">
        <f>IF(MAX(K8:K372)=0,K7,MAX(K8:K372))</f>
        <v>0</v>
      </c>
      <c r="L2" s="105">
        <f>J2*K2</f>
        <v>0</v>
      </c>
      <c r="M2" s="158">
        <f>IFERROR(G2*(H2-E2),"0")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7"/>
      <c r="AB2" s="3"/>
      <c r="AC2" s="3"/>
      <c r="AD2" s="3"/>
      <c r="AE2" s="3"/>
      <c r="AF2" s="3"/>
      <c r="AG2" s="3"/>
      <c r="AH2" s="18"/>
      <c r="AI2" s="17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20" ht="18.75" thickBot="1">
      <c r="B3" s="27"/>
      <c r="C3" s="28"/>
      <c r="D3" s="106"/>
      <c r="E3" s="107"/>
      <c r="F3" s="69"/>
      <c r="G3" s="108"/>
      <c r="H3" s="107"/>
      <c r="I3" s="69"/>
      <c r="J3" s="108"/>
      <c r="K3" s="107"/>
      <c r="L3" s="107"/>
      <c r="M3" s="69"/>
      <c r="N3" s="30"/>
      <c r="O3" s="30"/>
      <c r="P3" s="31"/>
      <c r="Q3" s="32" t="s">
        <v>1</v>
      </c>
      <c r="R3" s="32"/>
      <c r="S3" s="7"/>
      <c r="T3" s="7"/>
      <c r="U3" s="5"/>
      <c r="V3" s="5"/>
      <c r="W3" s="5"/>
      <c r="X3" s="5"/>
      <c r="Y3" s="5"/>
      <c r="Z3" s="5"/>
      <c r="AA3" s="17"/>
      <c r="AB3" s="3"/>
      <c r="AC3" s="3"/>
      <c r="AD3" s="3"/>
      <c r="AE3" s="3"/>
      <c r="AF3" s="3"/>
      <c r="AG3" s="3"/>
      <c r="AH3" s="18"/>
      <c r="AI3" s="1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20" ht="18">
      <c r="A4" s="3"/>
      <c r="B4" s="33" t="s">
        <v>0</v>
      </c>
      <c r="C4" s="34"/>
      <c r="D4" s="7" t="s">
        <v>13</v>
      </c>
      <c r="E4" s="8"/>
      <c r="F4" s="8"/>
      <c r="G4" s="7" t="s">
        <v>14</v>
      </c>
      <c r="H4" s="8"/>
      <c r="I4" s="8"/>
      <c r="J4" s="7" t="s">
        <v>18</v>
      </c>
      <c r="K4" s="8"/>
      <c r="L4" s="8"/>
      <c r="M4" s="11"/>
      <c r="N4" s="11"/>
      <c r="O4" s="11"/>
      <c r="P4" s="5"/>
      <c r="Q4" s="11"/>
      <c r="R4" s="11"/>
      <c r="S4" s="8"/>
      <c r="T4" s="9"/>
      <c r="U4" s="5"/>
      <c r="V4" s="7"/>
      <c r="W4" s="7"/>
      <c r="X4" s="7"/>
      <c r="Y4" s="7"/>
      <c r="Z4" s="5"/>
      <c r="AA4" s="17"/>
      <c r="AB4" s="3"/>
      <c r="AC4" s="3"/>
      <c r="AD4" s="3"/>
      <c r="AE4" s="3"/>
      <c r="AF4" s="3"/>
      <c r="AG4" s="3"/>
      <c r="AH4" s="18"/>
      <c r="AI4" s="17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20" ht="15.75">
      <c r="B5" s="36"/>
      <c r="C5" s="37"/>
      <c r="D5" s="109"/>
      <c r="E5" s="110"/>
      <c r="F5" s="111"/>
      <c r="G5" s="109"/>
      <c r="H5" s="110"/>
      <c r="I5" s="112"/>
      <c r="J5" s="113"/>
      <c r="K5" s="110"/>
      <c r="L5" s="110"/>
      <c r="M5" s="114"/>
      <c r="N5" s="11" t="s">
        <v>15</v>
      </c>
      <c r="O5" s="11" t="s">
        <v>16</v>
      </c>
      <c r="P5" s="11" t="s">
        <v>17</v>
      </c>
      <c r="Q5" s="11" t="s">
        <v>13</v>
      </c>
      <c r="R5" s="11" t="s">
        <v>14</v>
      </c>
      <c r="S5" s="11"/>
      <c r="T5" s="11"/>
      <c r="U5" s="5"/>
      <c r="V5" s="5"/>
      <c r="W5" s="5"/>
      <c r="X5" s="5"/>
      <c r="Y5" s="5"/>
      <c r="Z5" s="5"/>
      <c r="AA5" s="17"/>
      <c r="AB5" s="3"/>
      <c r="AC5" s="3"/>
      <c r="AD5" s="3"/>
      <c r="AE5" s="3"/>
      <c r="AF5" s="3"/>
      <c r="AG5" s="3"/>
      <c r="AH5" s="18"/>
      <c r="AI5" s="17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20" ht="15.75">
      <c r="B6" s="43"/>
      <c r="C6" s="44" t="s">
        <v>22</v>
      </c>
      <c r="D6" s="115" t="s">
        <v>11</v>
      </c>
      <c r="E6" s="116" t="s">
        <v>2</v>
      </c>
      <c r="F6" s="117" t="s">
        <v>12</v>
      </c>
      <c r="G6" s="115" t="s">
        <v>11</v>
      </c>
      <c r="H6" s="116" t="s">
        <v>2</v>
      </c>
      <c r="I6" s="118" t="s">
        <v>12</v>
      </c>
      <c r="J6" s="119" t="s">
        <v>11</v>
      </c>
      <c r="K6" s="116" t="s">
        <v>2</v>
      </c>
      <c r="L6" s="116" t="s">
        <v>12</v>
      </c>
      <c r="M6" s="120" t="s">
        <v>18</v>
      </c>
      <c r="N6" s="47">
        <f>MAX(O6:P6)</f>
        <v>0</v>
      </c>
      <c r="O6" s="48">
        <f>COUNT(E8:E372)</f>
        <v>0</v>
      </c>
      <c r="P6" s="48">
        <f>COUNT(H8:H372)</f>
        <v>0</v>
      </c>
      <c r="Q6" s="49">
        <f>IFERROR(VLOOKUP(O6,B8:I372,4,FALSE),0)</f>
        <v>0</v>
      </c>
      <c r="R6" s="121">
        <f>IFERROR(VLOOKUP(P6,B8:I372,7,FALSE),0)</f>
        <v>0</v>
      </c>
      <c r="S6" s="11"/>
      <c r="T6" s="11"/>
      <c r="U6" s="5"/>
      <c r="V6" s="11"/>
      <c r="W6" s="11"/>
      <c r="X6" s="11"/>
      <c r="Y6" s="11"/>
      <c r="Z6" s="11"/>
      <c r="AA6" s="17"/>
      <c r="AB6" s="3"/>
      <c r="AC6" s="3"/>
      <c r="AD6" s="3"/>
      <c r="AE6" s="3"/>
      <c r="AF6" s="3"/>
      <c r="AG6" s="3"/>
      <c r="AH6" s="18"/>
      <c r="AI6" s="1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20" ht="16.5" thickBot="1">
      <c r="A7" s="3"/>
      <c r="B7" s="51">
        <v>0</v>
      </c>
      <c r="C7" s="52"/>
      <c r="D7" s="122"/>
      <c r="E7" s="123"/>
      <c r="F7" s="124"/>
      <c r="G7" s="122"/>
      <c r="H7" s="123"/>
      <c r="I7" s="125"/>
      <c r="J7" s="126"/>
      <c r="K7" s="127"/>
      <c r="L7" s="128">
        <f>J7*K7</f>
        <v>0</v>
      </c>
      <c r="M7" s="129"/>
      <c r="S7" s="11"/>
      <c r="T7" s="11"/>
      <c r="U7" s="5"/>
      <c r="V7" s="5"/>
      <c r="W7" s="5"/>
      <c r="X7" s="5"/>
      <c r="Y7" s="5"/>
      <c r="Z7" s="5"/>
      <c r="AA7" s="17"/>
      <c r="AB7" s="3"/>
      <c r="AC7" s="3"/>
      <c r="AD7" s="3"/>
      <c r="AE7" s="3"/>
      <c r="AF7" s="3"/>
      <c r="AG7" s="3"/>
      <c r="AH7" s="18"/>
      <c r="AI7" s="17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20" ht="15.75">
      <c r="B8" s="159"/>
      <c r="C8" s="130"/>
      <c r="D8" s="131"/>
      <c r="E8" s="75"/>
      <c r="F8" s="63">
        <f t="shared" ref="F8:F71" si="0">D8*E8</f>
        <v>0</v>
      </c>
      <c r="G8" s="131"/>
      <c r="H8" s="75"/>
      <c r="I8" s="61">
        <f t="shared" ref="I8:I71" si="1">G8*H8</f>
        <v>0</v>
      </c>
      <c r="J8" s="64" t="str">
        <f>IF(C8&gt;0,J7+D8-G8,"")</f>
        <v/>
      </c>
      <c r="K8" s="13">
        <f>IFERROR(IF((B8-B$7)=N$6,IF(R$6&gt;0,IF(Q$6&gt;0,(Q$6+R$6)/2,R$6),Q$6),""),"")</f>
        <v>0</v>
      </c>
      <c r="L8" s="13" t="str">
        <f>IFERROR(J8*K8,"")</f>
        <v/>
      </c>
      <c r="M8" s="65" t="str">
        <f t="shared" ref="M8:M71" si="2">IFERROR((J8*K8)-(L$7+F$2-I$2),"")</f>
        <v/>
      </c>
      <c r="Q8" s="74"/>
      <c r="R8" s="74"/>
      <c r="S8" s="75"/>
      <c r="T8" s="75"/>
      <c r="U8" s="77"/>
      <c r="V8" s="77"/>
      <c r="W8" s="77"/>
      <c r="X8" s="132"/>
      <c r="Y8" s="132"/>
      <c r="Z8" s="77"/>
      <c r="AA8" s="88"/>
    </row>
    <row r="9" spans="1:120" ht="15.75">
      <c r="B9" s="160"/>
      <c r="C9" s="130"/>
      <c r="D9" s="131"/>
      <c r="E9" s="75"/>
      <c r="F9" s="63">
        <f t="shared" si="0"/>
        <v>0</v>
      </c>
      <c r="G9" s="131"/>
      <c r="H9" s="75"/>
      <c r="I9" s="61">
        <f t="shared" si="1"/>
        <v>0</v>
      </c>
      <c r="J9" s="64" t="str">
        <f t="shared" ref="J9:J72" si="3">IF(C9&gt;0,J8+D9-G9,"")</f>
        <v/>
      </c>
      <c r="K9" s="13">
        <f t="shared" ref="K9:K72" si="4">IFERROR(IF((B9-B$7)=N$6,IF(R$6&gt;0,IF(Q$6&gt;0,(Q$6+R$6)/2,R$6),Q$6),""),"")</f>
        <v>0</v>
      </c>
      <c r="L9" s="13" t="str">
        <f t="shared" ref="L9:L72" si="5">IFERROR(J9*K9,"")</f>
        <v/>
      </c>
      <c r="M9" s="65" t="str">
        <f t="shared" si="2"/>
        <v/>
      </c>
      <c r="N9" s="84"/>
      <c r="O9" s="133"/>
      <c r="P9" s="133"/>
      <c r="Q9" s="75"/>
      <c r="R9" s="75"/>
      <c r="S9" s="75"/>
      <c r="T9" s="75"/>
      <c r="U9" s="77"/>
      <c r="V9" s="77"/>
      <c r="W9" s="77"/>
      <c r="X9" s="132"/>
      <c r="Y9" s="132"/>
      <c r="Z9" s="77"/>
      <c r="AA9" s="88"/>
      <c r="AB9" s="76"/>
      <c r="AC9" s="76"/>
      <c r="AD9" s="76"/>
      <c r="AE9" s="76"/>
      <c r="AF9" s="76"/>
      <c r="AG9" s="76"/>
      <c r="AH9" s="85"/>
      <c r="AI9" s="88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120" ht="15.75">
      <c r="B10" s="160"/>
      <c r="C10" s="130"/>
      <c r="D10" s="131"/>
      <c r="E10" s="75"/>
      <c r="F10" s="63">
        <f t="shared" si="0"/>
        <v>0</v>
      </c>
      <c r="G10" s="131"/>
      <c r="H10" s="75"/>
      <c r="I10" s="61">
        <f t="shared" si="1"/>
        <v>0</v>
      </c>
      <c r="J10" s="64" t="str">
        <f t="shared" si="3"/>
        <v/>
      </c>
      <c r="K10" s="13">
        <f t="shared" si="4"/>
        <v>0</v>
      </c>
      <c r="L10" s="13" t="str">
        <f t="shared" si="5"/>
        <v/>
      </c>
      <c r="M10" s="65" t="str">
        <f t="shared" si="2"/>
        <v/>
      </c>
      <c r="N10" s="84"/>
      <c r="O10" s="133"/>
      <c r="P10" s="133"/>
      <c r="Q10" s="75"/>
      <c r="R10" s="75"/>
      <c r="S10" s="75"/>
      <c r="T10" s="75"/>
      <c r="U10" s="77"/>
      <c r="V10" s="77"/>
      <c r="W10" s="77"/>
      <c r="X10" s="132"/>
      <c r="Y10" s="132"/>
      <c r="Z10" s="77"/>
      <c r="AA10" s="88"/>
    </row>
    <row r="11" spans="1:120" ht="15.75">
      <c r="B11" s="160"/>
      <c r="C11" s="130"/>
      <c r="D11" s="131"/>
      <c r="E11" s="75"/>
      <c r="F11" s="63">
        <f t="shared" si="0"/>
        <v>0</v>
      </c>
      <c r="G11" s="131"/>
      <c r="H11" s="75"/>
      <c r="I11" s="61">
        <f t="shared" si="1"/>
        <v>0</v>
      </c>
      <c r="J11" s="64" t="str">
        <f t="shared" si="3"/>
        <v/>
      </c>
      <c r="K11" s="13">
        <f t="shared" si="4"/>
        <v>0</v>
      </c>
      <c r="L11" s="13" t="str">
        <f t="shared" si="5"/>
        <v/>
      </c>
      <c r="M11" s="65" t="str">
        <f t="shared" si="2"/>
        <v/>
      </c>
      <c r="N11" s="84"/>
      <c r="O11" s="133"/>
      <c r="P11" s="133"/>
      <c r="Q11" s="75"/>
      <c r="R11" s="75"/>
      <c r="S11" s="75"/>
      <c r="T11" s="75"/>
      <c r="U11" s="77"/>
      <c r="V11" s="77"/>
      <c r="W11" s="77"/>
      <c r="X11" s="132"/>
      <c r="Y11" s="132"/>
      <c r="Z11" s="77"/>
      <c r="AA11" s="88"/>
    </row>
    <row r="12" spans="1:120" ht="15.75">
      <c r="B12" s="160"/>
      <c r="C12" s="130"/>
      <c r="D12" s="131"/>
      <c r="E12" s="75"/>
      <c r="F12" s="63">
        <f t="shared" si="0"/>
        <v>0</v>
      </c>
      <c r="G12" s="131"/>
      <c r="H12" s="75"/>
      <c r="I12" s="61">
        <f t="shared" si="1"/>
        <v>0</v>
      </c>
      <c r="J12" s="64" t="str">
        <f t="shared" si="3"/>
        <v/>
      </c>
      <c r="K12" s="13">
        <f t="shared" si="4"/>
        <v>0</v>
      </c>
      <c r="L12" s="13" t="str">
        <f t="shared" si="5"/>
        <v/>
      </c>
      <c r="M12" s="65" t="str">
        <f t="shared" si="2"/>
        <v/>
      </c>
      <c r="N12" s="84"/>
      <c r="O12" s="133"/>
      <c r="P12" s="133"/>
      <c r="Q12" s="75"/>
      <c r="R12" s="75"/>
      <c r="S12" s="75"/>
      <c r="T12" s="75"/>
      <c r="U12" s="77"/>
      <c r="V12" s="77"/>
      <c r="W12" s="134"/>
      <c r="X12" s="132"/>
      <c r="Y12" s="132"/>
      <c r="Z12" s="77"/>
      <c r="AA12" s="88"/>
    </row>
    <row r="13" spans="1:120" ht="15.75">
      <c r="B13" s="160"/>
      <c r="C13" s="130"/>
      <c r="D13" s="131"/>
      <c r="E13" s="75"/>
      <c r="F13" s="63">
        <f t="shared" si="0"/>
        <v>0</v>
      </c>
      <c r="G13" s="131"/>
      <c r="H13" s="75"/>
      <c r="I13" s="61">
        <f t="shared" si="1"/>
        <v>0</v>
      </c>
      <c r="J13" s="64" t="str">
        <f t="shared" si="3"/>
        <v/>
      </c>
      <c r="K13" s="13">
        <f t="shared" si="4"/>
        <v>0</v>
      </c>
      <c r="L13" s="13" t="str">
        <f t="shared" si="5"/>
        <v/>
      </c>
      <c r="M13" s="65" t="str">
        <f t="shared" si="2"/>
        <v/>
      </c>
      <c r="N13" s="84"/>
      <c r="O13" s="87"/>
      <c r="P13" s="77"/>
      <c r="Q13" s="75"/>
      <c r="R13" s="75"/>
      <c r="S13" s="75"/>
      <c r="T13" s="75"/>
      <c r="U13" s="90"/>
      <c r="V13" s="77"/>
      <c r="W13" s="77"/>
      <c r="X13" s="132"/>
      <c r="Y13" s="132"/>
      <c r="Z13" s="77"/>
      <c r="AA13" s="88"/>
    </row>
    <row r="14" spans="1:120" ht="15.75">
      <c r="B14" s="160"/>
      <c r="C14" s="130"/>
      <c r="D14" s="131"/>
      <c r="E14" s="75"/>
      <c r="F14" s="63">
        <f t="shared" si="0"/>
        <v>0</v>
      </c>
      <c r="G14" s="131"/>
      <c r="H14" s="75"/>
      <c r="I14" s="61">
        <f t="shared" si="1"/>
        <v>0</v>
      </c>
      <c r="J14" s="64" t="str">
        <f t="shared" si="3"/>
        <v/>
      </c>
      <c r="K14" s="13">
        <f t="shared" si="4"/>
        <v>0</v>
      </c>
      <c r="L14" s="13" t="str">
        <f t="shared" si="5"/>
        <v/>
      </c>
      <c r="M14" s="65" t="str">
        <f t="shared" si="2"/>
        <v/>
      </c>
      <c r="N14" s="84"/>
      <c r="O14" s="133"/>
      <c r="P14" s="133"/>
      <c r="Q14" s="75"/>
      <c r="R14" s="75"/>
      <c r="S14" s="75"/>
      <c r="T14" s="75"/>
      <c r="U14" s="90"/>
      <c r="V14" s="77"/>
      <c r="W14" s="77"/>
      <c r="X14" s="132"/>
      <c r="Y14" s="132"/>
      <c r="Z14" s="77"/>
      <c r="AA14" s="88"/>
    </row>
    <row r="15" spans="1:120" ht="15.75">
      <c r="B15" s="160"/>
      <c r="C15" s="130"/>
      <c r="D15" s="131"/>
      <c r="E15" s="75"/>
      <c r="F15" s="63">
        <f t="shared" si="0"/>
        <v>0</v>
      </c>
      <c r="G15" s="131"/>
      <c r="H15" s="75"/>
      <c r="I15" s="61">
        <f t="shared" si="1"/>
        <v>0</v>
      </c>
      <c r="J15" s="64" t="str">
        <f t="shared" si="3"/>
        <v/>
      </c>
      <c r="K15" s="13">
        <f t="shared" si="4"/>
        <v>0</v>
      </c>
      <c r="L15" s="13" t="str">
        <f t="shared" si="5"/>
        <v/>
      </c>
      <c r="M15" s="65" t="str">
        <f t="shared" si="2"/>
        <v/>
      </c>
      <c r="N15" s="84"/>
      <c r="O15" s="87"/>
      <c r="P15" s="77"/>
      <c r="Q15" s="75"/>
      <c r="R15" s="75"/>
      <c r="S15" s="75"/>
      <c r="T15" s="75"/>
      <c r="U15" s="90"/>
      <c r="V15" s="77"/>
      <c r="W15" s="77"/>
      <c r="X15" s="132"/>
      <c r="Y15" s="132"/>
      <c r="Z15" s="77"/>
      <c r="AA15" s="88"/>
    </row>
    <row r="16" spans="1:120" ht="15.75">
      <c r="B16" s="160"/>
      <c r="C16" s="130"/>
      <c r="D16" s="131"/>
      <c r="E16" s="75"/>
      <c r="F16" s="63">
        <f t="shared" si="0"/>
        <v>0</v>
      </c>
      <c r="G16" s="131"/>
      <c r="H16" s="75"/>
      <c r="I16" s="61">
        <f t="shared" si="1"/>
        <v>0</v>
      </c>
      <c r="J16" s="64" t="str">
        <f t="shared" si="3"/>
        <v/>
      </c>
      <c r="K16" s="13">
        <f t="shared" si="4"/>
        <v>0</v>
      </c>
      <c r="L16" s="13" t="str">
        <f t="shared" si="5"/>
        <v/>
      </c>
      <c r="M16" s="65" t="str">
        <f t="shared" si="2"/>
        <v/>
      </c>
      <c r="N16" s="84"/>
      <c r="O16" s="133"/>
      <c r="P16" s="133"/>
      <c r="Q16" s="75"/>
      <c r="R16" s="75"/>
      <c r="S16" s="75"/>
      <c r="T16" s="75"/>
      <c r="U16" s="90"/>
      <c r="V16" s="77"/>
      <c r="W16" s="77"/>
      <c r="X16" s="132"/>
      <c r="Y16" s="132"/>
      <c r="Z16" s="77"/>
      <c r="AA16" s="88"/>
    </row>
    <row r="17" spans="1:117" ht="15.75">
      <c r="B17" s="160"/>
      <c r="C17" s="130"/>
      <c r="D17" s="131"/>
      <c r="E17" s="75"/>
      <c r="F17" s="63">
        <f t="shared" si="0"/>
        <v>0</v>
      </c>
      <c r="G17" s="131"/>
      <c r="H17" s="75"/>
      <c r="I17" s="61">
        <f t="shared" si="1"/>
        <v>0</v>
      </c>
      <c r="J17" s="64" t="str">
        <f t="shared" si="3"/>
        <v/>
      </c>
      <c r="K17" s="13">
        <f t="shared" si="4"/>
        <v>0</v>
      </c>
      <c r="L17" s="13" t="str">
        <f t="shared" si="5"/>
        <v/>
      </c>
      <c r="M17" s="65" t="str">
        <f t="shared" si="2"/>
        <v/>
      </c>
      <c r="N17" s="84"/>
      <c r="O17" s="87"/>
      <c r="P17" s="77"/>
      <c r="Q17" s="75"/>
      <c r="R17" s="75"/>
      <c r="S17" s="75"/>
      <c r="T17" s="75"/>
      <c r="U17" s="90"/>
      <c r="V17" s="77"/>
      <c r="W17" s="77"/>
      <c r="X17" s="132"/>
      <c r="Y17" s="132"/>
      <c r="Z17" s="77"/>
      <c r="AA17" s="88"/>
    </row>
    <row r="18" spans="1:117" ht="15.75">
      <c r="B18" s="160"/>
      <c r="C18" s="130"/>
      <c r="D18" s="131"/>
      <c r="E18" s="75"/>
      <c r="F18" s="63">
        <f t="shared" si="0"/>
        <v>0</v>
      </c>
      <c r="G18" s="131"/>
      <c r="H18" s="75"/>
      <c r="I18" s="61">
        <f t="shared" si="1"/>
        <v>0</v>
      </c>
      <c r="J18" s="64" t="str">
        <f t="shared" si="3"/>
        <v/>
      </c>
      <c r="K18" s="13">
        <f t="shared" si="4"/>
        <v>0</v>
      </c>
      <c r="L18" s="13" t="str">
        <f t="shared" si="5"/>
        <v/>
      </c>
      <c r="M18" s="65" t="str">
        <f t="shared" si="2"/>
        <v/>
      </c>
      <c r="N18" s="84"/>
      <c r="O18" s="133"/>
      <c r="P18" s="133"/>
      <c r="Q18" s="75"/>
      <c r="R18" s="75"/>
      <c r="S18" s="75"/>
      <c r="T18" s="75"/>
      <c r="U18" s="90"/>
      <c r="V18" s="77"/>
      <c r="W18" s="77"/>
      <c r="X18" s="132"/>
      <c r="Y18" s="132"/>
      <c r="Z18" s="77"/>
      <c r="AA18" s="88"/>
    </row>
    <row r="19" spans="1:117" ht="15.75">
      <c r="B19" s="160"/>
      <c r="C19" s="130"/>
      <c r="D19" s="131"/>
      <c r="E19" s="75"/>
      <c r="F19" s="63">
        <f t="shared" si="0"/>
        <v>0</v>
      </c>
      <c r="G19" s="131"/>
      <c r="H19" s="75"/>
      <c r="I19" s="61">
        <f t="shared" si="1"/>
        <v>0</v>
      </c>
      <c r="J19" s="64" t="str">
        <f t="shared" si="3"/>
        <v/>
      </c>
      <c r="K19" s="13">
        <f t="shared" si="4"/>
        <v>0</v>
      </c>
      <c r="L19" s="13" t="str">
        <f t="shared" si="5"/>
        <v/>
      </c>
      <c r="M19" s="65" t="str">
        <f t="shared" si="2"/>
        <v/>
      </c>
      <c r="N19" s="84"/>
      <c r="O19" s="87"/>
      <c r="P19" s="77"/>
      <c r="Q19" s="75"/>
      <c r="R19" s="75"/>
      <c r="S19" s="75"/>
      <c r="T19" s="75"/>
      <c r="U19" s="90"/>
      <c r="V19" s="77"/>
      <c r="W19" s="77"/>
      <c r="X19" s="132"/>
      <c r="Y19" s="132"/>
      <c r="Z19" s="77"/>
      <c r="AA19" s="88"/>
    </row>
    <row r="20" spans="1:117" ht="15.75">
      <c r="A20" s="76"/>
      <c r="B20" s="161"/>
      <c r="C20" s="130"/>
      <c r="D20" s="131"/>
      <c r="E20" s="75"/>
      <c r="F20" s="63">
        <f t="shared" si="0"/>
        <v>0</v>
      </c>
      <c r="G20" s="131"/>
      <c r="H20" s="75"/>
      <c r="I20" s="61">
        <f t="shared" si="1"/>
        <v>0</v>
      </c>
      <c r="J20" s="64" t="str">
        <f t="shared" si="3"/>
        <v/>
      </c>
      <c r="K20" s="13">
        <f t="shared" si="4"/>
        <v>0</v>
      </c>
      <c r="L20" s="13" t="str">
        <f t="shared" si="5"/>
        <v/>
      </c>
      <c r="M20" s="65" t="str">
        <f t="shared" si="2"/>
        <v/>
      </c>
      <c r="N20" s="84"/>
      <c r="O20" s="133"/>
      <c r="P20" s="133"/>
      <c r="Q20" s="75"/>
      <c r="R20" s="75"/>
      <c r="S20" s="75"/>
      <c r="T20" s="75"/>
      <c r="U20" s="90"/>
      <c r="V20" s="77"/>
      <c r="W20" s="77"/>
      <c r="X20" s="132"/>
      <c r="Y20" s="132"/>
      <c r="Z20" s="77"/>
      <c r="AA20" s="88"/>
      <c r="AB20" s="76"/>
      <c r="AC20" s="76"/>
      <c r="AD20" s="76"/>
      <c r="AE20" s="76"/>
      <c r="AF20" s="76"/>
      <c r="AG20" s="76"/>
      <c r="AH20" s="85"/>
      <c r="AI20" s="88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</row>
    <row r="21" spans="1:117" ht="15.75">
      <c r="B21" s="160"/>
      <c r="C21" s="130"/>
      <c r="D21" s="131"/>
      <c r="E21" s="75"/>
      <c r="F21" s="63">
        <f t="shared" si="0"/>
        <v>0</v>
      </c>
      <c r="G21" s="131"/>
      <c r="H21" s="75"/>
      <c r="I21" s="61">
        <f t="shared" si="1"/>
        <v>0</v>
      </c>
      <c r="J21" s="64" t="str">
        <f t="shared" si="3"/>
        <v/>
      </c>
      <c r="K21" s="13">
        <f t="shared" si="4"/>
        <v>0</v>
      </c>
      <c r="L21" s="13" t="str">
        <f t="shared" si="5"/>
        <v/>
      </c>
      <c r="M21" s="65" t="str">
        <f t="shared" si="2"/>
        <v/>
      </c>
      <c r="N21" s="87"/>
      <c r="O21" s="87"/>
      <c r="P21" s="77"/>
      <c r="Q21" s="84"/>
      <c r="R21" s="77"/>
      <c r="S21" s="77"/>
      <c r="T21" s="77"/>
      <c r="U21" s="77"/>
      <c r="V21" s="77"/>
      <c r="W21" s="77"/>
      <c r="X21" s="132"/>
      <c r="Y21" s="132"/>
      <c r="Z21" s="77"/>
      <c r="AA21" s="88"/>
    </row>
    <row r="22" spans="1:117" ht="15.75">
      <c r="B22" s="160"/>
      <c r="C22" s="130"/>
      <c r="D22" s="131"/>
      <c r="E22" s="75"/>
      <c r="F22" s="63">
        <f t="shared" si="0"/>
        <v>0</v>
      </c>
      <c r="G22" s="131"/>
      <c r="H22" s="75"/>
      <c r="I22" s="61">
        <f t="shared" si="1"/>
        <v>0</v>
      </c>
      <c r="J22" s="64" t="str">
        <f t="shared" si="3"/>
        <v/>
      </c>
      <c r="K22" s="13">
        <f t="shared" si="4"/>
        <v>0</v>
      </c>
      <c r="L22" s="13" t="str">
        <f t="shared" si="5"/>
        <v/>
      </c>
      <c r="M22" s="65" t="str">
        <f t="shared" si="2"/>
        <v/>
      </c>
      <c r="N22" s="87"/>
      <c r="O22" s="87"/>
      <c r="P22" s="77"/>
      <c r="Q22" s="77"/>
      <c r="R22" s="77"/>
      <c r="S22" s="77"/>
      <c r="T22" s="77"/>
      <c r="U22" s="77"/>
      <c r="V22" s="77"/>
      <c r="W22" s="77"/>
      <c r="X22" s="132"/>
      <c r="Y22" s="132"/>
      <c r="Z22" s="77"/>
      <c r="AA22" s="88"/>
    </row>
    <row r="23" spans="1:117" ht="15.75">
      <c r="B23" s="160"/>
      <c r="C23" s="130"/>
      <c r="D23" s="131"/>
      <c r="E23" s="75"/>
      <c r="F23" s="63">
        <f t="shared" si="0"/>
        <v>0</v>
      </c>
      <c r="G23" s="131"/>
      <c r="H23" s="75"/>
      <c r="I23" s="61">
        <f t="shared" si="1"/>
        <v>0</v>
      </c>
      <c r="J23" s="64" t="str">
        <f t="shared" si="3"/>
        <v/>
      </c>
      <c r="K23" s="13">
        <f t="shared" si="4"/>
        <v>0</v>
      </c>
      <c r="L23" s="13" t="str">
        <f t="shared" si="5"/>
        <v/>
      </c>
      <c r="M23" s="65" t="str">
        <f t="shared" si="2"/>
        <v/>
      </c>
      <c r="N23" s="72"/>
      <c r="O23" s="72"/>
      <c r="P23" s="72"/>
      <c r="T23" s="74"/>
      <c r="U23" s="135"/>
      <c r="V23" s="136"/>
      <c r="W23" s="136"/>
      <c r="X23" s="136"/>
      <c r="Y23" s="136"/>
      <c r="Z23" s="136"/>
      <c r="AA23" s="136"/>
      <c r="AB23" s="137"/>
      <c r="AC23" s="137"/>
      <c r="AD23" s="137"/>
      <c r="AE23" s="137"/>
      <c r="AF23" s="137"/>
      <c r="AG23" s="137"/>
      <c r="AH23" s="138"/>
      <c r="AI23" s="139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140"/>
    </row>
    <row r="24" spans="1:117" ht="16.5">
      <c r="B24" s="160"/>
      <c r="C24" s="130"/>
      <c r="D24" s="131"/>
      <c r="E24" s="75"/>
      <c r="F24" s="63">
        <f t="shared" si="0"/>
        <v>0</v>
      </c>
      <c r="G24" s="131"/>
      <c r="H24" s="75"/>
      <c r="I24" s="61">
        <f t="shared" si="1"/>
        <v>0</v>
      </c>
      <c r="J24" s="64" t="str">
        <f t="shared" si="3"/>
        <v/>
      </c>
      <c r="K24" s="13">
        <f t="shared" si="4"/>
        <v>0</v>
      </c>
      <c r="L24" s="13" t="str">
        <f t="shared" si="5"/>
        <v/>
      </c>
      <c r="M24" s="65" t="str">
        <f t="shared" si="2"/>
        <v/>
      </c>
      <c r="N24" s="72"/>
      <c r="O24" s="72"/>
      <c r="P24" s="72"/>
      <c r="T24" s="74"/>
      <c r="U24" s="136"/>
      <c r="V24" s="141"/>
      <c r="W24" s="136"/>
      <c r="X24" s="136"/>
      <c r="Y24" s="136"/>
      <c r="Z24" s="136"/>
      <c r="AA24" s="136"/>
      <c r="AB24" s="137"/>
      <c r="AC24" s="137"/>
      <c r="AD24" s="137"/>
      <c r="AE24" s="137"/>
      <c r="AF24" s="137"/>
      <c r="AG24" s="137"/>
      <c r="AH24" s="138"/>
      <c r="AI24" s="139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140"/>
    </row>
    <row r="25" spans="1:117" ht="16.5">
      <c r="B25" s="160"/>
      <c r="C25" s="130"/>
      <c r="D25" s="131"/>
      <c r="E25" s="75"/>
      <c r="F25" s="63">
        <f t="shared" si="0"/>
        <v>0</v>
      </c>
      <c r="G25" s="131"/>
      <c r="H25" s="75"/>
      <c r="I25" s="61">
        <f t="shared" si="1"/>
        <v>0</v>
      </c>
      <c r="J25" s="64" t="str">
        <f t="shared" si="3"/>
        <v/>
      </c>
      <c r="K25" s="13">
        <f t="shared" si="4"/>
        <v>0</v>
      </c>
      <c r="L25" s="13" t="str">
        <f t="shared" si="5"/>
        <v/>
      </c>
      <c r="M25" s="65" t="str">
        <f t="shared" si="2"/>
        <v/>
      </c>
      <c r="N25" s="78"/>
      <c r="O25" s="78"/>
      <c r="P25" s="78"/>
      <c r="Q25" s="79"/>
      <c r="R25" s="79"/>
      <c r="S25" s="79"/>
      <c r="T25" s="78"/>
      <c r="U25" s="135"/>
      <c r="V25" s="141"/>
      <c r="W25" s="77"/>
      <c r="X25" s="77"/>
      <c r="Y25" s="77"/>
      <c r="Z25" s="77"/>
      <c r="AA25" s="87"/>
      <c r="AB25" s="77"/>
      <c r="AC25" s="77"/>
      <c r="AD25" s="77"/>
      <c r="AE25" s="77"/>
      <c r="AF25" s="77"/>
      <c r="AG25" s="77"/>
      <c r="AH25" s="84"/>
      <c r="AI25" s="8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140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</row>
    <row r="26" spans="1:117" ht="16.5">
      <c r="B26" s="160"/>
      <c r="C26" s="130"/>
      <c r="D26" s="131"/>
      <c r="E26" s="75"/>
      <c r="F26" s="63">
        <f t="shared" si="0"/>
        <v>0</v>
      </c>
      <c r="G26" s="131"/>
      <c r="H26" s="75"/>
      <c r="I26" s="61">
        <f t="shared" si="1"/>
        <v>0</v>
      </c>
      <c r="J26" s="64" t="str">
        <f t="shared" si="3"/>
        <v/>
      </c>
      <c r="K26" s="13">
        <f t="shared" si="4"/>
        <v>0</v>
      </c>
      <c r="L26" s="13" t="str">
        <f t="shared" si="5"/>
        <v/>
      </c>
      <c r="M26" s="65" t="str">
        <f t="shared" si="2"/>
        <v/>
      </c>
      <c r="N26" s="80"/>
      <c r="O26" s="80"/>
      <c r="P26" s="80"/>
      <c r="Q26" s="80"/>
      <c r="R26" s="80"/>
      <c r="S26" s="80"/>
      <c r="T26" s="80"/>
      <c r="U26" s="142"/>
      <c r="V26" s="143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</row>
    <row r="27" spans="1:117" ht="16.5">
      <c r="B27" s="160"/>
      <c r="C27" s="130"/>
      <c r="D27" s="131"/>
      <c r="E27" s="75"/>
      <c r="F27" s="63">
        <f t="shared" si="0"/>
        <v>0</v>
      </c>
      <c r="G27" s="131"/>
      <c r="H27" s="75"/>
      <c r="I27" s="61">
        <f t="shared" si="1"/>
        <v>0</v>
      </c>
      <c r="J27" s="64" t="str">
        <f t="shared" si="3"/>
        <v/>
      </c>
      <c r="K27" s="13">
        <f t="shared" si="4"/>
        <v>0</v>
      </c>
      <c r="L27" s="13" t="str">
        <f t="shared" si="5"/>
        <v/>
      </c>
      <c r="M27" s="65" t="str">
        <f t="shared" si="2"/>
        <v/>
      </c>
      <c r="N27" s="80"/>
      <c r="O27" s="80"/>
      <c r="P27" s="80"/>
      <c r="Q27" s="80"/>
      <c r="R27" s="80"/>
      <c r="S27" s="80"/>
      <c r="T27" s="80"/>
      <c r="U27" s="142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</row>
    <row r="28" spans="1:117" ht="16.5">
      <c r="B28" s="160"/>
      <c r="C28" s="130"/>
      <c r="D28" s="131"/>
      <c r="E28" s="75"/>
      <c r="F28" s="63">
        <f t="shared" si="0"/>
        <v>0</v>
      </c>
      <c r="G28" s="131"/>
      <c r="H28" s="75"/>
      <c r="I28" s="61">
        <f t="shared" si="1"/>
        <v>0</v>
      </c>
      <c r="J28" s="64" t="str">
        <f t="shared" si="3"/>
        <v/>
      </c>
      <c r="K28" s="13">
        <f t="shared" si="4"/>
        <v>0</v>
      </c>
      <c r="L28" s="13" t="str">
        <f t="shared" si="5"/>
        <v/>
      </c>
      <c r="M28" s="65" t="str">
        <f t="shared" si="2"/>
        <v/>
      </c>
      <c r="N28" s="82"/>
      <c r="O28" s="82"/>
      <c r="P28" s="82"/>
      <c r="Q28" s="82"/>
      <c r="R28" s="82"/>
      <c r="S28" s="82"/>
      <c r="T28" s="80"/>
      <c r="U28" s="142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</row>
    <row r="29" spans="1:117" ht="16.5">
      <c r="B29" s="160"/>
      <c r="C29" s="130"/>
      <c r="D29" s="131"/>
      <c r="E29" s="75"/>
      <c r="F29" s="63">
        <f t="shared" si="0"/>
        <v>0</v>
      </c>
      <c r="G29" s="131"/>
      <c r="H29" s="75"/>
      <c r="I29" s="61">
        <f t="shared" si="1"/>
        <v>0</v>
      </c>
      <c r="J29" s="64" t="str">
        <f t="shared" si="3"/>
        <v/>
      </c>
      <c r="K29" s="13">
        <f t="shared" si="4"/>
        <v>0</v>
      </c>
      <c r="L29" s="13" t="str">
        <f t="shared" si="5"/>
        <v/>
      </c>
      <c r="M29" s="65" t="str">
        <f t="shared" si="2"/>
        <v/>
      </c>
      <c r="N29" s="82"/>
      <c r="O29" s="82"/>
      <c r="P29" s="82"/>
      <c r="Q29" s="82"/>
      <c r="R29" s="82"/>
      <c r="S29" s="82"/>
      <c r="T29" s="80"/>
      <c r="U29" s="142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</row>
    <row r="30" spans="1:117" ht="16.5">
      <c r="B30" s="160"/>
      <c r="C30" s="130"/>
      <c r="D30" s="131"/>
      <c r="E30" s="75"/>
      <c r="F30" s="63">
        <f t="shared" si="0"/>
        <v>0</v>
      </c>
      <c r="G30" s="131"/>
      <c r="H30" s="75"/>
      <c r="I30" s="61">
        <f t="shared" si="1"/>
        <v>0</v>
      </c>
      <c r="J30" s="64" t="str">
        <f t="shared" si="3"/>
        <v/>
      </c>
      <c r="K30" s="13">
        <f t="shared" si="4"/>
        <v>0</v>
      </c>
      <c r="L30" s="13" t="str">
        <f t="shared" si="5"/>
        <v/>
      </c>
      <c r="M30" s="65" t="str">
        <f t="shared" si="2"/>
        <v/>
      </c>
      <c r="N30" s="82"/>
      <c r="O30" s="82"/>
      <c r="P30" s="82"/>
      <c r="Q30" s="82"/>
      <c r="R30" s="82"/>
      <c r="S30" s="82"/>
      <c r="T30" s="80"/>
      <c r="U30" s="142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</row>
    <row r="31" spans="1:117" ht="16.5">
      <c r="B31" s="160"/>
      <c r="C31" s="130"/>
      <c r="D31" s="131"/>
      <c r="E31" s="75"/>
      <c r="F31" s="63">
        <f t="shared" si="0"/>
        <v>0</v>
      </c>
      <c r="G31" s="131"/>
      <c r="H31" s="75"/>
      <c r="I31" s="61">
        <f t="shared" si="1"/>
        <v>0</v>
      </c>
      <c r="J31" s="64" t="str">
        <f t="shared" si="3"/>
        <v/>
      </c>
      <c r="K31" s="13">
        <f t="shared" si="4"/>
        <v>0</v>
      </c>
      <c r="L31" s="13" t="str">
        <f t="shared" si="5"/>
        <v/>
      </c>
      <c r="M31" s="65" t="str">
        <f t="shared" si="2"/>
        <v/>
      </c>
      <c r="N31" s="82"/>
      <c r="O31" s="82"/>
      <c r="P31" s="82"/>
      <c r="Q31" s="82"/>
      <c r="R31" s="82"/>
      <c r="S31" s="82"/>
      <c r="T31" s="80"/>
      <c r="U31" s="142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</row>
    <row r="32" spans="1:117" ht="16.5">
      <c r="B32" s="160"/>
      <c r="C32" s="130"/>
      <c r="D32" s="131"/>
      <c r="E32" s="75"/>
      <c r="F32" s="63">
        <f t="shared" si="0"/>
        <v>0</v>
      </c>
      <c r="G32" s="131"/>
      <c r="H32" s="75"/>
      <c r="I32" s="61">
        <f t="shared" si="1"/>
        <v>0</v>
      </c>
      <c r="J32" s="64" t="str">
        <f t="shared" si="3"/>
        <v/>
      </c>
      <c r="K32" s="13">
        <f t="shared" si="4"/>
        <v>0</v>
      </c>
      <c r="L32" s="13" t="str">
        <f t="shared" si="5"/>
        <v/>
      </c>
      <c r="M32" s="65" t="str">
        <f t="shared" si="2"/>
        <v/>
      </c>
      <c r="N32" s="82"/>
      <c r="O32" s="82"/>
      <c r="P32" s="82"/>
      <c r="Q32" s="82"/>
      <c r="R32" s="82"/>
      <c r="S32" s="82"/>
      <c r="T32" s="80"/>
      <c r="U32" s="142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</row>
    <row r="33" spans="2:117" ht="16.5">
      <c r="B33" s="160"/>
      <c r="C33" s="130"/>
      <c r="D33" s="131"/>
      <c r="E33" s="75"/>
      <c r="F33" s="63">
        <f t="shared" si="0"/>
        <v>0</v>
      </c>
      <c r="G33" s="131"/>
      <c r="H33" s="75"/>
      <c r="I33" s="61">
        <f t="shared" si="1"/>
        <v>0</v>
      </c>
      <c r="J33" s="64" t="str">
        <f t="shared" si="3"/>
        <v/>
      </c>
      <c r="K33" s="13">
        <f t="shared" si="4"/>
        <v>0</v>
      </c>
      <c r="L33" s="13" t="str">
        <f t="shared" si="5"/>
        <v/>
      </c>
      <c r="M33" s="65" t="str">
        <f t="shared" si="2"/>
        <v/>
      </c>
      <c r="N33" s="82"/>
      <c r="O33" s="82"/>
      <c r="P33" s="82"/>
      <c r="Q33" s="82"/>
      <c r="R33" s="82"/>
      <c r="S33" s="82"/>
      <c r="T33" s="80"/>
      <c r="U33" s="142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</row>
    <row r="34" spans="2:117" ht="16.5">
      <c r="B34" s="160"/>
      <c r="C34" s="130"/>
      <c r="D34" s="131"/>
      <c r="E34" s="75"/>
      <c r="F34" s="63">
        <f t="shared" si="0"/>
        <v>0</v>
      </c>
      <c r="G34" s="131"/>
      <c r="H34" s="75"/>
      <c r="I34" s="61">
        <f t="shared" si="1"/>
        <v>0</v>
      </c>
      <c r="J34" s="64" t="str">
        <f t="shared" si="3"/>
        <v/>
      </c>
      <c r="K34" s="13">
        <f t="shared" si="4"/>
        <v>0</v>
      </c>
      <c r="L34" s="13" t="str">
        <f t="shared" si="5"/>
        <v/>
      </c>
      <c r="M34" s="65" t="str">
        <f t="shared" si="2"/>
        <v/>
      </c>
      <c r="N34" s="82"/>
      <c r="O34" s="82"/>
      <c r="P34" s="82"/>
      <c r="Q34" s="82"/>
      <c r="R34" s="82"/>
      <c r="S34" s="82"/>
      <c r="T34" s="80"/>
      <c r="U34" s="142"/>
      <c r="V34" s="143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</row>
    <row r="35" spans="2:117" ht="16.5">
      <c r="B35" s="160"/>
      <c r="C35" s="130"/>
      <c r="D35" s="131"/>
      <c r="E35" s="75"/>
      <c r="F35" s="63">
        <f t="shared" si="0"/>
        <v>0</v>
      </c>
      <c r="G35" s="131"/>
      <c r="H35" s="75"/>
      <c r="I35" s="61">
        <f t="shared" si="1"/>
        <v>0</v>
      </c>
      <c r="J35" s="64" t="str">
        <f t="shared" si="3"/>
        <v/>
      </c>
      <c r="K35" s="13">
        <f t="shared" si="4"/>
        <v>0</v>
      </c>
      <c r="L35" s="13" t="str">
        <f t="shared" si="5"/>
        <v/>
      </c>
      <c r="M35" s="65" t="str">
        <f t="shared" si="2"/>
        <v/>
      </c>
      <c r="N35" s="82"/>
      <c r="O35" s="82"/>
      <c r="P35" s="82"/>
      <c r="Q35" s="82"/>
      <c r="R35" s="82"/>
      <c r="S35" s="82"/>
      <c r="T35" s="80"/>
      <c r="U35" s="142"/>
      <c r="V35" s="143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</row>
    <row r="36" spans="2:117" ht="16.5">
      <c r="B36" s="160"/>
      <c r="C36" s="130"/>
      <c r="D36" s="131"/>
      <c r="E36" s="75"/>
      <c r="F36" s="63">
        <f t="shared" si="0"/>
        <v>0</v>
      </c>
      <c r="G36" s="131"/>
      <c r="H36" s="75"/>
      <c r="I36" s="61">
        <f t="shared" si="1"/>
        <v>0</v>
      </c>
      <c r="J36" s="64" t="str">
        <f t="shared" si="3"/>
        <v/>
      </c>
      <c r="K36" s="13">
        <f t="shared" si="4"/>
        <v>0</v>
      </c>
      <c r="L36" s="13" t="str">
        <f t="shared" si="5"/>
        <v/>
      </c>
      <c r="M36" s="65" t="str">
        <f t="shared" si="2"/>
        <v/>
      </c>
      <c r="N36" s="82"/>
      <c r="O36" s="82"/>
      <c r="P36" s="82"/>
      <c r="Q36" s="82"/>
      <c r="R36" s="82"/>
      <c r="S36" s="82"/>
      <c r="T36" s="80"/>
      <c r="U36" s="142"/>
      <c r="V36" s="143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</row>
    <row r="37" spans="2:117" ht="16.5">
      <c r="B37" s="160"/>
      <c r="C37" s="130"/>
      <c r="D37" s="131"/>
      <c r="E37" s="75"/>
      <c r="F37" s="63">
        <f t="shared" si="0"/>
        <v>0</v>
      </c>
      <c r="G37" s="131"/>
      <c r="H37" s="75"/>
      <c r="I37" s="61">
        <f t="shared" si="1"/>
        <v>0</v>
      </c>
      <c r="J37" s="64" t="str">
        <f t="shared" si="3"/>
        <v/>
      </c>
      <c r="K37" s="13">
        <f t="shared" si="4"/>
        <v>0</v>
      </c>
      <c r="L37" s="13" t="str">
        <f t="shared" si="5"/>
        <v/>
      </c>
      <c r="M37" s="65" t="str">
        <f t="shared" si="2"/>
        <v/>
      </c>
      <c r="N37" s="82"/>
      <c r="O37" s="82"/>
      <c r="P37" s="82"/>
      <c r="Q37" s="82"/>
      <c r="R37" s="82"/>
      <c r="S37" s="82"/>
      <c r="T37" s="80"/>
      <c r="U37" s="142"/>
      <c r="V37" s="143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</row>
    <row r="38" spans="2:117" ht="16.5">
      <c r="B38" s="160"/>
      <c r="C38" s="130"/>
      <c r="D38" s="131"/>
      <c r="E38" s="75"/>
      <c r="F38" s="63">
        <f t="shared" si="0"/>
        <v>0</v>
      </c>
      <c r="G38" s="131"/>
      <c r="H38" s="75"/>
      <c r="I38" s="61">
        <f t="shared" si="1"/>
        <v>0</v>
      </c>
      <c r="J38" s="64" t="str">
        <f t="shared" si="3"/>
        <v/>
      </c>
      <c r="K38" s="13">
        <f t="shared" si="4"/>
        <v>0</v>
      </c>
      <c r="L38" s="13" t="str">
        <f t="shared" si="5"/>
        <v/>
      </c>
      <c r="M38" s="65" t="str">
        <f t="shared" si="2"/>
        <v/>
      </c>
      <c r="N38" s="82"/>
      <c r="O38" s="82"/>
      <c r="P38" s="82"/>
      <c r="Q38" s="82"/>
      <c r="R38" s="82"/>
      <c r="S38" s="82"/>
      <c r="T38" s="80"/>
      <c r="U38" s="142"/>
      <c r="V38" s="143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</row>
    <row r="39" spans="2:117" ht="16.5">
      <c r="B39" s="160"/>
      <c r="C39" s="130"/>
      <c r="D39" s="131"/>
      <c r="E39" s="75"/>
      <c r="F39" s="63">
        <f t="shared" si="0"/>
        <v>0</v>
      </c>
      <c r="G39" s="131"/>
      <c r="H39" s="75"/>
      <c r="I39" s="61">
        <f t="shared" si="1"/>
        <v>0</v>
      </c>
      <c r="J39" s="64" t="str">
        <f t="shared" si="3"/>
        <v/>
      </c>
      <c r="K39" s="13">
        <f t="shared" si="4"/>
        <v>0</v>
      </c>
      <c r="L39" s="13" t="str">
        <f t="shared" si="5"/>
        <v/>
      </c>
      <c r="M39" s="65" t="str">
        <f t="shared" si="2"/>
        <v/>
      </c>
      <c r="N39" s="82"/>
      <c r="O39" s="82"/>
      <c r="P39" s="82"/>
      <c r="Q39" s="82"/>
      <c r="R39" s="82"/>
      <c r="S39" s="82"/>
      <c r="T39" s="80"/>
      <c r="U39" s="142"/>
      <c r="V39" s="143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</row>
    <row r="40" spans="2:117" ht="16.5">
      <c r="B40" s="160"/>
      <c r="C40" s="130"/>
      <c r="D40" s="131"/>
      <c r="E40" s="75"/>
      <c r="F40" s="63">
        <f t="shared" si="0"/>
        <v>0</v>
      </c>
      <c r="G40" s="131"/>
      <c r="H40" s="75"/>
      <c r="I40" s="61">
        <f t="shared" si="1"/>
        <v>0</v>
      </c>
      <c r="J40" s="64" t="str">
        <f t="shared" si="3"/>
        <v/>
      </c>
      <c r="K40" s="13">
        <f t="shared" si="4"/>
        <v>0</v>
      </c>
      <c r="L40" s="13" t="str">
        <f t="shared" si="5"/>
        <v/>
      </c>
      <c r="M40" s="65" t="str">
        <f t="shared" si="2"/>
        <v/>
      </c>
      <c r="N40" s="82"/>
      <c r="O40" s="82"/>
      <c r="P40" s="82"/>
      <c r="Q40" s="82"/>
      <c r="R40" s="82"/>
      <c r="S40" s="82"/>
      <c r="T40" s="80"/>
      <c r="U40" s="142"/>
      <c r="V40" s="143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</row>
    <row r="41" spans="2:117" ht="16.5">
      <c r="B41" s="160"/>
      <c r="C41" s="130"/>
      <c r="D41" s="131"/>
      <c r="E41" s="75"/>
      <c r="F41" s="63">
        <f t="shared" si="0"/>
        <v>0</v>
      </c>
      <c r="G41" s="131"/>
      <c r="H41" s="75"/>
      <c r="I41" s="61">
        <f t="shared" si="1"/>
        <v>0</v>
      </c>
      <c r="J41" s="64" t="str">
        <f t="shared" si="3"/>
        <v/>
      </c>
      <c r="K41" s="13">
        <f t="shared" si="4"/>
        <v>0</v>
      </c>
      <c r="L41" s="13" t="str">
        <f t="shared" si="5"/>
        <v/>
      </c>
      <c r="M41" s="65" t="str">
        <f t="shared" si="2"/>
        <v/>
      </c>
      <c r="N41" s="82"/>
      <c r="O41" s="82"/>
      <c r="P41" s="82"/>
      <c r="Q41" s="82"/>
      <c r="R41" s="82"/>
      <c r="S41" s="82"/>
      <c r="T41" s="80"/>
      <c r="U41" s="142"/>
      <c r="V41" s="143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</row>
    <row r="42" spans="2:117" ht="16.5">
      <c r="B42" s="160"/>
      <c r="C42" s="130"/>
      <c r="D42" s="131"/>
      <c r="E42" s="75"/>
      <c r="F42" s="63">
        <f t="shared" si="0"/>
        <v>0</v>
      </c>
      <c r="G42" s="131"/>
      <c r="H42" s="75"/>
      <c r="I42" s="61">
        <f t="shared" si="1"/>
        <v>0</v>
      </c>
      <c r="J42" s="64" t="str">
        <f t="shared" si="3"/>
        <v/>
      </c>
      <c r="K42" s="13">
        <f t="shared" si="4"/>
        <v>0</v>
      </c>
      <c r="L42" s="13" t="str">
        <f t="shared" si="5"/>
        <v/>
      </c>
      <c r="M42" s="65" t="str">
        <f t="shared" si="2"/>
        <v/>
      </c>
      <c r="N42" s="82"/>
      <c r="O42" s="82"/>
      <c r="P42" s="82"/>
      <c r="Q42" s="82"/>
      <c r="R42" s="82"/>
      <c r="S42" s="82"/>
      <c r="T42" s="80"/>
      <c r="U42" s="142"/>
      <c r="V42" s="143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</row>
    <row r="43" spans="2:117" ht="16.5">
      <c r="B43" s="160"/>
      <c r="C43" s="130"/>
      <c r="D43" s="131"/>
      <c r="E43" s="75"/>
      <c r="F43" s="63">
        <f t="shared" si="0"/>
        <v>0</v>
      </c>
      <c r="G43" s="131"/>
      <c r="H43" s="75"/>
      <c r="I43" s="61">
        <f t="shared" si="1"/>
        <v>0</v>
      </c>
      <c r="J43" s="64" t="str">
        <f t="shared" si="3"/>
        <v/>
      </c>
      <c r="K43" s="13">
        <f t="shared" si="4"/>
        <v>0</v>
      </c>
      <c r="L43" s="13" t="str">
        <f t="shared" si="5"/>
        <v/>
      </c>
      <c r="M43" s="65" t="str">
        <f t="shared" si="2"/>
        <v/>
      </c>
      <c r="N43" s="82"/>
      <c r="O43" s="82"/>
      <c r="P43" s="82"/>
      <c r="Q43" s="82"/>
      <c r="R43" s="82"/>
      <c r="S43" s="82"/>
      <c r="T43" s="80"/>
      <c r="U43" s="142"/>
      <c r="V43" s="143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</row>
    <row r="44" spans="2:117" ht="16.5">
      <c r="B44" s="160"/>
      <c r="C44" s="130"/>
      <c r="D44" s="131"/>
      <c r="E44" s="75"/>
      <c r="F44" s="63">
        <f t="shared" si="0"/>
        <v>0</v>
      </c>
      <c r="G44" s="131"/>
      <c r="H44" s="75"/>
      <c r="I44" s="61">
        <f t="shared" si="1"/>
        <v>0</v>
      </c>
      <c r="J44" s="64" t="str">
        <f t="shared" si="3"/>
        <v/>
      </c>
      <c r="K44" s="13">
        <f t="shared" si="4"/>
        <v>0</v>
      </c>
      <c r="L44" s="13" t="str">
        <f t="shared" si="5"/>
        <v/>
      </c>
      <c r="M44" s="65" t="str">
        <f t="shared" si="2"/>
        <v/>
      </c>
      <c r="Q44" s="145"/>
      <c r="R44" s="145"/>
      <c r="T44" s="81"/>
      <c r="U44" s="142"/>
      <c r="V44" s="143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</row>
    <row r="45" spans="2:117" ht="16.5">
      <c r="B45" s="160"/>
      <c r="C45" s="130"/>
      <c r="D45" s="131"/>
      <c r="E45" s="75"/>
      <c r="F45" s="63">
        <f t="shared" si="0"/>
        <v>0</v>
      </c>
      <c r="G45" s="131"/>
      <c r="H45" s="75"/>
      <c r="I45" s="61">
        <f t="shared" si="1"/>
        <v>0</v>
      </c>
      <c r="J45" s="64" t="str">
        <f t="shared" si="3"/>
        <v/>
      </c>
      <c r="K45" s="13">
        <f t="shared" si="4"/>
        <v>0</v>
      </c>
      <c r="L45" s="13" t="str">
        <f t="shared" si="5"/>
        <v/>
      </c>
      <c r="M45" s="65" t="str">
        <f t="shared" si="2"/>
        <v/>
      </c>
      <c r="Q45" s="145"/>
      <c r="R45" s="145"/>
      <c r="T45" s="81"/>
      <c r="U45" s="142"/>
      <c r="V45" s="143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</row>
    <row r="46" spans="2:117" ht="15.75">
      <c r="B46" s="160"/>
      <c r="C46" s="130"/>
      <c r="D46" s="131"/>
      <c r="E46" s="75"/>
      <c r="F46" s="63">
        <f t="shared" si="0"/>
        <v>0</v>
      </c>
      <c r="G46" s="131"/>
      <c r="H46" s="75"/>
      <c r="I46" s="61">
        <f t="shared" si="1"/>
        <v>0</v>
      </c>
      <c r="J46" s="64" t="str">
        <f t="shared" si="3"/>
        <v/>
      </c>
      <c r="K46" s="13">
        <f t="shared" si="4"/>
        <v>0</v>
      </c>
      <c r="L46" s="13" t="str">
        <f t="shared" si="5"/>
        <v/>
      </c>
      <c r="M46" s="65" t="str">
        <f t="shared" si="2"/>
        <v/>
      </c>
      <c r="Q46" s="145"/>
      <c r="R46" s="145"/>
      <c r="T46" s="81"/>
      <c r="U46" s="142"/>
      <c r="V46" s="72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</row>
    <row r="47" spans="2:117" ht="15.75">
      <c r="B47" s="160"/>
      <c r="C47" s="130"/>
      <c r="D47" s="131"/>
      <c r="E47" s="75"/>
      <c r="F47" s="63">
        <f t="shared" si="0"/>
        <v>0</v>
      </c>
      <c r="G47" s="131"/>
      <c r="H47" s="75"/>
      <c r="I47" s="61">
        <f t="shared" si="1"/>
        <v>0</v>
      </c>
      <c r="J47" s="64" t="str">
        <f t="shared" si="3"/>
        <v/>
      </c>
      <c r="K47" s="13">
        <f t="shared" si="4"/>
        <v>0</v>
      </c>
      <c r="L47" s="13" t="str">
        <f t="shared" si="5"/>
        <v/>
      </c>
      <c r="M47" s="65" t="str">
        <f t="shared" si="2"/>
        <v/>
      </c>
      <c r="N47" s="83"/>
      <c r="O47" s="83"/>
      <c r="P47" s="83"/>
      <c r="Q47" s="83"/>
      <c r="R47" s="83"/>
      <c r="S47" s="83"/>
      <c r="T47" s="83"/>
      <c r="U47" s="84"/>
      <c r="V47" s="85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146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</row>
    <row r="48" spans="2:117" ht="15.75">
      <c r="B48" s="160"/>
      <c r="C48" s="130"/>
      <c r="D48" s="131"/>
      <c r="E48" s="75"/>
      <c r="F48" s="63">
        <f t="shared" si="0"/>
        <v>0</v>
      </c>
      <c r="G48" s="131"/>
      <c r="H48" s="75"/>
      <c r="I48" s="61">
        <f t="shared" si="1"/>
        <v>0</v>
      </c>
      <c r="J48" s="64" t="str">
        <f t="shared" si="3"/>
        <v/>
      </c>
      <c r="K48" s="13">
        <f t="shared" si="4"/>
        <v>0</v>
      </c>
      <c r="L48" s="13" t="str">
        <f t="shared" si="5"/>
        <v/>
      </c>
      <c r="M48" s="65" t="str">
        <f t="shared" si="2"/>
        <v/>
      </c>
      <c r="N48" s="86"/>
      <c r="O48" s="86"/>
      <c r="P48" s="86"/>
      <c r="Q48" s="86"/>
      <c r="R48" s="86"/>
      <c r="S48" s="86"/>
      <c r="T48" s="86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147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</row>
    <row r="49" spans="2:117" ht="15.75">
      <c r="B49" s="160"/>
      <c r="C49" s="130"/>
      <c r="D49" s="131"/>
      <c r="E49" s="75"/>
      <c r="F49" s="63">
        <f t="shared" si="0"/>
        <v>0</v>
      </c>
      <c r="G49" s="131"/>
      <c r="H49" s="75"/>
      <c r="I49" s="61">
        <f t="shared" si="1"/>
        <v>0</v>
      </c>
      <c r="J49" s="64" t="str">
        <f t="shared" si="3"/>
        <v/>
      </c>
      <c r="K49" s="13">
        <f t="shared" si="4"/>
        <v>0</v>
      </c>
      <c r="L49" s="13" t="str">
        <f t="shared" si="5"/>
        <v/>
      </c>
      <c r="M49" s="65" t="str">
        <f t="shared" si="2"/>
        <v/>
      </c>
      <c r="N49" s="86"/>
      <c r="O49" s="86"/>
      <c r="P49" s="86"/>
      <c r="Q49" s="86"/>
      <c r="R49" s="86"/>
      <c r="S49" s="86"/>
      <c r="T49" s="86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147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</row>
    <row r="50" spans="2:117" ht="15.75">
      <c r="B50" s="160"/>
      <c r="C50" s="130"/>
      <c r="D50" s="131"/>
      <c r="E50" s="75"/>
      <c r="F50" s="63">
        <f t="shared" si="0"/>
        <v>0</v>
      </c>
      <c r="G50" s="131"/>
      <c r="H50" s="75"/>
      <c r="I50" s="61">
        <f t="shared" si="1"/>
        <v>0</v>
      </c>
      <c r="J50" s="64" t="str">
        <f t="shared" si="3"/>
        <v/>
      </c>
      <c r="K50" s="13">
        <f t="shared" si="4"/>
        <v>0</v>
      </c>
      <c r="L50" s="13" t="str">
        <f t="shared" si="5"/>
        <v/>
      </c>
      <c r="M50" s="65" t="str">
        <f t="shared" si="2"/>
        <v/>
      </c>
      <c r="N50" s="89"/>
      <c r="O50" s="89"/>
      <c r="P50" s="89"/>
      <c r="Q50" s="89"/>
      <c r="R50" s="89"/>
      <c r="S50" s="89"/>
      <c r="T50" s="89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148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</row>
    <row r="51" spans="2:117" ht="15.75">
      <c r="B51" s="160"/>
      <c r="C51" s="130"/>
      <c r="D51" s="131"/>
      <c r="E51" s="75"/>
      <c r="F51" s="63">
        <f t="shared" si="0"/>
        <v>0</v>
      </c>
      <c r="G51" s="131"/>
      <c r="H51" s="75"/>
      <c r="I51" s="61">
        <f t="shared" si="1"/>
        <v>0</v>
      </c>
      <c r="J51" s="64" t="str">
        <f t="shared" si="3"/>
        <v/>
      </c>
      <c r="K51" s="13">
        <f t="shared" si="4"/>
        <v>0</v>
      </c>
      <c r="L51" s="13" t="str">
        <f t="shared" si="5"/>
        <v/>
      </c>
      <c r="M51" s="65" t="str">
        <f t="shared" si="2"/>
        <v/>
      </c>
      <c r="Q51" s="86"/>
      <c r="R51" s="86"/>
      <c r="T51" s="87"/>
      <c r="U51" s="88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</row>
    <row r="52" spans="2:117" ht="15.75">
      <c r="B52" s="160"/>
      <c r="C52" s="130"/>
      <c r="D52" s="131"/>
      <c r="E52" s="75"/>
      <c r="F52" s="63">
        <f t="shared" si="0"/>
        <v>0</v>
      </c>
      <c r="G52" s="131"/>
      <c r="H52" s="75"/>
      <c r="I52" s="61">
        <f t="shared" si="1"/>
        <v>0</v>
      </c>
      <c r="J52" s="64" t="str">
        <f t="shared" si="3"/>
        <v/>
      </c>
      <c r="K52" s="13">
        <f t="shared" si="4"/>
        <v>0</v>
      </c>
      <c r="L52" s="13" t="str">
        <f t="shared" si="5"/>
        <v/>
      </c>
      <c r="M52" s="65" t="str">
        <f t="shared" si="2"/>
        <v/>
      </c>
      <c r="Q52" s="86"/>
      <c r="R52" s="86"/>
      <c r="T52" s="87"/>
      <c r="U52" s="88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</row>
    <row r="53" spans="2:117" ht="15.75">
      <c r="B53" s="160"/>
      <c r="C53" s="130"/>
      <c r="D53" s="131"/>
      <c r="E53" s="75"/>
      <c r="F53" s="63">
        <f t="shared" si="0"/>
        <v>0</v>
      </c>
      <c r="G53" s="131"/>
      <c r="H53" s="75"/>
      <c r="I53" s="61">
        <f t="shared" si="1"/>
        <v>0</v>
      </c>
      <c r="J53" s="64" t="str">
        <f t="shared" si="3"/>
        <v/>
      </c>
      <c r="K53" s="13">
        <f t="shared" si="4"/>
        <v>0</v>
      </c>
      <c r="L53" s="13" t="str">
        <f t="shared" si="5"/>
        <v/>
      </c>
      <c r="M53" s="65" t="str">
        <f t="shared" si="2"/>
        <v/>
      </c>
      <c r="Q53" s="86"/>
      <c r="R53" s="86"/>
      <c r="T53" s="87"/>
      <c r="U53" s="88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</row>
    <row r="54" spans="2:117" ht="15.75">
      <c r="B54" s="160"/>
      <c r="C54" s="130"/>
      <c r="D54" s="131"/>
      <c r="E54" s="75"/>
      <c r="F54" s="63">
        <f t="shared" si="0"/>
        <v>0</v>
      </c>
      <c r="G54" s="131"/>
      <c r="H54" s="75"/>
      <c r="I54" s="61">
        <f t="shared" si="1"/>
        <v>0</v>
      </c>
      <c r="J54" s="64" t="str">
        <f t="shared" si="3"/>
        <v/>
      </c>
      <c r="K54" s="13">
        <f t="shared" si="4"/>
        <v>0</v>
      </c>
      <c r="L54" s="13" t="str">
        <f t="shared" si="5"/>
        <v/>
      </c>
      <c r="M54" s="65" t="str">
        <f t="shared" si="2"/>
        <v/>
      </c>
      <c r="Q54" s="86"/>
      <c r="R54" s="86"/>
      <c r="T54" s="87"/>
      <c r="U54" s="88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</row>
    <row r="55" spans="2:117" ht="15.75">
      <c r="B55" s="160"/>
      <c r="C55" s="130"/>
      <c r="D55" s="131"/>
      <c r="E55" s="75"/>
      <c r="F55" s="63">
        <f t="shared" si="0"/>
        <v>0</v>
      </c>
      <c r="G55" s="131"/>
      <c r="H55" s="75"/>
      <c r="I55" s="61">
        <f t="shared" si="1"/>
        <v>0</v>
      </c>
      <c r="J55" s="64" t="str">
        <f t="shared" si="3"/>
        <v/>
      </c>
      <c r="K55" s="13">
        <f t="shared" si="4"/>
        <v>0</v>
      </c>
      <c r="L55" s="13" t="str">
        <f t="shared" si="5"/>
        <v/>
      </c>
      <c r="M55" s="65" t="str">
        <f t="shared" si="2"/>
        <v/>
      </c>
      <c r="Q55" s="86"/>
      <c r="R55" s="86"/>
      <c r="T55" s="87"/>
      <c r="U55" s="88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</row>
    <row r="56" spans="2:117" ht="15.75">
      <c r="B56" s="160"/>
      <c r="C56" s="130"/>
      <c r="D56" s="131"/>
      <c r="E56" s="75"/>
      <c r="F56" s="63">
        <f t="shared" si="0"/>
        <v>0</v>
      </c>
      <c r="G56" s="131"/>
      <c r="H56" s="75"/>
      <c r="I56" s="61">
        <f t="shared" si="1"/>
        <v>0</v>
      </c>
      <c r="J56" s="64" t="str">
        <f t="shared" si="3"/>
        <v/>
      </c>
      <c r="K56" s="13">
        <f t="shared" si="4"/>
        <v>0</v>
      </c>
      <c r="L56" s="13" t="str">
        <f t="shared" si="5"/>
        <v/>
      </c>
      <c r="M56" s="65" t="str">
        <f t="shared" si="2"/>
        <v/>
      </c>
      <c r="Z56" s="76"/>
      <c r="AH56" s="76"/>
      <c r="AI56" s="76"/>
    </row>
    <row r="57" spans="2:117" ht="15.75">
      <c r="B57" s="160"/>
      <c r="C57" s="130"/>
      <c r="D57" s="131"/>
      <c r="E57" s="75"/>
      <c r="F57" s="63">
        <f t="shared" si="0"/>
        <v>0</v>
      </c>
      <c r="G57" s="131"/>
      <c r="H57" s="75"/>
      <c r="I57" s="61">
        <f t="shared" si="1"/>
        <v>0</v>
      </c>
      <c r="J57" s="64" t="str">
        <f t="shared" si="3"/>
        <v/>
      </c>
      <c r="K57" s="13">
        <f t="shared" si="4"/>
        <v>0</v>
      </c>
      <c r="L57" s="13" t="str">
        <f t="shared" si="5"/>
        <v/>
      </c>
      <c r="M57" s="65" t="str">
        <f t="shared" si="2"/>
        <v/>
      </c>
      <c r="Q57" s="149"/>
      <c r="R57" s="149"/>
      <c r="T57" s="77"/>
      <c r="U57" s="135"/>
      <c r="V57" s="135"/>
      <c r="W57" s="77"/>
      <c r="X57" s="77"/>
      <c r="Y57" s="77"/>
      <c r="Z57" s="77"/>
      <c r="AA57" s="87"/>
      <c r="AB57" s="77"/>
      <c r="AC57" s="77"/>
      <c r="AD57" s="77"/>
      <c r="AE57" s="77"/>
      <c r="AF57" s="77"/>
      <c r="AG57" s="77"/>
      <c r="AH57" s="84"/>
      <c r="AI57" s="8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</row>
    <row r="58" spans="2:117" ht="15.75">
      <c r="B58" s="160"/>
      <c r="C58" s="130"/>
      <c r="D58" s="131"/>
      <c r="E58" s="75"/>
      <c r="F58" s="63">
        <f t="shared" si="0"/>
        <v>0</v>
      </c>
      <c r="G58" s="131"/>
      <c r="H58" s="75"/>
      <c r="I58" s="61">
        <f t="shared" si="1"/>
        <v>0</v>
      </c>
      <c r="J58" s="64" t="str">
        <f t="shared" si="3"/>
        <v/>
      </c>
      <c r="K58" s="13">
        <f t="shared" si="4"/>
        <v>0</v>
      </c>
      <c r="L58" s="13" t="str">
        <f t="shared" si="5"/>
        <v/>
      </c>
      <c r="M58" s="65" t="str">
        <f t="shared" si="2"/>
        <v/>
      </c>
      <c r="U58" s="142"/>
      <c r="V58" s="72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50"/>
      <c r="AI58" s="87"/>
      <c r="AJ58" s="81"/>
    </row>
    <row r="59" spans="2:117" ht="15.75">
      <c r="B59" s="160"/>
      <c r="C59" s="130"/>
      <c r="D59" s="131"/>
      <c r="E59" s="75"/>
      <c r="F59" s="63">
        <f t="shared" si="0"/>
        <v>0</v>
      </c>
      <c r="G59" s="131"/>
      <c r="H59" s="75"/>
      <c r="I59" s="61">
        <f t="shared" si="1"/>
        <v>0</v>
      </c>
      <c r="J59" s="64" t="str">
        <f t="shared" si="3"/>
        <v/>
      </c>
      <c r="K59" s="13">
        <f t="shared" si="4"/>
        <v>0</v>
      </c>
      <c r="L59" s="13" t="str">
        <f t="shared" si="5"/>
        <v/>
      </c>
      <c r="M59" s="65" t="str">
        <f t="shared" si="2"/>
        <v/>
      </c>
      <c r="U59" s="142"/>
      <c r="V59" s="72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50"/>
      <c r="AI59" s="87"/>
      <c r="AJ59" s="81"/>
    </row>
    <row r="60" spans="2:117" ht="15.75">
      <c r="B60" s="160"/>
      <c r="C60" s="130"/>
      <c r="D60" s="131"/>
      <c r="E60" s="75"/>
      <c r="F60" s="63">
        <f t="shared" si="0"/>
        <v>0</v>
      </c>
      <c r="G60" s="131"/>
      <c r="H60" s="75"/>
      <c r="I60" s="61">
        <f t="shared" si="1"/>
        <v>0</v>
      </c>
      <c r="J60" s="64" t="str">
        <f t="shared" si="3"/>
        <v/>
      </c>
      <c r="K60" s="13">
        <f t="shared" si="4"/>
        <v>0</v>
      </c>
      <c r="L60" s="13" t="str">
        <f t="shared" si="5"/>
        <v/>
      </c>
      <c r="M60" s="65" t="str">
        <f t="shared" si="2"/>
        <v/>
      </c>
      <c r="U60" s="142"/>
      <c r="V60" s="72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50"/>
      <c r="AI60" s="87"/>
      <c r="AJ60" s="81"/>
    </row>
    <row r="61" spans="2:117" ht="15.75">
      <c r="B61" s="160"/>
      <c r="C61" s="130"/>
      <c r="D61" s="131"/>
      <c r="E61" s="75"/>
      <c r="F61" s="63">
        <f t="shared" si="0"/>
        <v>0</v>
      </c>
      <c r="G61" s="131"/>
      <c r="H61" s="75"/>
      <c r="I61" s="61">
        <f t="shared" si="1"/>
        <v>0</v>
      </c>
      <c r="J61" s="64" t="str">
        <f t="shared" si="3"/>
        <v/>
      </c>
      <c r="K61" s="13">
        <f t="shared" si="4"/>
        <v>0</v>
      </c>
      <c r="L61" s="13" t="str">
        <f t="shared" si="5"/>
        <v/>
      </c>
      <c r="M61" s="65" t="str">
        <f t="shared" si="2"/>
        <v/>
      </c>
      <c r="U61" s="142"/>
      <c r="V61" s="72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50"/>
      <c r="AI61" s="87"/>
      <c r="AJ61" s="81"/>
    </row>
    <row r="62" spans="2:117" ht="15.75">
      <c r="B62" s="160"/>
      <c r="C62" s="130"/>
      <c r="D62" s="131"/>
      <c r="E62" s="75"/>
      <c r="F62" s="63">
        <f t="shared" si="0"/>
        <v>0</v>
      </c>
      <c r="G62" s="131"/>
      <c r="H62" s="75"/>
      <c r="I62" s="61">
        <f t="shared" si="1"/>
        <v>0</v>
      </c>
      <c r="J62" s="64" t="str">
        <f t="shared" si="3"/>
        <v/>
      </c>
      <c r="K62" s="13">
        <f t="shared" si="4"/>
        <v>0</v>
      </c>
      <c r="L62" s="13" t="str">
        <f t="shared" si="5"/>
        <v/>
      </c>
      <c r="M62" s="65" t="str">
        <f t="shared" si="2"/>
        <v/>
      </c>
      <c r="U62" s="142"/>
      <c r="V62" s="72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50"/>
      <c r="AI62" s="87"/>
      <c r="AJ62" s="81"/>
      <c r="AK62" s="87"/>
      <c r="AL62" s="87"/>
    </row>
    <row r="63" spans="2:117" ht="15.75">
      <c r="B63" s="160"/>
      <c r="C63" s="130"/>
      <c r="D63" s="131"/>
      <c r="E63" s="75"/>
      <c r="F63" s="63">
        <f t="shared" si="0"/>
        <v>0</v>
      </c>
      <c r="G63" s="131"/>
      <c r="H63" s="75"/>
      <c r="I63" s="61">
        <f t="shared" si="1"/>
        <v>0</v>
      </c>
      <c r="J63" s="64" t="str">
        <f t="shared" si="3"/>
        <v/>
      </c>
      <c r="K63" s="13">
        <f t="shared" si="4"/>
        <v>0</v>
      </c>
      <c r="L63" s="13" t="str">
        <f t="shared" si="5"/>
        <v/>
      </c>
      <c r="M63" s="65" t="str">
        <f t="shared" si="2"/>
        <v/>
      </c>
      <c r="U63" s="142"/>
      <c r="V63" s="72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50"/>
      <c r="AI63" s="87"/>
      <c r="AJ63" s="81"/>
      <c r="AK63" s="88"/>
      <c r="AL63" s="88"/>
    </row>
    <row r="64" spans="2:117" ht="15.75">
      <c r="B64" s="160"/>
      <c r="C64" s="130"/>
      <c r="D64" s="131"/>
      <c r="E64" s="75"/>
      <c r="F64" s="63">
        <f t="shared" si="0"/>
        <v>0</v>
      </c>
      <c r="G64" s="131"/>
      <c r="H64" s="75"/>
      <c r="I64" s="61">
        <f t="shared" si="1"/>
        <v>0</v>
      </c>
      <c r="J64" s="64" t="str">
        <f t="shared" si="3"/>
        <v/>
      </c>
      <c r="K64" s="13">
        <f t="shared" si="4"/>
        <v>0</v>
      </c>
      <c r="L64" s="13" t="str">
        <f t="shared" si="5"/>
        <v/>
      </c>
      <c r="M64" s="65" t="str">
        <f t="shared" si="2"/>
        <v/>
      </c>
      <c r="U64" s="142"/>
      <c r="V64" s="72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50"/>
      <c r="AI64" s="87"/>
      <c r="AJ64" s="81"/>
      <c r="AK64" s="88"/>
      <c r="AL64" s="88"/>
    </row>
    <row r="65" spans="2:117" ht="15.75">
      <c r="B65" s="160"/>
      <c r="C65" s="130"/>
      <c r="D65" s="131"/>
      <c r="E65" s="75"/>
      <c r="F65" s="63">
        <f t="shared" si="0"/>
        <v>0</v>
      </c>
      <c r="G65" s="131"/>
      <c r="H65" s="75"/>
      <c r="I65" s="61">
        <f t="shared" si="1"/>
        <v>0</v>
      </c>
      <c r="J65" s="64" t="str">
        <f t="shared" si="3"/>
        <v/>
      </c>
      <c r="K65" s="13">
        <f t="shared" si="4"/>
        <v>0</v>
      </c>
      <c r="L65" s="13" t="str">
        <f t="shared" si="5"/>
        <v/>
      </c>
      <c r="M65" s="65" t="str">
        <f t="shared" si="2"/>
        <v/>
      </c>
      <c r="U65" s="142"/>
      <c r="V65" s="72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50"/>
      <c r="AI65" s="87"/>
      <c r="AJ65" s="81"/>
      <c r="AK65" s="87"/>
      <c r="AL65" s="87"/>
    </row>
    <row r="66" spans="2:117" ht="15.75">
      <c r="B66" s="160"/>
      <c r="C66" s="130"/>
      <c r="D66" s="131"/>
      <c r="E66" s="75"/>
      <c r="F66" s="63">
        <f t="shared" si="0"/>
        <v>0</v>
      </c>
      <c r="G66" s="131"/>
      <c r="H66" s="75"/>
      <c r="I66" s="61">
        <f t="shared" si="1"/>
        <v>0</v>
      </c>
      <c r="J66" s="64" t="str">
        <f t="shared" si="3"/>
        <v/>
      </c>
      <c r="K66" s="13">
        <f t="shared" si="4"/>
        <v>0</v>
      </c>
      <c r="L66" s="13" t="str">
        <f t="shared" si="5"/>
        <v/>
      </c>
      <c r="M66" s="65" t="str">
        <f t="shared" si="2"/>
        <v/>
      </c>
      <c r="U66" s="142"/>
      <c r="V66" s="72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50"/>
      <c r="AI66" s="87"/>
      <c r="AJ66" s="81"/>
      <c r="AK66" s="87"/>
      <c r="AL66" s="87"/>
    </row>
    <row r="67" spans="2:117" ht="15.75">
      <c r="B67" s="160"/>
      <c r="C67" s="130"/>
      <c r="D67" s="131"/>
      <c r="E67" s="75"/>
      <c r="F67" s="63">
        <f t="shared" si="0"/>
        <v>0</v>
      </c>
      <c r="G67" s="131"/>
      <c r="H67" s="75"/>
      <c r="I67" s="61">
        <f t="shared" si="1"/>
        <v>0</v>
      </c>
      <c r="J67" s="64" t="str">
        <f t="shared" si="3"/>
        <v/>
      </c>
      <c r="K67" s="13">
        <f t="shared" si="4"/>
        <v>0</v>
      </c>
      <c r="L67" s="13" t="str">
        <f t="shared" si="5"/>
        <v/>
      </c>
      <c r="M67" s="65" t="str">
        <f t="shared" si="2"/>
        <v/>
      </c>
      <c r="U67" s="142"/>
      <c r="V67" s="72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50"/>
      <c r="AI67" s="87"/>
      <c r="AJ67" s="81"/>
      <c r="AK67" s="87"/>
      <c r="AL67" s="87"/>
    </row>
    <row r="68" spans="2:117" ht="15.75">
      <c r="B68" s="160"/>
      <c r="C68" s="130"/>
      <c r="D68" s="131"/>
      <c r="E68" s="75"/>
      <c r="F68" s="63">
        <f t="shared" si="0"/>
        <v>0</v>
      </c>
      <c r="G68" s="131"/>
      <c r="H68" s="75"/>
      <c r="I68" s="61">
        <f t="shared" si="1"/>
        <v>0</v>
      </c>
      <c r="J68" s="64" t="str">
        <f t="shared" si="3"/>
        <v/>
      </c>
      <c r="K68" s="13">
        <f t="shared" si="4"/>
        <v>0</v>
      </c>
      <c r="L68" s="13" t="str">
        <f t="shared" si="5"/>
        <v/>
      </c>
      <c r="M68" s="65" t="str">
        <f t="shared" si="2"/>
        <v/>
      </c>
      <c r="U68" s="142"/>
      <c r="V68" s="72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50"/>
      <c r="AI68" s="87"/>
      <c r="AJ68" s="81"/>
      <c r="AK68" s="87"/>
      <c r="AL68" s="87"/>
    </row>
    <row r="69" spans="2:117" ht="15.75">
      <c r="B69" s="160"/>
      <c r="C69" s="130"/>
      <c r="D69" s="131"/>
      <c r="E69" s="75"/>
      <c r="F69" s="63">
        <f t="shared" si="0"/>
        <v>0</v>
      </c>
      <c r="G69" s="131"/>
      <c r="H69" s="75"/>
      <c r="I69" s="61">
        <f t="shared" si="1"/>
        <v>0</v>
      </c>
      <c r="J69" s="64" t="str">
        <f t="shared" si="3"/>
        <v/>
      </c>
      <c r="K69" s="13">
        <f t="shared" si="4"/>
        <v>0</v>
      </c>
      <c r="L69" s="13" t="str">
        <f t="shared" si="5"/>
        <v/>
      </c>
      <c r="M69" s="65" t="str">
        <f t="shared" si="2"/>
        <v/>
      </c>
      <c r="Q69" s="92"/>
      <c r="R69" s="92"/>
      <c r="S69" s="92"/>
      <c r="T69" s="74"/>
      <c r="U69" s="142"/>
      <c r="V69" s="72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50"/>
      <c r="AI69" s="87"/>
      <c r="AJ69" s="81"/>
      <c r="AK69" s="151"/>
      <c r="AL69" s="151"/>
      <c r="AM69" s="152"/>
      <c r="AN69" s="152"/>
      <c r="AO69" s="152"/>
      <c r="AP69" s="152"/>
      <c r="AQ69" s="152"/>
      <c r="AR69" s="152"/>
      <c r="AS69" s="152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</row>
    <row r="70" spans="2:117" ht="15.75">
      <c r="B70" s="160"/>
      <c r="C70" s="130"/>
      <c r="D70" s="131"/>
      <c r="E70" s="75"/>
      <c r="F70" s="63">
        <f t="shared" si="0"/>
        <v>0</v>
      </c>
      <c r="G70" s="131"/>
      <c r="H70" s="75"/>
      <c r="I70" s="61">
        <f t="shared" si="1"/>
        <v>0</v>
      </c>
      <c r="J70" s="64" t="str">
        <f t="shared" si="3"/>
        <v/>
      </c>
      <c r="K70" s="13">
        <f t="shared" si="4"/>
        <v>0</v>
      </c>
      <c r="L70" s="13" t="str">
        <f t="shared" si="5"/>
        <v/>
      </c>
      <c r="M70" s="65" t="str">
        <f t="shared" si="2"/>
        <v/>
      </c>
      <c r="U70" s="142"/>
      <c r="V70" s="72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50"/>
      <c r="AI70" s="87"/>
      <c r="AJ70" s="81"/>
      <c r="AK70" s="77"/>
      <c r="AL70" s="77"/>
    </row>
    <row r="71" spans="2:117" ht="15.75">
      <c r="B71" s="160"/>
      <c r="C71" s="130"/>
      <c r="D71" s="131"/>
      <c r="E71" s="75"/>
      <c r="F71" s="63">
        <f t="shared" si="0"/>
        <v>0</v>
      </c>
      <c r="G71" s="131"/>
      <c r="H71" s="75"/>
      <c r="I71" s="61">
        <f t="shared" si="1"/>
        <v>0</v>
      </c>
      <c r="J71" s="64" t="str">
        <f t="shared" si="3"/>
        <v/>
      </c>
      <c r="K71" s="13">
        <f t="shared" si="4"/>
        <v>0</v>
      </c>
      <c r="L71" s="13" t="str">
        <f t="shared" si="5"/>
        <v/>
      </c>
      <c r="M71" s="65" t="str">
        <f t="shared" si="2"/>
        <v/>
      </c>
      <c r="Q71" s="74"/>
      <c r="R71" s="74"/>
      <c r="T71" s="74"/>
      <c r="U71" s="142"/>
      <c r="V71" s="72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50"/>
      <c r="AI71" s="87"/>
      <c r="AJ71" s="81"/>
      <c r="AK71" s="77"/>
      <c r="AL71" s="77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</row>
    <row r="72" spans="2:117" ht="15.75">
      <c r="B72" s="160"/>
      <c r="C72" s="130"/>
      <c r="D72" s="131"/>
      <c r="E72" s="75"/>
      <c r="F72" s="63">
        <f t="shared" ref="F72:F135" si="6">D72*E72</f>
        <v>0</v>
      </c>
      <c r="G72" s="131"/>
      <c r="H72" s="75"/>
      <c r="I72" s="61">
        <f t="shared" ref="I72:I135" si="7">G72*H72</f>
        <v>0</v>
      </c>
      <c r="J72" s="64" t="str">
        <f t="shared" si="3"/>
        <v/>
      </c>
      <c r="K72" s="13">
        <f t="shared" si="4"/>
        <v>0</v>
      </c>
      <c r="L72" s="13" t="str">
        <f t="shared" si="5"/>
        <v/>
      </c>
      <c r="M72" s="65" t="str">
        <f t="shared" ref="M72:M135" si="8">IFERROR((J72*K72)-(L$7+F$2-I$2),"")</f>
        <v/>
      </c>
      <c r="Q72" s="74"/>
      <c r="R72" s="74"/>
      <c r="T72" s="74"/>
      <c r="U72" s="142"/>
      <c r="V72" s="72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50"/>
      <c r="AI72" s="87"/>
      <c r="AJ72" s="81"/>
      <c r="AK72" s="81"/>
      <c r="AL72" s="81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</row>
    <row r="73" spans="2:117" ht="15.75">
      <c r="B73" s="160"/>
      <c r="C73" s="130"/>
      <c r="D73" s="131"/>
      <c r="E73" s="75"/>
      <c r="F73" s="63">
        <f t="shared" si="6"/>
        <v>0</v>
      </c>
      <c r="G73" s="131"/>
      <c r="H73" s="75"/>
      <c r="I73" s="61">
        <f t="shared" si="7"/>
        <v>0</v>
      </c>
      <c r="J73" s="64" t="str">
        <f t="shared" ref="J73:J136" si="9">IF(C73&gt;0,J72+D73-G73,"")</f>
        <v/>
      </c>
      <c r="K73" s="13">
        <f t="shared" ref="K73:K136" si="10">IFERROR(IF((B73-B$7)=N$6,IF(R$6&gt;0,IF(Q$6&gt;0,(Q$6+R$6)/2,R$6),Q$6),""),"")</f>
        <v>0</v>
      </c>
      <c r="L73" s="13" t="str">
        <f t="shared" ref="L73:L136" si="11">IFERROR(J73*K73,"")</f>
        <v/>
      </c>
      <c r="M73" s="65" t="str">
        <f t="shared" si="8"/>
        <v/>
      </c>
      <c r="Q73" s="74"/>
      <c r="R73" s="74"/>
      <c r="T73" s="74"/>
      <c r="U73" s="142"/>
      <c r="V73" s="72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50"/>
      <c r="AI73" s="87"/>
      <c r="AJ73" s="81"/>
      <c r="AK73" s="81"/>
      <c r="AL73" s="81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</row>
    <row r="74" spans="2:117" ht="15.75">
      <c r="B74" s="160"/>
      <c r="C74" s="130"/>
      <c r="D74" s="131"/>
      <c r="E74" s="75"/>
      <c r="F74" s="63">
        <f t="shared" si="6"/>
        <v>0</v>
      </c>
      <c r="G74" s="131"/>
      <c r="H74" s="75"/>
      <c r="I74" s="61">
        <f t="shared" si="7"/>
        <v>0</v>
      </c>
      <c r="J74" s="64" t="str">
        <f t="shared" si="9"/>
        <v/>
      </c>
      <c r="K74" s="13">
        <f t="shared" si="10"/>
        <v>0</v>
      </c>
      <c r="L74" s="13" t="str">
        <f t="shared" si="11"/>
        <v/>
      </c>
      <c r="M74" s="65" t="str">
        <f t="shared" si="8"/>
        <v/>
      </c>
      <c r="Q74" s="74"/>
      <c r="R74" s="74"/>
      <c r="T74" s="74"/>
      <c r="U74" s="142"/>
      <c r="V74" s="72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50"/>
      <c r="AI74" s="87"/>
      <c r="AJ74" s="81"/>
      <c r="AK74" s="81"/>
      <c r="AL74" s="81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</row>
    <row r="75" spans="2:117" ht="15.75">
      <c r="B75" s="160"/>
      <c r="C75" s="130"/>
      <c r="D75" s="131"/>
      <c r="E75" s="75"/>
      <c r="F75" s="63">
        <f t="shared" si="6"/>
        <v>0</v>
      </c>
      <c r="G75" s="131"/>
      <c r="H75" s="75"/>
      <c r="I75" s="61">
        <f t="shared" si="7"/>
        <v>0</v>
      </c>
      <c r="J75" s="64" t="str">
        <f t="shared" si="9"/>
        <v/>
      </c>
      <c r="K75" s="13">
        <f t="shared" si="10"/>
        <v>0</v>
      </c>
      <c r="L75" s="13" t="str">
        <f t="shared" si="11"/>
        <v/>
      </c>
      <c r="M75" s="65" t="str">
        <f t="shared" si="8"/>
        <v/>
      </c>
      <c r="Q75" s="74"/>
      <c r="R75" s="74"/>
      <c r="T75" s="74"/>
      <c r="U75" s="142"/>
      <c r="V75" s="72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50"/>
      <c r="AI75" s="87"/>
      <c r="AJ75" s="81"/>
      <c r="AK75" s="81"/>
      <c r="AL75" s="81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</row>
    <row r="76" spans="2:117" ht="15.75">
      <c r="B76" s="160"/>
      <c r="C76" s="130"/>
      <c r="D76" s="131"/>
      <c r="E76" s="75"/>
      <c r="F76" s="63">
        <f t="shared" si="6"/>
        <v>0</v>
      </c>
      <c r="G76" s="131"/>
      <c r="H76" s="75"/>
      <c r="I76" s="61">
        <f t="shared" si="7"/>
        <v>0</v>
      </c>
      <c r="J76" s="64" t="str">
        <f t="shared" si="9"/>
        <v/>
      </c>
      <c r="K76" s="13">
        <f t="shared" si="10"/>
        <v>0</v>
      </c>
      <c r="L76" s="13" t="str">
        <f t="shared" si="11"/>
        <v/>
      </c>
      <c r="M76" s="65" t="str">
        <f t="shared" si="8"/>
        <v/>
      </c>
      <c r="Q76" s="74"/>
      <c r="R76" s="74"/>
      <c r="T76" s="74"/>
      <c r="U76" s="142"/>
      <c r="V76" s="72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81"/>
      <c r="AK76" s="81"/>
      <c r="AL76" s="81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</row>
    <row r="77" spans="2:117" ht="15.75">
      <c r="B77" s="160"/>
      <c r="C77" s="130"/>
      <c r="D77" s="131"/>
      <c r="E77" s="75"/>
      <c r="F77" s="63">
        <f t="shared" si="6"/>
        <v>0</v>
      </c>
      <c r="G77" s="131"/>
      <c r="H77" s="75"/>
      <c r="I77" s="61">
        <f t="shared" si="7"/>
        <v>0</v>
      </c>
      <c r="J77" s="64" t="str">
        <f t="shared" si="9"/>
        <v/>
      </c>
      <c r="K77" s="13">
        <f t="shared" si="10"/>
        <v>0</v>
      </c>
      <c r="L77" s="13" t="str">
        <f t="shared" si="11"/>
        <v/>
      </c>
      <c r="M77" s="65" t="str">
        <f t="shared" si="8"/>
        <v/>
      </c>
      <c r="Q77" s="74"/>
      <c r="R77" s="74"/>
      <c r="T77" s="74"/>
      <c r="U77" s="142"/>
      <c r="V77" s="72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1"/>
      <c r="AK77" s="81"/>
      <c r="AL77" s="81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</row>
    <row r="78" spans="2:117" ht="15.75">
      <c r="B78" s="160"/>
      <c r="C78" s="130"/>
      <c r="D78" s="131"/>
      <c r="E78" s="75"/>
      <c r="F78" s="63">
        <f t="shared" si="6"/>
        <v>0</v>
      </c>
      <c r="G78" s="131"/>
      <c r="H78" s="75"/>
      <c r="I78" s="61">
        <f t="shared" si="7"/>
        <v>0</v>
      </c>
      <c r="J78" s="64" t="str">
        <f t="shared" si="9"/>
        <v/>
      </c>
      <c r="K78" s="13">
        <f t="shared" si="10"/>
        <v>0</v>
      </c>
      <c r="L78" s="13" t="str">
        <f t="shared" si="11"/>
        <v/>
      </c>
      <c r="M78" s="65" t="str">
        <f t="shared" si="8"/>
        <v/>
      </c>
      <c r="Q78" s="74"/>
      <c r="R78" s="74"/>
      <c r="T78" s="74"/>
      <c r="U78" s="142"/>
      <c r="V78" s="72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84"/>
      <c r="AK78" s="81"/>
      <c r="AL78" s="81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</row>
    <row r="79" spans="2:117" ht="15.75">
      <c r="B79" s="160"/>
      <c r="C79" s="130"/>
      <c r="D79" s="131"/>
      <c r="E79" s="75"/>
      <c r="F79" s="63">
        <f t="shared" si="6"/>
        <v>0</v>
      </c>
      <c r="G79" s="131"/>
      <c r="H79" s="75"/>
      <c r="I79" s="61">
        <f t="shared" si="7"/>
        <v>0</v>
      </c>
      <c r="J79" s="64" t="str">
        <f t="shared" si="9"/>
        <v/>
      </c>
      <c r="K79" s="13">
        <f t="shared" si="10"/>
        <v>0</v>
      </c>
      <c r="L79" s="13" t="str">
        <f t="shared" si="11"/>
        <v/>
      </c>
      <c r="M79" s="65" t="str">
        <f t="shared" si="8"/>
        <v/>
      </c>
      <c r="Q79" s="74"/>
      <c r="R79" s="74"/>
      <c r="T79" s="74"/>
      <c r="U79" s="84"/>
      <c r="V79" s="85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7"/>
      <c r="AK79" s="87"/>
      <c r="AL79" s="87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</row>
    <row r="80" spans="2:117" ht="15.75">
      <c r="B80" s="160"/>
      <c r="C80" s="130"/>
      <c r="D80" s="131"/>
      <c r="E80" s="75"/>
      <c r="F80" s="63">
        <f t="shared" si="6"/>
        <v>0</v>
      </c>
      <c r="G80" s="131"/>
      <c r="H80" s="75"/>
      <c r="I80" s="61">
        <f t="shared" si="7"/>
        <v>0</v>
      </c>
      <c r="J80" s="64" t="str">
        <f t="shared" si="9"/>
        <v/>
      </c>
      <c r="K80" s="13">
        <f t="shared" si="10"/>
        <v>0</v>
      </c>
      <c r="L80" s="13" t="str">
        <f t="shared" si="11"/>
        <v/>
      </c>
      <c r="M80" s="65" t="str">
        <f t="shared" si="8"/>
        <v/>
      </c>
      <c r="Q80" s="74"/>
      <c r="R80" s="74"/>
      <c r="T80" s="74"/>
      <c r="U80" s="87"/>
      <c r="V80" s="87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87"/>
      <c r="AK80" s="87"/>
      <c r="AL80" s="87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</row>
    <row r="81" spans="2:117" ht="15.75">
      <c r="B81" s="160"/>
      <c r="C81" s="130"/>
      <c r="D81" s="131"/>
      <c r="E81" s="75"/>
      <c r="F81" s="63">
        <f t="shared" si="6"/>
        <v>0</v>
      </c>
      <c r="G81" s="131"/>
      <c r="H81" s="75"/>
      <c r="I81" s="61">
        <f t="shared" si="7"/>
        <v>0</v>
      </c>
      <c r="J81" s="64" t="str">
        <f t="shared" si="9"/>
        <v/>
      </c>
      <c r="K81" s="13">
        <f t="shared" si="10"/>
        <v>0</v>
      </c>
      <c r="L81" s="13" t="str">
        <f t="shared" si="11"/>
        <v/>
      </c>
      <c r="M81" s="65" t="str">
        <f t="shared" si="8"/>
        <v/>
      </c>
      <c r="U81" s="87"/>
      <c r="V81" s="87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84"/>
      <c r="AI81" s="87"/>
      <c r="AJ81" s="90"/>
    </row>
    <row r="82" spans="2:117" ht="15.75">
      <c r="B82" s="160"/>
      <c r="C82" s="130"/>
      <c r="D82" s="131"/>
      <c r="E82" s="75"/>
      <c r="F82" s="63">
        <f t="shared" si="6"/>
        <v>0</v>
      </c>
      <c r="G82" s="131"/>
      <c r="H82" s="75"/>
      <c r="I82" s="61">
        <f t="shared" si="7"/>
        <v>0</v>
      </c>
      <c r="J82" s="64" t="str">
        <f t="shared" si="9"/>
        <v/>
      </c>
      <c r="K82" s="13">
        <f t="shared" si="10"/>
        <v>0</v>
      </c>
      <c r="L82" s="13" t="str">
        <f t="shared" si="11"/>
        <v/>
      </c>
      <c r="M82" s="65" t="str">
        <f t="shared" si="8"/>
        <v/>
      </c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</row>
    <row r="83" spans="2:117" ht="15.75">
      <c r="B83" s="160"/>
      <c r="C83" s="130"/>
      <c r="D83" s="131"/>
      <c r="E83" s="75"/>
      <c r="F83" s="63">
        <f t="shared" si="6"/>
        <v>0</v>
      </c>
      <c r="G83" s="131"/>
      <c r="H83" s="75"/>
      <c r="I83" s="61">
        <f t="shared" si="7"/>
        <v>0</v>
      </c>
      <c r="J83" s="64" t="str">
        <f t="shared" si="9"/>
        <v/>
      </c>
      <c r="K83" s="13">
        <f t="shared" si="10"/>
        <v>0</v>
      </c>
      <c r="L83" s="13" t="str">
        <f t="shared" si="11"/>
        <v/>
      </c>
      <c r="M83" s="65" t="str">
        <f t="shared" si="8"/>
        <v/>
      </c>
      <c r="Q83" s="86"/>
      <c r="R83" s="86"/>
      <c r="T83" s="87"/>
      <c r="U83" s="88"/>
      <c r="V83" s="87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</row>
    <row r="84" spans="2:117" ht="15.75">
      <c r="B84" s="160"/>
      <c r="C84" s="130"/>
      <c r="D84" s="131"/>
      <c r="E84" s="75"/>
      <c r="F84" s="63">
        <f t="shared" si="6"/>
        <v>0</v>
      </c>
      <c r="G84" s="131"/>
      <c r="H84" s="75"/>
      <c r="I84" s="61">
        <f t="shared" si="7"/>
        <v>0</v>
      </c>
      <c r="J84" s="64" t="str">
        <f t="shared" si="9"/>
        <v/>
      </c>
      <c r="K84" s="13">
        <f t="shared" si="10"/>
        <v>0</v>
      </c>
      <c r="L84" s="13" t="str">
        <f t="shared" si="11"/>
        <v/>
      </c>
      <c r="M84" s="65" t="str">
        <f t="shared" si="8"/>
        <v/>
      </c>
      <c r="Q84" s="86"/>
      <c r="R84" s="86"/>
      <c r="T84" s="87"/>
      <c r="U84" s="88"/>
      <c r="V84" s="87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</row>
    <row r="85" spans="2:117" ht="15.75">
      <c r="B85" s="160"/>
      <c r="C85" s="130"/>
      <c r="D85" s="131"/>
      <c r="E85" s="75"/>
      <c r="F85" s="63">
        <f t="shared" si="6"/>
        <v>0</v>
      </c>
      <c r="G85" s="131"/>
      <c r="H85" s="75"/>
      <c r="I85" s="61">
        <f t="shared" si="7"/>
        <v>0</v>
      </c>
      <c r="J85" s="64" t="str">
        <f t="shared" si="9"/>
        <v/>
      </c>
      <c r="K85" s="13">
        <f t="shared" si="10"/>
        <v>0</v>
      </c>
      <c r="L85" s="13" t="str">
        <f t="shared" si="11"/>
        <v/>
      </c>
      <c r="M85" s="65" t="str">
        <f t="shared" si="8"/>
        <v/>
      </c>
    </row>
    <row r="86" spans="2:117" ht="15.75">
      <c r="B86" s="160"/>
      <c r="C86" s="130"/>
      <c r="D86" s="131"/>
      <c r="E86" s="75"/>
      <c r="F86" s="63">
        <f t="shared" si="6"/>
        <v>0</v>
      </c>
      <c r="G86" s="131"/>
      <c r="H86" s="75"/>
      <c r="I86" s="61">
        <f t="shared" si="7"/>
        <v>0</v>
      </c>
      <c r="J86" s="64" t="str">
        <f t="shared" si="9"/>
        <v/>
      </c>
      <c r="K86" s="13">
        <f t="shared" si="10"/>
        <v>0</v>
      </c>
      <c r="L86" s="13" t="str">
        <f t="shared" si="11"/>
        <v/>
      </c>
      <c r="M86" s="65" t="str">
        <f t="shared" si="8"/>
        <v/>
      </c>
      <c r="Z86" s="76"/>
      <c r="AH86" s="76"/>
      <c r="AI86" s="76"/>
    </row>
    <row r="87" spans="2:117" ht="15.75">
      <c r="B87" s="160"/>
      <c r="C87" s="130"/>
      <c r="D87" s="131"/>
      <c r="E87" s="75"/>
      <c r="F87" s="63">
        <f t="shared" si="6"/>
        <v>0</v>
      </c>
      <c r="G87" s="131"/>
      <c r="H87" s="75"/>
      <c r="I87" s="61">
        <f t="shared" si="7"/>
        <v>0</v>
      </c>
      <c r="J87" s="64" t="str">
        <f t="shared" si="9"/>
        <v/>
      </c>
      <c r="K87" s="13">
        <f t="shared" si="10"/>
        <v>0</v>
      </c>
      <c r="L87" s="13" t="str">
        <f t="shared" si="11"/>
        <v/>
      </c>
      <c r="M87" s="65" t="str">
        <f t="shared" si="8"/>
        <v/>
      </c>
    </row>
    <row r="88" spans="2:117" ht="15.75">
      <c r="B88" s="160"/>
      <c r="C88" s="130"/>
      <c r="D88" s="131"/>
      <c r="E88" s="75"/>
      <c r="F88" s="63">
        <f t="shared" si="6"/>
        <v>0</v>
      </c>
      <c r="G88" s="131"/>
      <c r="H88" s="75"/>
      <c r="I88" s="61">
        <f t="shared" si="7"/>
        <v>0</v>
      </c>
      <c r="J88" s="64" t="str">
        <f t="shared" si="9"/>
        <v/>
      </c>
      <c r="K88" s="13">
        <f t="shared" si="10"/>
        <v>0</v>
      </c>
      <c r="L88" s="13" t="str">
        <f t="shared" si="11"/>
        <v/>
      </c>
      <c r="M88" s="65" t="str">
        <f t="shared" si="8"/>
        <v/>
      </c>
    </row>
    <row r="89" spans="2:117" ht="15.75">
      <c r="B89" s="160"/>
      <c r="C89" s="130"/>
      <c r="D89" s="131"/>
      <c r="E89" s="75"/>
      <c r="F89" s="63">
        <f t="shared" si="6"/>
        <v>0</v>
      </c>
      <c r="G89" s="131"/>
      <c r="H89" s="75"/>
      <c r="I89" s="61">
        <f t="shared" si="7"/>
        <v>0</v>
      </c>
      <c r="J89" s="64" t="str">
        <f t="shared" si="9"/>
        <v/>
      </c>
      <c r="K89" s="13">
        <f t="shared" si="10"/>
        <v>0</v>
      </c>
      <c r="L89" s="13" t="str">
        <f t="shared" si="11"/>
        <v/>
      </c>
      <c r="M89" s="65" t="str">
        <f t="shared" si="8"/>
        <v/>
      </c>
    </row>
    <row r="90" spans="2:117" ht="15.75">
      <c r="B90" s="160"/>
      <c r="C90" s="130"/>
      <c r="D90" s="131"/>
      <c r="E90" s="75"/>
      <c r="F90" s="63">
        <f t="shared" si="6"/>
        <v>0</v>
      </c>
      <c r="G90" s="131"/>
      <c r="H90" s="75"/>
      <c r="I90" s="61">
        <f t="shared" si="7"/>
        <v>0</v>
      </c>
      <c r="J90" s="64" t="str">
        <f t="shared" si="9"/>
        <v/>
      </c>
      <c r="K90" s="13">
        <f t="shared" si="10"/>
        <v>0</v>
      </c>
      <c r="L90" s="13" t="str">
        <f t="shared" si="11"/>
        <v/>
      </c>
      <c r="M90" s="65" t="str">
        <f t="shared" si="8"/>
        <v/>
      </c>
    </row>
    <row r="91" spans="2:117" ht="15.75">
      <c r="B91" s="160"/>
      <c r="C91" s="130"/>
      <c r="D91" s="131"/>
      <c r="E91" s="75"/>
      <c r="F91" s="63">
        <f t="shared" si="6"/>
        <v>0</v>
      </c>
      <c r="G91" s="131"/>
      <c r="H91" s="75"/>
      <c r="I91" s="61">
        <f t="shared" si="7"/>
        <v>0</v>
      </c>
      <c r="J91" s="64" t="str">
        <f t="shared" si="9"/>
        <v/>
      </c>
      <c r="K91" s="13">
        <f t="shared" si="10"/>
        <v>0</v>
      </c>
      <c r="L91" s="13" t="str">
        <f t="shared" si="11"/>
        <v/>
      </c>
      <c r="M91" s="65" t="str">
        <f t="shared" si="8"/>
        <v/>
      </c>
    </row>
    <row r="92" spans="2:117" ht="15.75">
      <c r="B92" s="160"/>
      <c r="C92" s="130"/>
      <c r="D92" s="131"/>
      <c r="E92" s="75"/>
      <c r="F92" s="63">
        <f t="shared" si="6"/>
        <v>0</v>
      </c>
      <c r="G92" s="131"/>
      <c r="H92" s="75"/>
      <c r="I92" s="61">
        <f t="shared" si="7"/>
        <v>0</v>
      </c>
      <c r="J92" s="64" t="str">
        <f t="shared" si="9"/>
        <v/>
      </c>
      <c r="K92" s="13">
        <f t="shared" si="10"/>
        <v>0</v>
      </c>
      <c r="L92" s="13" t="str">
        <f t="shared" si="11"/>
        <v/>
      </c>
      <c r="M92" s="65" t="str">
        <f t="shared" si="8"/>
        <v/>
      </c>
    </row>
    <row r="93" spans="2:117" ht="15.75">
      <c r="B93" s="160"/>
      <c r="C93" s="130"/>
      <c r="D93" s="131"/>
      <c r="E93" s="75"/>
      <c r="F93" s="63">
        <f t="shared" si="6"/>
        <v>0</v>
      </c>
      <c r="G93" s="131"/>
      <c r="H93" s="75"/>
      <c r="I93" s="61">
        <f t="shared" si="7"/>
        <v>0</v>
      </c>
      <c r="J93" s="64" t="str">
        <f t="shared" si="9"/>
        <v/>
      </c>
      <c r="K93" s="13">
        <f t="shared" si="10"/>
        <v>0</v>
      </c>
      <c r="L93" s="13" t="str">
        <f t="shared" si="11"/>
        <v/>
      </c>
      <c r="M93" s="65" t="str">
        <f t="shared" si="8"/>
        <v/>
      </c>
    </row>
    <row r="94" spans="2:117" ht="15.75">
      <c r="B94" s="160"/>
      <c r="C94" s="130"/>
      <c r="D94" s="131"/>
      <c r="E94" s="75"/>
      <c r="F94" s="63">
        <f t="shared" si="6"/>
        <v>0</v>
      </c>
      <c r="G94" s="131"/>
      <c r="H94" s="75"/>
      <c r="I94" s="61">
        <f t="shared" si="7"/>
        <v>0</v>
      </c>
      <c r="J94" s="64" t="str">
        <f t="shared" si="9"/>
        <v/>
      </c>
      <c r="K94" s="13">
        <f t="shared" si="10"/>
        <v>0</v>
      </c>
      <c r="L94" s="13" t="str">
        <f t="shared" si="11"/>
        <v/>
      </c>
      <c r="M94" s="65" t="str">
        <f t="shared" si="8"/>
        <v/>
      </c>
    </row>
    <row r="95" spans="2:117" ht="15.75">
      <c r="B95" s="160"/>
      <c r="C95" s="130"/>
      <c r="D95" s="131"/>
      <c r="E95" s="75"/>
      <c r="F95" s="63">
        <f t="shared" si="6"/>
        <v>0</v>
      </c>
      <c r="G95" s="131"/>
      <c r="H95" s="75"/>
      <c r="I95" s="61">
        <f t="shared" si="7"/>
        <v>0</v>
      </c>
      <c r="J95" s="64" t="str">
        <f t="shared" si="9"/>
        <v/>
      </c>
      <c r="K95" s="13">
        <f t="shared" si="10"/>
        <v>0</v>
      </c>
      <c r="L95" s="13" t="str">
        <f t="shared" si="11"/>
        <v/>
      </c>
      <c r="M95" s="65" t="str">
        <f t="shared" si="8"/>
        <v/>
      </c>
    </row>
    <row r="96" spans="2:117" ht="15.75">
      <c r="B96" s="160"/>
      <c r="C96" s="130"/>
      <c r="D96" s="131"/>
      <c r="E96" s="75"/>
      <c r="F96" s="63">
        <f t="shared" si="6"/>
        <v>0</v>
      </c>
      <c r="G96" s="131"/>
      <c r="H96" s="75"/>
      <c r="I96" s="61">
        <f t="shared" si="7"/>
        <v>0</v>
      </c>
      <c r="J96" s="64" t="str">
        <f t="shared" si="9"/>
        <v/>
      </c>
      <c r="K96" s="13">
        <f t="shared" si="10"/>
        <v>0</v>
      </c>
      <c r="L96" s="13" t="str">
        <f t="shared" si="11"/>
        <v/>
      </c>
      <c r="M96" s="65" t="str">
        <f t="shared" si="8"/>
        <v/>
      </c>
    </row>
    <row r="97" spans="2:13" ht="15.75">
      <c r="B97" s="160"/>
      <c r="C97" s="130"/>
      <c r="D97" s="131"/>
      <c r="E97" s="75"/>
      <c r="F97" s="63">
        <f t="shared" si="6"/>
        <v>0</v>
      </c>
      <c r="G97" s="131"/>
      <c r="H97" s="75"/>
      <c r="I97" s="61">
        <f t="shared" si="7"/>
        <v>0</v>
      </c>
      <c r="J97" s="64" t="str">
        <f t="shared" si="9"/>
        <v/>
      </c>
      <c r="K97" s="13">
        <f t="shared" si="10"/>
        <v>0</v>
      </c>
      <c r="L97" s="13" t="str">
        <f t="shared" si="11"/>
        <v/>
      </c>
      <c r="M97" s="65" t="str">
        <f t="shared" si="8"/>
        <v/>
      </c>
    </row>
    <row r="98" spans="2:13" ht="15.75">
      <c r="B98" s="160"/>
      <c r="C98" s="130"/>
      <c r="D98" s="131"/>
      <c r="E98" s="75"/>
      <c r="F98" s="63">
        <f t="shared" si="6"/>
        <v>0</v>
      </c>
      <c r="G98" s="131"/>
      <c r="H98" s="75"/>
      <c r="I98" s="61">
        <f t="shared" si="7"/>
        <v>0</v>
      </c>
      <c r="J98" s="64" t="str">
        <f t="shared" si="9"/>
        <v/>
      </c>
      <c r="K98" s="13">
        <f t="shared" si="10"/>
        <v>0</v>
      </c>
      <c r="L98" s="13" t="str">
        <f t="shared" si="11"/>
        <v/>
      </c>
      <c r="M98" s="65" t="str">
        <f t="shared" si="8"/>
        <v/>
      </c>
    </row>
    <row r="99" spans="2:13" ht="15.75">
      <c r="B99" s="160"/>
      <c r="C99" s="130"/>
      <c r="D99" s="131"/>
      <c r="E99" s="75"/>
      <c r="F99" s="63">
        <f t="shared" si="6"/>
        <v>0</v>
      </c>
      <c r="G99" s="131"/>
      <c r="H99" s="75"/>
      <c r="I99" s="61">
        <f t="shared" si="7"/>
        <v>0</v>
      </c>
      <c r="J99" s="64" t="str">
        <f t="shared" si="9"/>
        <v/>
      </c>
      <c r="K99" s="13">
        <f t="shared" si="10"/>
        <v>0</v>
      </c>
      <c r="L99" s="13" t="str">
        <f t="shared" si="11"/>
        <v/>
      </c>
      <c r="M99" s="65" t="str">
        <f t="shared" si="8"/>
        <v/>
      </c>
    </row>
    <row r="100" spans="2:13" ht="15.75">
      <c r="B100" s="160"/>
      <c r="C100" s="130"/>
      <c r="D100" s="131"/>
      <c r="E100" s="75"/>
      <c r="F100" s="63">
        <f t="shared" si="6"/>
        <v>0</v>
      </c>
      <c r="G100" s="131"/>
      <c r="H100" s="75"/>
      <c r="I100" s="61">
        <f t="shared" si="7"/>
        <v>0</v>
      </c>
      <c r="J100" s="64" t="str">
        <f t="shared" si="9"/>
        <v/>
      </c>
      <c r="K100" s="13">
        <f t="shared" si="10"/>
        <v>0</v>
      </c>
      <c r="L100" s="13" t="str">
        <f t="shared" si="11"/>
        <v/>
      </c>
      <c r="M100" s="65" t="str">
        <f t="shared" si="8"/>
        <v/>
      </c>
    </row>
    <row r="101" spans="2:13" ht="15.75">
      <c r="B101" s="160"/>
      <c r="C101" s="130"/>
      <c r="D101" s="131"/>
      <c r="E101" s="75"/>
      <c r="F101" s="63">
        <f t="shared" si="6"/>
        <v>0</v>
      </c>
      <c r="G101" s="131"/>
      <c r="H101" s="75"/>
      <c r="I101" s="61">
        <f t="shared" si="7"/>
        <v>0</v>
      </c>
      <c r="J101" s="64" t="str">
        <f t="shared" si="9"/>
        <v/>
      </c>
      <c r="K101" s="13">
        <f t="shared" si="10"/>
        <v>0</v>
      </c>
      <c r="L101" s="13" t="str">
        <f t="shared" si="11"/>
        <v/>
      </c>
      <c r="M101" s="65" t="str">
        <f t="shared" si="8"/>
        <v/>
      </c>
    </row>
    <row r="102" spans="2:13" ht="15.75">
      <c r="B102" s="160"/>
      <c r="C102" s="130"/>
      <c r="D102" s="131"/>
      <c r="E102" s="75"/>
      <c r="F102" s="63">
        <f t="shared" si="6"/>
        <v>0</v>
      </c>
      <c r="G102" s="131"/>
      <c r="H102" s="75"/>
      <c r="I102" s="61">
        <f t="shared" si="7"/>
        <v>0</v>
      </c>
      <c r="J102" s="64" t="str">
        <f t="shared" si="9"/>
        <v/>
      </c>
      <c r="K102" s="13">
        <f t="shared" si="10"/>
        <v>0</v>
      </c>
      <c r="L102" s="13" t="str">
        <f t="shared" si="11"/>
        <v/>
      </c>
      <c r="M102" s="65" t="str">
        <f t="shared" si="8"/>
        <v/>
      </c>
    </row>
    <row r="103" spans="2:13" ht="15.75">
      <c r="B103" s="160"/>
      <c r="C103" s="130"/>
      <c r="D103" s="131"/>
      <c r="E103" s="75"/>
      <c r="F103" s="63">
        <f t="shared" si="6"/>
        <v>0</v>
      </c>
      <c r="G103" s="131"/>
      <c r="H103" s="75"/>
      <c r="I103" s="61">
        <f t="shared" si="7"/>
        <v>0</v>
      </c>
      <c r="J103" s="64" t="str">
        <f t="shared" si="9"/>
        <v/>
      </c>
      <c r="K103" s="13">
        <f t="shared" si="10"/>
        <v>0</v>
      </c>
      <c r="L103" s="13" t="str">
        <f t="shared" si="11"/>
        <v/>
      </c>
      <c r="M103" s="65" t="str">
        <f t="shared" si="8"/>
        <v/>
      </c>
    </row>
    <row r="104" spans="2:13" ht="15.75">
      <c r="B104" s="160"/>
      <c r="C104" s="130"/>
      <c r="D104" s="131"/>
      <c r="E104" s="75"/>
      <c r="F104" s="63">
        <f t="shared" si="6"/>
        <v>0</v>
      </c>
      <c r="G104" s="131"/>
      <c r="H104" s="75"/>
      <c r="I104" s="61">
        <f t="shared" si="7"/>
        <v>0</v>
      </c>
      <c r="J104" s="64" t="str">
        <f t="shared" si="9"/>
        <v/>
      </c>
      <c r="K104" s="13">
        <f t="shared" si="10"/>
        <v>0</v>
      </c>
      <c r="L104" s="13" t="str">
        <f t="shared" si="11"/>
        <v/>
      </c>
      <c r="M104" s="65" t="str">
        <f t="shared" si="8"/>
        <v/>
      </c>
    </row>
    <row r="105" spans="2:13" ht="15.75">
      <c r="B105" s="160"/>
      <c r="C105" s="130"/>
      <c r="D105" s="131"/>
      <c r="E105" s="75"/>
      <c r="F105" s="63">
        <f t="shared" si="6"/>
        <v>0</v>
      </c>
      <c r="G105" s="131"/>
      <c r="H105" s="75"/>
      <c r="I105" s="61">
        <f t="shared" si="7"/>
        <v>0</v>
      </c>
      <c r="J105" s="64" t="str">
        <f t="shared" si="9"/>
        <v/>
      </c>
      <c r="K105" s="13">
        <f t="shared" si="10"/>
        <v>0</v>
      </c>
      <c r="L105" s="13" t="str">
        <f t="shared" si="11"/>
        <v/>
      </c>
      <c r="M105" s="65" t="str">
        <f t="shared" si="8"/>
        <v/>
      </c>
    </row>
    <row r="106" spans="2:13" ht="15.75">
      <c r="B106" s="160"/>
      <c r="C106" s="130"/>
      <c r="D106" s="131"/>
      <c r="E106" s="75"/>
      <c r="F106" s="63">
        <f t="shared" si="6"/>
        <v>0</v>
      </c>
      <c r="G106" s="131"/>
      <c r="H106" s="75"/>
      <c r="I106" s="61">
        <f t="shared" si="7"/>
        <v>0</v>
      </c>
      <c r="J106" s="64" t="str">
        <f t="shared" si="9"/>
        <v/>
      </c>
      <c r="K106" s="13">
        <f t="shared" si="10"/>
        <v>0</v>
      </c>
      <c r="L106" s="13" t="str">
        <f t="shared" si="11"/>
        <v/>
      </c>
      <c r="M106" s="65" t="str">
        <f t="shared" si="8"/>
        <v/>
      </c>
    </row>
    <row r="107" spans="2:13" ht="15.75">
      <c r="B107" s="160"/>
      <c r="C107" s="130"/>
      <c r="D107" s="131"/>
      <c r="E107" s="75"/>
      <c r="F107" s="63">
        <f t="shared" si="6"/>
        <v>0</v>
      </c>
      <c r="G107" s="131"/>
      <c r="H107" s="75"/>
      <c r="I107" s="61">
        <f t="shared" si="7"/>
        <v>0</v>
      </c>
      <c r="J107" s="64" t="str">
        <f t="shared" si="9"/>
        <v/>
      </c>
      <c r="K107" s="13">
        <f t="shared" si="10"/>
        <v>0</v>
      </c>
      <c r="L107" s="13" t="str">
        <f t="shared" si="11"/>
        <v/>
      </c>
      <c r="M107" s="65" t="str">
        <f t="shared" si="8"/>
        <v/>
      </c>
    </row>
    <row r="108" spans="2:13" ht="15.75">
      <c r="B108" s="160"/>
      <c r="C108" s="130"/>
      <c r="D108" s="131"/>
      <c r="E108" s="75"/>
      <c r="F108" s="63">
        <f t="shared" si="6"/>
        <v>0</v>
      </c>
      <c r="G108" s="131"/>
      <c r="H108" s="75"/>
      <c r="I108" s="61">
        <f t="shared" si="7"/>
        <v>0</v>
      </c>
      <c r="J108" s="64" t="str">
        <f t="shared" si="9"/>
        <v/>
      </c>
      <c r="K108" s="13">
        <f t="shared" si="10"/>
        <v>0</v>
      </c>
      <c r="L108" s="13" t="str">
        <f t="shared" si="11"/>
        <v/>
      </c>
      <c r="M108" s="65" t="str">
        <f t="shared" si="8"/>
        <v/>
      </c>
    </row>
    <row r="109" spans="2:13" ht="15.75">
      <c r="B109" s="160"/>
      <c r="C109" s="130"/>
      <c r="D109" s="131"/>
      <c r="E109" s="75"/>
      <c r="F109" s="63">
        <f t="shared" si="6"/>
        <v>0</v>
      </c>
      <c r="G109" s="131"/>
      <c r="H109" s="75"/>
      <c r="I109" s="61">
        <f t="shared" si="7"/>
        <v>0</v>
      </c>
      <c r="J109" s="64" t="str">
        <f t="shared" si="9"/>
        <v/>
      </c>
      <c r="K109" s="13">
        <f t="shared" si="10"/>
        <v>0</v>
      </c>
      <c r="L109" s="13" t="str">
        <f t="shared" si="11"/>
        <v/>
      </c>
      <c r="M109" s="65" t="str">
        <f t="shared" si="8"/>
        <v/>
      </c>
    </row>
    <row r="110" spans="2:13" ht="15.75">
      <c r="B110" s="160"/>
      <c r="C110" s="130"/>
      <c r="D110" s="131"/>
      <c r="E110" s="75"/>
      <c r="F110" s="63">
        <f t="shared" si="6"/>
        <v>0</v>
      </c>
      <c r="G110" s="131"/>
      <c r="H110" s="75"/>
      <c r="I110" s="61">
        <f t="shared" si="7"/>
        <v>0</v>
      </c>
      <c r="J110" s="64" t="str">
        <f t="shared" si="9"/>
        <v/>
      </c>
      <c r="K110" s="13">
        <f t="shared" si="10"/>
        <v>0</v>
      </c>
      <c r="L110" s="13" t="str">
        <f t="shared" si="11"/>
        <v/>
      </c>
      <c r="M110" s="65" t="str">
        <f t="shared" si="8"/>
        <v/>
      </c>
    </row>
    <row r="111" spans="2:13" ht="15.75">
      <c r="B111" s="160"/>
      <c r="C111" s="130"/>
      <c r="D111" s="131"/>
      <c r="E111" s="75"/>
      <c r="F111" s="63">
        <f t="shared" si="6"/>
        <v>0</v>
      </c>
      <c r="G111" s="131"/>
      <c r="H111" s="75"/>
      <c r="I111" s="61">
        <f t="shared" si="7"/>
        <v>0</v>
      </c>
      <c r="J111" s="64" t="str">
        <f t="shared" si="9"/>
        <v/>
      </c>
      <c r="K111" s="13">
        <f t="shared" si="10"/>
        <v>0</v>
      </c>
      <c r="L111" s="13" t="str">
        <f t="shared" si="11"/>
        <v/>
      </c>
      <c r="M111" s="65" t="str">
        <f t="shared" si="8"/>
        <v/>
      </c>
    </row>
    <row r="112" spans="2:13" ht="15.75">
      <c r="B112" s="160"/>
      <c r="C112" s="130"/>
      <c r="D112" s="131"/>
      <c r="E112" s="75"/>
      <c r="F112" s="63">
        <f t="shared" si="6"/>
        <v>0</v>
      </c>
      <c r="G112" s="131"/>
      <c r="H112" s="75"/>
      <c r="I112" s="61">
        <f t="shared" si="7"/>
        <v>0</v>
      </c>
      <c r="J112" s="64" t="str">
        <f t="shared" si="9"/>
        <v/>
      </c>
      <c r="K112" s="13">
        <f t="shared" si="10"/>
        <v>0</v>
      </c>
      <c r="L112" s="13" t="str">
        <f t="shared" si="11"/>
        <v/>
      </c>
      <c r="M112" s="65" t="str">
        <f t="shared" si="8"/>
        <v/>
      </c>
    </row>
    <row r="113" spans="2:13" ht="15.75">
      <c r="B113" s="160"/>
      <c r="C113" s="130"/>
      <c r="D113" s="131"/>
      <c r="E113" s="75"/>
      <c r="F113" s="63">
        <f t="shared" si="6"/>
        <v>0</v>
      </c>
      <c r="G113" s="131"/>
      <c r="H113" s="75"/>
      <c r="I113" s="61">
        <f t="shared" si="7"/>
        <v>0</v>
      </c>
      <c r="J113" s="64" t="str">
        <f t="shared" si="9"/>
        <v/>
      </c>
      <c r="K113" s="13">
        <f t="shared" si="10"/>
        <v>0</v>
      </c>
      <c r="L113" s="13" t="str">
        <f t="shared" si="11"/>
        <v/>
      </c>
      <c r="M113" s="65" t="str">
        <f t="shared" si="8"/>
        <v/>
      </c>
    </row>
    <row r="114" spans="2:13" ht="15.75">
      <c r="B114" s="160"/>
      <c r="C114" s="130"/>
      <c r="D114" s="131"/>
      <c r="E114" s="75"/>
      <c r="F114" s="63">
        <f t="shared" si="6"/>
        <v>0</v>
      </c>
      <c r="G114" s="131"/>
      <c r="H114" s="75"/>
      <c r="I114" s="61">
        <f t="shared" si="7"/>
        <v>0</v>
      </c>
      <c r="J114" s="64" t="str">
        <f t="shared" si="9"/>
        <v/>
      </c>
      <c r="K114" s="13">
        <f t="shared" si="10"/>
        <v>0</v>
      </c>
      <c r="L114" s="13" t="str">
        <f t="shared" si="11"/>
        <v/>
      </c>
      <c r="M114" s="65" t="str">
        <f t="shared" si="8"/>
        <v/>
      </c>
    </row>
    <row r="115" spans="2:13" ht="15.75">
      <c r="B115" s="160"/>
      <c r="C115" s="130"/>
      <c r="D115" s="131"/>
      <c r="E115" s="75"/>
      <c r="F115" s="63">
        <f t="shared" si="6"/>
        <v>0</v>
      </c>
      <c r="G115" s="131"/>
      <c r="H115" s="75"/>
      <c r="I115" s="61">
        <f t="shared" si="7"/>
        <v>0</v>
      </c>
      <c r="J115" s="64" t="str">
        <f t="shared" si="9"/>
        <v/>
      </c>
      <c r="K115" s="13">
        <f t="shared" si="10"/>
        <v>0</v>
      </c>
      <c r="L115" s="13" t="str">
        <f t="shared" si="11"/>
        <v/>
      </c>
      <c r="M115" s="65" t="str">
        <f t="shared" si="8"/>
        <v/>
      </c>
    </row>
    <row r="116" spans="2:13" ht="15.75">
      <c r="B116" s="160"/>
      <c r="C116" s="130"/>
      <c r="D116" s="131"/>
      <c r="E116" s="75"/>
      <c r="F116" s="63">
        <f t="shared" si="6"/>
        <v>0</v>
      </c>
      <c r="G116" s="131"/>
      <c r="H116" s="75"/>
      <c r="I116" s="61">
        <f t="shared" si="7"/>
        <v>0</v>
      </c>
      <c r="J116" s="64" t="str">
        <f t="shared" si="9"/>
        <v/>
      </c>
      <c r="K116" s="13">
        <f t="shared" si="10"/>
        <v>0</v>
      </c>
      <c r="L116" s="13" t="str">
        <f t="shared" si="11"/>
        <v/>
      </c>
      <c r="M116" s="65" t="str">
        <f t="shared" si="8"/>
        <v/>
      </c>
    </row>
    <row r="117" spans="2:13" ht="15.75">
      <c r="B117" s="160"/>
      <c r="C117" s="130"/>
      <c r="D117" s="131"/>
      <c r="E117" s="75"/>
      <c r="F117" s="63">
        <f t="shared" si="6"/>
        <v>0</v>
      </c>
      <c r="G117" s="131"/>
      <c r="H117" s="75"/>
      <c r="I117" s="61">
        <f t="shared" si="7"/>
        <v>0</v>
      </c>
      <c r="J117" s="64" t="str">
        <f t="shared" si="9"/>
        <v/>
      </c>
      <c r="K117" s="13">
        <f t="shared" si="10"/>
        <v>0</v>
      </c>
      <c r="L117" s="13" t="str">
        <f t="shared" si="11"/>
        <v/>
      </c>
      <c r="M117" s="65" t="str">
        <f t="shared" si="8"/>
        <v/>
      </c>
    </row>
    <row r="118" spans="2:13" ht="15.75">
      <c r="B118" s="160"/>
      <c r="C118" s="130"/>
      <c r="D118" s="131"/>
      <c r="E118" s="75"/>
      <c r="F118" s="63">
        <f t="shared" si="6"/>
        <v>0</v>
      </c>
      <c r="G118" s="131"/>
      <c r="H118" s="75"/>
      <c r="I118" s="61">
        <f t="shared" si="7"/>
        <v>0</v>
      </c>
      <c r="J118" s="64" t="str">
        <f t="shared" si="9"/>
        <v/>
      </c>
      <c r="K118" s="13">
        <f t="shared" si="10"/>
        <v>0</v>
      </c>
      <c r="L118" s="13" t="str">
        <f t="shared" si="11"/>
        <v/>
      </c>
      <c r="M118" s="65" t="str">
        <f t="shared" si="8"/>
        <v/>
      </c>
    </row>
    <row r="119" spans="2:13" ht="15.75">
      <c r="B119" s="160"/>
      <c r="C119" s="130"/>
      <c r="D119" s="131"/>
      <c r="E119" s="75"/>
      <c r="F119" s="63">
        <f t="shared" si="6"/>
        <v>0</v>
      </c>
      <c r="G119" s="131"/>
      <c r="H119" s="75"/>
      <c r="I119" s="61">
        <f t="shared" si="7"/>
        <v>0</v>
      </c>
      <c r="J119" s="64" t="str">
        <f t="shared" si="9"/>
        <v/>
      </c>
      <c r="K119" s="13">
        <f t="shared" si="10"/>
        <v>0</v>
      </c>
      <c r="L119" s="13" t="str">
        <f t="shared" si="11"/>
        <v/>
      </c>
      <c r="M119" s="65" t="str">
        <f t="shared" si="8"/>
        <v/>
      </c>
    </row>
    <row r="120" spans="2:13" ht="15.75">
      <c r="B120" s="160"/>
      <c r="C120" s="130"/>
      <c r="D120" s="131"/>
      <c r="E120" s="75"/>
      <c r="F120" s="63">
        <f t="shared" si="6"/>
        <v>0</v>
      </c>
      <c r="G120" s="131"/>
      <c r="H120" s="75"/>
      <c r="I120" s="61">
        <f t="shared" si="7"/>
        <v>0</v>
      </c>
      <c r="J120" s="64" t="str">
        <f t="shared" si="9"/>
        <v/>
      </c>
      <c r="K120" s="13">
        <f t="shared" si="10"/>
        <v>0</v>
      </c>
      <c r="L120" s="13" t="str">
        <f t="shared" si="11"/>
        <v/>
      </c>
      <c r="M120" s="65" t="str">
        <f t="shared" si="8"/>
        <v/>
      </c>
    </row>
    <row r="121" spans="2:13" ht="15.75">
      <c r="B121" s="160"/>
      <c r="C121" s="130"/>
      <c r="D121" s="131"/>
      <c r="E121" s="75"/>
      <c r="F121" s="63">
        <f t="shared" si="6"/>
        <v>0</v>
      </c>
      <c r="G121" s="131"/>
      <c r="H121" s="75"/>
      <c r="I121" s="61">
        <f t="shared" si="7"/>
        <v>0</v>
      </c>
      <c r="J121" s="64" t="str">
        <f t="shared" si="9"/>
        <v/>
      </c>
      <c r="K121" s="13">
        <f t="shared" si="10"/>
        <v>0</v>
      </c>
      <c r="L121" s="13" t="str">
        <f t="shared" si="11"/>
        <v/>
      </c>
      <c r="M121" s="65" t="str">
        <f t="shared" si="8"/>
        <v/>
      </c>
    </row>
    <row r="122" spans="2:13" ht="15.75">
      <c r="B122" s="160"/>
      <c r="C122" s="130"/>
      <c r="D122" s="131"/>
      <c r="E122" s="75"/>
      <c r="F122" s="63">
        <f t="shared" si="6"/>
        <v>0</v>
      </c>
      <c r="G122" s="131"/>
      <c r="H122" s="75"/>
      <c r="I122" s="61">
        <f t="shared" si="7"/>
        <v>0</v>
      </c>
      <c r="J122" s="64" t="str">
        <f t="shared" si="9"/>
        <v/>
      </c>
      <c r="K122" s="13">
        <f t="shared" si="10"/>
        <v>0</v>
      </c>
      <c r="L122" s="13" t="str">
        <f t="shared" si="11"/>
        <v/>
      </c>
      <c r="M122" s="65" t="str">
        <f t="shared" si="8"/>
        <v/>
      </c>
    </row>
    <row r="123" spans="2:13" ht="15.75">
      <c r="B123" s="160"/>
      <c r="C123" s="130"/>
      <c r="D123" s="131"/>
      <c r="E123" s="75"/>
      <c r="F123" s="63">
        <f t="shared" si="6"/>
        <v>0</v>
      </c>
      <c r="G123" s="131"/>
      <c r="H123" s="75"/>
      <c r="I123" s="61">
        <f t="shared" si="7"/>
        <v>0</v>
      </c>
      <c r="J123" s="64" t="str">
        <f t="shared" si="9"/>
        <v/>
      </c>
      <c r="K123" s="13">
        <f t="shared" si="10"/>
        <v>0</v>
      </c>
      <c r="L123" s="13" t="str">
        <f t="shared" si="11"/>
        <v/>
      </c>
      <c r="M123" s="65" t="str">
        <f t="shared" si="8"/>
        <v/>
      </c>
    </row>
    <row r="124" spans="2:13" ht="15.75">
      <c r="B124" s="160"/>
      <c r="C124" s="130"/>
      <c r="D124" s="131"/>
      <c r="E124" s="75"/>
      <c r="F124" s="63">
        <f t="shared" si="6"/>
        <v>0</v>
      </c>
      <c r="G124" s="131"/>
      <c r="H124" s="75"/>
      <c r="I124" s="61">
        <f t="shared" si="7"/>
        <v>0</v>
      </c>
      <c r="J124" s="64" t="str">
        <f t="shared" si="9"/>
        <v/>
      </c>
      <c r="K124" s="13">
        <f t="shared" si="10"/>
        <v>0</v>
      </c>
      <c r="L124" s="13" t="str">
        <f t="shared" si="11"/>
        <v/>
      </c>
      <c r="M124" s="65" t="str">
        <f t="shared" si="8"/>
        <v/>
      </c>
    </row>
    <row r="125" spans="2:13" ht="15.75">
      <c r="B125" s="160"/>
      <c r="C125" s="130"/>
      <c r="D125" s="131"/>
      <c r="E125" s="75"/>
      <c r="F125" s="63">
        <f t="shared" si="6"/>
        <v>0</v>
      </c>
      <c r="G125" s="131"/>
      <c r="H125" s="75"/>
      <c r="I125" s="61">
        <f t="shared" si="7"/>
        <v>0</v>
      </c>
      <c r="J125" s="64" t="str">
        <f t="shared" si="9"/>
        <v/>
      </c>
      <c r="K125" s="13">
        <f t="shared" si="10"/>
        <v>0</v>
      </c>
      <c r="L125" s="13" t="str">
        <f t="shared" si="11"/>
        <v/>
      </c>
      <c r="M125" s="65" t="str">
        <f t="shared" si="8"/>
        <v/>
      </c>
    </row>
    <row r="126" spans="2:13" ht="15.75">
      <c r="B126" s="160"/>
      <c r="C126" s="130"/>
      <c r="D126" s="131"/>
      <c r="E126" s="75"/>
      <c r="F126" s="63">
        <f t="shared" si="6"/>
        <v>0</v>
      </c>
      <c r="G126" s="131"/>
      <c r="H126" s="75"/>
      <c r="I126" s="61">
        <f t="shared" si="7"/>
        <v>0</v>
      </c>
      <c r="J126" s="64" t="str">
        <f t="shared" si="9"/>
        <v/>
      </c>
      <c r="K126" s="13">
        <f t="shared" si="10"/>
        <v>0</v>
      </c>
      <c r="L126" s="13" t="str">
        <f t="shared" si="11"/>
        <v/>
      </c>
      <c r="M126" s="65" t="str">
        <f t="shared" si="8"/>
        <v/>
      </c>
    </row>
    <row r="127" spans="2:13" ht="15.75">
      <c r="B127" s="160"/>
      <c r="C127" s="130"/>
      <c r="D127" s="131"/>
      <c r="E127" s="75"/>
      <c r="F127" s="63">
        <f t="shared" si="6"/>
        <v>0</v>
      </c>
      <c r="G127" s="131"/>
      <c r="H127" s="75"/>
      <c r="I127" s="61">
        <f t="shared" si="7"/>
        <v>0</v>
      </c>
      <c r="J127" s="64" t="str">
        <f t="shared" si="9"/>
        <v/>
      </c>
      <c r="K127" s="13">
        <f t="shared" si="10"/>
        <v>0</v>
      </c>
      <c r="L127" s="13" t="str">
        <f t="shared" si="11"/>
        <v/>
      </c>
      <c r="M127" s="65" t="str">
        <f t="shared" si="8"/>
        <v/>
      </c>
    </row>
    <row r="128" spans="2:13" ht="15.75">
      <c r="B128" s="160"/>
      <c r="C128" s="130"/>
      <c r="D128" s="131"/>
      <c r="E128" s="75"/>
      <c r="F128" s="63">
        <f t="shared" si="6"/>
        <v>0</v>
      </c>
      <c r="G128" s="131"/>
      <c r="H128" s="75"/>
      <c r="I128" s="61">
        <f t="shared" si="7"/>
        <v>0</v>
      </c>
      <c r="J128" s="64" t="str">
        <f t="shared" si="9"/>
        <v/>
      </c>
      <c r="K128" s="13">
        <f t="shared" si="10"/>
        <v>0</v>
      </c>
      <c r="L128" s="13" t="str">
        <f t="shared" si="11"/>
        <v/>
      </c>
      <c r="M128" s="65" t="str">
        <f t="shared" si="8"/>
        <v/>
      </c>
    </row>
    <row r="129" spans="2:13" ht="15.75">
      <c r="B129" s="160"/>
      <c r="C129" s="130"/>
      <c r="D129" s="131"/>
      <c r="E129" s="75"/>
      <c r="F129" s="63">
        <f t="shared" si="6"/>
        <v>0</v>
      </c>
      <c r="G129" s="131"/>
      <c r="H129" s="75"/>
      <c r="I129" s="61">
        <f t="shared" si="7"/>
        <v>0</v>
      </c>
      <c r="J129" s="64" t="str">
        <f t="shared" si="9"/>
        <v/>
      </c>
      <c r="K129" s="13">
        <f t="shared" si="10"/>
        <v>0</v>
      </c>
      <c r="L129" s="13" t="str">
        <f t="shared" si="11"/>
        <v/>
      </c>
      <c r="M129" s="65" t="str">
        <f t="shared" si="8"/>
        <v/>
      </c>
    </row>
    <row r="130" spans="2:13" ht="15.75">
      <c r="B130" s="160"/>
      <c r="C130" s="130"/>
      <c r="D130" s="131"/>
      <c r="E130" s="75"/>
      <c r="F130" s="63">
        <f t="shared" si="6"/>
        <v>0</v>
      </c>
      <c r="G130" s="131"/>
      <c r="H130" s="75"/>
      <c r="I130" s="61">
        <f t="shared" si="7"/>
        <v>0</v>
      </c>
      <c r="J130" s="64" t="str">
        <f t="shared" si="9"/>
        <v/>
      </c>
      <c r="K130" s="13">
        <f t="shared" si="10"/>
        <v>0</v>
      </c>
      <c r="L130" s="13" t="str">
        <f t="shared" si="11"/>
        <v/>
      </c>
      <c r="M130" s="65" t="str">
        <f t="shared" si="8"/>
        <v/>
      </c>
    </row>
    <row r="131" spans="2:13" ht="15.75">
      <c r="B131" s="160"/>
      <c r="C131" s="130"/>
      <c r="D131" s="131"/>
      <c r="E131" s="75"/>
      <c r="F131" s="63">
        <f t="shared" si="6"/>
        <v>0</v>
      </c>
      <c r="G131" s="131"/>
      <c r="H131" s="75"/>
      <c r="I131" s="61">
        <f t="shared" si="7"/>
        <v>0</v>
      </c>
      <c r="J131" s="64" t="str">
        <f t="shared" si="9"/>
        <v/>
      </c>
      <c r="K131" s="13">
        <f t="shared" si="10"/>
        <v>0</v>
      </c>
      <c r="L131" s="13" t="str">
        <f t="shared" si="11"/>
        <v/>
      </c>
      <c r="M131" s="65" t="str">
        <f t="shared" si="8"/>
        <v/>
      </c>
    </row>
    <row r="132" spans="2:13" ht="15.75">
      <c r="B132" s="160"/>
      <c r="C132" s="130"/>
      <c r="D132" s="131"/>
      <c r="E132" s="75"/>
      <c r="F132" s="63">
        <f t="shared" si="6"/>
        <v>0</v>
      </c>
      <c r="G132" s="131"/>
      <c r="H132" s="75"/>
      <c r="I132" s="61">
        <f t="shared" si="7"/>
        <v>0</v>
      </c>
      <c r="J132" s="64" t="str">
        <f t="shared" si="9"/>
        <v/>
      </c>
      <c r="K132" s="13">
        <f t="shared" si="10"/>
        <v>0</v>
      </c>
      <c r="L132" s="13" t="str">
        <f t="shared" si="11"/>
        <v/>
      </c>
      <c r="M132" s="65" t="str">
        <f t="shared" si="8"/>
        <v/>
      </c>
    </row>
    <row r="133" spans="2:13" ht="15.75">
      <c r="B133" s="160"/>
      <c r="C133" s="130"/>
      <c r="D133" s="131"/>
      <c r="E133" s="75"/>
      <c r="F133" s="63">
        <f t="shared" si="6"/>
        <v>0</v>
      </c>
      <c r="G133" s="131"/>
      <c r="H133" s="75"/>
      <c r="I133" s="61">
        <f t="shared" si="7"/>
        <v>0</v>
      </c>
      <c r="J133" s="64" t="str">
        <f t="shared" si="9"/>
        <v/>
      </c>
      <c r="K133" s="13">
        <f t="shared" si="10"/>
        <v>0</v>
      </c>
      <c r="L133" s="13" t="str">
        <f t="shared" si="11"/>
        <v/>
      </c>
      <c r="M133" s="65" t="str">
        <f t="shared" si="8"/>
        <v/>
      </c>
    </row>
    <row r="134" spans="2:13" ht="15.75">
      <c r="B134" s="160"/>
      <c r="C134" s="130"/>
      <c r="D134" s="131"/>
      <c r="E134" s="75"/>
      <c r="F134" s="63">
        <f t="shared" si="6"/>
        <v>0</v>
      </c>
      <c r="G134" s="131"/>
      <c r="H134" s="75"/>
      <c r="I134" s="61">
        <f t="shared" si="7"/>
        <v>0</v>
      </c>
      <c r="J134" s="64" t="str">
        <f t="shared" si="9"/>
        <v/>
      </c>
      <c r="K134" s="13">
        <f t="shared" si="10"/>
        <v>0</v>
      </c>
      <c r="L134" s="13" t="str">
        <f t="shared" si="11"/>
        <v/>
      </c>
      <c r="M134" s="65" t="str">
        <f t="shared" si="8"/>
        <v/>
      </c>
    </row>
    <row r="135" spans="2:13" ht="15.75">
      <c r="B135" s="160"/>
      <c r="C135" s="130"/>
      <c r="D135" s="131"/>
      <c r="E135" s="75"/>
      <c r="F135" s="63">
        <f t="shared" si="6"/>
        <v>0</v>
      </c>
      <c r="G135" s="131"/>
      <c r="H135" s="75"/>
      <c r="I135" s="61">
        <f t="shared" si="7"/>
        <v>0</v>
      </c>
      <c r="J135" s="64" t="str">
        <f t="shared" si="9"/>
        <v/>
      </c>
      <c r="K135" s="13">
        <f t="shared" si="10"/>
        <v>0</v>
      </c>
      <c r="L135" s="13" t="str">
        <f t="shared" si="11"/>
        <v/>
      </c>
      <c r="M135" s="65" t="str">
        <f t="shared" si="8"/>
        <v/>
      </c>
    </row>
    <row r="136" spans="2:13" ht="15.75">
      <c r="B136" s="160"/>
      <c r="C136" s="130"/>
      <c r="D136" s="131"/>
      <c r="E136" s="75"/>
      <c r="F136" s="63">
        <f t="shared" ref="F136:F199" si="12">D136*E136</f>
        <v>0</v>
      </c>
      <c r="G136" s="131"/>
      <c r="H136" s="75"/>
      <c r="I136" s="61">
        <f t="shared" ref="I136:I199" si="13">G136*H136</f>
        <v>0</v>
      </c>
      <c r="J136" s="64" t="str">
        <f t="shared" si="9"/>
        <v/>
      </c>
      <c r="K136" s="13">
        <f t="shared" si="10"/>
        <v>0</v>
      </c>
      <c r="L136" s="13" t="str">
        <f t="shared" si="11"/>
        <v/>
      </c>
      <c r="M136" s="65" t="str">
        <f t="shared" ref="M136:M199" si="14">IFERROR((J136*K136)-(L$7+F$2-I$2),"")</f>
        <v/>
      </c>
    </row>
    <row r="137" spans="2:13" ht="15.75">
      <c r="B137" s="160"/>
      <c r="C137" s="130"/>
      <c r="D137" s="131"/>
      <c r="E137" s="75"/>
      <c r="F137" s="63">
        <f t="shared" si="12"/>
        <v>0</v>
      </c>
      <c r="G137" s="131"/>
      <c r="H137" s="75"/>
      <c r="I137" s="61">
        <f t="shared" si="13"/>
        <v>0</v>
      </c>
      <c r="J137" s="64" t="str">
        <f t="shared" ref="J137:J200" si="15">IF(C137&gt;0,J136+D137-G137,"")</f>
        <v/>
      </c>
      <c r="K137" s="13">
        <f t="shared" ref="K137:K200" si="16">IFERROR(IF((B137-B$7)=N$6,IF(R$6&gt;0,IF(Q$6&gt;0,(Q$6+R$6)/2,R$6),Q$6),""),"")</f>
        <v>0</v>
      </c>
      <c r="L137" s="13" t="str">
        <f t="shared" ref="L137:L200" si="17">IFERROR(J137*K137,"")</f>
        <v/>
      </c>
      <c r="M137" s="65" t="str">
        <f t="shared" si="14"/>
        <v/>
      </c>
    </row>
    <row r="138" spans="2:13" ht="15.75">
      <c r="B138" s="160"/>
      <c r="C138" s="130"/>
      <c r="D138" s="131"/>
      <c r="E138" s="75"/>
      <c r="F138" s="63">
        <f t="shared" si="12"/>
        <v>0</v>
      </c>
      <c r="G138" s="131"/>
      <c r="H138" s="75"/>
      <c r="I138" s="61">
        <f t="shared" si="13"/>
        <v>0</v>
      </c>
      <c r="J138" s="64" t="str">
        <f t="shared" si="15"/>
        <v/>
      </c>
      <c r="K138" s="13">
        <f t="shared" si="16"/>
        <v>0</v>
      </c>
      <c r="L138" s="13" t="str">
        <f t="shared" si="17"/>
        <v/>
      </c>
      <c r="M138" s="65" t="str">
        <f t="shared" si="14"/>
        <v/>
      </c>
    </row>
    <row r="139" spans="2:13" ht="15.75">
      <c r="B139" s="160"/>
      <c r="C139" s="130"/>
      <c r="D139" s="131"/>
      <c r="E139" s="75"/>
      <c r="F139" s="63">
        <f t="shared" si="12"/>
        <v>0</v>
      </c>
      <c r="G139" s="131"/>
      <c r="H139" s="75"/>
      <c r="I139" s="61">
        <f t="shared" si="13"/>
        <v>0</v>
      </c>
      <c r="J139" s="64" t="str">
        <f t="shared" si="15"/>
        <v/>
      </c>
      <c r="K139" s="13">
        <f t="shared" si="16"/>
        <v>0</v>
      </c>
      <c r="L139" s="13" t="str">
        <f t="shared" si="17"/>
        <v/>
      </c>
      <c r="M139" s="65" t="str">
        <f t="shared" si="14"/>
        <v/>
      </c>
    </row>
    <row r="140" spans="2:13" ht="15.75">
      <c r="B140" s="160"/>
      <c r="C140" s="130"/>
      <c r="D140" s="131"/>
      <c r="E140" s="75"/>
      <c r="F140" s="63">
        <f t="shared" si="12"/>
        <v>0</v>
      </c>
      <c r="G140" s="131"/>
      <c r="H140" s="75"/>
      <c r="I140" s="61">
        <f t="shared" si="13"/>
        <v>0</v>
      </c>
      <c r="J140" s="64" t="str">
        <f t="shared" si="15"/>
        <v/>
      </c>
      <c r="K140" s="13">
        <f t="shared" si="16"/>
        <v>0</v>
      </c>
      <c r="L140" s="13" t="str">
        <f t="shared" si="17"/>
        <v/>
      </c>
      <c r="M140" s="65" t="str">
        <f t="shared" si="14"/>
        <v/>
      </c>
    </row>
    <row r="141" spans="2:13" ht="15.75">
      <c r="B141" s="160"/>
      <c r="C141" s="130"/>
      <c r="D141" s="131"/>
      <c r="E141" s="75"/>
      <c r="F141" s="63">
        <f t="shared" si="12"/>
        <v>0</v>
      </c>
      <c r="G141" s="131"/>
      <c r="H141" s="75"/>
      <c r="I141" s="61">
        <f t="shared" si="13"/>
        <v>0</v>
      </c>
      <c r="J141" s="64" t="str">
        <f t="shared" si="15"/>
        <v/>
      </c>
      <c r="K141" s="13">
        <f t="shared" si="16"/>
        <v>0</v>
      </c>
      <c r="L141" s="13" t="str">
        <f t="shared" si="17"/>
        <v/>
      </c>
      <c r="M141" s="65" t="str">
        <f t="shared" si="14"/>
        <v/>
      </c>
    </row>
    <row r="142" spans="2:13" ht="15.75">
      <c r="B142" s="160"/>
      <c r="C142" s="130"/>
      <c r="D142" s="131"/>
      <c r="E142" s="75"/>
      <c r="F142" s="63">
        <f t="shared" si="12"/>
        <v>0</v>
      </c>
      <c r="G142" s="131"/>
      <c r="H142" s="75"/>
      <c r="I142" s="61">
        <f t="shared" si="13"/>
        <v>0</v>
      </c>
      <c r="J142" s="64" t="str">
        <f t="shared" si="15"/>
        <v/>
      </c>
      <c r="K142" s="13">
        <f t="shared" si="16"/>
        <v>0</v>
      </c>
      <c r="L142" s="13" t="str">
        <f t="shared" si="17"/>
        <v/>
      </c>
      <c r="M142" s="65" t="str">
        <f t="shared" si="14"/>
        <v/>
      </c>
    </row>
    <row r="143" spans="2:13" ht="15.75">
      <c r="B143" s="160"/>
      <c r="C143" s="130"/>
      <c r="D143" s="131"/>
      <c r="E143" s="75"/>
      <c r="F143" s="63">
        <f t="shared" si="12"/>
        <v>0</v>
      </c>
      <c r="G143" s="131"/>
      <c r="H143" s="75"/>
      <c r="I143" s="61">
        <f t="shared" si="13"/>
        <v>0</v>
      </c>
      <c r="J143" s="64" t="str">
        <f t="shared" si="15"/>
        <v/>
      </c>
      <c r="K143" s="13">
        <f t="shared" si="16"/>
        <v>0</v>
      </c>
      <c r="L143" s="13" t="str">
        <f t="shared" si="17"/>
        <v/>
      </c>
      <c r="M143" s="65" t="str">
        <f t="shared" si="14"/>
        <v/>
      </c>
    </row>
    <row r="144" spans="2:13" ht="15.75">
      <c r="B144" s="160"/>
      <c r="C144" s="130"/>
      <c r="D144" s="131"/>
      <c r="E144" s="75"/>
      <c r="F144" s="63">
        <f t="shared" si="12"/>
        <v>0</v>
      </c>
      <c r="G144" s="131"/>
      <c r="H144" s="75"/>
      <c r="I144" s="61">
        <f t="shared" si="13"/>
        <v>0</v>
      </c>
      <c r="J144" s="64" t="str">
        <f t="shared" si="15"/>
        <v/>
      </c>
      <c r="K144" s="13">
        <f t="shared" si="16"/>
        <v>0</v>
      </c>
      <c r="L144" s="13" t="str">
        <f t="shared" si="17"/>
        <v/>
      </c>
      <c r="M144" s="65" t="str">
        <f t="shared" si="14"/>
        <v/>
      </c>
    </row>
    <row r="145" spans="2:13" ht="15.75">
      <c r="B145" s="160"/>
      <c r="C145" s="130"/>
      <c r="D145" s="131"/>
      <c r="E145" s="75"/>
      <c r="F145" s="63">
        <f t="shared" si="12"/>
        <v>0</v>
      </c>
      <c r="G145" s="131"/>
      <c r="H145" s="75"/>
      <c r="I145" s="61">
        <f t="shared" si="13"/>
        <v>0</v>
      </c>
      <c r="J145" s="64" t="str">
        <f t="shared" si="15"/>
        <v/>
      </c>
      <c r="K145" s="13">
        <f t="shared" si="16"/>
        <v>0</v>
      </c>
      <c r="L145" s="13" t="str">
        <f t="shared" si="17"/>
        <v/>
      </c>
      <c r="M145" s="65" t="str">
        <f t="shared" si="14"/>
        <v/>
      </c>
    </row>
    <row r="146" spans="2:13" ht="15.75">
      <c r="B146" s="160"/>
      <c r="C146" s="130"/>
      <c r="D146" s="131"/>
      <c r="E146" s="75"/>
      <c r="F146" s="63">
        <f t="shared" si="12"/>
        <v>0</v>
      </c>
      <c r="G146" s="131"/>
      <c r="H146" s="75"/>
      <c r="I146" s="61">
        <f t="shared" si="13"/>
        <v>0</v>
      </c>
      <c r="J146" s="64" t="str">
        <f t="shared" si="15"/>
        <v/>
      </c>
      <c r="K146" s="13">
        <f t="shared" si="16"/>
        <v>0</v>
      </c>
      <c r="L146" s="13" t="str">
        <f t="shared" si="17"/>
        <v/>
      </c>
      <c r="M146" s="65" t="str">
        <f t="shared" si="14"/>
        <v/>
      </c>
    </row>
    <row r="147" spans="2:13" ht="15.75">
      <c r="B147" s="160"/>
      <c r="C147" s="130"/>
      <c r="D147" s="131"/>
      <c r="E147" s="75"/>
      <c r="F147" s="63">
        <f t="shared" si="12"/>
        <v>0</v>
      </c>
      <c r="G147" s="131"/>
      <c r="H147" s="75"/>
      <c r="I147" s="61">
        <f t="shared" si="13"/>
        <v>0</v>
      </c>
      <c r="J147" s="64" t="str">
        <f t="shared" si="15"/>
        <v/>
      </c>
      <c r="K147" s="13">
        <f t="shared" si="16"/>
        <v>0</v>
      </c>
      <c r="L147" s="13" t="str">
        <f t="shared" si="17"/>
        <v/>
      </c>
      <c r="M147" s="65" t="str">
        <f t="shared" si="14"/>
        <v/>
      </c>
    </row>
    <row r="148" spans="2:13" ht="15.75">
      <c r="B148" s="160"/>
      <c r="C148" s="130"/>
      <c r="D148" s="131"/>
      <c r="E148" s="75"/>
      <c r="F148" s="63">
        <f t="shared" si="12"/>
        <v>0</v>
      </c>
      <c r="G148" s="131"/>
      <c r="H148" s="75"/>
      <c r="I148" s="61">
        <f t="shared" si="13"/>
        <v>0</v>
      </c>
      <c r="J148" s="64" t="str">
        <f t="shared" si="15"/>
        <v/>
      </c>
      <c r="K148" s="13">
        <f t="shared" si="16"/>
        <v>0</v>
      </c>
      <c r="L148" s="13" t="str">
        <f t="shared" si="17"/>
        <v/>
      </c>
      <c r="M148" s="65" t="str">
        <f t="shared" si="14"/>
        <v/>
      </c>
    </row>
    <row r="149" spans="2:13" ht="15.75">
      <c r="B149" s="160"/>
      <c r="C149" s="130"/>
      <c r="D149" s="131"/>
      <c r="E149" s="75"/>
      <c r="F149" s="63">
        <f t="shared" si="12"/>
        <v>0</v>
      </c>
      <c r="G149" s="131"/>
      <c r="H149" s="75"/>
      <c r="I149" s="61">
        <f t="shared" si="13"/>
        <v>0</v>
      </c>
      <c r="J149" s="64" t="str">
        <f t="shared" si="15"/>
        <v/>
      </c>
      <c r="K149" s="13">
        <f t="shared" si="16"/>
        <v>0</v>
      </c>
      <c r="L149" s="13" t="str">
        <f t="shared" si="17"/>
        <v/>
      </c>
      <c r="M149" s="65" t="str">
        <f t="shared" si="14"/>
        <v/>
      </c>
    </row>
    <row r="150" spans="2:13" ht="15.75">
      <c r="B150" s="160"/>
      <c r="C150" s="130"/>
      <c r="D150" s="131"/>
      <c r="E150" s="75"/>
      <c r="F150" s="63">
        <f t="shared" si="12"/>
        <v>0</v>
      </c>
      <c r="G150" s="131"/>
      <c r="H150" s="75"/>
      <c r="I150" s="61">
        <f t="shared" si="13"/>
        <v>0</v>
      </c>
      <c r="J150" s="64" t="str">
        <f t="shared" si="15"/>
        <v/>
      </c>
      <c r="K150" s="13">
        <f t="shared" si="16"/>
        <v>0</v>
      </c>
      <c r="L150" s="13" t="str">
        <f t="shared" si="17"/>
        <v/>
      </c>
      <c r="M150" s="65" t="str">
        <f t="shared" si="14"/>
        <v/>
      </c>
    </row>
    <row r="151" spans="2:13" ht="15.75">
      <c r="B151" s="160"/>
      <c r="C151" s="130"/>
      <c r="D151" s="131"/>
      <c r="E151" s="75"/>
      <c r="F151" s="63">
        <f t="shared" si="12"/>
        <v>0</v>
      </c>
      <c r="G151" s="131"/>
      <c r="H151" s="75"/>
      <c r="I151" s="61">
        <f t="shared" si="13"/>
        <v>0</v>
      </c>
      <c r="J151" s="64" t="str">
        <f t="shared" si="15"/>
        <v/>
      </c>
      <c r="K151" s="13">
        <f t="shared" si="16"/>
        <v>0</v>
      </c>
      <c r="L151" s="13" t="str">
        <f t="shared" si="17"/>
        <v/>
      </c>
      <c r="M151" s="65" t="str">
        <f t="shared" si="14"/>
        <v/>
      </c>
    </row>
    <row r="152" spans="2:13" ht="15.75">
      <c r="B152" s="160"/>
      <c r="C152" s="130"/>
      <c r="D152" s="131"/>
      <c r="E152" s="75"/>
      <c r="F152" s="63">
        <f t="shared" si="12"/>
        <v>0</v>
      </c>
      <c r="G152" s="131"/>
      <c r="H152" s="75"/>
      <c r="I152" s="61">
        <f t="shared" si="13"/>
        <v>0</v>
      </c>
      <c r="J152" s="64" t="str">
        <f t="shared" si="15"/>
        <v/>
      </c>
      <c r="K152" s="13">
        <f t="shared" si="16"/>
        <v>0</v>
      </c>
      <c r="L152" s="13" t="str">
        <f t="shared" si="17"/>
        <v/>
      </c>
      <c r="M152" s="65" t="str">
        <f t="shared" si="14"/>
        <v/>
      </c>
    </row>
    <row r="153" spans="2:13" ht="15.75">
      <c r="B153" s="160"/>
      <c r="C153" s="130"/>
      <c r="D153" s="131"/>
      <c r="E153" s="75"/>
      <c r="F153" s="63">
        <f t="shared" si="12"/>
        <v>0</v>
      </c>
      <c r="G153" s="131"/>
      <c r="H153" s="75"/>
      <c r="I153" s="61">
        <f t="shared" si="13"/>
        <v>0</v>
      </c>
      <c r="J153" s="64" t="str">
        <f t="shared" si="15"/>
        <v/>
      </c>
      <c r="K153" s="13">
        <f t="shared" si="16"/>
        <v>0</v>
      </c>
      <c r="L153" s="13" t="str">
        <f t="shared" si="17"/>
        <v/>
      </c>
      <c r="M153" s="65" t="str">
        <f t="shared" si="14"/>
        <v/>
      </c>
    </row>
    <row r="154" spans="2:13" ht="15.75">
      <c r="B154" s="160"/>
      <c r="C154" s="130"/>
      <c r="D154" s="131"/>
      <c r="E154" s="75"/>
      <c r="F154" s="63">
        <f t="shared" si="12"/>
        <v>0</v>
      </c>
      <c r="G154" s="131"/>
      <c r="H154" s="75"/>
      <c r="I154" s="61">
        <f t="shared" si="13"/>
        <v>0</v>
      </c>
      <c r="J154" s="64" t="str">
        <f t="shared" si="15"/>
        <v/>
      </c>
      <c r="K154" s="13">
        <f t="shared" si="16"/>
        <v>0</v>
      </c>
      <c r="L154" s="13" t="str">
        <f t="shared" si="17"/>
        <v/>
      </c>
      <c r="M154" s="65" t="str">
        <f t="shared" si="14"/>
        <v/>
      </c>
    </row>
    <row r="155" spans="2:13" ht="15.75">
      <c r="B155" s="160"/>
      <c r="C155" s="130"/>
      <c r="D155" s="131"/>
      <c r="E155" s="75"/>
      <c r="F155" s="63">
        <f t="shared" si="12"/>
        <v>0</v>
      </c>
      <c r="G155" s="131"/>
      <c r="H155" s="75"/>
      <c r="I155" s="61">
        <f t="shared" si="13"/>
        <v>0</v>
      </c>
      <c r="J155" s="64" t="str">
        <f t="shared" si="15"/>
        <v/>
      </c>
      <c r="K155" s="13">
        <f t="shared" si="16"/>
        <v>0</v>
      </c>
      <c r="L155" s="13" t="str">
        <f t="shared" si="17"/>
        <v/>
      </c>
      <c r="M155" s="65" t="str">
        <f t="shared" si="14"/>
        <v/>
      </c>
    </row>
    <row r="156" spans="2:13" ht="15.75">
      <c r="B156" s="160"/>
      <c r="C156" s="130"/>
      <c r="D156" s="131"/>
      <c r="E156" s="75"/>
      <c r="F156" s="63">
        <f t="shared" si="12"/>
        <v>0</v>
      </c>
      <c r="G156" s="131"/>
      <c r="H156" s="75"/>
      <c r="I156" s="61">
        <f t="shared" si="13"/>
        <v>0</v>
      </c>
      <c r="J156" s="64" t="str">
        <f t="shared" si="15"/>
        <v/>
      </c>
      <c r="K156" s="13">
        <f t="shared" si="16"/>
        <v>0</v>
      </c>
      <c r="L156" s="13" t="str">
        <f t="shared" si="17"/>
        <v/>
      </c>
      <c r="M156" s="65" t="str">
        <f t="shared" si="14"/>
        <v/>
      </c>
    </row>
    <row r="157" spans="2:13" ht="15.75">
      <c r="B157" s="160"/>
      <c r="C157" s="130"/>
      <c r="D157" s="131"/>
      <c r="E157" s="75"/>
      <c r="F157" s="63">
        <f t="shared" si="12"/>
        <v>0</v>
      </c>
      <c r="G157" s="131"/>
      <c r="H157" s="75"/>
      <c r="I157" s="61">
        <f t="shared" si="13"/>
        <v>0</v>
      </c>
      <c r="J157" s="64" t="str">
        <f t="shared" si="15"/>
        <v/>
      </c>
      <c r="K157" s="13">
        <f t="shared" si="16"/>
        <v>0</v>
      </c>
      <c r="L157" s="13" t="str">
        <f t="shared" si="17"/>
        <v/>
      </c>
      <c r="M157" s="65" t="str">
        <f t="shared" si="14"/>
        <v/>
      </c>
    </row>
    <row r="158" spans="2:13" ht="15.75">
      <c r="B158" s="160"/>
      <c r="C158" s="130"/>
      <c r="D158" s="131"/>
      <c r="E158" s="75"/>
      <c r="F158" s="63">
        <f t="shared" si="12"/>
        <v>0</v>
      </c>
      <c r="G158" s="131"/>
      <c r="H158" s="75"/>
      <c r="I158" s="61">
        <f t="shared" si="13"/>
        <v>0</v>
      </c>
      <c r="J158" s="64" t="str">
        <f t="shared" si="15"/>
        <v/>
      </c>
      <c r="K158" s="13">
        <f t="shared" si="16"/>
        <v>0</v>
      </c>
      <c r="L158" s="13" t="str">
        <f t="shared" si="17"/>
        <v/>
      </c>
      <c r="M158" s="65" t="str">
        <f t="shared" si="14"/>
        <v/>
      </c>
    </row>
    <row r="159" spans="2:13" ht="15.75">
      <c r="B159" s="160"/>
      <c r="C159" s="130"/>
      <c r="D159" s="131"/>
      <c r="E159" s="75"/>
      <c r="F159" s="63">
        <f t="shared" si="12"/>
        <v>0</v>
      </c>
      <c r="G159" s="131"/>
      <c r="H159" s="75"/>
      <c r="I159" s="61">
        <f t="shared" si="13"/>
        <v>0</v>
      </c>
      <c r="J159" s="64" t="str">
        <f t="shared" si="15"/>
        <v/>
      </c>
      <c r="K159" s="13">
        <f t="shared" si="16"/>
        <v>0</v>
      </c>
      <c r="L159" s="13" t="str">
        <f t="shared" si="17"/>
        <v/>
      </c>
      <c r="M159" s="65" t="str">
        <f t="shared" si="14"/>
        <v/>
      </c>
    </row>
    <row r="160" spans="2:13" ht="15.75">
      <c r="B160" s="160"/>
      <c r="C160" s="130"/>
      <c r="D160" s="131"/>
      <c r="E160" s="75"/>
      <c r="F160" s="63">
        <f t="shared" si="12"/>
        <v>0</v>
      </c>
      <c r="G160" s="131"/>
      <c r="H160" s="75"/>
      <c r="I160" s="61">
        <f t="shared" si="13"/>
        <v>0</v>
      </c>
      <c r="J160" s="64" t="str">
        <f t="shared" si="15"/>
        <v/>
      </c>
      <c r="K160" s="13">
        <f t="shared" si="16"/>
        <v>0</v>
      </c>
      <c r="L160" s="13" t="str">
        <f t="shared" si="17"/>
        <v/>
      </c>
      <c r="M160" s="65" t="str">
        <f t="shared" si="14"/>
        <v/>
      </c>
    </row>
    <row r="161" spans="2:13" ht="15.75">
      <c r="B161" s="160"/>
      <c r="C161" s="130"/>
      <c r="D161" s="131"/>
      <c r="E161" s="75"/>
      <c r="F161" s="63">
        <f t="shared" si="12"/>
        <v>0</v>
      </c>
      <c r="G161" s="131"/>
      <c r="H161" s="75"/>
      <c r="I161" s="61">
        <f t="shared" si="13"/>
        <v>0</v>
      </c>
      <c r="J161" s="64" t="str">
        <f t="shared" si="15"/>
        <v/>
      </c>
      <c r="K161" s="13">
        <f t="shared" si="16"/>
        <v>0</v>
      </c>
      <c r="L161" s="13" t="str">
        <f t="shared" si="17"/>
        <v/>
      </c>
      <c r="M161" s="65" t="str">
        <f t="shared" si="14"/>
        <v/>
      </c>
    </row>
    <row r="162" spans="2:13" ht="15.75">
      <c r="B162" s="160"/>
      <c r="C162" s="130"/>
      <c r="D162" s="131"/>
      <c r="E162" s="75"/>
      <c r="F162" s="63">
        <f t="shared" si="12"/>
        <v>0</v>
      </c>
      <c r="G162" s="131"/>
      <c r="H162" s="75"/>
      <c r="I162" s="61">
        <f t="shared" si="13"/>
        <v>0</v>
      </c>
      <c r="J162" s="64" t="str">
        <f t="shared" si="15"/>
        <v/>
      </c>
      <c r="K162" s="13">
        <f t="shared" si="16"/>
        <v>0</v>
      </c>
      <c r="L162" s="13" t="str">
        <f t="shared" si="17"/>
        <v/>
      </c>
      <c r="M162" s="65" t="str">
        <f t="shared" si="14"/>
        <v/>
      </c>
    </row>
    <row r="163" spans="2:13" ht="15.75">
      <c r="B163" s="160"/>
      <c r="C163" s="130"/>
      <c r="D163" s="131"/>
      <c r="E163" s="75"/>
      <c r="F163" s="63">
        <f t="shared" si="12"/>
        <v>0</v>
      </c>
      <c r="G163" s="131"/>
      <c r="H163" s="75"/>
      <c r="I163" s="61">
        <f t="shared" si="13"/>
        <v>0</v>
      </c>
      <c r="J163" s="64" t="str">
        <f t="shared" si="15"/>
        <v/>
      </c>
      <c r="K163" s="13">
        <f t="shared" si="16"/>
        <v>0</v>
      </c>
      <c r="L163" s="13" t="str">
        <f t="shared" si="17"/>
        <v/>
      </c>
      <c r="M163" s="65" t="str">
        <f t="shared" si="14"/>
        <v/>
      </c>
    </row>
    <row r="164" spans="2:13" ht="15.75">
      <c r="B164" s="160"/>
      <c r="C164" s="130"/>
      <c r="D164" s="131"/>
      <c r="E164" s="75"/>
      <c r="F164" s="63">
        <f t="shared" si="12"/>
        <v>0</v>
      </c>
      <c r="G164" s="131"/>
      <c r="H164" s="75"/>
      <c r="I164" s="61">
        <f t="shared" si="13"/>
        <v>0</v>
      </c>
      <c r="J164" s="64" t="str">
        <f t="shared" si="15"/>
        <v/>
      </c>
      <c r="K164" s="13">
        <f t="shared" si="16"/>
        <v>0</v>
      </c>
      <c r="L164" s="13" t="str">
        <f t="shared" si="17"/>
        <v/>
      </c>
      <c r="M164" s="65" t="str">
        <f t="shared" si="14"/>
        <v/>
      </c>
    </row>
    <row r="165" spans="2:13" ht="15.75">
      <c r="B165" s="160"/>
      <c r="C165" s="130"/>
      <c r="D165" s="131"/>
      <c r="E165" s="75"/>
      <c r="F165" s="63">
        <f t="shared" si="12"/>
        <v>0</v>
      </c>
      <c r="G165" s="131"/>
      <c r="H165" s="75"/>
      <c r="I165" s="61">
        <f t="shared" si="13"/>
        <v>0</v>
      </c>
      <c r="J165" s="64" t="str">
        <f t="shared" si="15"/>
        <v/>
      </c>
      <c r="K165" s="13">
        <f t="shared" si="16"/>
        <v>0</v>
      </c>
      <c r="L165" s="13" t="str">
        <f t="shared" si="17"/>
        <v/>
      </c>
      <c r="M165" s="65" t="str">
        <f t="shared" si="14"/>
        <v/>
      </c>
    </row>
    <row r="166" spans="2:13" ht="15.75">
      <c r="B166" s="160"/>
      <c r="C166" s="130"/>
      <c r="D166" s="131"/>
      <c r="E166" s="75"/>
      <c r="F166" s="63">
        <f t="shared" si="12"/>
        <v>0</v>
      </c>
      <c r="G166" s="131"/>
      <c r="H166" s="75"/>
      <c r="I166" s="61">
        <f t="shared" si="13"/>
        <v>0</v>
      </c>
      <c r="J166" s="64" t="str">
        <f t="shared" si="15"/>
        <v/>
      </c>
      <c r="K166" s="13">
        <f t="shared" si="16"/>
        <v>0</v>
      </c>
      <c r="L166" s="13" t="str">
        <f t="shared" si="17"/>
        <v/>
      </c>
      <c r="M166" s="65" t="str">
        <f t="shared" si="14"/>
        <v/>
      </c>
    </row>
    <row r="167" spans="2:13" ht="15.75">
      <c r="B167" s="160"/>
      <c r="C167" s="130"/>
      <c r="D167" s="131"/>
      <c r="E167" s="75"/>
      <c r="F167" s="63">
        <f t="shared" si="12"/>
        <v>0</v>
      </c>
      <c r="G167" s="131"/>
      <c r="H167" s="75"/>
      <c r="I167" s="61">
        <f t="shared" si="13"/>
        <v>0</v>
      </c>
      <c r="J167" s="64" t="str">
        <f t="shared" si="15"/>
        <v/>
      </c>
      <c r="K167" s="13">
        <f t="shared" si="16"/>
        <v>0</v>
      </c>
      <c r="L167" s="13" t="str">
        <f t="shared" si="17"/>
        <v/>
      </c>
      <c r="M167" s="65" t="str">
        <f t="shared" si="14"/>
        <v/>
      </c>
    </row>
    <row r="168" spans="2:13" ht="15.75">
      <c r="B168" s="160"/>
      <c r="C168" s="130"/>
      <c r="D168" s="131"/>
      <c r="E168" s="75"/>
      <c r="F168" s="63">
        <f t="shared" si="12"/>
        <v>0</v>
      </c>
      <c r="G168" s="131"/>
      <c r="H168" s="75"/>
      <c r="I168" s="61">
        <f t="shared" si="13"/>
        <v>0</v>
      </c>
      <c r="J168" s="64" t="str">
        <f t="shared" si="15"/>
        <v/>
      </c>
      <c r="K168" s="13">
        <f t="shared" si="16"/>
        <v>0</v>
      </c>
      <c r="L168" s="13" t="str">
        <f t="shared" si="17"/>
        <v/>
      </c>
      <c r="M168" s="65" t="str">
        <f t="shared" si="14"/>
        <v/>
      </c>
    </row>
    <row r="169" spans="2:13" ht="15.75">
      <c r="B169" s="160"/>
      <c r="C169" s="130"/>
      <c r="D169" s="131"/>
      <c r="E169" s="75"/>
      <c r="F169" s="63">
        <f t="shared" si="12"/>
        <v>0</v>
      </c>
      <c r="G169" s="131"/>
      <c r="H169" s="75"/>
      <c r="I169" s="61">
        <f t="shared" si="13"/>
        <v>0</v>
      </c>
      <c r="J169" s="64" t="str">
        <f t="shared" si="15"/>
        <v/>
      </c>
      <c r="K169" s="13">
        <f t="shared" si="16"/>
        <v>0</v>
      </c>
      <c r="L169" s="13" t="str">
        <f t="shared" si="17"/>
        <v/>
      </c>
      <c r="M169" s="65" t="str">
        <f t="shared" si="14"/>
        <v/>
      </c>
    </row>
    <row r="170" spans="2:13" ht="15.75">
      <c r="B170" s="160"/>
      <c r="C170" s="130"/>
      <c r="D170" s="131"/>
      <c r="E170" s="75"/>
      <c r="F170" s="63">
        <f t="shared" si="12"/>
        <v>0</v>
      </c>
      <c r="G170" s="131"/>
      <c r="H170" s="75"/>
      <c r="I170" s="61">
        <f t="shared" si="13"/>
        <v>0</v>
      </c>
      <c r="J170" s="64" t="str">
        <f t="shared" si="15"/>
        <v/>
      </c>
      <c r="K170" s="13">
        <f t="shared" si="16"/>
        <v>0</v>
      </c>
      <c r="L170" s="13" t="str">
        <f t="shared" si="17"/>
        <v/>
      </c>
      <c r="M170" s="65" t="str">
        <f t="shared" si="14"/>
        <v/>
      </c>
    </row>
    <row r="171" spans="2:13" ht="15.75">
      <c r="B171" s="160"/>
      <c r="C171" s="130"/>
      <c r="D171" s="131"/>
      <c r="E171" s="75"/>
      <c r="F171" s="63">
        <f t="shared" si="12"/>
        <v>0</v>
      </c>
      <c r="G171" s="131"/>
      <c r="H171" s="75"/>
      <c r="I171" s="61">
        <f t="shared" si="13"/>
        <v>0</v>
      </c>
      <c r="J171" s="64" t="str">
        <f t="shared" si="15"/>
        <v/>
      </c>
      <c r="K171" s="13">
        <f t="shared" si="16"/>
        <v>0</v>
      </c>
      <c r="L171" s="13" t="str">
        <f t="shared" si="17"/>
        <v/>
      </c>
      <c r="M171" s="65" t="str">
        <f t="shared" si="14"/>
        <v/>
      </c>
    </row>
    <row r="172" spans="2:13" ht="15.75">
      <c r="B172" s="160"/>
      <c r="C172" s="130"/>
      <c r="D172" s="131"/>
      <c r="E172" s="75"/>
      <c r="F172" s="63">
        <f t="shared" si="12"/>
        <v>0</v>
      </c>
      <c r="G172" s="131"/>
      <c r="H172" s="75"/>
      <c r="I172" s="61">
        <f t="shared" si="13"/>
        <v>0</v>
      </c>
      <c r="J172" s="64" t="str">
        <f t="shared" si="15"/>
        <v/>
      </c>
      <c r="K172" s="13">
        <f t="shared" si="16"/>
        <v>0</v>
      </c>
      <c r="L172" s="13" t="str">
        <f t="shared" si="17"/>
        <v/>
      </c>
      <c r="M172" s="65" t="str">
        <f t="shared" si="14"/>
        <v/>
      </c>
    </row>
    <row r="173" spans="2:13" ht="15.75">
      <c r="B173" s="160"/>
      <c r="C173" s="130"/>
      <c r="D173" s="131"/>
      <c r="E173" s="75"/>
      <c r="F173" s="63">
        <f t="shared" si="12"/>
        <v>0</v>
      </c>
      <c r="G173" s="131"/>
      <c r="H173" s="75"/>
      <c r="I173" s="61">
        <f t="shared" si="13"/>
        <v>0</v>
      </c>
      <c r="J173" s="64" t="str">
        <f t="shared" si="15"/>
        <v/>
      </c>
      <c r="K173" s="13">
        <f t="shared" si="16"/>
        <v>0</v>
      </c>
      <c r="L173" s="13" t="str">
        <f t="shared" si="17"/>
        <v/>
      </c>
      <c r="M173" s="65" t="str">
        <f t="shared" si="14"/>
        <v/>
      </c>
    </row>
    <row r="174" spans="2:13" ht="15.75">
      <c r="B174" s="160"/>
      <c r="C174" s="130"/>
      <c r="D174" s="131"/>
      <c r="E174" s="75"/>
      <c r="F174" s="63">
        <f t="shared" si="12"/>
        <v>0</v>
      </c>
      <c r="G174" s="131"/>
      <c r="H174" s="75"/>
      <c r="I174" s="61">
        <f t="shared" si="13"/>
        <v>0</v>
      </c>
      <c r="J174" s="64" t="str">
        <f t="shared" si="15"/>
        <v/>
      </c>
      <c r="K174" s="13">
        <f t="shared" si="16"/>
        <v>0</v>
      </c>
      <c r="L174" s="13" t="str">
        <f t="shared" si="17"/>
        <v/>
      </c>
      <c r="M174" s="65" t="str">
        <f t="shared" si="14"/>
        <v/>
      </c>
    </row>
    <row r="175" spans="2:13" ht="15.75">
      <c r="B175" s="160"/>
      <c r="C175" s="130"/>
      <c r="D175" s="131"/>
      <c r="E175" s="75"/>
      <c r="F175" s="63">
        <f t="shared" si="12"/>
        <v>0</v>
      </c>
      <c r="G175" s="131"/>
      <c r="H175" s="75"/>
      <c r="I175" s="61">
        <f t="shared" si="13"/>
        <v>0</v>
      </c>
      <c r="J175" s="64" t="str">
        <f t="shared" si="15"/>
        <v/>
      </c>
      <c r="K175" s="13">
        <f t="shared" si="16"/>
        <v>0</v>
      </c>
      <c r="L175" s="13" t="str">
        <f t="shared" si="17"/>
        <v/>
      </c>
      <c r="M175" s="65" t="str">
        <f t="shared" si="14"/>
        <v/>
      </c>
    </row>
    <row r="176" spans="2:13" ht="15.75">
      <c r="B176" s="160"/>
      <c r="C176" s="130"/>
      <c r="D176" s="131"/>
      <c r="E176" s="75"/>
      <c r="F176" s="63">
        <f t="shared" si="12"/>
        <v>0</v>
      </c>
      <c r="G176" s="131"/>
      <c r="H176" s="75"/>
      <c r="I176" s="61">
        <f t="shared" si="13"/>
        <v>0</v>
      </c>
      <c r="J176" s="64" t="str">
        <f t="shared" si="15"/>
        <v/>
      </c>
      <c r="K176" s="13">
        <f t="shared" si="16"/>
        <v>0</v>
      </c>
      <c r="L176" s="13" t="str">
        <f t="shared" si="17"/>
        <v/>
      </c>
      <c r="M176" s="65" t="str">
        <f t="shared" si="14"/>
        <v/>
      </c>
    </row>
    <row r="177" spans="2:13" ht="15.75">
      <c r="B177" s="160"/>
      <c r="C177" s="130"/>
      <c r="D177" s="131"/>
      <c r="E177" s="75"/>
      <c r="F177" s="63">
        <f t="shared" si="12"/>
        <v>0</v>
      </c>
      <c r="G177" s="131"/>
      <c r="H177" s="75"/>
      <c r="I177" s="61">
        <f t="shared" si="13"/>
        <v>0</v>
      </c>
      <c r="J177" s="64" t="str">
        <f t="shared" si="15"/>
        <v/>
      </c>
      <c r="K177" s="13">
        <f t="shared" si="16"/>
        <v>0</v>
      </c>
      <c r="L177" s="13" t="str">
        <f t="shared" si="17"/>
        <v/>
      </c>
      <c r="M177" s="65" t="str">
        <f t="shared" si="14"/>
        <v/>
      </c>
    </row>
    <row r="178" spans="2:13" ht="15.75">
      <c r="B178" s="160"/>
      <c r="C178" s="130"/>
      <c r="D178" s="131"/>
      <c r="E178" s="75"/>
      <c r="F178" s="63">
        <f t="shared" si="12"/>
        <v>0</v>
      </c>
      <c r="G178" s="131"/>
      <c r="H178" s="75"/>
      <c r="I178" s="61">
        <f t="shared" si="13"/>
        <v>0</v>
      </c>
      <c r="J178" s="64" t="str">
        <f t="shared" si="15"/>
        <v/>
      </c>
      <c r="K178" s="13">
        <f t="shared" si="16"/>
        <v>0</v>
      </c>
      <c r="L178" s="13" t="str">
        <f t="shared" si="17"/>
        <v/>
      </c>
      <c r="M178" s="65" t="str">
        <f t="shared" si="14"/>
        <v/>
      </c>
    </row>
    <row r="179" spans="2:13" ht="15.75">
      <c r="B179" s="160"/>
      <c r="C179" s="130"/>
      <c r="D179" s="131"/>
      <c r="E179" s="75"/>
      <c r="F179" s="63">
        <f t="shared" si="12"/>
        <v>0</v>
      </c>
      <c r="G179" s="131"/>
      <c r="H179" s="75"/>
      <c r="I179" s="61">
        <f t="shared" si="13"/>
        <v>0</v>
      </c>
      <c r="J179" s="64" t="str">
        <f t="shared" si="15"/>
        <v/>
      </c>
      <c r="K179" s="13">
        <f t="shared" si="16"/>
        <v>0</v>
      </c>
      <c r="L179" s="13" t="str">
        <f t="shared" si="17"/>
        <v/>
      </c>
      <c r="M179" s="65" t="str">
        <f t="shared" si="14"/>
        <v/>
      </c>
    </row>
    <row r="180" spans="2:13" ht="15.75">
      <c r="B180" s="160"/>
      <c r="C180" s="130"/>
      <c r="D180" s="131"/>
      <c r="E180" s="75"/>
      <c r="F180" s="63">
        <f t="shared" si="12"/>
        <v>0</v>
      </c>
      <c r="G180" s="131"/>
      <c r="H180" s="75"/>
      <c r="I180" s="61">
        <f t="shared" si="13"/>
        <v>0</v>
      </c>
      <c r="J180" s="64" t="str">
        <f t="shared" si="15"/>
        <v/>
      </c>
      <c r="K180" s="13">
        <f t="shared" si="16"/>
        <v>0</v>
      </c>
      <c r="L180" s="13" t="str">
        <f t="shared" si="17"/>
        <v/>
      </c>
      <c r="M180" s="65" t="str">
        <f t="shared" si="14"/>
        <v/>
      </c>
    </row>
    <row r="181" spans="2:13" ht="15.75">
      <c r="B181" s="160"/>
      <c r="C181" s="130"/>
      <c r="D181" s="131"/>
      <c r="E181" s="75"/>
      <c r="F181" s="63">
        <f t="shared" si="12"/>
        <v>0</v>
      </c>
      <c r="G181" s="131"/>
      <c r="H181" s="75"/>
      <c r="I181" s="61">
        <f t="shared" si="13"/>
        <v>0</v>
      </c>
      <c r="J181" s="64" t="str">
        <f t="shared" si="15"/>
        <v/>
      </c>
      <c r="K181" s="13">
        <f t="shared" si="16"/>
        <v>0</v>
      </c>
      <c r="L181" s="13" t="str">
        <f t="shared" si="17"/>
        <v/>
      </c>
      <c r="M181" s="65" t="str">
        <f t="shared" si="14"/>
        <v/>
      </c>
    </row>
    <row r="182" spans="2:13" ht="15.75">
      <c r="B182" s="160"/>
      <c r="C182" s="130"/>
      <c r="D182" s="131"/>
      <c r="E182" s="75"/>
      <c r="F182" s="63">
        <f t="shared" si="12"/>
        <v>0</v>
      </c>
      <c r="G182" s="131"/>
      <c r="H182" s="75"/>
      <c r="I182" s="61">
        <f t="shared" si="13"/>
        <v>0</v>
      </c>
      <c r="J182" s="64" t="str">
        <f t="shared" si="15"/>
        <v/>
      </c>
      <c r="K182" s="13">
        <f t="shared" si="16"/>
        <v>0</v>
      </c>
      <c r="L182" s="13" t="str">
        <f t="shared" si="17"/>
        <v/>
      </c>
      <c r="M182" s="65" t="str">
        <f t="shared" si="14"/>
        <v/>
      </c>
    </row>
    <row r="183" spans="2:13" ht="15.75">
      <c r="B183" s="160"/>
      <c r="C183" s="130"/>
      <c r="D183" s="131"/>
      <c r="E183" s="75"/>
      <c r="F183" s="63">
        <f t="shared" si="12"/>
        <v>0</v>
      </c>
      <c r="G183" s="131"/>
      <c r="H183" s="75"/>
      <c r="I183" s="61">
        <f t="shared" si="13"/>
        <v>0</v>
      </c>
      <c r="J183" s="64" t="str">
        <f t="shared" si="15"/>
        <v/>
      </c>
      <c r="K183" s="13">
        <f t="shared" si="16"/>
        <v>0</v>
      </c>
      <c r="L183" s="13" t="str">
        <f t="shared" si="17"/>
        <v/>
      </c>
      <c r="M183" s="65" t="str">
        <f t="shared" si="14"/>
        <v/>
      </c>
    </row>
    <row r="184" spans="2:13" ht="15.75">
      <c r="B184" s="160"/>
      <c r="C184" s="130"/>
      <c r="D184" s="131"/>
      <c r="E184" s="75"/>
      <c r="F184" s="63">
        <f t="shared" si="12"/>
        <v>0</v>
      </c>
      <c r="G184" s="131"/>
      <c r="H184" s="75"/>
      <c r="I184" s="61">
        <f t="shared" si="13"/>
        <v>0</v>
      </c>
      <c r="J184" s="64" t="str">
        <f t="shared" si="15"/>
        <v/>
      </c>
      <c r="K184" s="13">
        <f t="shared" si="16"/>
        <v>0</v>
      </c>
      <c r="L184" s="13" t="str">
        <f t="shared" si="17"/>
        <v/>
      </c>
      <c r="M184" s="65" t="str">
        <f t="shared" si="14"/>
        <v/>
      </c>
    </row>
    <row r="185" spans="2:13" ht="15.75">
      <c r="B185" s="160"/>
      <c r="C185" s="130"/>
      <c r="D185" s="131"/>
      <c r="E185" s="75"/>
      <c r="F185" s="63">
        <f t="shared" si="12"/>
        <v>0</v>
      </c>
      <c r="G185" s="131"/>
      <c r="H185" s="75"/>
      <c r="I185" s="61">
        <f t="shared" si="13"/>
        <v>0</v>
      </c>
      <c r="J185" s="64" t="str">
        <f t="shared" si="15"/>
        <v/>
      </c>
      <c r="K185" s="13">
        <f t="shared" si="16"/>
        <v>0</v>
      </c>
      <c r="L185" s="13" t="str">
        <f t="shared" si="17"/>
        <v/>
      </c>
      <c r="M185" s="65" t="str">
        <f t="shared" si="14"/>
        <v/>
      </c>
    </row>
    <row r="186" spans="2:13" ht="15.75">
      <c r="B186" s="160"/>
      <c r="C186" s="130"/>
      <c r="D186" s="131"/>
      <c r="E186" s="75"/>
      <c r="F186" s="63">
        <f t="shared" si="12"/>
        <v>0</v>
      </c>
      <c r="G186" s="131"/>
      <c r="H186" s="75"/>
      <c r="I186" s="61">
        <f t="shared" si="13"/>
        <v>0</v>
      </c>
      <c r="J186" s="64" t="str">
        <f t="shared" si="15"/>
        <v/>
      </c>
      <c r="K186" s="13">
        <f t="shared" si="16"/>
        <v>0</v>
      </c>
      <c r="L186" s="13" t="str">
        <f t="shared" si="17"/>
        <v/>
      </c>
      <c r="M186" s="65" t="str">
        <f t="shared" si="14"/>
        <v/>
      </c>
    </row>
    <row r="187" spans="2:13" ht="15.75">
      <c r="B187" s="160"/>
      <c r="C187" s="130"/>
      <c r="D187" s="131"/>
      <c r="E187" s="75"/>
      <c r="F187" s="63">
        <f t="shared" si="12"/>
        <v>0</v>
      </c>
      <c r="G187" s="131"/>
      <c r="H187" s="75"/>
      <c r="I187" s="61">
        <f t="shared" si="13"/>
        <v>0</v>
      </c>
      <c r="J187" s="64" t="str">
        <f t="shared" si="15"/>
        <v/>
      </c>
      <c r="K187" s="13">
        <f t="shared" si="16"/>
        <v>0</v>
      </c>
      <c r="L187" s="13" t="str">
        <f t="shared" si="17"/>
        <v/>
      </c>
      <c r="M187" s="65" t="str">
        <f t="shared" si="14"/>
        <v/>
      </c>
    </row>
    <row r="188" spans="2:13" ht="15.75">
      <c r="B188" s="160"/>
      <c r="C188" s="130"/>
      <c r="D188" s="131"/>
      <c r="E188" s="75"/>
      <c r="F188" s="63">
        <f t="shared" si="12"/>
        <v>0</v>
      </c>
      <c r="G188" s="131"/>
      <c r="H188" s="75"/>
      <c r="I188" s="61">
        <f t="shared" si="13"/>
        <v>0</v>
      </c>
      <c r="J188" s="64" t="str">
        <f t="shared" si="15"/>
        <v/>
      </c>
      <c r="K188" s="13">
        <f t="shared" si="16"/>
        <v>0</v>
      </c>
      <c r="L188" s="13" t="str">
        <f t="shared" si="17"/>
        <v/>
      </c>
      <c r="M188" s="65" t="str">
        <f t="shared" si="14"/>
        <v/>
      </c>
    </row>
    <row r="189" spans="2:13" ht="15.75">
      <c r="B189" s="160"/>
      <c r="C189" s="130"/>
      <c r="D189" s="131"/>
      <c r="E189" s="75"/>
      <c r="F189" s="63">
        <f t="shared" si="12"/>
        <v>0</v>
      </c>
      <c r="G189" s="131"/>
      <c r="H189" s="75"/>
      <c r="I189" s="61">
        <f t="shared" si="13"/>
        <v>0</v>
      </c>
      <c r="J189" s="64" t="str">
        <f t="shared" si="15"/>
        <v/>
      </c>
      <c r="K189" s="13">
        <f t="shared" si="16"/>
        <v>0</v>
      </c>
      <c r="L189" s="13" t="str">
        <f t="shared" si="17"/>
        <v/>
      </c>
      <c r="M189" s="65" t="str">
        <f t="shared" si="14"/>
        <v/>
      </c>
    </row>
    <row r="190" spans="2:13" ht="15.75">
      <c r="B190" s="160"/>
      <c r="C190" s="130"/>
      <c r="D190" s="131"/>
      <c r="E190" s="75"/>
      <c r="F190" s="63">
        <f t="shared" si="12"/>
        <v>0</v>
      </c>
      <c r="G190" s="131"/>
      <c r="H190" s="75"/>
      <c r="I190" s="61">
        <f t="shared" si="13"/>
        <v>0</v>
      </c>
      <c r="J190" s="64" t="str">
        <f t="shared" si="15"/>
        <v/>
      </c>
      <c r="K190" s="13">
        <f t="shared" si="16"/>
        <v>0</v>
      </c>
      <c r="L190" s="13" t="str">
        <f t="shared" si="17"/>
        <v/>
      </c>
      <c r="M190" s="65" t="str">
        <f t="shared" si="14"/>
        <v/>
      </c>
    </row>
    <row r="191" spans="2:13" ht="15.75">
      <c r="B191" s="160"/>
      <c r="C191" s="130"/>
      <c r="D191" s="131"/>
      <c r="E191" s="75"/>
      <c r="F191" s="63">
        <f t="shared" si="12"/>
        <v>0</v>
      </c>
      <c r="G191" s="131"/>
      <c r="H191" s="75"/>
      <c r="I191" s="61">
        <f t="shared" si="13"/>
        <v>0</v>
      </c>
      <c r="J191" s="64" t="str">
        <f t="shared" si="15"/>
        <v/>
      </c>
      <c r="K191" s="13">
        <f t="shared" si="16"/>
        <v>0</v>
      </c>
      <c r="L191" s="13" t="str">
        <f t="shared" si="17"/>
        <v/>
      </c>
      <c r="M191" s="65" t="str">
        <f t="shared" si="14"/>
        <v/>
      </c>
    </row>
    <row r="192" spans="2:13" ht="15.75">
      <c r="B192" s="160"/>
      <c r="C192" s="130"/>
      <c r="D192" s="131"/>
      <c r="E192" s="75"/>
      <c r="F192" s="63">
        <f t="shared" si="12"/>
        <v>0</v>
      </c>
      <c r="G192" s="131"/>
      <c r="H192" s="75"/>
      <c r="I192" s="61">
        <f t="shared" si="13"/>
        <v>0</v>
      </c>
      <c r="J192" s="64" t="str">
        <f t="shared" si="15"/>
        <v/>
      </c>
      <c r="K192" s="13">
        <f t="shared" si="16"/>
        <v>0</v>
      </c>
      <c r="L192" s="13" t="str">
        <f t="shared" si="17"/>
        <v/>
      </c>
      <c r="M192" s="65" t="str">
        <f t="shared" si="14"/>
        <v/>
      </c>
    </row>
    <row r="193" spans="2:13" ht="15.75">
      <c r="B193" s="160"/>
      <c r="C193" s="130"/>
      <c r="D193" s="131"/>
      <c r="E193" s="75"/>
      <c r="F193" s="63">
        <f t="shared" si="12"/>
        <v>0</v>
      </c>
      <c r="G193" s="131"/>
      <c r="H193" s="75"/>
      <c r="I193" s="61">
        <f t="shared" si="13"/>
        <v>0</v>
      </c>
      <c r="J193" s="64" t="str">
        <f t="shared" si="15"/>
        <v/>
      </c>
      <c r="K193" s="13">
        <f t="shared" si="16"/>
        <v>0</v>
      </c>
      <c r="L193" s="13" t="str">
        <f t="shared" si="17"/>
        <v/>
      </c>
      <c r="M193" s="65" t="str">
        <f t="shared" si="14"/>
        <v/>
      </c>
    </row>
    <row r="194" spans="2:13" ht="15.75">
      <c r="B194" s="160"/>
      <c r="C194" s="130"/>
      <c r="D194" s="131"/>
      <c r="E194" s="75"/>
      <c r="F194" s="63">
        <f t="shared" si="12"/>
        <v>0</v>
      </c>
      <c r="G194" s="131"/>
      <c r="H194" s="75"/>
      <c r="I194" s="61">
        <f t="shared" si="13"/>
        <v>0</v>
      </c>
      <c r="J194" s="64" t="str">
        <f t="shared" si="15"/>
        <v/>
      </c>
      <c r="K194" s="13">
        <f t="shared" si="16"/>
        <v>0</v>
      </c>
      <c r="L194" s="13" t="str">
        <f t="shared" si="17"/>
        <v/>
      </c>
      <c r="M194" s="65" t="str">
        <f t="shared" si="14"/>
        <v/>
      </c>
    </row>
    <row r="195" spans="2:13" ht="15.75">
      <c r="B195" s="160"/>
      <c r="C195" s="130"/>
      <c r="D195" s="131"/>
      <c r="E195" s="75"/>
      <c r="F195" s="63">
        <f t="shared" si="12"/>
        <v>0</v>
      </c>
      <c r="G195" s="131"/>
      <c r="H195" s="75"/>
      <c r="I195" s="61">
        <f t="shared" si="13"/>
        <v>0</v>
      </c>
      <c r="J195" s="64" t="str">
        <f t="shared" si="15"/>
        <v/>
      </c>
      <c r="K195" s="13">
        <f t="shared" si="16"/>
        <v>0</v>
      </c>
      <c r="L195" s="13" t="str">
        <f t="shared" si="17"/>
        <v/>
      </c>
      <c r="M195" s="65" t="str">
        <f t="shared" si="14"/>
        <v/>
      </c>
    </row>
    <row r="196" spans="2:13" ht="15.75">
      <c r="B196" s="160"/>
      <c r="C196" s="130"/>
      <c r="D196" s="131"/>
      <c r="E196" s="75"/>
      <c r="F196" s="63">
        <f t="shared" si="12"/>
        <v>0</v>
      </c>
      <c r="G196" s="131"/>
      <c r="H196" s="75"/>
      <c r="I196" s="61">
        <f t="shared" si="13"/>
        <v>0</v>
      </c>
      <c r="J196" s="64" t="str">
        <f t="shared" si="15"/>
        <v/>
      </c>
      <c r="K196" s="13">
        <f t="shared" si="16"/>
        <v>0</v>
      </c>
      <c r="L196" s="13" t="str">
        <f t="shared" si="17"/>
        <v/>
      </c>
      <c r="M196" s="65" t="str">
        <f t="shared" si="14"/>
        <v/>
      </c>
    </row>
    <row r="197" spans="2:13" ht="15.75">
      <c r="B197" s="160"/>
      <c r="C197" s="130"/>
      <c r="D197" s="131"/>
      <c r="E197" s="75"/>
      <c r="F197" s="63">
        <f t="shared" si="12"/>
        <v>0</v>
      </c>
      <c r="G197" s="131"/>
      <c r="H197" s="75"/>
      <c r="I197" s="61">
        <f t="shared" si="13"/>
        <v>0</v>
      </c>
      <c r="J197" s="64" t="str">
        <f t="shared" si="15"/>
        <v/>
      </c>
      <c r="K197" s="13">
        <f t="shared" si="16"/>
        <v>0</v>
      </c>
      <c r="L197" s="13" t="str">
        <f t="shared" si="17"/>
        <v/>
      </c>
      <c r="M197" s="65" t="str">
        <f t="shared" si="14"/>
        <v/>
      </c>
    </row>
    <row r="198" spans="2:13" ht="15.75">
      <c r="B198" s="160"/>
      <c r="C198" s="130"/>
      <c r="D198" s="131"/>
      <c r="E198" s="75"/>
      <c r="F198" s="63">
        <f t="shared" si="12"/>
        <v>0</v>
      </c>
      <c r="G198" s="131"/>
      <c r="H198" s="75"/>
      <c r="I198" s="61">
        <f t="shared" si="13"/>
        <v>0</v>
      </c>
      <c r="J198" s="64" t="str">
        <f t="shared" si="15"/>
        <v/>
      </c>
      <c r="K198" s="13">
        <f t="shared" si="16"/>
        <v>0</v>
      </c>
      <c r="L198" s="13" t="str">
        <f t="shared" si="17"/>
        <v/>
      </c>
      <c r="M198" s="65" t="str">
        <f t="shared" si="14"/>
        <v/>
      </c>
    </row>
    <row r="199" spans="2:13" ht="15.75">
      <c r="B199" s="160"/>
      <c r="C199" s="130"/>
      <c r="D199" s="131"/>
      <c r="E199" s="75"/>
      <c r="F199" s="63">
        <f t="shared" si="12"/>
        <v>0</v>
      </c>
      <c r="G199" s="131"/>
      <c r="H199" s="75"/>
      <c r="I199" s="61">
        <f t="shared" si="13"/>
        <v>0</v>
      </c>
      <c r="J199" s="64" t="str">
        <f t="shared" si="15"/>
        <v/>
      </c>
      <c r="K199" s="13">
        <f t="shared" si="16"/>
        <v>0</v>
      </c>
      <c r="L199" s="13" t="str">
        <f t="shared" si="17"/>
        <v/>
      </c>
      <c r="M199" s="65" t="str">
        <f t="shared" si="14"/>
        <v/>
      </c>
    </row>
    <row r="200" spans="2:13" ht="15.75">
      <c r="B200" s="160"/>
      <c r="C200" s="130"/>
      <c r="D200" s="131"/>
      <c r="E200" s="75"/>
      <c r="F200" s="63">
        <f t="shared" ref="F200:F263" si="18">D200*E200</f>
        <v>0</v>
      </c>
      <c r="G200" s="131"/>
      <c r="H200" s="75"/>
      <c r="I200" s="61">
        <f t="shared" ref="I200:I263" si="19">G200*H200</f>
        <v>0</v>
      </c>
      <c r="J200" s="64" t="str">
        <f t="shared" si="15"/>
        <v/>
      </c>
      <c r="K200" s="13">
        <f t="shared" si="16"/>
        <v>0</v>
      </c>
      <c r="L200" s="13" t="str">
        <f t="shared" si="17"/>
        <v/>
      </c>
      <c r="M200" s="65" t="str">
        <f t="shared" ref="M200:M263" si="20">IFERROR((J200*K200)-(L$7+F$2-I$2),"")</f>
        <v/>
      </c>
    </row>
    <row r="201" spans="2:13" ht="15.75">
      <c r="B201" s="160"/>
      <c r="C201" s="130"/>
      <c r="D201" s="131"/>
      <c r="E201" s="75"/>
      <c r="F201" s="63">
        <f t="shared" si="18"/>
        <v>0</v>
      </c>
      <c r="G201" s="131"/>
      <c r="H201" s="75"/>
      <c r="I201" s="61">
        <f t="shared" si="19"/>
        <v>0</v>
      </c>
      <c r="J201" s="64" t="str">
        <f t="shared" ref="J201:J264" si="21">IF(C201&gt;0,J200+D201-G201,"")</f>
        <v/>
      </c>
      <c r="K201" s="13">
        <f t="shared" ref="K201:K264" si="22">IFERROR(IF((B201-B$7)=N$6,IF(R$6&gt;0,IF(Q$6&gt;0,(Q$6+R$6)/2,R$6),Q$6),""),"")</f>
        <v>0</v>
      </c>
      <c r="L201" s="13" t="str">
        <f t="shared" ref="L201:L264" si="23">IFERROR(J201*K201,"")</f>
        <v/>
      </c>
      <c r="M201" s="65" t="str">
        <f t="shared" si="20"/>
        <v/>
      </c>
    </row>
    <row r="202" spans="2:13" ht="15.75">
      <c r="B202" s="160"/>
      <c r="C202" s="130"/>
      <c r="D202" s="131"/>
      <c r="E202" s="75"/>
      <c r="F202" s="63">
        <f t="shared" si="18"/>
        <v>0</v>
      </c>
      <c r="G202" s="131"/>
      <c r="H202" s="75"/>
      <c r="I202" s="61">
        <f t="shared" si="19"/>
        <v>0</v>
      </c>
      <c r="J202" s="64" t="str">
        <f t="shared" si="21"/>
        <v/>
      </c>
      <c r="K202" s="13">
        <f t="shared" si="22"/>
        <v>0</v>
      </c>
      <c r="L202" s="13" t="str">
        <f t="shared" si="23"/>
        <v/>
      </c>
      <c r="M202" s="65" t="str">
        <f t="shared" si="20"/>
        <v/>
      </c>
    </row>
    <row r="203" spans="2:13" ht="15.75">
      <c r="B203" s="160"/>
      <c r="C203" s="130"/>
      <c r="D203" s="131"/>
      <c r="E203" s="75"/>
      <c r="F203" s="63">
        <f t="shared" si="18"/>
        <v>0</v>
      </c>
      <c r="G203" s="131"/>
      <c r="H203" s="75"/>
      <c r="I203" s="61">
        <f t="shared" si="19"/>
        <v>0</v>
      </c>
      <c r="J203" s="64" t="str">
        <f t="shared" si="21"/>
        <v/>
      </c>
      <c r="K203" s="13">
        <f t="shared" si="22"/>
        <v>0</v>
      </c>
      <c r="L203" s="13" t="str">
        <f t="shared" si="23"/>
        <v/>
      </c>
      <c r="M203" s="65" t="str">
        <f t="shared" si="20"/>
        <v/>
      </c>
    </row>
    <row r="204" spans="2:13" ht="15.75">
      <c r="B204" s="160"/>
      <c r="C204" s="130"/>
      <c r="D204" s="131"/>
      <c r="E204" s="75"/>
      <c r="F204" s="63">
        <f t="shared" si="18"/>
        <v>0</v>
      </c>
      <c r="G204" s="131"/>
      <c r="H204" s="75"/>
      <c r="I204" s="61">
        <f t="shared" si="19"/>
        <v>0</v>
      </c>
      <c r="J204" s="64" t="str">
        <f t="shared" si="21"/>
        <v/>
      </c>
      <c r="K204" s="13">
        <f t="shared" si="22"/>
        <v>0</v>
      </c>
      <c r="L204" s="13" t="str">
        <f t="shared" si="23"/>
        <v/>
      </c>
      <c r="M204" s="65" t="str">
        <f t="shared" si="20"/>
        <v/>
      </c>
    </row>
    <row r="205" spans="2:13" ht="15.75">
      <c r="B205" s="160"/>
      <c r="C205" s="130"/>
      <c r="D205" s="131"/>
      <c r="E205" s="75"/>
      <c r="F205" s="63">
        <f t="shared" si="18"/>
        <v>0</v>
      </c>
      <c r="G205" s="131"/>
      <c r="H205" s="75"/>
      <c r="I205" s="61">
        <f t="shared" si="19"/>
        <v>0</v>
      </c>
      <c r="J205" s="64" t="str">
        <f t="shared" si="21"/>
        <v/>
      </c>
      <c r="K205" s="13">
        <f t="shared" si="22"/>
        <v>0</v>
      </c>
      <c r="L205" s="13" t="str">
        <f t="shared" si="23"/>
        <v/>
      </c>
      <c r="M205" s="65" t="str">
        <f t="shared" si="20"/>
        <v/>
      </c>
    </row>
    <row r="206" spans="2:13" ht="15.75">
      <c r="B206" s="160"/>
      <c r="C206" s="130"/>
      <c r="D206" s="131"/>
      <c r="E206" s="75"/>
      <c r="F206" s="63">
        <f t="shared" si="18"/>
        <v>0</v>
      </c>
      <c r="G206" s="131"/>
      <c r="H206" s="75"/>
      <c r="I206" s="61">
        <f t="shared" si="19"/>
        <v>0</v>
      </c>
      <c r="J206" s="64" t="str">
        <f t="shared" si="21"/>
        <v/>
      </c>
      <c r="K206" s="13">
        <f t="shared" si="22"/>
        <v>0</v>
      </c>
      <c r="L206" s="13" t="str">
        <f t="shared" si="23"/>
        <v/>
      </c>
      <c r="M206" s="65" t="str">
        <f t="shared" si="20"/>
        <v/>
      </c>
    </row>
    <row r="207" spans="2:13" ht="15.75">
      <c r="B207" s="160"/>
      <c r="C207" s="130"/>
      <c r="D207" s="131"/>
      <c r="E207" s="75"/>
      <c r="F207" s="63">
        <f t="shared" si="18"/>
        <v>0</v>
      </c>
      <c r="G207" s="131"/>
      <c r="H207" s="75"/>
      <c r="I207" s="61">
        <f t="shared" si="19"/>
        <v>0</v>
      </c>
      <c r="J207" s="64" t="str">
        <f t="shared" si="21"/>
        <v/>
      </c>
      <c r="K207" s="13">
        <f t="shared" si="22"/>
        <v>0</v>
      </c>
      <c r="L207" s="13" t="str">
        <f t="shared" si="23"/>
        <v/>
      </c>
      <c r="M207" s="65" t="str">
        <f t="shared" si="20"/>
        <v/>
      </c>
    </row>
    <row r="208" spans="2:13" ht="15.75">
      <c r="B208" s="160"/>
      <c r="C208" s="130"/>
      <c r="D208" s="131"/>
      <c r="E208" s="75"/>
      <c r="F208" s="63">
        <f t="shared" si="18"/>
        <v>0</v>
      </c>
      <c r="G208" s="131"/>
      <c r="H208" s="75"/>
      <c r="I208" s="61">
        <f t="shared" si="19"/>
        <v>0</v>
      </c>
      <c r="J208" s="64" t="str">
        <f t="shared" si="21"/>
        <v/>
      </c>
      <c r="K208" s="13">
        <f t="shared" si="22"/>
        <v>0</v>
      </c>
      <c r="L208" s="13" t="str">
        <f t="shared" si="23"/>
        <v/>
      </c>
      <c r="M208" s="65" t="str">
        <f t="shared" si="20"/>
        <v/>
      </c>
    </row>
    <row r="209" spans="2:13" ht="15.75">
      <c r="B209" s="160"/>
      <c r="C209" s="130"/>
      <c r="D209" s="131"/>
      <c r="E209" s="75"/>
      <c r="F209" s="63">
        <f t="shared" si="18"/>
        <v>0</v>
      </c>
      <c r="G209" s="131"/>
      <c r="H209" s="75"/>
      <c r="I209" s="61">
        <f t="shared" si="19"/>
        <v>0</v>
      </c>
      <c r="J209" s="64" t="str">
        <f t="shared" si="21"/>
        <v/>
      </c>
      <c r="K209" s="13">
        <f t="shared" si="22"/>
        <v>0</v>
      </c>
      <c r="L209" s="13" t="str">
        <f t="shared" si="23"/>
        <v/>
      </c>
      <c r="M209" s="65" t="str">
        <f t="shared" si="20"/>
        <v/>
      </c>
    </row>
    <row r="210" spans="2:13" ht="15.75">
      <c r="B210" s="160"/>
      <c r="C210" s="130"/>
      <c r="D210" s="131"/>
      <c r="E210" s="75"/>
      <c r="F210" s="63">
        <f t="shared" si="18"/>
        <v>0</v>
      </c>
      <c r="G210" s="131"/>
      <c r="H210" s="75"/>
      <c r="I210" s="61">
        <f t="shared" si="19"/>
        <v>0</v>
      </c>
      <c r="J210" s="64" t="str">
        <f t="shared" si="21"/>
        <v/>
      </c>
      <c r="K210" s="13">
        <f t="shared" si="22"/>
        <v>0</v>
      </c>
      <c r="L210" s="13" t="str">
        <f t="shared" si="23"/>
        <v/>
      </c>
      <c r="M210" s="65" t="str">
        <f t="shared" si="20"/>
        <v/>
      </c>
    </row>
    <row r="211" spans="2:13" ht="15.75">
      <c r="B211" s="160"/>
      <c r="C211" s="130"/>
      <c r="D211" s="131"/>
      <c r="E211" s="75"/>
      <c r="F211" s="63">
        <f t="shared" si="18"/>
        <v>0</v>
      </c>
      <c r="G211" s="131"/>
      <c r="H211" s="75"/>
      <c r="I211" s="61">
        <f t="shared" si="19"/>
        <v>0</v>
      </c>
      <c r="J211" s="64" t="str">
        <f t="shared" si="21"/>
        <v/>
      </c>
      <c r="K211" s="13">
        <f t="shared" si="22"/>
        <v>0</v>
      </c>
      <c r="L211" s="13" t="str">
        <f t="shared" si="23"/>
        <v/>
      </c>
      <c r="M211" s="65" t="str">
        <f t="shared" si="20"/>
        <v/>
      </c>
    </row>
    <row r="212" spans="2:13" ht="15.75">
      <c r="B212" s="160"/>
      <c r="C212" s="130"/>
      <c r="D212" s="131"/>
      <c r="E212" s="75"/>
      <c r="F212" s="63">
        <f t="shared" si="18"/>
        <v>0</v>
      </c>
      <c r="G212" s="131"/>
      <c r="H212" s="75"/>
      <c r="I212" s="61">
        <f t="shared" si="19"/>
        <v>0</v>
      </c>
      <c r="J212" s="64" t="str">
        <f t="shared" si="21"/>
        <v/>
      </c>
      <c r="K212" s="13">
        <f t="shared" si="22"/>
        <v>0</v>
      </c>
      <c r="L212" s="13" t="str">
        <f t="shared" si="23"/>
        <v/>
      </c>
      <c r="M212" s="65" t="str">
        <f t="shared" si="20"/>
        <v/>
      </c>
    </row>
    <row r="213" spans="2:13" ht="15.75">
      <c r="B213" s="160"/>
      <c r="C213" s="130"/>
      <c r="D213" s="131"/>
      <c r="E213" s="75"/>
      <c r="F213" s="63">
        <f t="shared" si="18"/>
        <v>0</v>
      </c>
      <c r="G213" s="131"/>
      <c r="H213" s="75"/>
      <c r="I213" s="61">
        <f t="shared" si="19"/>
        <v>0</v>
      </c>
      <c r="J213" s="64" t="str">
        <f t="shared" si="21"/>
        <v/>
      </c>
      <c r="K213" s="13">
        <f t="shared" si="22"/>
        <v>0</v>
      </c>
      <c r="L213" s="13" t="str">
        <f t="shared" si="23"/>
        <v/>
      </c>
      <c r="M213" s="65" t="str">
        <f t="shared" si="20"/>
        <v/>
      </c>
    </row>
    <row r="214" spans="2:13" ht="15.75">
      <c r="B214" s="160"/>
      <c r="C214" s="130"/>
      <c r="D214" s="131"/>
      <c r="E214" s="75"/>
      <c r="F214" s="63">
        <f t="shared" si="18"/>
        <v>0</v>
      </c>
      <c r="G214" s="131"/>
      <c r="H214" s="75"/>
      <c r="I214" s="61">
        <f t="shared" si="19"/>
        <v>0</v>
      </c>
      <c r="J214" s="64" t="str">
        <f t="shared" si="21"/>
        <v/>
      </c>
      <c r="K214" s="13">
        <f t="shared" si="22"/>
        <v>0</v>
      </c>
      <c r="L214" s="13" t="str">
        <f t="shared" si="23"/>
        <v/>
      </c>
      <c r="M214" s="65" t="str">
        <f t="shared" si="20"/>
        <v/>
      </c>
    </row>
    <row r="215" spans="2:13" ht="15.75">
      <c r="B215" s="160"/>
      <c r="C215" s="130"/>
      <c r="D215" s="131"/>
      <c r="E215" s="75"/>
      <c r="F215" s="63">
        <f t="shared" si="18"/>
        <v>0</v>
      </c>
      <c r="G215" s="131"/>
      <c r="H215" s="75"/>
      <c r="I215" s="61">
        <f t="shared" si="19"/>
        <v>0</v>
      </c>
      <c r="J215" s="64" t="str">
        <f t="shared" si="21"/>
        <v/>
      </c>
      <c r="K215" s="13">
        <f t="shared" si="22"/>
        <v>0</v>
      </c>
      <c r="L215" s="13" t="str">
        <f t="shared" si="23"/>
        <v/>
      </c>
      <c r="M215" s="65" t="str">
        <f t="shared" si="20"/>
        <v/>
      </c>
    </row>
    <row r="216" spans="2:13" ht="15.75">
      <c r="B216" s="160"/>
      <c r="C216" s="130"/>
      <c r="D216" s="131"/>
      <c r="E216" s="75"/>
      <c r="F216" s="63">
        <f t="shared" si="18"/>
        <v>0</v>
      </c>
      <c r="G216" s="131"/>
      <c r="H216" s="75"/>
      <c r="I216" s="61">
        <f t="shared" si="19"/>
        <v>0</v>
      </c>
      <c r="J216" s="64" t="str">
        <f t="shared" si="21"/>
        <v/>
      </c>
      <c r="K216" s="13">
        <f t="shared" si="22"/>
        <v>0</v>
      </c>
      <c r="L216" s="13" t="str">
        <f t="shared" si="23"/>
        <v/>
      </c>
      <c r="M216" s="65" t="str">
        <f t="shared" si="20"/>
        <v/>
      </c>
    </row>
    <row r="217" spans="2:13" ht="15.75">
      <c r="B217" s="160"/>
      <c r="C217" s="130"/>
      <c r="D217" s="131"/>
      <c r="E217" s="75"/>
      <c r="F217" s="63">
        <f t="shared" si="18"/>
        <v>0</v>
      </c>
      <c r="G217" s="131"/>
      <c r="H217" s="75"/>
      <c r="I217" s="61">
        <f t="shared" si="19"/>
        <v>0</v>
      </c>
      <c r="J217" s="64" t="str">
        <f t="shared" si="21"/>
        <v/>
      </c>
      <c r="K217" s="13">
        <f t="shared" si="22"/>
        <v>0</v>
      </c>
      <c r="L217" s="13" t="str">
        <f t="shared" si="23"/>
        <v/>
      </c>
      <c r="M217" s="65" t="str">
        <f t="shared" si="20"/>
        <v/>
      </c>
    </row>
    <row r="218" spans="2:13" ht="15.75">
      <c r="B218" s="160"/>
      <c r="C218" s="130"/>
      <c r="D218" s="131"/>
      <c r="E218" s="75"/>
      <c r="F218" s="63">
        <f t="shared" si="18"/>
        <v>0</v>
      </c>
      <c r="G218" s="131"/>
      <c r="H218" s="75"/>
      <c r="I218" s="61">
        <f t="shared" si="19"/>
        <v>0</v>
      </c>
      <c r="J218" s="64" t="str">
        <f t="shared" si="21"/>
        <v/>
      </c>
      <c r="K218" s="13">
        <f t="shared" si="22"/>
        <v>0</v>
      </c>
      <c r="L218" s="13" t="str">
        <f t="shared" si="23"/>
        <v/>
      </c>
      <c r="M218" s="65" t="str">
        <f t="shared" si="20"/>
        <v/>
      </c>
    </row>
    <row r="219" spans="2:13" ht="15.75">
      <c r="B219" s="160"/>
      <c r="C219" s="130"/>
      <c r="D219" s="131"/>
      <c r="E219" s="75"/>
      <c r="F219" s="63">
        <f t="shared" si="18"/>
        <v>0</v>
      </c>
      <c r="G219" s="131"/>
      <c r="H219" s="75"/>
      <c r="I219" s="61">
        <f t="shared" si="19"/>
        <v>0</v>
      </c>
      <c r="J219" s="64" t="str">
        <f t="shared" si="21"/>
        <v/>
      </c>
      <c r="K219" s="13">
        <f t="shared" si="22"/>
        <v>0</v>
      </c>
      <c r="L219" s="13" t="str">
        <f t="shared" si="23"/>
        <v/>
      </c>
      <c r="M219" s="65" t="str">
        <f t="shared" si="20"/>
        <v/>
      </c>
    </row>
    <row r="220" spans="2:13" ht="15.75">
      <c r="B220" s="160"/>
      <c r="C220" s="130"/>
      <c r="D220" s="131"/>
      <c r="E220" s="75"/>
      <c r="F220" s="63">
        <f t="shared" si="18"/>
        <v>0</v>
      </c>
      <c r="G220" s="131"/>
      <c r="H220" s="75"/>
      <c r="I220" s="61">
        <f t="shared" si="19"/>
        <v>0</v>
      </c>
      <c r="J220" s="64" t="str">
        <f t="shared" si="21"/>
        <v/>
      </c>
      <c r="K220" s="13">
        <f t="shared" si="22"/>
        <v>0</v>
      </c>
      <c r="L220" s="13" t="str">
        <f t="shared" si="23"/>
        <v/>
      </c>
      <c r="M220" s="65" t="str">
        <f t="shared" si="20"/>
        <v/>
      </c>
    </row>
    <row r="221" spans="2:13" ht="15.75">
      <c r="B221" s="160"/>
      <c r="C221" s="130"/>
      <c r="D221" s="131"/>
      <c r="E221" s="75"/>
      <c r="F221" s="63">
        <f t="shared" si="18"/>
        <v>0</v>
      </c>
      <c r="G221" s="131"/>
      <c r="H221" s="75"/>
      <c r="I221" s="61">
        <f t="shared" si="19"/>
        <v>0</v>
      </c>
      <c r="J221" s="64" t="str">
        <f t="shared" si="21"/>
        <v/>
      </c>
      <c r="K221" s="13">
        <f t="shared" si="22"/>
        <v>0</v>
      </c>
      <c r="L221" s="13" t="str">
        <f t="shared" si="23"/>
        <v/>
      </c>
      <c r="M221" s="65" t="str">
        <f t="shared" si="20"/>
        <v/>
      </c>
    </row>
    <row r="222" spans="2:13" ht="15.75">
      <c r="B222" s="160"/>
      <c r="C222" s="130"/>
      <c r="D222" s="131"/>
      <c r="E222" s="75"/>
      <c r="F222" s="63">
        <f t="shared" si="18"/>
        <v>0</v>
      </c>
      <c r="G222" s="131"/>
      <c r="H222" s="75"/>
      <c r="I222" s="61">
        <f t="shared" si="19"/>
        <v>0</v>
      </c>
      <c r="J222" s="64" t="str">
        <f t="shared" si="21"/>
        <v/>
      </c>
      <c r="K222" s="13">
        <f t="shared" si="22"/>
        <v>0</v>
      </c>
      <c r="L222" s="13" t="str">
        <f t="shared" si="23"/>
        <v/>
      </c>
      <c r="M222" s="65" t="str">
        <f t="shared" si="20"/>
        <v/>
      </c>
    </row>
    <row r="223" spans="2:13" ht="15.75">
      <c r="B223" s="160"/>
      <c r="C223" s="130"/>
      <c r="D223" s="131"/>
      <c r="E223" s="75"/>
      <c r="F223" s="63">
        <f t="shared" si="18"/>
        <v>0</v>
      </c>
      <c r="G223" s="131"/>
      <c r="H223" s="75"/>
      <c r="I223" s="61">
        <f t="shared" si="19"/>
        <v>0</v>
      </c>
      <c r="J223" s="64" t="str">
        <f t="shared" si="21"/>
        <v/>
      </c>
      <c r="K223" s="13">
        <f t="shared" si="22"/>
        <v>0</v>
      </c>
      <c r="L223" s="13" t="str">
        <f t="shared" si="23"/>
        <v/>
      </c>
      <c r="M223" s="65" t="str">
        <f t="shared" si="20"/>
        <v/>
      </c>
    </row>
    <row r="224" spans="2:13" ht="15.75">
      <c r="B224" s="160"/>
      <c r="C224" s="130"/>
      <c r="D224" s="131"/>
      <c r="E224" s="75"/>
      <c r="F224" s="63">
        <f t="shared" si="18"/>
        <v>0</v>
      </c>
      <c r="G224" s="131"/>
      <c r="H224" s="75"/>
      <c r="I224" s="61">
        <f t="shared" si="19"/>
        <v>0</v>
      </c>
      <c r="J224" s="64" t="str">
        <f t="shared" si="21"/>
        <v/>
      </c>
      <c r="K224" s="13">
        <f t="shared" si="22"/>
        <v>0</v>
      </c>
      <c r="L224" s="13" t="str">
        <f t="shared" si="23"/>
        <v/>
      </c>
      <c r="M224" s="65" t="str">
        <f t="shared" si="20"/>
        <v/>
      </c>
    </row>
    <row r="225" spans="2:13" ht="15.75">
      <c r="B225" s="160"/>
      <c r="C225" s="130"/>
      <c r="D225" s="131"/>
      <c r="E225" s="75"/>
      <c r="F225" s="63">
        <f t="shared" si="18"/>
        <v>0</v>
      </c>
      <c r="G225" s="131"/>
      <c r="H225" s="75"/>
      <c r="I225" s="61">
        <f t="shared" si="19"/>
        <v>0</v>
      </c>
      <c r="J225" s="64" t="str">
        <f t="shared" si="21"/>
        <v/>
      </c>
      <c r="K225" s="13">
        <f t="shared" si="22"/>
        <v>0</v>
      </c>
      <c r="L225" s="13" t="str">
        <f t="shared" si="23"/>
        <v/>
      </c>
      <c r="M225" s="65" t="str">
        <f t="shared" si="20"/>
        <v/>
      </c>
    </row>
    <row r="226" spans="2:13" ht="15.75">
      <c r="B226" s="160"/>
      <c r="C226" s="130"/>
      <c r="D226" s="131"/>
      <c r="E226" s="75"/>
      <c r="F226" s="63">
        <f t="shared" si="18"/>
        <v>0</v>
      </c>
      <c r="G226" s="131"/>
      <c r="H226" s="75"/>
      <c r="I226" s="61">
        <f t="shared" si="19"/>
        <v>0</v>
      </c>
      <c r="J226" s="64" t="str">
        <f t="shared" si="21"/>
        <v/>
      </c>
      <c r="K226" s="13">
        <f t="shared" si="22"/>
        <v>0</v>
      </c>
      <c r="L226" s="13" t="str">
        <f t="shared" si="23"/>
        <v/>
      </c>
      <c r="M226" s="65" t="str">
        <f t="shared" si="20"/>
        <v/>
      </c>
    </row>
    <row r="227" spans="2:13" ht="15.75">
      <c r="B227" s="160"/>
      <c r="C227" s="130"/>
      <c r="D227" s="131"/>
      <c r="E227" s="75"/>
      <c r="F227" s="63">
        <f t="shared" si="18"/>
        <v>0</v>
      </c>
      <c r="G227" s="131"/>
      <c r="H227" s="75"/>
      <c r="I227" s="61">
        <f t="shared" si="19"/>
        <v>0</v>
      </c>
      <c r="J227" s="64" t="str">
        <f t="shared" si="21"/>
        <v/>
      </c>
      <c r="K227" s="13">
        <f t="shared" si="22"/>
        <v>0</v>
      </c>
      <c r="L227" s="13" t="str">
        <f t="shared" si="23"/>
        <v/>
      </c>
      <c r="M227" s="65" t="str">
        <f t="shared" si="20"/>
        <v/>
      </c>
    </row>
    <row r="228" spans="2:13" ht="15.75">
      <c r="B228" s="160"/>
      <c r="C228" s="130"/>
      <c r="D228" s="131"/>
      <c r="E228" s="75"/>
      <c r="F228" s="63">
        <f t="shared" si="18"/>
        <v>0</v>
      </c>
      <c r="G228" s="131"/>
      <c r="H228" s="75"/>
      <c r="I228" s="61">
        <f t="shared" si="19"/>
        <v>0</v>
      </c>
      <c r="J228" s="64" t="str">
        <f t="shared" si="21"/>
        <v/>
      </c>
      <c r="K228" s="13">
        <f t="shared" si="22"/>
        <v>0</v>
      </c>
      <c r="L228" s="13" t="str">
        <f t="shared" si="23"/>
        <v/>
      </c>
      <c r="M228" s="65" t="str">
        <f t="shared" si="20"/>
        <v/>
      </c>
    </row>
    <row r="229" spans="2:13" ht="15.75">
      <c r="B229" s="160"/>
      <c r="C229" s="130"/>
      <c r="D229" s="131"/>
      <c r="E229" s="75"/>
      <c r="F229" s="63">
        <f t="shared" si="18"/>
        <v>0</v>
      </c>
      <c r="G229" s="131"/>
      <c r="H229" s="75"/>
      <c r="I229" s="61">
        <f t="shared" si="19"/>
        <v>0</v>
      </c>
      <c r="J229" s="64" t="str">
        <f t="shared" si="21"/>
        <v/>
      </c>
      <c r="K229" s="13">
        <f t="shared" si="22"/>
        <v>0</v>
      </c>
      <c r="L229" s="13" t="str">
        <f t="shared" si="23"/>
        <v/>
      </c>
      <c r="M229" s="65" t="str">
        <f t="shared" si="20"/>
        <v/>
      </c>
    </row>
    <row r="230" spans="2:13" ht="15.75">
      <c r="B230" s="160"/>
      <c r="C230" s="130"/>
      <c r="D230" s="131"/>
      <c r="E230" s="75"/>
      <c r="F230" s="63">
        <f t="shared" si="18"/>
        <v>0</v>
      </c>
      <c r="G230" s="131"/>
      <c r="H230" s="75"/>
      <c r="I230" s="61">
        <f t="shared" si="19"/>
        <v>0</v>
      </c>
      <c r="J230" s="64" t="str">
        <f t="shared" si="21"/>
        <v/>
      </c>
      <c r="K230" s="13">
        <f t="shared" si="22"/>
        <v>0</v>
      </c>
      <c r="L230" s="13" t="str">
        <f t="shared" si="23"/>
        <v/>
      </c>
      <c r="M230" s="65" t="str">
        <f t="shared" si="20"/>
        <v/>
      </c>
    </row>
    <row r="231" spans="2:13" ht="15.75">
      <c r="B231" s="160"/>
      <c r="C231" s="130"/>
      <c r="D231" s="131"/>
      <c r="E231" s="75"/>
      <c r="F231" s="63">
        <f t="shared" si="18"/>
        <v>0</v>
      </c>
      <c r="G231" s="131"/>
      <c r="H231" s="75"/>
      <c r="I231" s="61">
        <f t="shared" si="19"/>
        <v>0</v>
      </c>
      <c r="J231" s="64" t="str">
        <f t="shared" si="21"/>
        <v/>
      </c>
      <c r="K231" s="13">
        <f t="shared" si="22"/>
        <v>0</v>
      </c>
      <c r="L231" s="13" t="str">
        <f t="shared" si="23"/>
        <v/>
      </c>
      <c r="M231" s="65" t="str">
        <f t="shared" si="20"/>
        <v/>
      </c>
    </row>
    <row r="232" spans="2:13" ht="15.75">
      <c r="B232" s="160"/>
      <c r="C232" s="130"/>
      <c r="D232" s="131"/>
      <c r="E232" s="75"/>
      <c r="F232" s="63">
        <f t="shared" si="18"/>
        <v>0</v>
      </c>
      <c r="G232" s="131"/>
      <c r="H232" s="75"/>
      <c r="I232" s="61">
        <f t="shared" si="19"/>
        <v>0</v>
      </c>
      <c r="J232" s="64" t="str">
        <f t="shared" si="21"/>
        <v/>
      </c>
      <c r="K232" s="13">
        <f t="shared" si="22"/>
        <v>0</v>
      </c>
      <c r="L232" s="13" t="str">
        <f t="shared" si="23"/>
        <v/>
      </c>
      <c r="M232" s="65" t="str">
        <f t="shared" si="20"/>
        <v/>
      </c>
    </row>
    <row r="233" spans="2:13" ht="15.75">
      <c r="B233" s="160"/>
      <c r="C233" s="130"/>
      <c r="D233" s="131"/>
      <c r="E233" s="75"/>
      <c r="F233" s="63">
        <f t="shared" si="18"/>
        <v>0</v>
      </c>
      <c r="G233" s="131"/>
      <c r="H233" s="75"/>
      <c r="I233" s="61">
        <f t="shared" si="19"/>
        <v>0</v>
      </c>
      <c r="J233" s="64" t="str">
        <f t="shared" si="21"/>
        <v/>
      </c>
      <c r="K233" s="13">
        <f t="shared" si="22"/>
        <v>0</v>
      </c>
      <c r="L233" s="13" t="str">
        <f t="shared" si="23"/>
        <v/>
      </c>
      <c r="M233" s="65" t="str">
        <f t="shared" si="20"/>
        <v/>
      </c>
    </row>
    <row r="234" spans="2:13" ht="15.75">
      <c r="B234" s="160"/>
      <c r="C234" s="130"/>
      <c r="D234" s="131"/>
      <c r="E234" s="75"/>
      <c r="F234" s="63">
        <f t="shared" si="18"/>
        <v>0</v>
      </c>
      <c r="G234" s="131"/>
      <c r="H234" s="75"/>
      <c r="I234" s="61">
        <f t="shared" si="19"/>
        <v>0</v>
      </c>
      <c r="J234" s="64" t="str">
        <f t="shared" si="21"/>
        <v/>
      </c>
      <c r="K234" s="13">
        <f t="shared" si="22"/>
        <v>0</v>
      </c>
      <c r="L234" s="13" t="str">
        <f t="shared" si="23"/>
        <v/>
      </c>
      <c r="M234" s="65" t="str">
        <f t="shared" si="20"/>
        <v/>
      </c>
    </row>
    <row r="235" spans="2:13" ht="15.75">
      <c r="B235" s="160"/>
      <c r="C235" s="130"/>
      <c r="D235" s="131"/>
      <c r="E235" s="75"/>
      <c r="F235" s="63">
        <f t="shared" si="18"/>
        <v>0</v>
      </c>
      <c r="G235" s="131"/>
      <c r="H235" s="75"/>
      <c r="I235" s="61">
        <f t="shared" si="19"/>
        <v>0</v>
      </c>
      <c r="J235" s="64" t="str">
        <f t="shared" si="21"/>
        <v/>
      </c>
      <c r="K235" s="13">
        <f t="shared" si="22"/>
        <v>0</v>
      </c>
      <c r="L235" s="13" t="str">
        <f t="shared" si="23"/>
        <v/>
      </c>
      <c r="M235" s="65" t="str">
        <f t="shared" si="20"/>
        <v/>
      </c>
    </row>
    <row r="236" spans="2:13" ht="15.75">
      <c r="B236" s="160"/>
      <c r="C236" s="130"/>
      <c r="D236" s="131"/>
      <c r="E236" s="75"/>
      <c r="F236" s="63">
        <f t="shared" si="18"/>
        <v>0</v>
      </c>
      <c r="G236" s="131"/>
      <c r="H236" s="75"/>
      <c r="I236" s="61">
        <f t="shared" si="19"/>
        <v>0</v>
      </c>
      <c r="J236" s="64" t="str">
        <f t="shared" si="21"/>
        <v/>
      </c>
      <c r="K236" s="13">
        <f t="shared" si="22"/>
        <v>0</v>
      </c>
      <c r="L236" s="13" t="str">
        <f t="shared" si="23"/>
        <v/>
      </c>
      <c r="M236" s="65" t="str">
        <f t="shared" si="20"/>
        <v/>
      </c>
    </row>
    <row r="237" spans="2:13" ht="15.75">
      <c r="B237" s="160"/>
      <c r="C237" s="130"/>
      <c r="D237" s="131"/>
      <c r="E237" s="75"/>
      <c r="F237" s="63">
        <f t="shared" si="18"/>
        <v>0</v>
      </c>
      <c r="G237" s="131"/>
      <c r="H237" s="75"/>
      <c r="I237" s="61">
        <f t="shared" si="19"/>
        <v>0</v>
      </c>
      <c r="J237" s="64" t="str">
        <f t="shared" si="21"/>
        <v/>
      </c>
      <c r="K237" s="13">
        <f t="shared" si="22"/>
        <v>0</v>
      </c>
      <c r="L237" s="13" t="str">
        <f t="shared" si="23"/>
        <v/>
      </c>
      <c r="M237" s="65" t="str">
        <f t="shared" si="20"/>
        <v/>
      </c>
    </row>
    <row r="238" spans="2:13" ht="15.75">
      <c r="B238" s="160"/>
      <c r="C238" s="130"/>
      <c r="D238" s="131"/>
      <c r="E238" s="75"/>
      <c r="F238" s="63">
        <f t="shared" si="18"/>
        <v>0</v>
      </c>
      <c r="G238" s="131"/>
      <c r="H238" s="75"/>
      <c r="I238" s="61">
        <f t="shared" si="19"/>
        <v>0</v>
      </c>
      <c r="J238" s="64" t="str">
        <f t="shared" si="21"/>
        <v/>
      </c>
      <c r="K238" s="13">
        <f t="shared" si="22"/>
        <v>0</v>
      </c>
      <c r="L238" s="13" t="str">
        <f t="shared" si="23"/>
        <v/>
      </c>
      <c r="M238" s="65" t="str">
        <f t="shared" si="20"/>
        <v/>
      </c>
    </row>
    <row r="239" spans="2:13" ht="15.75">
      <c r="B239" s="160"/>
      <c r="C239" s="130"/>
      <c r="D239" s="131"/>
      <c r="E239" s="75"/>
      <c r="F239" s="63">
        <f t="shared" si="18"/>
        <v>0</v>
      </c>
      <c r="G239" s="131"/>
      <c r="H239" s="75"/>
      <c r="I239" s="61">
        <f t="shared" si="19"/>
        <v>0</v>
      </c>
      <c r="J239" s="64" t="str">
        <f t="shared" si="21"/>
        <v/>
      </c>
      <c r="K239" s="13">
        <f t="shared" si="22"/>
        <v>0</v>
      </c>
      <c r="L239" s="13" t="str">
        <f t="shared" si="23"/>
        <v/>
      </c>
      <c r="M239" s="65" t="str">
        <f t="shared" si="20"/>
        <v/>
      </c>
    </row>
    <row r="240" spans="2:13" ht="15.75">
      <c r="B240" s="160"/>
      <c r="C240" s="130"/>
      <c r="D240" s="131"/>
      <c r="E240" s="75"/>
      <c r="F240" s="63">
        <f t="shared" si="18"/>
        <v>0</v>
      </c>
      <c r="G240" s="131"/>
      <c r="H240" s="75"/>
      <c r="I240" s="61">
        <f t="shared" si="19"/>
        <v>0</v>
      </c>
      <c r="J240" s="64" t="str">
        <f t="shared" si="21"/>
        <v/>
      </c>
      <c r="K240" s="13">
        <f t="shared" si="22"/>
        <v>0</v>
      </c>
      <c r="L240" s="13" t="str">
        <f t="shared" si="23"/>
        <v/>
      </c>
      <c r="M240" s="65" t="str">
        <f t="shared" si="20"/>
        <v/>
      </c>
    </row>
    <row r="241" spans="2:13" ht="15.75">
      <c r="B241" s="160"/>
      <c r="C241" s="130"/>
      <c r="D241" s="131"/>
      <c r="E241" s="75"/>
      <c r="F241" s="63">
        <f t="shared" si="18"/>
        <v>0</v>
      </c>
      <c r="G241" s="131"/>
      <c r="H241" s="75"/>
      <c r="I241" s="61">
        <f t="shared" si="19"/>
        <v>0</v>
      </c>
      <c r="J241" s="64" t="str">
        <f t="shared" si="21"/>
        <v/>
      </c>
      <c r="K241" s="13">
        <f t="shared" si="22"/>
        <v>0</v>
      </c>
      <c r="L241" s="13" t="str">
        <f t="shared" si="23"/>
        <v/>
      </c>
      <c r="M241" s="65" t="str">
        <f t="shared" si="20"/>
        <v/>
      </c>
    </row>
    <row r="242" spans="2:13" ht="15.75">
      <c r="B242" s="160"/>
      <c r="C242" s="130"/>
      <c r="D242" s="131"/>
      <c r="E242" s="75"/>
      <c r="F242" s="63">
        <f t="shared" si="18"/>
        <v>0</v>
      </c>
      <c r="G242" s="131"/>
      <c r="H242" s="75"/>
      <c r="I242" s="61">
        <f t="shared" si="19"/>
        <v>0</v>
      </c>
      <c r="J242" s="64" t="str">
        <f t="shared" si="21"/>
        <v/>
      </c>
      <c r="K242" s="13">
        <f t="shared" si="22"/>
        <v>0</v>
      </c>
      <c r="L242" s="13" t="str">
        <f t="shared" si="23"/>
        <v/>
      </c>
      <c r="M242" s="65" t="str">
        <f t="shared" si="20"/>
        <v/>
      </c>
    </row>
    <row r="243" spans="2:13" ht="15.75">
      <c r="B243" s="160"/>
      <c r="C243" s="130"/>
      <c r="D243" s="131"/>
      <c r="E243" s="75"/>
      <c r="F243" s="63">
        <f t="shared" si="18"/>
        <v>0</v>
      </c>
      <c r="G243" s="131"/>
      <c r="H243" s="75"/>
      <c r="I243" s="61">
        <f t="shared" si="19"/>
        <v>0</v>
      </c>
      <c r="J243" s="64" t="str">
        <f t="shared" si="21"/>
        <v/>
      </c>
      <c r="K243" s="13">
        <f t="shared" si="22"/>
        <v>0</v>
      </c>
      <c r="L243" s="13" t="str">
        <f t="shared" si="23"/>
        <v/>
      </c>
      <c r="M243" s="65" t="str">
        <f t="shared" si="20"/>
        <v/>
      </c>
    </row>
    <row r="244" spans="2:13" ht="15.75">
      <c r="B244" s="160"/>
      <c r="C244" s="130"/>
      <c r="D244" s="131"/>
      <c r="E244" s="75"/>
      <c r="F244" s="63">
        <f t="shared" si="18"/>
        <v>0</v>
      </c>
      <c r="G244" s="131"/>
      <c r="H244" s="75"/>
      <c r="I244" s="61">
        <f t="shared" si="19"/>
        <v>0</v>
      </c>
      <c r="J244" s="64" t="str">
        <f t="shared" si="21"/>
        <v/>
      </c>
      <c r="K244" s="13">
        <f t="shared" si="22"/>
        <v>0</v>
      </c>
      <c r="L244" s="13" t="str">
        <f t="shared" si="23"/>
        <v/>
      </c>
      <c r="M244" s="65" t="str">
        <f t="shared" si="20"/>
        <v/>
      </c>
    </row>
    <row r="245" spans="2:13" ht="15.75">
      <c r="B245" s="160"/>
      <c r="C245" s="130"/>
      <c r="D245" s="131"/>
      <c r="E245" s="75"/>
      <c r="F245" s="63">
        <f t="shared" si="18"/>
        <v>0</v>
      </c>
      <c r="G245" s="131"/>
      <c r="H245" s="75"/>
      <c r="I245" s="61">
        <f t="shared" si="19"/>
        <v>0</v>
      </c>
      <c r="J245" s="64" t="str">
        <f t="shared" si="21"/>
        <v/>
      </c>
      <c r="K245" s="13">
        <f t="shared" si="22"/>
        <v>0</v>
      </c>
      <c r="L245" s="13" t="str">
        <f t="shared" si="23"/>
        <v/>
      </c>
      <c r="M245" s="65" t="str">
        <f t="shared" si="20"/>
        <v/>
      </c>
    </row>
    <row r="246" spans="2:13" ht="15.75">
      <c r="B246" s="160"/>
      <c r="C246" s="130"/>
      <c r="D246" s="131"/>
      <c r="E246" s="75"/>
      <c r="F246" s="63">
        <f t="shared" si="18"/>
        <v>0</v>
      </c>
      <c r="G246" s="131"/>
      <c r="H246" s="75"/>
      <c r="I246" s="61">
        <f t="shared" si="19"/>
        <v>0</v>
      </c>
      <c r="J246" s="64" t="str">
        <f t="shared" si="21"/>
        <v/>
      </c>
      <c r="K246" s="13">
        <f t="shared" si="22"/>
        <v>0</v>
      </c>
      <c r="L246" s="13" t="str">
        <f t="shared" si="23"/>
        <v/>
      </c>
      <c r="M246" s="65" t="str">
        <f t="shared" si="20"/>
        <v/>
      </c>
    </row>
    <row r="247" spans="2:13" ht="15.75">
      <c r="B247" s="160"/>
      <c r="C247" s="130"/>
      <c r="D247" s="131"/>
      <c r="E247" s="75"/>
      <c r="F247" s="63">
        <f t="shared" si="18"/>
        <v>0</v>
      </c>
      <c r="G247" s="131"/>
      <c r="H247" s="75"/>
      <c r="I247" s="61">
        <f t="shared" si="19"/>
        <v>0</v>
      </c>
      <c r="J247" s="64" t="str">
        <f t="shared" si="21"/>
        <v/>
      </c>
      <c r="K247" s="13">
        <f t="shared" si="22"/>
        <v>0</v>
      </c>
      <c r="L247" s="13" t="str">
        <f t="shared" si="23"/>
        <v/>
      </c>
      <c r="M247" s="65" t="str">
        <f t="shared" si="20"/>
        <v/>
      </c>
    </row>
    <row r="248" spans="2:13" ht="15.75">
      <c r="B248" s="160"/>
      <c r="C248" s="130"/>
      <c r="D248" s="131"/>
      <c r="E248" s="75"/>
      <c r="F248" s="63">
        <f t="shared" si="18"/>
        <v>0</v>
      </c>
      <c r="G248" s="131"/>
      <c r="H248" s="75"/>
      <c r="I248" s="61">
        <f t="shared" si="19"/>
        <v>0</v>
      </c>
      <c r="J248" s="64" t="str">
        <f t="shared" si="21"/>
        <v/>
      </c>
      <c r="K248" s="13">
        <f t="shared" si="22"/>
        <v>0</v>
      </c>
      <c r="L248" s="13" t="str">
        <f t="shared" si="23"/>
        <v/>
      </c>
      <c r="M248" s="65" t="str">
        <f t="shared" si="20"/>
        <v/>
      </c>
    </row>
    <row r="249" spans="2:13" ht="15.75">
      <c r="B249" s="160"/>
      <c r="C249" s="130"/>
      <c r="D249" s="131"/>
      <c r="E249" s="75"/>
      <c r="F249" s="63">
        <f t="shared" si="18"/>
        <v>0</v>
      </c>
      <c r="G249" s="131"/>
      <c r="H249" s="75"/>
      <c r="I249" s="61">
        <f t="shared" si="19"/>
        <v>0</v>
      </c>
      <c r="J249" s="64" t="str">
        <f t="shared" si="21"/>
        <v/>
      </c>
      <c r="K249" s="13">
        <f t="shared" si="22"/>
        <v>0</v>
      </c>
      <c r="L249" s="13" t="str">
        <f t="shared" si="23"/>
        <v/>
      </c>
      <c r="M249" s="65" t="str">
        <f t="shared" si="20"/>
        <v/>
      </c>
    </row>
    <row r="250" spans="2:13" ht="15.75">
      <c r="B250" s="160"/>
      <c r="C250" s="130"/>
      <c r="D250" s="131"/>
      <c r="E250" s="75"/>
      <c r="F250" s="63">
        <f t="shared" si="18"/>
        <v>0</v>
      </c>
      <c r="G250" s="131"/>
      <c r="H250" s="75"/>
      <c r="I250" s="61">
        <f t="shared" si="19"/>
        <v>0</v>
      </c>
      <c r="J250" s="64" t="str">
        <f t="shared" si="21"/>
        <v/>
      </c>
      <c r="K250" s="13">
        <f t="shared" si="22"/>
        <v>0</v>
      </c>
      <c r="L250" s="13" t="str">
        <f t="shared" si="23"/>
        <v/>
      </c>
      <c r="M250" s="65" t="str">
        <f t="shared" si="20"/>
        <v/>
      </c>
    </row>
    <row r="251" spans="2:13" ht="15.75">
      <c r="B251" s="160"/>
      <c r="C251" s="130"/>
      <c r="D251" s="131"/>
      <c r="E251" s="75"/>
      <c r="F251" s="63">
        <f t="shared" si="18"/>
        <v>0</v>
      </c>
      <c r="G251" s="131"/>
      <c r="H251" s="75"/>
      <c r="I251" s="61">
        <f t="shared" si="19"/>
        <v>0</v>
      </c>
      <c r="J251" s="64" t="str">
        <f t="shared" si="21"/>
        <v/>
      </c>
      <c r="K251" s="13">
        <f t="shared" si="22"/>
        <v>0</v>
      </c>
      <c r="L251" s="13" t="str">
        <f t="shared" si="23"/>
        <v/>
      </c>
      <c r="M251" s="65" t="str">
        <f t="shared" si="20"/>
        <v/>
      </c>
    </row>
    <row r="252" spans="2:13" ht="15.75">
      <c r="B252" s="160"/>
      <c r="C252" s="130"/>
      <c r="D252" s="131"/>
      <c r="E252" s="75"/>
      <c r="F252" s="63">
        <f t="shared" si="18"/>
        <v>0</v>
      </c>
      <c r="G252" s="131"/>
      <c r="H252" s="75"/>
      <c r="I252" s="61">
        <f t="shared" si="19"/>
        <v>0</v>
      </c>
      <c r="J252" s="64" t="str">
        <f t="shared" si="21"/>
        <v/>
      </c>
      <c r="K252" s="13">
        <f t="shared" si="22"/>
        <v>0</v>
      </c>
      <c r="L252" s="13" t="str">
        <f t="shared" si="23"/>
        <v/>
      </c>
      <c r="M252" s="65" t="str">
        <f t="shared" si="20"/>
        <v/>
      </c>
    </row>
    <row r="253" spans="2:13" ht="15.75">
      <c r="B253" s="160"/>
      <c r="C253" s="130"/>
      <c r="D253" s="131"/>
      <c r="E253" s="75"/>
      <c r="F253" s="63">
        <f t="shared" si="18"/>
        <v>0</v>
      </c>
      <c r="G253" s="131"/>
      <c r="H253" s="75"/>
      <c r="I253" s="61">
        <f t="shared" si="19"/>
        <v>0</v>
      </c>
      <c r="J253" s="64" t="str">
        <f t="shared" si="21"/>
        <v/>
      </c>
      <c r="K253" s="13">
        <f t="shared" si="22"/>
        <v>0</v>
      </c>
      <c r="L253" s="13" t="str">
        <f t="shared" si="23"/>
        <v/>
      </c>
      <c r="M253" s="65" t="str">
        <f t="shared" si="20"/>
        <v/>
      </c>
    </row>
    <row r="254" spans="2:13" ht="15.75">
      <c r="B254" s="160"/>
      <c r="C254" s="130"/>
      <c r="D254" s="131"/>
      <c r="E254" s="75"/>
      <c r="F254" s="63">
        <f t="shared" si="18"/>
        <v>0</v>
      </c>
      <c r="G254" s="131"/>
      <c r="H254" s="75"/>
      <c r="I254" s="61">
        <f t="shared" si="19"/>
        <v>0</v>
      </c>
      <c r="J254" s="64" t="str">
        <f t="shared" si="21"/>
        <v/>
      </c>
      <c r="K254" s="13">
        <f t="shared" si="22"/>
        <v>0</v>
      </c>
      <c r="L254" s="13" t="str">
        <f t="shared" si="23"/>
        <v/>
      </c>
      <c r="M254" s="65" t="str">
        <f t="shared" si="20"/>
        <v/>
      </c>
    </row>
    <row r="255" spans="2:13" ht="15.75">
      <c r="B255" s="160"/>
      <c r="C255" s="130"/>
      <c r="D255" s="131"/>
      <c r="E255" s="75"/>
      <c r="F255" s="63">
        <f t="shared" si="18"/>
        <v>0</v>
      </c>
      <c r="G255" s="131"/>
      <c r="H255" s="75"/>
      <c r="I255" s="61">
        <f t="shared" si="19"/>
        <v>0</v>
      </c>
      <c r="J255" s="64" t="str">
        <f t="shared" si="21"/>
        <v/>
      </c>
      <c r="K255" s="13">
        <f t="shared" si="22"/>
        <v>0</v>
      </c>
      <c r="L255" s="13" t="str">
        <f t="shared" si="23"/>
        <v/>
      </c>
      <c r="M255" s="65" t="str">
        <f t="shared" si="20"/>
        <v/>
      </c>
    </row>
    <row r="256" spans="2:13" ht="15.75">
      <c r="B256" s="160"/>
      <c r="C256" s="130"/>
      <c r="D256" s="131"/>
      <c r="E256" s="75"/>
      <c r="F256" s="63">
        <f t="shared" si="18"/>
        <v>0</v>
      </c>
      <c r="G256" s="131"/>
      <c r="H256" s="75"/>
      <c r="I256" s="61">
        <f t="shared" si="19"/>
        <v>0</v>
      </c>
      <c r="J256" s="64" t="str">
        <f t="shared" si="21"/>
        <v/>
      </c>
      <c r="K256" s="13">
        <f t="shared" si="22"/>
        <v>0</v>
      </c>
      <c r="L256" s="13" t="str">
        <f t="shared" si="23"/>
        <v/>
      </c>
      <c r="M256" s="65" t="str">
        <f t="shared" si="20"/>
        <v/>
      </c>
    </row>
    <row r="257" spans="2:13" ht="15.75">
      <c r="B257" s="160"/>
      <c r="C257" s="130"/>
      <c r="D257" s="131"/>
      <c r="E257" s="75"/>
      <c r="F257" s="63">
        <f t="shared" si="18"/>
        <v>0</v>
      </c>
      <c r="G257" s="131"/>
      <c r="H257" s="75"/>
      <c r="I257" s="61">
        <f t="shared" si="19"/>
        <v>0</v>
      </c>
      <c r="J257" s="64" t="str">
        <f t="shared" si="21"/>
        <v/>
      </c>
      <c r="K257" s="13">
        <f t="shared" si="22"/>
        <v>0</v>
      </c>
      <c r="L257" s="13" t="str">
        <f t="shared" si="23"/>
        <v/>
      </c>
      <c r="M257" s="65" t="str">
        <f t="shared" si="20"/>
        <v/>
      </c>
    </row>
    <row r="258" spans="2:13" ht="15.75">
      <c r="B258" s="160"/>
      <c r="C258" s="130"/>
      <c r="D258" s="131"/>
      <c r="E258" s="75"/>
      <c r="F258" s="63">
        <f t="shared" si="18"/>
        <v>0</v>
      </c>
      <c r="G258" s="131"/>
      <c r="H258" s="75"/>
      <c r="I258" s="61">
        <f t="shared" si="19"/>
        <v>0</v>
      </c>
      <c r="J258" s="64" t="str">
        <f t="shared" si="21"/>
        <v/>
      </c>
      <c r="K258" s="13">
        <f t="shared" si="22"/>
        <v>0</v>
      </c>
      <c r="L258" s="13" t="str">
        <f t="shared" si="23"/>
        <v/>
      </c>
      <c r="M258" s="65" t="str">
        <f t="shared" si="20"/>
        <v/>
      </c>
    </row>
    <row r="259" spans="2:13" ht="15.75">
      <c r="B259" s="160"/>
      <c r="C259" s="130"/>
      <c r="D259" s="131"/>
      <c r="E259" s="75"/>
      <c r="F259" s="63">
        <f t="shared" si="18"/>
        <v>0</v>
      </c>
      <c r="G259" s="131"/>
      <c r="H259" s="75"/>
      <c r="I259" s="61">
        <f t="shared" si="19"/>
        <v>0</v>
      </c>
      <c r="J259" s="64" t="str">
        <f t="shared" si="21"/>
        <v/>
      </c>
      <c r="K259" s="13">
        <f t="shared" si="22"/>
        <v>0</v>
      </c>
      <c r="L259" s="13" t="str">
        <f t="shared" si="23"/>
        <v/>
      </c>
      <c r="M259" s="65" t="str">
        <f t="shared" si="20"/>
        <v/>
      </c>
    </row>
    <row r="260" spans="2:13" ht="15.75">
      <c r="B260" s="160"/>
      <c r="C260" s="130"/>
      <c r="D260" s="131"/>
      <c r="E260" s="75"/>
      <c r="F260" s="63">
        <f t="shared" si="18"/>
        <v>0</v>
      </c>
      <c r="G260" s="131"/>
      <c r="H260" s="75"/>
      <c r="I260" s="61">
        <f t="shared" si="19"/>
        <v>0</v>
      </c>
      <c r="J260" s="64" t="str">
        <f t="shared" si="21"/>
        <v/>
      </c>
      <c r="K260" s="13">
        <f t="shared" si="22"/>
        <v>0</v>
      </c>
      <c r="L260" s="13" t="str">
        <f t="shared" si="23"/>
        <v/>
      </c>
      <c r="M260" s="65" t="str">
        <f t="shared" si="20"/>
        <v/>
      </c>
    </row>
    <row r="261" spans="2:13" ht="15.75">
      <c r="B261" s="160"/>
      <c r="C261" s="130"/>
      <c r="D261" s="131"/>
      <c r="E261" s="75"/>
      <c r="F261" s="63">
        <f t="shared" si="18"/>
        <v>0</v>
      </c>
      <c r="G261" s="131"/>
      <c r="H261" s="75"/>
      <c r="I261" s="61">
        <f t="shared" si="19"/>
        <v>0</v>
      </c>
      <c r="J261" s="64" t="str">
        <f t="shared" si="21"/>
        <v/>
      </c>
      <c r="K261" s="13">
        <f t="shared" si="22"/>
        <v>0</v>
      </c>
      <c r="L261" s="13" t="str">
        <f t="shared" si="23"/>
        <v/>
      </c>
      <c r="M261" s="65" t="str">
        <f t="shared" si="20"/>
        <v/>
      </c>
    </row>
    <row r="262" spans="2:13" ht="15.75">
      <c r="B262" s="160"/>
      <c r="C262" s="130"/>
      <c r="D262" s="131"/>
      <c r="E262" s="75"/>
      <c r="F262" s="63">
        <f t="shared" si="18"/>
        <v>0</v>
      </c>
      <c r="G262" s="131"/>
      <c r="H262" s="75"/>
      <c r="I262" s="61">
        <f t="shared" si="19"/>
        <v>0</v>
      </c>
      <c r="J262" s="64" t="str">
        <f t="shared" si="21"/>
        <v/>
      </c>
      <c r="K262" s="13">
        <f t="shared" si="22"/>
        <v>0</v>
      </c>
      <c r="L262" s="13" t="str">
        <f t="shared" si="23"/>
        <v/>
      </c>
      <c r="M262" s="65" t="str">
        <f t="shared" si="20"/>
        <v/>
      </c>
    </row>
    <row r="263" spans="2:13" ht="15.75">
      <c r="B263" s="160"/>
      <c r="C263" s="130"/>
      <c r="D263" s="131"/>
      <c r="E263" s="75"/>
      <c r="F263" s="63">
        <f t="shared" si="18"/>
        <v>0</v>
      </c>
      <c r="G263" s="131"/>
      <c r="H263" s="75"/>
      <c r="I263" s="61">
        <f t="shared" si="19"/>
        <v>0</v>
      </c>
      <c r="J263" s="64" t="str">
        <f t="shared" si="21"/>
        <v/>
      </c>
      <c r="K263" s="13">
        <f t="shared" si="22"/>
        <v>0</v>
      </c>
      <c r="L263" s="13" t="str">
        <f t="shared" si="23"/>
        <v/>
      </c>
      <c r="M263" s="65" t="str">
        <f t="shared" si="20"/>
        <v/>
      </c>
    </row>
    <row r="264" spans="2:13" ht="15.75">
      <c r="B264" s="160"/>
      <c r="C264" s="130"/>
      <c r="D264" s="131"/>
      <c r="E264" s="75"/>
      <c r="F264" s="63">
        <f t="shared" ref="F264:F327" si="24">D264*E264</f>
        <v>0</v>
      </c>
      <c r="G264" s="131"/>
      <c r="H264" s="75"/>
      <c r="I264" s="61">
        <f t="shared" ref="I264:I327" si="25">G264*H264</f>
        <v>0</v>
      </c>
      <c r="J264" s="64" t="str">
        <f t="shared" si="21"/>
        <v/>
      </c>
      <c r="K264" s="13">
        <f t="shared" si="22"/>
        <v>0</v>
      </c>
      <c r="L264" s="13" t="str">
        <f t="shared" si="23"/>
        <v/>
      </c>
      <c r="M264" s="65" t="str">
        <f t="shared" ref="M264:M327" si="26">IFERROR((J264*K264)-(L$7+F$2-I$2),"")</f>
        <v/>
      </c>
    </row>
    <row r="265" spans="2:13" ht="15.75">
      <c r="B265" s="160"/>
      <c r="C265" s="130"/>
      <c r="D265" s="131"/>
      <c r="E265" s="75"/>
      <c r="F265" s="63">
        <f t="shared" si="24"/>
        <v>0</v>
      </c>
      <c r="G265" s="131"/>
      <c r="H265" s="75"/>
      <c r="I265" s="61">
        <f t="shared" si="25"/>
        <v>0</v>
      </c>
      <c r="J265" s="64" t="str">
        <f t="shared" ref="J265:J328" si="27">IF(C265&gt;0,J264+D265-G265,"")</f>
        <v/>
      </c>
      <c r="K265" s="13">
        <f t="shared" ref="K265:K328" si="28">IFERROR(IF((B265-B$7)=N$6,IF(R$6&gt;0,IF(Q$6&gt;0,(Q$6+R$6)/2,R$6),Q$6),""),"")</f>
        <v>0</v>
      </c>
      <c r="L265" s="13" t="str">
        <f t="shared" ref="L265:L328" si="29">IFERROR(J265*K265,"")</f>
        <v/>
      </c>
      <c r="M265" s="65" t="str">
        <f t="shared" si="26"/>
        <v/>
      </c>
    </row>
    <row r="266" spans="2:13" ht="15.75">
      <c r="B266" s="160"/>
      <c r="C266" s="130"/>
      <c r="D266" s="131"/>
      <c r="E266" s="75"/>
      <c r="F266" s="63">
        <f t="shared" si="24"/>
        <v>0</v>
      </c>
      <c r="G266" s="131"/>
      <c r="H266" s="75"/>
      <c r="I266" s="61">
        <f t="shared" si="25"/>
        <v>0</v>
      </c>
      <c r="J266" s="64" t="str">
        <f t="shared" si="27"/>
        <v/>
      </c>
      <c r="K266" s="13">
        <f t="shared" si="28"/>
        <v>0</v>
      </c>
      <c r="L266" s="13" t="str">
        <f t="shared" si="29"/>
        <v/>
      </c>
      <c r="M266" s="65" t="str">
        <f t="shared" si="26"/>
        <v/>
      </c>
    </row>
    <row r="267" spans="2:13" ht="15.75">
      <c r="B267" s="160"/>
      <c r="C267" s="130"/>
      <c r="D267" s="131"/>
      <c r="E267" s="75"/>
      <c r="F267" s="63">
        <f t="shared" si="24"/>
        <v>0</v>
      </c>
      <c r="G267" s="131"/>
      <c r="H267" s="75"/>
      <c r="I267" s="61">
        <f t="shared" si="25"/>
        <v>0</v>
      </c>
      <c r="J267" s="64" t="str">
        <f t="shared" si="27"/>
        <v/>
      </c>
      <c r="K267" s="13">
        <f t="shared" si="28"/>
        <v>0</v>
      </c>
      <c r="L267" s="13" t="str">
        <f t="shared" si="29"/>
        <v/>
      </c>
      <c r="M267" s="65" t="str">
        <f t="shared" si="26"/>
        <v/>
      </c>
    </row>
    <row r="268" spans="2:13" ht="15.75">
      <c r="B268" s="160"/>
      <c r="C268" s="130"/>
      <c r="D268" s="131"/>
      <c r="E268" s="75"/>
      <c r="F268" s="63">
        <f t="shared" si="24"/>
        <v>0</v>
      </c>
      <c r="G268" s="131"/>
      <c r="H268" s="75"/>
      <c r="I268" s="61">
        <f t="shared" si="25"/>
        <v>0</v>
      </c>
      <c r="J268" s="64" t="str">
        <f t="shared" si="27"/>
        <v/>
      </c>
      <c r="K268" s="13">
        <f t="shared" si="28"/>
        <v>0</v>
      </c>
      <c r="L268" s="13" t="str">
        <f t="shared" si="29"/>
        <v/>
      </c>
      <c r="M268" s="65" t="str">
        <f t="shared" si="26"/>
        <v/>
      </c>
    </row>
    <row r="269" spans="2:13" ht="15.75">
      <c r="B269" s="160"/>
      <c r="C269" s="130"/>
      <c r="D269" s="131"/>
      <c r="E269" s="75"/>
      <c r="F269" s="63">
        <f t="shared" si="24"/>
        <v>0</v>
      </c>
      <c r="G269" s="131"/>
      <c r="H269" s="75"/>
      <c r="I269" s="61">
        <f t="shared" si="25"/>
        <v>0</v>
      </c>
      <c r="J269" s="64" t="str">
        <f t="shared" si="27"/>
        <v/>
      </c>
      <c r="K269" s="13">
        <f t="shared" si="28"/>
        <v>0</v>
      </c>
      <c r="L269" s="13" t="str">
        <f t="shared" si="29"/>
        <v/>
      </c>
      <c r="M269" s="65" t="str">
        <f t="shared" si="26"/>
        <v/>
      </c>
    </row>
    <row r="270" spans="2:13" ht="15.75">
      <c r="B270" s="160"/>
      <c r="C270" s="130"/>
      <c r="D270" s="131"/>
      <c r="E270" s="75"/>
      <c r="F270" s="63">
        <f t="shared" si="24"/>
        <v>0</v>
      </c>
      <c r="G270" s="131"/>
      <c r="H270" s="75"/>
      <c r="I270" s="61">
        <f t="shared" si="25"/>
        <v>0</v>
      </c>
      <c r="J270" s="64" t="str">
        <f t="shared" si="27"/>
        <v/>
      </c>
      <c r="K270" s="13">
        <f t="shared" si="28"/>
        <v>0</v>
      </c>
      <c r="L270" s="13" t="str">
        <f t="shared" si="29"/>
        <v/>
      </c>
      <c r="M270" s="65" t="str">
        <f t="shared" si="26"/>
        <v/>
      </c>
    </row>
    <row r="271" spans="2:13" ht="15.75">
      <c r="B271" s="160"/>
      <c r="C271" s="130"/>
      <c r="D271" s="131"/>
      <c r="E271" s="75"/>
      <c r="F271" s="63">
        <f t="shared" si="24"/>
        <v>0</v>
      </c>
      <c r="G271" s="131"/>
      <c r="H271" s="75"/>
      <c r="I271" s="61">
        <f t="shared" si="25"/>
        <v>0</v>
      </c>
      <c r="J271" s="64" t="str">
        <f t="shared" si="27"/>
        <v/>
      </c>
      <c r="K271" s="13">
        <f t="shared" si="28"/>
        <v>0</v>
      </c>
      <c r="L271" s="13" t="str">
        <f t="shared" si="29"/>
        <v/>
      </c>
      <c r="M271" s="65" t="str">
        <f t="shared" si="26"/>
        <v/>
      </c>
    </row>
    <row r="272" spans="2:13" ht="15.75">
      <c r="B272" s="160"/>
      <c r="C272" s="130"/>
      <c r="D272" s="131"/>
      <c r="E272" s="75"/>
      <c r="F272" s="63">
        <f t="shared" si="24"/>
        <v>0</v>
      </c>
      <c r="G272" s="131"/>
      <c r="H272" s="75"/>
      <c r="I272" s="61">
        <f t="shared" si="25"/>
        <v>0</v>
      </c>
      <c r="J272" s="64" t="str">
        <f t="shared" si="27"/>
        <v/>
      </c>
      <c r="K272" s="13">
        <f t="shared" si="28"/>
        <v>0</v>
      </c>
      <c r="L272" s="13" t="str">
        <f t="shared" si="29"/>
        <v/>
      </c>
      <c r="M272" s="65" t="str">
        <f t="shared" si="26"/>
        <v/>
      </c>
    </row>
    <row r="273" spans="2:13" ht="15.75">
      <c r="B273" s="160"/>
      <c r="C273" s="130"/>
      <c r="D273" s="131"/>
      <c r="E273" s="75"/>
      <c r="F273" s="63">
        <f t="shared" si="24"/>
        <v>0</v>
      </c>
      <c r="G273" s="131"/>
      <c r="H273" s="75"/>
      <c r="I273" s="61">
        <f t="shared" si="25"/>
        <v>0</v>
      </c>
      <c r="J273" s="64" t="str">
        <f t="shared" si="27"/>
        <v/>
      </c>
      <c r="K273" s="13">
        <f t="shared" si="28"/>
        <v>0</v>
      </c>
      <c r="L273" s="13" t="str">
        <f t="shared" si="29"/>
        <v/>
      </c>
      <c r="M273" s="65" t="str">
        <f t="shared" si="26"/>
        <v/>
      </c>
    </row>
    <row r="274" spans="2:13" ht="15.75">
      <c r="B274" s="160"/>
      <c r="C274" s="130"/>
      <c r="D274" s="131"/>
      <c r="E274" s="75"/>
      <c r="F274" s="63">
        <f t="shared" si="24"/>
        <v>0</v>
      </c>
      <c r="G274" s="131"/>
      <c r="H274" s="75"/>
      <c r="I274" s="61">
        <f t="shared" si="25"/>
        <v>0</v>
      </c>
      <c r="J274" s="64" t="str">
        <f t="shared" si="27"/>
        <v/>
      </c>
      <c r="K274" s="13">
        <f t="shared" si="28"/>
        <v>0</v>
      </c>
      <c r="L274" s="13" t="str">
        <f t="shared" si="29"/>
        <v/>
      </c>
      <c r="M274" s="65" t="str">
        <f t="shared" si="26"/>
        <v/>
      </c>
    </row>
    <row r="275" spans="2:13" ht="15.75">
      <c r="B275" s="160"/>
      <c r="C275" s="130"/>
      <c r="D275" s="131"/>
      <c r="E275" s="75"/>
      <c r="F275" s="63">
        <f t="shared" si="24"/>
        <v>0</v>
      </c>
      <c r="G275" s="131"/>
      <c r="H275" s="75"/>
      <c r="I275" s="61">
        <f t="shared" si="25"/>
        <v>0</v>
      </c>
      <c r="J275" s="64" t="str">
        <f t="shared" si="27"/>
        <v/>
      </c>
      <c r="K275" s="13">
        <f t="shared" si="28"/>
        <v>0</v>
      </c>
      <c r="L275" s="13" t="str">
        <f t="shared" si="29"/>
        <v/>
      </c>
      <c r="M275" s="65" t="str">
        <f t="shared" si="26"/>
        <v/>
      </c>
    </row>
    <row r="276" spans="2:13" ht="15.75">
      <c r="B276" s="160"/>
      <c r="C276" s="130"/>
      <c r="D276" s="131"/>
      <c r="E276" s="75"/>
      <c r="F276" s="63">
        <f t="shared" si="24"/>
        <v>0</v>
      </c>
      <c r="G276" s="131"/>
      <c r="H276" s="75"/>
      <c r="I276" s="61">
        <f t="shared" si="25"/>
        <v>0</v>
      </c>
      <c r="J276" s="64" t="str">
        <f t="shared" si="27"/>
        <v/>
      </c>
      <c r="K276" s="13">
        <f t="shared" si="28"/>
        <v>0</v>
      </c>
      <c r="L276" s="13" t="str">
        <f t="shared" si="29"/>
        <v/>
      </c>
      <c r="M276" s="65" t="str">
        <f t="shared" si="26"/>
        <v/>
      </c>
    </row>
    <row r="277" spans="2:13" ht="15.75">
      <c r="B277" s="160"/>
      <c r="C277" s="130"/>
      <c r="D277" s="131"/>
      <c r="E277" s="75"/>
      <c r="F277" s="63">
        <f t="shared" si="24"/>
        <v>0</v>
      </c>
      <c r="G277" s="131"/>
      <c r="H277" s="75"/>
      <c r="I277" s="61">
        <f t="shared" si="25"/>
        <v>0</v>
      </c>
      <c r="J277" s="64" t="str">
        <f t="shared" si="27"/>
        <v/>
      </c>
      <c r="K277" s="13">
        <f t="shared" si="28"/>
        <v>0</v>
      </c>
      <c r="L277" s="13" t="str">
        <f t="shared" si="29"/>
        <v/>
      </c>
      <c r="M277" s="65" t="str">
        <f t="shared" si="26"/>
        <v/>
      </c>
    </row>
    <row r="278" spans="2:13" ht="15.75">
      <c r="B278" s="160"/>
      <c r="C278" s="130"/>
      <c r="D278" s="131"/>
      <c r="E278" s="75"/>
      <c r="F278" s="63">
        <f t="shared" si="24"/>
        <v>0</v>
      </c>
      <c r="G278" s="131"/>
      <c r="H278" s="75"/>
      <c r="I278" s="61">
        <f t="shared" si="25"/>
        <v>0</v>
      </c>
      <c r="J278" s="64" t="str">
        <f t="shared" si="27"/>
        <v/>
      </c>
      <c r="K278" s="13">
        <f t="shared" si="28"/>
        <v>0</v>
      </c>
      <c r="L278" s="13" t="str">
        <f t="shared" si="29"/>
        <v/>
      </c>
      <c r="M278" s="65" t="str">
        <f t="shared" si="26"/>
        <v/>
      </c>
    </row>
    <row r="279" spans="2:13" ht="15.75">
      <c r="B279" s="160"/>
      <c r="C279" s="130"/>
      <c r="D279" s="131"/>
      <c r="E279" s="75"/>
      <c r="F279" s="63">
        <f t="shared" si="24"/>
        <v>0</v>
      </c>
      <c r="G279" s="131"/>
      <c r="H279" s="75"/>
      <c r="I279" s="61">
        <f t="shared" si="25"/>
        <v>0</v>
      </c>
      <c r="J279" s="64" t="str">
        <f t="shared" si="27"/>
        <v/>
      </c>
      <c r="K279" s="13">
        <f t="shared" si="28"/>
        <v>0</v>
      </c>
      <c r="L279" s="13" t="str">
        <f t="shared" si="29"/>
        <v/>
      </c>
      <c r="M279" s="65" t="str">
        <f t="shared" si="26"/>
        <v/>
      </c>
    </row>
    <row r="280" spans="2:13" ht="15.75">
      <c r="B280" s="160"/>
      <c r="C280" s="130"/>
      <c r="D280" s="131"/>
      <c r="E280" s="75"/>
      <c r="F280" s="63">
        <f t="shared" si="24"/>
        <v>0</v>
      </c>
      <c r="G280" s="131"/>
      <c r="H280" s="75"/>
      <c r="I280" s="61">
        <f t="shared" si="25"/>
        <v>0</v>
      </c>
      <c r="J280" s="64" t="str">
        <f t="shared" si="27"/>
        <v/>
      </c>
      <c r="K280" s="13">
        <f t="shared" si="28"/>
        <v>0</v>
      </c>
      <c r="L280" s="13" t="str">
        <f t="shared" si="29"/>
        <v/>
      </c>
      <c r="M280" s="65" t="str">
        <f t="shared" si="26"/>
        <v/>
      </c>
    </row>
    <row r="281" spans="2:13" ht="15.75">
      <c r="B281" s="160"/>
      <c r="C281" s="130"/>
      <c r="D281" s="131"/>
      <c r="E281" s="75"/>
      <c r="F281" s="63">
        <f t="shared" si="24"/>
        <v>0</v>
      </c>
      <c r="G281" s="131"/>
      <c r="H281" s="75"/>
      <c r="I281" s="61">
        <f t="shared" si="25"/>
        <v>0</v>
      </c>
      <c r="J281" s="64" t="str">
        <f t="shared" si="27"/>
        <v/>
      </c>
      <c r="K281" s="13">
        <f t="shared" si="28"/>
        <v>0</v>
      </c>
      <c r="L281" s="13" t="str">
        <f t="shared" si="29"/>
        <v/>
      </c>
      <c r="M281" s="65" t="str">
        <f t="shared" si="26"/>
        <v/>
      </c>
    </row>
    <row r="282" spans="2:13" ht="15.75">
      <c r="B282" s="160"/>
      <c r="C282" s="130"/>
      <c r="D282" s="131"/>
      <c r="E282" s="75"/>
      <c r="F282" s="63">
        <f t="shared" si="24"/>
        <v>0</v>
      </c>
      <c r="G282" s="131"/>
      <c r="H282" s="75"/>
      <c r="I282" s="61">
        <f t="shared" si="25"/>
        <v>0</v>
      </c>
      <c r="J282" s="64" t="str">
        <f t="shared" si="27"/>
        <v/>
      </c>
      <c r="K282" s="13">
        <f t="shared" si="28"/>
        <v>0</v>
      </c>
      <c r="L282" s="13" t="str">
        <f t="shared" si="29"/>
        <v/>
      </c>
      <c r="M282" s="65" t="str">
        <f t="shared" si="26"/>
        <v/>
      </c>
    </row>
    <row r="283" spans="2:13" ht="15.75">
      <c r="B283" s="160"/>
      <c r="C283" s="130"/>
      <c r="D283" s="131"/>
      <c r="E283" s="75"/>
      <c r="F283" s="63">
        <f t="shared" si="24"/>
        <v>0</v>
      </c>
      <c r="G283" s="131"/>
      <c r="H283" s="75"/>
      <c r="I283" s="61">
        <f t="shared" si="25"/>
        <v>0</v>
      </c>
      <c r="J283" s="64" t="str">
        <f t="shared" si="27"/>
        <v/>
      </c>
      <c r="K283" s="13">
        <f t="shared" si="28"/>
        <v>0</v>
      </c>
      <c r="L283" s="13" t="str">
        <f t="shared" si="29"/>
        <v/>
      </c>
      <c r="M283" s="65" t="str">
        <f t="shared" si="26"/>
        <v/>
      </c>
    </row>
    <row r="284" spans="2:13" ht="15.75">
      <c r="B284" s="160"/>
      <c r="C284" s="130"/>
      <c r="D284" s="131"/>
      <c r="E284" s="75"/>
      <c r="F284" s="63">
        <f t="shared" si="24"/>
        <v>0</v>
      </c>
      <c r="G284" s="131"/>
      <c r="H284" s="75"/>
      <c r="I284" s="61">
        <f t="shared" si="25"/>
        <v>0</v>
      </c>
      <c r="J284" s="64" t="str">
        <f t="shared" si="27"/>
        <v/>
      </c>
      <c r="K284" s="13">
        <f t="shared" si="28"/>
        <v>0</v>
      </c>
      <c r="L284" s="13" t="str">
        <f t="shared" si="29"/>
        <v/>
      </c>
      <c r="M284" s="65" t="str">
        <f t="shared" si="26"/>
        <v/>
      </c>
    </row>
    <row r="285" spans="2:13" ht="15.75">
      <c r="B285" s="160"/>
      <c r="C285" s="130"/>
      <c r="D285" s="131"/>
      <c r="E285" s="75"/>
      <c r="F285" s="63">
        <f t="shared" si="24"/>
        <v>0</v>
      </c>
      <c r="G285" s="131"/>
      <c r="H285" s="75"/>
      <c r="I285" s="61">
        <f t="shared" si="25"/>
        <v>0</v>
      </c>
      <c r="J285" s="64" t="str">
        <f t="shared" si="27"/>
        <v/>
      </c>
      <c r="K285" s="13">
        <f t="shared" si="28"/>
        <v>0</v>
      </c>
      <c r="L285" s="13" t="str">
        <f t="shared" si="29"/>
        <v/>
      </c>
      <c r="M285" s="65" t="str">
        <f t="shared" si="26"/>
        <v/>
      </c>
    </row>
    <row r="286" spans="2:13" ht="15.75">
      <c r="B286" s="160"/>
      <c r="C286" s="130"/>
      <c r="D286" s="131"/>
      <c r="E286" s="75"/>
      <c r="F286" s="63">
        <f t="shared" si="24"/>
        <v>0</v>
      </c>
      <c r="G286" s="131"/>
      <c r="H286" s="75"/>
      <c r="I286" s="61">
        <f t="shared" si="25"/>
        <v>0</v>
      </c>
      <c r="J286" s="64" t="str">
        <f t="shared" si="27"/>
        <v/>
      </c>
      <c r="K286" s="13">
        <f t="shared" si="28"/>
        <v>0</v>
      </c>
      <c r="L286" s="13" t="str">
        <f t="shared" si="29"/>
        <v/>
      </c>
      <c r="M286" s="65" t="str">
        <f t="shared" si="26"/>
        <v/>
      </c>
    </row>
    <row r="287" spans="2:13" ht="15.75">
      <c r="B287" s="160"/>
      <c r="C287" s="130"/>
      <c r="D287" s="131"/>
      <c r="E287" s="75"/>
      <c r="F287" s="63">
        <f t="shared" si="24"/>
        <v>0</v>
      </c>
      <c r="G287" s="131"/>
      <c r="H287" s="75"/>
      <c r="I287" s="61">
        <f t="shared" si="25"/>
        <v>0</v>
      </c>
      <c r="J287" s="64" t="str">
        <f t="shared" si="27"/>
        <v/>
      </c>
      <c r="K287" s="13">
        <f t="shared" si="28"/>
        <v>0</v>
      </c>
      <c r="L287" s="13" t="str">
        <f t="shared" si="29"/>
        <v/>
      </c>
      <c r="M287" s="65" t="str">
        <f t="shared" si="26"/>
        <v/>
      </c>
    </row>
    <row r="288" spans="2:13" ht="15.75">
      <c r="B288" s="160"/>
      <c r="C288" s="130"/>
      <c r="D288" s="131"/>
      <c r="E288" s="75"/>
      <c r="F288" s="63">
        <f t="shared" si="24"/>
        <v>0</v>
      </c>
      <c r="G288" s="131"/>
      <c r="H288" s="75"/>
      <c r="I288" s="61">
        <f t="shared" si="25"/>
        <v>0</v>
      </c>
      <c r="J288" s="64" t="str">
        <f t="shared" si="27"/>
        <v/>
      </c>
      <c r="K288" s="13">
        <f t="shared" si="28"/>
        <v>0</v>
      </c>
      <c r="L288" s="13" t="str">
        <f t="shared" si="29"/>
        <v/>
      </c>
      <c r="M288" s="65" t="str">
        <f t="shared" si="26"/>
        <v/>
      </c>
    </row>
    <row r="289" spans="2:13" ht="15.75">
      <c r="B289" s="160"/>
      <c r="C289" s="130"/>
      <c r="D289" s="131"/>
      <c r="E289" s="75"/>
      <c r="F289" s="63">
        <f t="shared" si="24"/>
        <v>0</v>
      </c>
      <c r="G289" s="131"/>
      <c r="H289" s="75"/>
      <c r="I289" s="61">
        <f t="shared" si="25"/>
        <v>0</v>
      </c>
      <c r="J289" s="64" t="str">
        <f t="shared" si="27"/>
        <v/>
      </c>
      <c r="K289" s="13">
        <f t="shared" si="28"/>
        <v>0</v>
      </c>
      <c r="L289" s="13" t="str">
        <f t="shared" si="29"/>
        <v/>
      </c>
      <c r="M289" s="65" t="str">
        <f t="shared" si="26"/>
        <v/>
      </c>
    </row>
    <row r="290" spans="2:13" ht="15.75">
      <c r="B290" s="160"/>
      <c r="C290" s="130"/>
      <c r="D290" s="131"/>
      <c r="E290" s="75"/>
      <c r="F290" s="63">
        <f t="shared" si="24"/>
        <v>0</v>
      </c>
      <c r="G290" s="131"/>
      <c r="H290" s="75"/>
      <c r="I290" s="61">
        <f t="shared" si="25"/>
        <v>0</v>
      </c>
      <c r="J290" s="64" t="str">
        <f t="shared" si="27"/>
        <v/>
      </c>
      <c r="K290" s="13">
        <f t="shared" si="28"/>
        <v>0</v>
      </c>
      <c r="L290" s="13" t="str">
        <f t="shared" si="29"/>
        <v/>
      </c>
      <c r="M290" s="65" t="str">
        <f t="shared" si="26"/>
        <v/>
      </c>
    </row>
    <row r="291" spans="2:13" ht="15.75">
      <c r="B291" s="160"/>
      <c r="C291" s="130"/>
      <c r="D291" s="131"/>
      <c r="E291" s="75"/>
      <c r="F291" s="63">
        <f t="shared" si="24"/>
        <v>0</v>
      </c>
      <c r="G291" s="131"/>
      <c r="H291" s="75"/>
      <c r="I291" s="61">
        <f t="shared" si="25"/>
        <v>0</v>
      </c>
      <c r="J291" s="64" t="str">
        <f t="shared" si="27"/>
        <v/>
      </c>
      <c r="K291" s="13">
        <f t="shared" si="28"/>
        <v>0</v>
      </c>
      <c r="L291" s="13" t="str">
        <f t="shared" si="29"/>
        <v/>
      </c>
      <c r="M291" s="65" t="str">
        <f t="shared" si="26"/>
        <v/>
      </c>
    </row>
    <row r="292" spans="2:13" ht="15.75">
      <c r="B292" s="160"/>
      <c r="C292" s="130"/>
      <c r="D292" s="131"/>
      <c r="E292" s="75"/>
      <c r="F292" s="63">
        <f t="shared" si="24"/>
        <v>0</v>
      </c>
      <c r="G292" s="131"/>
      <c r="H292" s="75"/>
      <c r="I292" s="61">
        <f t="shared" si="25"/>
        <v>0</v>
      </c>
      <c r="J292" s="64" t="str">
        <f t="shared" si="27"/>
        <v/>
      </c>
      <c r="K292" s="13">
        <f t="shared" si="28"/>
        <v>0</v>
      </c>
      <c r="L292" s="13" t="str">
        <f t="shared" si="29"/>
        <v/>
      </c>
      <c r="M292" s="65" t="str">
        <f t="shared" si="26"/>
        <v/>
      </c>
    </row>
    <row r="293" spans="2:13" ht="15.75">
      <c r="B293" s="160"/>
      <c r="C293" s="130"/>
      <c r="D293" s="131"/>
      <c r="E293" s="75"/>
      <c r="F293" s="63">
        <f t="shared" si="24"/>
        <v>0</v>
      </c>
      <c r="G293" s="131"/>
      <c r="H293" s="75"/>
      <c r="I293" s="61">
        <f t="shared" si="25"/>
        <v>0</v>
      </c>
      <c r="J293" s="64" t="str">
        <f t="shared" si="27"/>
        <v/>
      </c>
      <c r="K293" s="13">
        <f t="shared" si="28"/>
        <v>0</v>
      </c>
      <c r="L293" s="13" t="str">
        <f t="shared" si="29"/>
        <v/>
      </c>
      <c r="M293" s="65" t="str">
        <f t="shared" si="26"/>
        <v/>
      </c>
    </row>
    <row r="294" spans="2:13" ht="15.75">
      <c r="B294" s="160"/>
      <c r="C294" s="130"/>
      <c r="D294" s="131"/>
      <c r="E294" s="75"/>
      <c r="F294" s="63">
        <f t="shared" si="24"/>
        <v>0</v>
      </c>
      <c r="G294" s="131"/>
      <c r="H294" s="75"/>
      <c r="I294" s="61">
        <f t="shared" si="25"/>
        <v>0</v>
      </c>
      <c r="J294" s="64" t="str">
        <f t="shared" si="27"/>
        <v/>
      </c>
      <c r="K294" s="13">
        <f t="shared" si="28"/>
        <v>0</v>
      </c>
      <c r="L294" s="13" t="str">
        <f t="shared" si="29"/>
        <v/>
      </c>
      <c r="M294" s="65" t="str">
        <f t="shared" si="26"/>
        <v/>
      </c>
    </row>
    <row r="295" spans="2:13" ht="15.75">
      <c r="B295" s="160"/>
      <c r="C295" s="130"/>
      <c r="D295" s="131"/>
      <c r="E295" s="75"/>
      <c r="F295" s="63">
        <f t="shared" si="24"/>
        <v>0</v>
      </c>
      <c r="G295" s="131"/>
      <c r="H295" s="75"/>
      <c r="I295" s="61">
        <f t="shared" si="25"/>
        <v>0</v>
      </c>
      <c r="J295" s="64" t="str">
        <f t="shared" si="27"/>
        <v/>
      </c>
      <c r="K295" s="13">
        <f t="shared" si="28"/>
        <v>0</v>
      </c>
      <c r="L295" s="13" t="str">
        <f t="shared" si="29"/>
        <v/>
      </c>
      <c r="M295" s="65" t="str">
        <f t="shared" si="26"/>
        <v/>
      </c>
    </row>
    <row r="296" spans="2:13" ht="15.75">
      <c r="B296" s="160"/>
      <c r="C296" s="130"/>
      <c r="D296" s="131"/>
      <c r="E296" s="75"/>
      <c r="F296" s="63">
        <f t="shared" si="24"/>
        <v>0</v>
      </c>
      <c r="G296" s="131"/>
      <c r="H296" s="75"/>
      <c r="I296" s="61">
        <f t="shared" si="25"/>
        <v>0</v>
      </c>
      <c r="J296" s="64" t="str">
        <f t="shared" si="27"/>
        <v/>
      </c>
      <c r="K296" s="13">
        <f t="shared" si="28"/>
        <v>0</v>
      </c>
      <c r="L296" s="13" t="str">
        <f t="shared" si="29"/>
        <v/>
      </c>
      <c r="M296" s="65" t="str">
        <f t="shared" si="26"/>
        <v/>
      </c>
    </row>
    <row r="297" spans="2:13" ht="15.75">
      <c r="B297" s="160"/>
      <c r="C297" s="130"/>
      <c r="D297" s="131"/>
      <c r="E297" s="75"/>
      <c r="F297" s="63">
        <f t="shared" si="24"/>
        <v>0</v>
      </c>
      <c r="G297" s="131"/>
      <c r="H297" s="75"/>
      <c r="I297" s="61">
        <f t="shared" si="25"/>
        <v>0</v>
      </c>
      <c r="J297" s="64" t="str">
        <f t="shared" si="27"/>
        <v/>
      </c>
      <c r="K297" s="13">
        <f t="shared" si="28"/>
        <v>0</v>
      </c>
      <c r="L297" s="13" t="str">
        <f t="shared" si="29"/>
        <v/>
      </c>
      <c r="M297" s="65" t="str">
        <f t="shared" si="26"/>
        <v/>
      </c>
    </row>
    <row r="298" spans="2:13" ht="15.75">
      <c r="B298" s="160"/>
      <c r="C298" s="130"/>
      <c r="D298" s="131"/>
      <c r="E298" s="75"/>
      <c r="F298" s="63">
        <f t="shared" si="24"/>
        <v>0</v>
      </c>
      <c r="G298" s="131"/>
      <c r="H298" s="75"/>
      <c r="I298" s="61">
        <f t="shared" si="25"/>
        <v>0</v>
      </c>
      <c r="J298" s="64" t="str">
        <f t="shared" si="27"/>
        <v/>
      </c>
      <c r="K298" s="13">
        <f t="shared" si="28"/>
        <v>0</v>
      </c>
      <c r="L298" s="13" t="str">
        <f t="shared" si="29"/>
        <v/>
      </c>
      <c r="M298" s="65" t="str">
        <f t="shared" si="26"/>
        <v/>
      </c>
    </row>
    <row r="299" spans="2:13" ht="15.75">
      <c r="B299" s="160"/>
      <c r="C299" s="130"/>
      <c r="D299" s="131"/>
      <c r="E299" s="75"/>
      <c r="F299" s="63">
        <f t="shared" si="24"/>
        <v>0</v>
      </c>
      <c r="G299" s="131"/>
      <c r="H299" s="75"/>
      <c r="I299" s="61">
        <f t="shared" si="25"/>
        <v>0</v>
      </c>
      <c r="J299" s="64" t="str">
        <f t="shared" si="27"/>
        <v/>
      </c>
      <c r="K299" s="13">
        <f t="shared" si="28"/>
        <v>0</v>
      </c>
      <c r="L299" s="13" t="str">
        <f t="shared" si="29"/>
        <v/>
      </c>
      <c r="M299" s="65" t="str">
        <f t="shared" si="26"/>
        <v/>
      </c>
    </row>
    <row r="300" spans="2:13" ht="15.75">
      <c r="B300" s="160"/>
      <c r="C300" s="130"/>
      <c r="D300" s="131"/>
      <c r="E300" s="75"/>
      <c r="F300" s="63">
        <f t="shared" si="24"/>
        <v>0</v>
      </c>
      <c r="G300" s="131"/>
      <c r="H300" s="75"/>
      <c r="I300" s="61">
        <f t="shared" si="25"/>
        <v>0</v>
      </c>
      <c r="J300" s="64" t="str">
        <f t="shared" si="27"/>
        <v/>
      </c>
      <c r="K300" s="13">
        <f t="shared" si="28"/>
        <v>0</v>
      </c>
      <c r="L300" s="13" t="str">
        <f t="shared" si="29"/>
        <v/>
      </c>
      <c r="M300" s="65" t="str">
        <f t="shared" si="26"/>
        <v/>
      </c>
    </row>
    <row r="301" spans="2:13" ht="15.75">
      <c r="B301" s="160"/>
      <c r="C301" s="130"/>
      <c r="D301" s="131"/>
      <c r="E301" s="75"/>
      <c r="F301" s="63">
        <f t="shared" si="24"/>
        <v>0</v>
      </c>
      <c r="G301" s="131"/>
      <c r="H301" s="75"/>
      <c r="I301" s="61">
        <f t="shared" si="25"/>
        <v>0</v>
      </c>
      <c r="J301" s="64" t="str">
        <f t="shared" si="27"/>
        <v/>
      </c>
      <c r="K301" s="13">
        <f t="shared" si="28"/>
        <v>0</v>
      </c>
      <c r="L301" s="13" t="str">
        <f t="shared" si="29"/>
        <v/>
      </c>
      <c r="M301" s="65" t="str">
        <f t="shared" si="26"/>
        <v/>
      </c>
    </row>
    <row r="302" spans="2:13" ht="15.75">
      <c r="B302" s="160"/>
      <c r="C302" s="130"/>
      <c r="D302" s="131"/>
      <c r="E302" s="75"/>
      <c r="F302" s="63">
        <f t="shared" si="24"/>
        <v>0</v>
      </c>
      <c r="G302" s="131"/>
      <c r="H302" s="75"/>
      <c r="I302" s="61">
        <f t="shared" si="25"/>
        <v>0</v>
      </c>
      <c r="J302" s="64" t="str">
        <f t="shared" si="27"/>
        <v/>
      </c>
      <c r="K302" s="13">
        <f t="shared" si="28"/>
        <v>0</v>
      </c>
      <c r="L302" s="13" t="str">
        <f t="shared" si="29"/>
        <v/>
      </c>
      <c r="M302" s="65" t="str">
        <f t="shared" si="26"/>
        <v/>
      </c>
    </row>
    <row r="303" spans="2:13" ht="15.75">
      <c r="B303" s="160"/>
      <c r="C303" s="130"/>
      <c r="D303" s="131"/>
      <c r="E303" s="75"/>
      <c r="F303" s="63">
        <f t="shared" si="24"/>
        <v>0</v>
      </c>
      <c r="G303" s="131"/>
      <c r="H303" s="75"/>
      <c r="I303" s="61">
        <f t="shared" si="25"/>
        <v>0</v>
      </c>
      <c r="J303" s="64" t="str">
        <f t="shared" si="27"/>
        <v/>
      </c>
      <c r="K303" s="13">
        <f t="shared" si="28"/>
        <v>0</v>
      </c>
      <c r="L303" s="13" t="str">
        <f t="shared" si="29"/>
        <v/>
      </c>
      <c r="M303" s="65" t="str">
        <f t="shared" si="26"/>
        <v/>
      </c>
    </row>
    <row r="304" spans="2:13" ht="15.75">
      <c r="B304" s="160"/>
      <c r="C304" s="130"/>
      <c r="D304" s="131"/>
      <c r="E304" s="75"/>
      <c r="F304" s="63">
        <f t="shared" si="24"/>
        <v>0</v>
      </c>
      <c r="G304" s="131"/>
      <c r="H304" s="75"/>
      <c r="I304" s="61">
        <f t="shared" si="25"/>
        <v>0</v>
      </c>
      <c r="J304" s="64" t="str">
        <f t="shared" si="27"/>
        <v/>
      </c>
      <c r="K304" s="13">
        <f t="shared" si="28"/>
        <v>0</v>
      </c>
      <c r="L304" s="13" t="str">
        <f t="shared" si="29"/>
        <v/>
      </c>
      <c r="M304" s="65" t="str">
        <f t="shared" si="26"/>
        <v/>
      </c>
    </row>
    <row r="305" spans="2:13" ht="15.75">
      <c r="B305" s="160"/>
      <c r="C305" s="130"/>
      <c r="D305" s="131"/>
      <c r="E305" s="75"/>
      <c r="F305" s="63">
        <f t="shared" si="24"/>
        <v>0</v>
      </c>
      <c r="G305" s="131"/>
      <c r="H305" s="75"/>
      <c r="I305" s="61">
        <f t="shared" si="25"/>
        <v>0</v>
      </c>
      <c r="J305" s="64" t="str">
        <f t="shared" si="27"/>
        <v/>
      </c>
      <c r="K305" s="13">
        <f t="shared" si="28"/>
        <v>0</v>
      </c>
      <c r="L305" s="13" t="str">
        <f t="shared" si="29"/>
        <v/>
      </c>
      <c r="M305" s="65" t="str">
        <f t="shared" si="26"/>
        <v/>
      </c>
    </row>
    <row r="306" spans="2:13" ht="15.75">
      <c r="B306" s="160"/>
      <c r="C306" s="130"/>
      <c r="D306" s="131"/>
      <c r="E306" s="75"/>
      <c r="F306" s="63">
        <f t="shared" si="24"/>
        <v>0</v>
      </c>
      <c r="G306" s="131"/>
      <c r="H306" s="75"/>
      <c r="I306" s="61">
        <f t="shared" si="25"/>
        <v>0</v>
      </c>
      <c r="J306" s="64" t="str">
        <f t="shared" si="27"/>
        <v/>
      </c>
      <c r="K306" s="13">
        <f t="shared" si="28"/>
        <v>0</v>
      </c>
      <c r="L306" s="13" t="str">
        <f t="shared" si="29"/>
        <v/>
      </c>
      <c r="M306" s="65" t="str">
        <f t="shared" si="26"/>
        <v/>
      </c>
    </row>
    <row r="307" spans="2:13" ht="15.75">
      <c r="B307" s="160"/>
      <c r="C307" s="130"/>
      <c r="D307" s="131"/>
      <c r="E307" s="75"/>
      <c r="F307" s="63">
        <f t="shared" si="24"/>
        <v>0</v>
      </c>
      <c r="G307" s="131"/>
      <c r="H307" s="75"/>
      <c r="I307" s="61">
        <f t="shared" si="25"/>
        <v>0</v>
      </c>
      <c r="J307" s="64" t="str">
        <f t="shared" si="27"/>
        <v/>
      </c>
      <c r="K307" s="13">
        <f t="shared" si="28"/>
        <v>0</v>
      </c>
      <c r="L307" s="13" t="str">
        <f t="shared" si="29"/>
        <v/>
      </c>
      <c r="M307" s="65" t="str">
        <f t="shared" si="26"/>
        <v/>
      </c>
    </row>
    <row r="308" spans="2:13" ht="15.75">
      <c r="B308" s="160"/>
      <c r="C308" s="130"/>
      <c r="D308" s="131"/>
      <c r="E308" s="75"/>
      <c r="F308" s="63">
        <f t="shared" si="24"/>
        <v>0</v>
      </c>
      <c r="G308" s="131"/>
      <c r="H308" s="75"/>
      <c r="I308" s="61">
        <f t="shared" si="25"/>
        <v>0</v>
      </c>
      <c r="J308" s="64" t="str">
        <f t="shared" si="27"/>
        <v/>
      </c>
      <c r="K308" s="13">
        <f t="shared" si="28"/>
        <v>0</v>
      </c>
      <c r="L308" s="13" t="str">
        <f t="shared" si="29"/>
        <v/>
      </c>
      <c r="M308" s="65" t="str">
        <f t="shared" si="26"/>
        <v/>
      </c>
    </row>
    <row r="309" spans="2:13" ht="15.75">
      <c r="B309" s="160"/>
      <c r="C309" s="130"/>
      <c r="D309" s="131"/>
      <c r="E309" s="75"/>
      <c r="F309" s="63">
        <f t="shared" si="24"/>
        <v>0</v>
      </c>
      <c r="G309" s="131"/>
      <c r="H309" s="75"/>
      <c r="I309" s="61">
        <f t="shared" si="25"/>
        <v>0</v>
      </c>
      <c r="J309" s="64" t="str">
        <f t="shared" si="27"/>
        <v/>
      </c>
      <c r="K309" s="13">
        <f t="shared" si="28"/>
        <v>0</v>
      </c>
      <c r="L309" s="13" t="str">
        <f t="shared" si="29"/>
        <v/>
      </c>
      <c r="M309" s="65" t="str">
        <f t="shared" si="26"/>
        <v/>
      </c>
    </row>
    <row r="310" spans="2:13" ht="15.75">
      <c r="B310" s="160"/>
      <c r="C310" s="130"/>
      <c r="D310" s="131"/>
      <c r="E310" s="75"/>
      <c r="F310" s="63">
        <f t="shared" si="24"/>
        <v>0</v>
      </c>
      <c r="G310" s="131"/>
      <c r="H310" s="75"/>
      <c r="I310" s="61">
        <f t="shared" si="25"/>
        <v>0</v>
      </c>
      <c r="J310" s="64" t="str">
        <f t="shared" si="27"/>
        <v/>
      </c>
      <c r="K310" s="13">
        <f t="shared" si="28"/>
        <v>0</v>
      </c>
      <c r="L310" s="13" t="str">
        <f t="shared" si="29"/>
        <v/>
      </c>
      <c r="M310" s="65" t="str">
        <f t="shared" si="26"/>
        <v/>
      </c>
    </row>
    <row r="311" spans="2:13" ht="15.75">
      <c r="B311" s="160"/>
      <c r="C311" s="130"/>
      <c r="D311" s="131"/>
      <c r="E311" s="75"/>
      <c r="F311" s="63">
        <f t="shared" si="24"/>
        <v>0</v>
      </c>
      <c r="G311" s="131"/>
      <c r="H311" s="75"/>
      <c r="I311" s="61">
        <f t="shared" si="25"/>
        <v>0</v>
      </c>
      <c r="J311" s="64" t="str">
        <f t="shared" si="27"/>
        <v/>
      </c>
      <c r="K311" s="13">
        <f t="shared" si="28"/>
        <v>0</v>
      </c>
      <c r="L311" s="13" t="str">
        <f t="shared" si="29"/>
        <v/>
      </c>
      <c r="M311" s="65" t="str">
        <f t="shared" si="26"/>
        <v/>
      </c>
    </row>
    <row r="312" spans="2:13" ht="15.75">
      <c r="B312" s="160"/>
      <c r="C312" s="130"/>
      <c r="D312" s="131"/>
      <c r="E312" s="75"/>
      <c r="F312" s="63">
        <f t="shared" si="24"/>
        <v>0</v>
      </c>
      <c r="G312" s="131"/>
      <c r="H312" s="75"/>
      <c r="I312" s="61">
        <f t="shared" si="25"/>
        <v>0</v>
      </c>
      <c r="J312" s="64" t="str">
        <f t="shared" si="27"/>
        <v/>
      </c>
      <c r="K312" s="13">
        <f t="shared" si="28"/>
        <v>0</v>
      </c>
      <c r="L312" s="13" t="str">
        <f t="shared" si="29"/>
        <v/>
      </c>
      <c r="M312" s="65" t="str">
        <f t="shared" si="26"/>
        <v/>
      </c>
    </row>
    <row r="313" spans="2:13" ht="15.75">
      <c r="B313" s="160"/>
      <c r="C313" s="130"/>
      <c r="D313" s="131"/>
      <c r="E313" s="75"/>
      <c r="F313" s="63">
        <f t="shared" si="24"/>
        <v>0</v>
      </c>
      <c r="G313" s="131"/>
      <c r="H313" s="75"/>
      <c r="I313" s="61">
        <f t="shared" si="25"/>
        <v>0</v>
      </c>
      <c r="J313" s="64" t="str">
        <f t="shared" si="27"/>
        <v/>
      </c>
      <c r="K313" s="13">
        <f t="shared" si="28"/>
        <v>0</v>
      </c>
      <c r="L313" s="13" t="str">
        <f t="shared" si="29"/>
        <v/>
      </c>
      <c r="M313" s="65" t="str">
        <f t="shared" si="26"/>
        <v/>
      </c>
    </row>
    <row r="314" spans="2:13" ht="15.75">
      <c r="B314" s="160"/>
      <c r="C314" s="130"/>
      <c r="D314" s="131"/>
      <c r="E314" s="75"/>
      <c r="F314" s="63">
        <f t="shared" si="24"/>
        <v>0</v>
      </c>
      <c r="G314" s="131"/>
      <c r="H314" s="75"/>
      <c r="I314" s="61">
        <f t="shared" si="25"/>
        <v>0</v>
      </c>
      <c r="J314" s="64" t="str">
        <f t="shared" si="27"/>
        <v/>
      </c>
      <c r="K314" s="13">
        <f t="shared" si="28"/>
        <v>0</v>
      </c>
      <c r="L314" s="13" t="str">
        <f t="shared" si="29"/>
        <v/>
      </c>
      <c r="M314" s="65" t="str">
        <f t="shared" si="26"/>
        <v/>
      </c>
    </row>
    <row r="315" spans="2:13" ht="15.75">
      <c r="B315" s="160"/>
      <c r="C315" s="130"/>
      <c r="D315" s="131"/>
      <c r="E315" s="75"/>
      <c r="F315" s="63">
        <f t="shared" si="24"/>
        <v>0</v>
      </c>
      <c r="G315" s="131"/>
      <c r="H315" s="75"/>
      <c r="I315" s="61">
        <f t="shared" si="25"/>
        <v>0</v>
      </c>
      <c r="J315" s="64" t="str">
        <f t="shared" si="27"/>
        <v/>
      </c>
      <c r="K315" s="13">
        <f t="shared" si="28"/>
        <v>0</v>
      </c>
      <c r="L315" s="13" t="str">
        <f t="shared" si="29"/>
        <v/>
      </c>
      <c r="M315" s="65" t="str">
        <f t="shared" si="26"/>
        <v/>
      </c>
    </row>
    <row r="316" spans="2:13" ht="15.75">
      <c r="B316" s="160"/>
      <c r="C316" s="130"/>
      <c r="D316" s="131"/>
      <c r="E316" s="75"/>
      <c r="F316" s="63">
        <f t="shared" si="24"/>
        <v>0</v>
      </c>
      <c r="G316" s="131"/>
      <c r="H316" s="75"/>
      <c r="I316" s="61">
        <f t="shared" si="25"/>
        <v>0</v>
      </c>
      <c r="J316" s="64" t="str">
        <f t="shared" si="27"/>
        <v/>
      </c>
      <c r="K316" s="13">
        <f t="shared" si="28"/>
        <v>0</v>
      </c>
      <c r="L316" s="13" t="str">
        <f t="shared" si="29"/>
        <v/>
      </c>
      <c r="M316" s="65" t="str">
        <f t="shared" si="26"/>
        <v/>
      </c>
    </row>
    <row r="317" spans="2:13" ht="15.75">
      <c r="B317" s="160"/>
      <c r="C317" s="130"/>
      <c r="D317" s="131"/>
      <c r="E317" s="75"/>
      <c r="F317" s="63">
        <f t="shared" si="24"/>
        <v>0</v>
      </c>
      <c r="G317" s="131"/>
      <c r="H317" s="75"/>
      <c r="I317" s="61">
        <f t="shared" si="25"/>
        <v>0</v>
      </c>
      <c r="J317" s="64" t="str">
        <f t="shared" si="27"/>
        <v/>
      </c>
      <c r="K317" s="13">
        <f t="shared" si="28"/>
        <v>0</v>
      </c>
      <c r="L317" s="13" t="str">
        <f t="shared" si="29"/>
        <v/>
      </c>
      <c r="M317" s="65" t="str">
        <f t="shared" si="26"/>
        <v/>
      </c>
    </row>
    <row r="318" spans="2:13" ht="15.75">
      <c r="B318" s="160"/>
      <c r="C318" s="130"/>
      <c r="D318" s="131"/>
      <c r="E318" s="75"/>
      <c r="F318" s="63">
        <f t="shared" si="24"/>
        <v>0</v>
      </c>
      <c r="G318" s="131"/>
      <c r="H318" s="75"/>
      <c r="I318" s="61">
        <f t="shared" si="25"/>
        <v>0</v>
      </c>
      <c r="J318" s="64" t="str">
        <f t="shared" si="27"/>
        <v/>
      </c>
      <c r="K318" s="13">
        <f t="shared" si="28"/>
        <v>0</v>
      </c>
      <c r="L318" s="13" t="str">
        <f t="shared" si="29"/>
        <v/>
      </c>
      <c r="M318" s="65" t="str">
        <f t="shared" si="26"/>
        <v/>
      </c>
    </row>
    <row r="319" spans="2:13" ht="15.75">
      <c r="B319" s="160"/>
      <c r="C319" s="130"/>
      <c r="D319" s="131"/>
      <c r="E319" s="75"/>
      <c r="F319" s="63">
        <f t="shared" si="24"/>
        <v>0</v>
      </c>
      <c r="G319" s="131"/>
      <c r="H319" s="75"/>
      <c r="I319" s="61">
        <f t="shared" si="25"/>
        <v>0</v>
      </c>
      <c r="J319" s="64" t="str">
        <f t="shared" si="27"/>
        <v/>
      </c>
      <c r="K319" s="13">
        <f t="shared" si="28"/>
        <v>0</v>
      </c>
      <c r="L319" s="13" t="str">
        <f t="shared" si="29"/>
        <v/>
      </c>
      <c r="M319" s="65" t="str">
        <f t="shared" si="26"/>
        <v/>
      </c>
    </row>
    <row r="320" spans="2:13" ht="15.75">
      <c r="B320" s="160"/>
      <c r="C320" s="130"/>
      <c r="D320" s="131"/>
      <c r="E320" s="75"/>
      <c r="F320" s="63">
        <f t="shared" si="24"/>
        <v>0</v>
      </c>
      <c r="G320" s="131"/>
      <c r="H320" s="75"/>
      <c r="I320" s="61">
        <f t="shared" si="25"/>
        <v>0</v>
      </c>
      <c r="J320" s="64" t="str">
        <f t="shared" si="27"/>
        <v/>
      </c>
      <c r="K320" s="13">
        <f t="shared" si="28"/>
        <v>0</v>
      </c>
      <c r="L320" s="13" t="str">
        <f t="shared" si="29"/>
        <v/>
      </c>
      <c r="M320" s="65" t="str">
        <f t="shared" si="26"/>
        <v/>
      </c>
    </row>
    <row r="321" spans="2:13" ht="15.75">
      <c r="B321" s="160"/>
      <c r="C321" s="130"/>
      <c r="D321" s="131"/>
      <c r="E321" s="75"/>
      <c r="F321" s="63">
        <f t="shared" si="24"/>
        <v>0</v>
      </c>
      <c r="G321" s="131"/>
      <c r="H321" s="75"/>
      <c r="I321" s="61">
        <f t="shared" si="25"/>
        <v>0</v>
      </c>
      <c r="J321" s="64" t="str">
        <f t="shared" si="27"/>
        <v/>
      </c>
      <c r="K321" s="13">
        <f t="shared" si="28"/>
        <v>0</v>
      </c>
      <c r="L321" s="13" t="str">
        <f t="shared" si="29"/>
        <v/>
      </c>
      <c r="M321" s="65" t="str">
        <f t="shared" si="26"/>
        <v/>
      </c>
    </row>
    <row r="322" spans="2:13" ht="15.75">
      <c r="B322" s="160"/>
      <c r="C322" s="130"/>
      <c r="D322" s="131"/>
      <c r="E322" s="75"/>
      <c r="F322" s="63">
        <f t="shared" si="24"/>
        <v>0</v>
      </c>
      <c r="G322" s="131"/>
      <c r="H322" s="75"/>
      <c r="I322" s="61">
        <f t="shared" si="25"/>
        <v>0</v>
      </c>
      <c r="J322" s="64" t="str">
        <f t="shared" si="27"/>
        <v/>
      </c>
      <c r="K322" s="13">
        <f t="shared" si="28"/>
        <v>0</v>
      </c>
      <c r="L322" s="13" t="str">
        <f t="shared" si="29"/>
        <v/>
      </c>
      <c r="M322" s="65" t="str">
        <f t="shared" si="26"/>
        <v/>
      </c>
    </row>
    <row r="323" spans="2:13" ht="15.75">
      <c r="B323" s="160"/>
      <c r="C323" s="130"/>
      <c r="D323" s="131"/>
      <c r="E323" s="75"/>
      <c r="F323" s="63">
        <f t="shared" si="24"/>
        <v>0</v>
      </c>
      <c r="G323" s="131"/>
      <c r="H323" s="75"/>
      <c r="I323" s="61">
        <f t="shared" si="25"/>
        <v>0</v>
      </c>
      <c r="J323" s="64" t="str">
        <f t="shared" si="27"/>
        <v/>
      </c>
      <c r="K323" s="13">
        <f t="shared" si="28"/>
        <v>0</v>
      </c>
      <c r="L323" s="13" t="str">
        <f t="shared" si="29"/>
        <v/>
      </c>
      <c r="M323" s="65" t="str">
        <f t="shared" si="26"/>
        <v/>
      </c>
    </row>
    <row r="324" spans="2:13" ht="15.75">
      <c r="B324" s="160"/>
      <c r="C324" s="130"/>
      <c r="D324" s="131"/>
      <c r="E324" s="75"/>
      <c r="F324" s="63">
        <f t="shared" si="24"/>
        <v>0</v>
      </c>
      <c r="G324" s="131"/>
      <c r="H324" s="75"/>
      <c r="I324" s="61">
        <f t="shared" si="25"/>
        <v>0</v>
      </c>
      <c r="J324" s="64" t="str">
        <f t="shared" si="27"/>
        <v/>
      </c>
      <c r="K324" s="13">
        <f t="shared" si="28"/>
        <v>0</v>
      </c>
      <c r="L324" s="13" t="str">
        <f t="shared" si="29"/>
        <v/>
      </c>
      <c r="M324" s="65" t="str">
        <f t="shared" si="26"/>
        <v/>
      </c>
    </row>
    <row r="325" spans="2:13" ht="15.75">
      <c r="B325" s="160"/>
      <c r="C325" s="130"/>
      <c r="D325" s="131"/>
      <c r="E325" s="75"/>
      <c r="F325" s="63">
        <f t="shared" si="24"/>
        <v>0</v>
      </c>
      <c r="G325" s="131"/>
      <c r="H325" s="75"/>
      <c r="I325" s="61">
        <f t="shared" si="25"/>
        <v>0</v>
      </c>
      <c r="J325" s="64" t="str">
        <f t="shared" si="27"/>
        <v/>
      </c>
      <c r="K325" s="13">
        <f t="shared" si="28"/>
        <v>0</v>
      </c>
      <c r="L325" s="13" t="str">
        <f t="shared" si="29"/>
        <v/>
      </c>
      <c r="M325" s="65" t="str">
        <f t="shared" si="26"/>
        <v/>
      </c>
    </row>
    <row r="326" spans="2:13" ht="15.75">
      <c r="B326" s="160"/>
      <c r="C326" s="130"/>
      <c r="D326" s="131"/>
      <c r="E326" s="75"/>
      <c r="F326" s="63">
        <f t="shared" si="24"/>
        <v>0</v>
      </c>
      <c r="G326" s="131"/>
      <c r="H326" s="75"/>
      <c r="I326" s="61">
        <f t="shared" si="25"/>
        <v>0</v>
      </c>
      <c r="J326" s="64" t="str">
        <f t="shared" si="27"/>
        <v/>
      </c>
      <c r="K326" s="13">
        <f t="shared" si="28"/>
        <v>0</v>
      </c>
      <c r="L326" s="13" t="str">
        <f t="shared" si="29"/>
        <v/>
      </c>
      <c r="M326" s="65" t="str">
        <f t="shared" si="26"/>
        <v/>
      </c>
    </row>
    <row r="327" spans="2:13" ht="15.75">
      <c r="B327" s="160"/>
      <c r="C327" s="130"/>
      <c r="D327" s="131"/>
      <c r="E327" s="75"/>
      <c r="F327" s="63">
        <f t="shared" si="24"/>
        <v>0</v>
      </c>
      <c r="G327" s="131"/>
      <c r="H327" s="75"/>
      <c r="I327" s="61">
        <f t="shared" si="25"/>
        <v>0</v>
      </c>
      <c r="J327" s="64" t="str">
        <f t="shared" si="27"/>
        <v/>
      </c>
      <c r="K327" s="13">
        <f t="shared" si="28"/>
        <v>0</v>
      </c>
      <c r="L327" s="13" t="str">
        <f t="shared" si="29"/>
        <v/>
      </c>
      <c r="M327" s="65" t="str">
        <f t="shared" si="26"/>
        <v/>
      </c>
    </row>
    <row r="328" spans="2:13" ht="15.75">
      <c r="B328" s="160"/>
      <c r="C328" s="130"/>
      <c r="D328" s="131"/>
      <c r="E328" s="75"/>
      <c r="F328" s="63">
        <f t="shared" ref="F328:F372" si="30">D328*E328</f>
        <v>0</v>
      </c>
      <c r="G328" s="131"/>
      <c r="H328" s="75"/>
      <c r="I328" s="61">
        <f t="shared" ref="I328:I372" si="31">G328*H328</f>
        <v>0</v>
      </c>
      <c r="J328" s="64" t="str">
        <f t="shared" si="27"/>
        <v/>
      </c>
      <c r="K328" s="13">
        <f t="shared" si="28"/>
        <v>0</v>
      </c>
      <c r="L328" s="13" t="str">
        <f t="shared" si="29"/>
        <v/>
      </c>
      <c r="M328" s="65" t="str">
        <f t="shared" ref="M328:M372" si="32">IFERROR((J328*K328)-(L$7+F$2-I$2),"")</f>
        <v/>
      </c>
    </row>
    <row r="329" spans="2:13" ht="15.75">
      <c r="B329" s="160"/>
      <c r="C329" s="130"/>
      <c r="D329" s="131"/>
      <c r="E329" s="75"/>
      <c r="F329" s="63">
        <f t="shared" si="30"/>
        <v>0</v>
      </c>
      <c r="G329" s="131"/>
      <c r="H329" s="75"/>
      <c r="I329" s="61">
        <f t="shared" si="31"/>
        <v>0</v>
      </c>
      <c r="J329" s="64" t="str">
        <f t="shared" ref="J329:J372" si="33">IF(C329&gt;0,J328+D329-G329,"")</f>
        <v/>
      </c>
      <c r="K329" s="13">
        <f t="shared" ref="K329:K372" si="34">IFERROR(IF((B329-B$7)=N$6,IF(R$6&gt;0,IF(Q$6&gt;0,(Q$6+R$6)/2,R$6),Q$6),""),"")</f>
        <v>0</v>
      </c>
      <c r="L329" s="13" t="str">
        <f t="shared" ref="L329:L372" si="35">IFERROR(J329*K329,"")</f>
        <v/>
      </c>
      <c r="M329" s="65" t="str">
        <f t="shared" si="32"/>
        <v/>
      </c>
    </row>
    <row r="330" spans="2:13" ht="15.75">
      <c r="B330" s="160"/>
      <c r="C330" s="130"/>
      <c r="D330" s="131"/>
      <c r="E330" s="75"/>
      <c r="F330" s="63">
        <f t="shared" si="30"/>
        <v>0</v>
      </c>
      <c r="G330" s="131"/>
      <c r="H330" s="75"/>
      <c r="I330" s="61">
        <f t="shared" si="31"/>
        <v>0</v>
      </c>
      <c r="J330" s="64" t="str">
        <f t="shared" si="33"/>
        <v/>
      </c>
      <c r="K330" s="13">
        <f t="shared" si="34"/>
        <v>0</v>
      </c>
      <c r="L330" s="13" t="str">
        <f t="shared" si="35"/>
        <v/>
      </c>
      <c r="M330" s="65" t="str">
        <f t="shared" si="32"/>
        <v/>
      </c>
    </row>
    <row r="331" spans="2:13" ht="15.75">
      <c r="B331" s="160"/>
      <c r="C331" s="130"/>
      <c r="D331" s="131"/>
      <c r="E331" s="75"/>
      <c r="F331" s="63">
        <f t="shared" si="30"/>
        <v>0</v>
      </c>
      <c r="G331" s="131"/>
      <c r="H331" s="75"/>
      <c r="I331" s="61">
        <f t="shared" si="31"/>
        <v>0</v>
      </c>
      <c r="J331" s="64" t="str">
        <f t="shared" si="33"/>
        <v/>
      </c>
      <c r="K331" s="13">
        <f t="shared" si="34"/>
        <v>0</v>
      </c>
      <c r="L331" s="13" t="str">
        <f t="shared" si="35"/>
        <v/>
      </c>
      <c r="M331" s="65" t="str">
        <f t="shared" si="32"/>
        <v/>
      </c>
    </row>
    <row r="332" spans="2:13" ht="15.75">
      <c r="B332" s="160"/>
      <c r="C332" s="130"/>
      <c r="D332" s="131"/>
      <c r="E332" s="75"/>
      <c r="F332" s="63">
        <f t="shared" si="30"/>
        <v>0</v>
      </c>
      <c r="G332" s="131"/>
      <c r="H332" s="75"/>
      <c r="I332" s="61">
        <f t="shared" si="31"/>
        <v>0</v>
      </c>
      <c r="J332" s="64" t="str">
        <f t="shared" si="33"/>
        <v/>
      </c>
      <c r="K332" s="13">
        <f t="shared" si="34"/>
        <v>0</v>
      </c>
      <c r="L332" s="13" t="str">
        <f t="shared" si="35"/>
        <v/>
      </c>
      <c r="M332" s="65" t="str">
        <f t="shared" si="32"/>
        <v/>
      </c>
    </row>
    <row r="333" spans="2:13" ht="15.75">
      <c r="B333" s="160"/>
      <c r="C333" s="130"/>
      <c r="D333" s="131"/>
      <c r="E333" s="75"/>
      <c r="F333" s="63">
        <f t="shared" si="30"/>
        <v>0</v>
      </c>
      <c r="G333" s="131"/>
      <c r="H333" s="75"/>
      <c r="I333" s="61">
        <f t="shared" si="31"/>
        <v>0</v>
      </c>
      <c r="J333" s="64" t="str">
        <f t="shared" si="33"/>
        <v/>
      </c>
      <c r="K333" s="13">
        <f t="shared" si="34"/>
        <v>0</v>
      </c>
      <c r="L333" s="13" t="str">
        <f t="shared" si="35"/>
        <v/>
      </c>
      <c r="M333" s="65" t="str">
        <f t="shared" si="32"/>
        <v/>
      </c>
    </row>
    <row r="334" spans="2:13" ht="15.75">
      <c r="B334" s="160"/>
      <c r="C334" s="130"/>
      <c r="D334" s="131"/>
      <c r="E334" s="75"/>
      <c r="F334" s="63">
        <f t="shared" si="30"/>
        <v>0</v>
      </c>
      <c r="G334" s="131"/>
      <c r="H334" s="75"/>
      <c r="I334" s="61">
        <f t="shared" si="31"/>
        <v>0</v>
      </c>
      <c r="J334" s="64" t="str">
        <f t="shared" si="33"/>
        <v/>
      </c>
      <c r="K334" s="13">
        <f t="shared" si="34"/>
        <v>0</v>
      </c>
      <c r="L334" s="13" t="str">
        <f t="shared" si="35"/>
        <v/>
      </c>
      <c r="M334" s="65" t="str">
        <f t="shared" si="32"/>
        <v/>
      </c>
    </row>
    <row r="335" spans="2:13" ht="15.75">
      <c r="B335" s="160"/>
      <c r="C335" s="130"/>
      <c r="D335" s="131"/>
      <c r="E335" s="75"/>
      <c r="F335" s="63">
        <f t="shared" si="30"/>
        <v>0</v>
      </c>
      <c r="G335" s="131"/>
      <c r="H335" s="75"/>
      <c r="I335" s="61">
        <f t="shared" si="31"/>
        <v>0</v>
      </c>
      <c r="J335" s="64" t="str">
        <f t="shared" si="33"/>
        <v/>
      </c>
      <c r="K335" s="13">
        <f t="shared" si="34"/>
        <v>0</v>
      </c>
      <c r="L335" s="13" t="str">
        <f t="shared" si="35"/>
        <v/>
      </c>
      <c r="M335" s="65" t="str">
        <f t="shared" si="32"/>
        <v/>
      </c>
    </row>
    <row r="336" spans="2:13" ht="15.75">
      <c r="B336" s="160"/>
      <c r="C336" s="130"/>
      <c r="D336" s="131"/>
      <c r="E336" s="75"/>
      <c r="F336" s="63">
        <f t="shared" si="30"/>
        <v>0</v>
      </c>
      <c r="G336" s="131"/>
      <c r="H336" s="75"/>
      <c r="I336" s="61">
        <f t="shared" si="31"/>
        <v>0</v>
      </c>
      <c r="J336" s="64" t="str">
        <f t="shared" si="33"/>
        <v/>
      </c>
      <c r="K336" s="13">
        <f t="shared" si="34"/>
        <v>0</v>
      </c>
      <c r="L336" s="13" t="str">
        <f t="shared" si="35"/>
        <v/>
      </c>
      <c r="M336" s="65" t="str">
        <f t="shared" si="32"/>
        <v/>
      </c>
    </row>
    <row r="337" spans="2:13" ht="15.75">
      <c r="B337" s="160"/>
      <c r="C337" s="130"/>
      <c r="D337" s="131"/>
      <c r="E337" s="75"/>
      <c r="F337" s="63">
        <f t="shared" si="30"/>
        <v>0</v>
      </c>
      <c r="G337" s="131"/>
      <c r="H337" s="75"/>
      <c r="I337" s="61">
        <f t="shared" si="31"/>
        <v>0</v>
      </c>
      <c r="J337" s="64" t="str">
        <f t="shared" si="33"/>
        <v/>
      </c>
      <c r="K337" s="13">
        <f t="shared" si="34"/>
        <v>0</v>
      </c>
      <c r="L337" s="13" t="str">
        <f t="shared" si="35"/>
        <v/>
      </c>
      <c r="M337" s="65" t="str">
        <f t="shared" si="32"/>
        <v/>
      </c>
    </row>
    <row r="338" spans="2:13" ht="15.75">
      <c r="B338" s="160"/>
      <c r="C338" s="130"/>
      <c r="D338" s="131"/>
      <c r="E338" s="75"/>
      <c r="F338" s="63">
        <f t="shared" si="30"/>
        <v>0</v>
      </c>
      <c r="G338" s="131"/>
      <c r="H338" s="75"/>
      <c r="I338" s="61">
        <f t="shared" si="31"/>
        <v>0</v>
      </c>
      <c r="J338" s="64" t="str">
        <f t="shared" si="33"/>
        <v/>
      </c>
      <c r="K338" s="13">
        <f t="shared" si="34"/>
        <v>0</v>
      </c>
      <c r="L338" s="13" t="str">
        <f t="shared" si="35"/>
        <v/>
      </c>
      <c r="M338" s="65" t="str">
        <f t="shared" si="32"/>
        <v/>
      </c>
    </row>
    <row r="339" spans="2:13" ht="15.75">
      <c r="B339" s="160"/>
      <c r="C339" s="130"/>
      <c r="D339" s="131"/>
      <c r="E339" s="75"/>
      <c r="F339" s="63">
        <f t="shared" si="30"/>
        <v>0</v>
      </c>
      <c r="G339" s="131"/>
      <c r="H339" s="75"/>
      <c r="I339" s="61">
        <f t="shared" si="31"/>
        <v>0</v>
      </c>
      <c r="J339" s="64" t="str">
        <f t="shared" si="33"/>
        <v/>
      </c>
      <c r="K339" s="13">
        <f t="shared" si="34"/>
        <v>0</v>
      </c>
      <c r="L339" s="13" t="str">
        <f t="shared" si="35"/>
        <v/>
      </c>
      <c r="M339" s="65" t="str">
        <f t="shared" si="32"/>
        <v/>
      </c>
    </row>
    <row r="340" spans="2:13" ht="15.75">
      <c r="B340" s="160"/>
      <c r="C340" s="130"/>
      <c r="D340" s="131"/>
      <c r="E340" s="75"/>
      <c r="F340" s="63">
        <f t="shared" si="30"/>
        <v>0</v>
      </c>
      <c r="G340" s="131"/>
      <c r="H340" s="75"/>
      <c r="I340" s="61">
        <f t="shared" si="31"/>
        <v>0</v>
      </c>
      <c r="J340" s="64" t="str">
        <f t="shared" si="33"/>
        <v/>
      </c>
      <c r="K340" s="13">
        <f t="shared" si="34"/>
        <v>0</v>
      </c>
      <c r="L340" s="13" t="str">
        <f t="shared" si="35"/>
        <v/>
      </c>
      <c r="M340" s="65" t="str">
        <f t="shared" si="32"/>
        <v/>
      </c>
    </row>
    <row r="341" spans="2:13" ht="15.75">
      <c r="B341" s="160"/>
      <c r="C341" s="130"/>
      <c r="D341" s="131"/>
      <c r="E341" s="75"/>
      <c r="F341" s="63">
        <f t="shared" si="30"/>
        <v>0</v>
      </c>
      <c r="G341" s="131"/>
      <c r="H341" s="75"/>
      <c r="I341" s="61">
        <f t="shared" si="31"/>
        <v>0</v>
      </c>
      <c r="J341" s="64" t="str">
        <f t="shared" si="33"/>
        <v/>
      </c>
      <c r="K341" s="13">
        <f t="shared" si="34"/>
        <v>0</v>
      </c>
      <c r="L341" s="13" t="str">
        <f t="shared" si="35"/>
        <v/>
      </c>
      <c r="M341" s="65" t="str">
        <f t="shared" si="32"/>
        <v/>
      </c>
    </row>
    <row r="342" spans="2:13" ht="15.75">
      <c r="B342" s="160"/>
      <c r="C342" s="130"/>
      <c r="D342" s="131"/>
      <c r="E342" s="75"/>
      <c r="F342" s="63">
        <f t="shared" si="30"/>
        <v>0</v>
      </c>
      <c r="G342" s="131"/>
      <c r="H342" s="75"/>
      <c r="I342" s="61">
        <f t="shared" si="31"/>
        <v>0</v>
      </c>
      <c r="J342" s="64" t="str">
        <f t="shared" si="33"/>
        <v/>
      </c>
      <c r="K342" s="13">
        <f t="shared" si="34"/>
        <v>0</v>
      </c>
      <c r="L342" s="13" t="str">
        <f t="shared" si="35"/>
        <v/>
      </c>
      <c r="M342" s="65" t="str">
        <f t="shared" si="32"/>
        <v/>
      </c>
    </row>
    <row r="343" spans="2:13" ht="15.75">
      <c r="B343" s="160"/>
      <c r="C343" s="130"/>
      <c r="D343" s="131"/>
      <c r="E343" s="75"/>
      <c r="F343" s="63">
        <f t="shared" si="30"/>
        <v>0</v>
      </c>
      <c r="G343" s="131"/>
      <c r="H343" s="75"/>
      <c r="I343" s="61">
        <f t="shared" si="31"/>
        <v>0</v>
      </c>
      <c r="J343" s="64" t="str">
        <f t="shared" si="33"/>
        <v/>
      </c>
      <c r="K343" s="13">
        <f t="shared" si="34"/>
        <v>0</v>
      </c>
      <c r="L343" s="13" t="str">
        <f t="shared" si="35"/>
        <v/>
      </c>
      <c r="M343" s="65" t="str">
        <f t="shared" si="32"/>
        <v/>
      </c>
    </row>
    <row r="344" spans="2:13" ht="15.75">
      <c r="B344" s="160"/>
      <c r="C344" s="130"/>
      <c r="D344" s="131"/>
      <c r="E344" s="75"/>
      <c r="F344" s="63">
        <f t="shared" si="30"/>
        <v>0</v>
      </c>
      <c r="G344" s="131"/>
      <c r="H344" s="75"/>
      <c r="I344" s="61">
        <f t="shared" si="31"/>
        <v>0</v>
      </c>
      <c r="J344" s="64" t="str">
        <f t="shared" si="33"/>
        <v/>
      </c>
      <c r="K344" s="13">
        <f t="shared" si="34"/>
        <v>0</v>
      </c>
      <c r="L344" s="13" t="str">
        <f t="shared" si="35"/>
        <v/>
      </c>
      <c r="M344" s="65" t="str">
        <f t="shared" si="32"/>
        <v/>
      </c>
    </row>
    <row r="345" spans="2:13" ht="15.75">
      <c r="B345" s="160"/>
      <c r="C345" s="130"/>
      <c r="D345" s="131"/>
      <c r="E345" s="75"/>
      <c r="F345" s="63">
        <f t="shared" si="30"/>
        <v>0</v>
      </c>
      <c r="G345" s="131"/>
      <c r="H345" s="75"/>
      <c r="I345" s="61">
        <f t="shared" si="31"/>
        <v>0</v>
      </c>
      <c r="J345" s="64" t="str">
        <f t="shared" si="33"/>
        <v/>
      </c>
      <c r="K345" s="13">
        <f t="shared" si="34"/>
        <v>0</v>
      </c>
      <c r="L345" s="13" t="str">
        <f t="shared" si="35"/>
        <v/>
      </c>
      <c r="M345" s="65" t="str">
        <f t="shared" si="32"/>
        <v/>
      </c>
    </row>
    <row r="346" spans="2:13" ht="15.75">
      <c r="B346" s="160"/>
      <c r="C346" s="130"/>
      <c r="D346" s="131"/>
      <c r="E346" s="75"/>
      <c r="F346" s="63">
        <f t="shared" si="30"/>
        <v>0</v>
      </c>
      <c r="G346" s="131"/>
      <c r="H346" s="75"/>
      <c r="I346" s="61">
        <f t="shared" si="31"/>
        <v>0</v>
      </c>
      <c r="J346" s="64" t="str">
        <f t="shared" si="33"/>
        <v/>
      </c>
      <c r="K346" s="13">
        <f t="shared" si="34"/>
        <v>0</v>
      </c>
      <c r="L346" s="13" t="str">
        <f t="shared" si="35"/>
        <v/>
      </c>
      <c r="M346" s="65" t="str">
        <f t="shared" si="32"/>
        <v/>
      </c>
    </row>
    <row r="347" spans="2:13" ht="15.75">
      <c r="B347" s="160"/>
      <c r="C347" s="130"/>
      <c r="D347" s="131"/>
      <c r="E347" s="75"/>
      <c r="F347" s="63">
        <f t="shared" si="30"/>
        <v>0</v>
      </c>
      <c r="G347" s="131"/>
      <c r="H347" s="75"/>
      <c r="I347" s="61">
        <f t="shared" si="31"/>
        <v>0</v>
      </c>
      <c r="J347" s="64" t="str">
        <f t="shared" si="33"/>
        <v/>
      </c>
      <c r="K347" s="13">
        <f t="shared" si="34"/>
        <v>0</v>
      </c>
      <c r="L347" s="13" t="str">
        <f t="shared" si="35"/>
        <v/>
      </c>
      <c r="M347" s="65" t="str">
        <f t="shared" si="32"/>
        <v/>
      </c>
    </row>
    <row r="348" spans="2:13" ht="15.75">
      <c r="B348" s="160"/>
      <c r="C348" s="130"/>
      <c r="D348" s="131"/>
      <c r="E348" s="75"/>
      <c r="F348" s="63">
        <f t="shared" si="30"/>
        <v>0</v>
      </c>
      <c r="G348" s="131"/>
      <c r="H348" s="75"/>
      <c r="I348" s="61">
        <f t="shared" si="31"/>
        <v>0</v>
      </c>
      <c r="J348" s="64" t="str">
        <f t="shared" si="33"/>
        <v/>
      </c>
      <c r="K348" s="13">
        <f t="shared" si="34"/>
        <v>0</v>
      </c>
      <c r="L348" s="13" t="str">
        <f t="shared" si="35"/>
        <v/>
      </c>
      <c r="M348" s="65" t="str">
        <f t="shared" si="32"/>
        <v/>
      </c>
    </row>
    <row r="349" spans="2:13" ht="15.75">
      <c r="B349" s="160"/>
      <c r="C349" s="130"/>
      <c r="D349" s="131"/>
      <c r="E349" s="75"/>
      <c r="F349" s="63">
        <f t="shared" si="30"/>
        <v>0</v>
      </c>
      <c r="G349" s="131"/>
      <c r="H349" s="75"/>
      <c r="I349" s="61">
        <f t="shared" si="31"/>
        <v>0</v>
      </c>
      <c r="J349" s="64" t="str">
        <f t="shared" si="33"/>
        <v/>
      </c>
      <c r="K349" s="13">
        <f t="shared" si="34"/>
        <v>0</v>
      </c>
      <c r="L349" s="13" t="str">
        <f t="shared" si="35"/>
        <v/>
      </c>
      <c r="M349" s="65" t="str">
        <f t="shared" si="32"/>
        <v/>
      </c>
    </row>
    <row r="350" spans="2:13" ht="15.75">
      <c r="B350" s="160"/>
      <c r="C350" s="130"/>
      <c r="D350" s="131"/>
      <c r="E350" s="75"/>
      <c r="F350" s="63">
        <f t="shared" si="30"/>
        <v>0</v>
      </c>
      <c r="G350" s="131"/>
      <c r="H350" s="75"/>
      <c r="I350" s="61">
        <f t="shared" si="31"/>
        <v>0</v>
      </c>
      <c r="J350" s="64" t="str">
        <f t="shared" si="33"/>
        <v/>
      </c>
      <c r="K350" s="13">
        <f t="shared" si="34"/>
        <v>0</v>
      </c>
      <c r="L350" s="13" t="str">
        <f t="shared" si="35"/>
        <v/>
      </c>
      <c r="M350" s="65" t="str">
        <f t="shared" si="32"/>
        <v/>
      </c>
    </row>
    <row r="351" spans="2:13" ht="15.75">
      <c r="B351" s="160"/>
      <c r="C351" s="130"/>
      <c r="D351" s="131"/>
      <c r="E351" s="75"/>
      <c r="F351" s="63">
        <f t="shared" si="30"/>
        <v>0</v>
      </c>
      <c r="G351" s="131"/>
      <c r="H351" s="75"/>
      <c r="I351" s="61">
        <f t="shared" si="31"/>
        <v>0</v>
      </c>
      <c r="J351" s="64" t="str">
        <f t="shared" si="33"/>
        <v/>
      </c>
      <c r="K351" s="13">
        <f t="shared" si="34"/>
        <v>0</v>
      </c>
      <c r="L351" s="13" t="str">
        <f t="shared" si="35"/>
        <v/>
      </c>
      <c r="M351" s="65" t="str">
        <f t="shared" si="32"/>
        <v/>
      </c>
    </row>
    <row r="352" spans="2:13" ht="15.75">
      <c r="B352" s="160"/>
      <c r="C352" s="130"/>
      <c r="D352" s="131"/>
      <c r="E352" s="75"/>
      <c r="F352" s="63">
        <f t="shared" si="30"/>
        <v>0</v>
      </c>
      <c r="G352" s="131"/>
      <c r="H352" s="75"/>
      <c r="I352" s="61">
        <f t="shared" si="31"/>
        <v>0</v>
      </c>
      <c r="J352" s="64" t="str">
        <f t="shared" si="33"/>
        <v/>
      </c>
      <c r="K352" s="13">
        <f t="shared" si="34"/>
        <v>0</v>
      </c>
      <c r="L352" s="13" t="str">
        <f t="shared" si="35"/>
        <v/>
      </c>
      <c r="M352" s="65" t="str">
        <f t="shared" si="32"/>
        <v/>
      </c>
    </row>
    <row r="353" spans="2:13" ht="15.75">
      <c r="B353" s="160"/>
      <c r="C353" s="130"/>
      <c r="D353" s="131"/>
      <c r="E353" s="75"/>
      <c r="F353" s="63">
        <f t="shared" si="30"/>
        <v>0</v>
      </c>
      <c r="G353" s="131"/>
      <c r="H353" s="75"/>
      <c r="I353" s="61">
        <f t="shared" si="31"/>
        <v>0</v>
      </c>
      <c r="J353" s="64" t="str">
        <f t="shared" si="33"/>
        <v/>
      </c>
      <c r="K353" s="13">
        <f t="shared" si="34"/>
        <v>0</v>
      </c>
      <c r="L353" s="13" t="str">
        <f t="shared" si="35"/>
        <v/>
      </c>
      <c r="M353" s="65" t="str">
        <f t="shared" si="32"/>
        <v/>
      </c>
    </row>
    <row r="354" spans="2:13" ht="15.75">
      <c r="B354" s="160"/>
      <c r="C354" s="130"/>
      <c r="D354" s="131"/>
      <c r="E354" s="75"/>
      <c r="F354" s="63">
        <f t="shared" si="30"/>
        <v>0</v>
      </c>
      <c r="G354" s="131"/>
      <c r="H354" s="75"/>
      <c r="I354" s="61">
        <f t="shared" si="31"/>
        <v>0</v>
      </c>
      <c r="J354" s="64" t="str">
        <f t="shared" si="33"/>
        <v/>
      </c>
      <c r="K354" s="13">
        <f t="shared" si="34"/>
        <v>0</v>
      </c>
      <c r="L354" s="13" t="str">
        <f t="shared" si="35"/>
        <v/>
      </c>
      <c r="M354" s="65" t="str">
        <f t="shared" si="32"/>
        <v/>
      </c>
    </row>
    <row r="355" spans="2:13" ht="15.75">
      <c r="B355" s="160"/>
      <c r="C355" s="130"/>
      <c r="D355" s="131"/>
      <c r="E355" s="75"/>
      <c r="F355" s="63">
        <f t="shared" si="30"/>
        <v>0</v>
      </c>
      <c r="G355" s="131"/>
      <c r="H355" s="75"/>
      <c r="I355" s="61">
        <f t="shared" si="31"/>
        <v>0</v>
      </c>
      <c r="J355" s="64" t="str">
        <f t="shared" si="33"/>
        <v/>
      </c>
      <c r="K355" s="13">
        <f t="shared" si="34"/>
        <v>0</v>
      </c>
      <c r="L355" s="13" t="str">
        <f t="shared" si="35"/>
        <v/>
      </c>
      <c r="M355" s="65" t="str">
        <f t="shared" si="32"/>
        <v/>
      </c>
    </row>
    <row r="356" spans="2:13" ht="15.75">
      <c r="B356" s="160"/>
      <c r="C356" s="130"/>
      <c r="D356" s="131"/>
      <c r="E356" s="75"/>
      <c r="F356" s="63">
        <f t="shared" si="30"/>
        <v>0</v>
      </c>
      <c r="G356" s="131"/>
      <c r="H356" s="75"/>
      <c r="I356" s="61">
        <f t="shared" si="31"/>
        <v>0</v>
      </c>
      <c r="J356" s="64" t="str">
        <f t="shared" si="33"/>
        <v/>
      </c>
      <c r="K356" s="13">
        <f t="shared" si="34"/>
        <v>0</v>
      </c>
      <c r="L356" s="13" t="str">
        <f t="shared" si="35"/>
        <v/>
      </c>
      <c r="M356" s="65" t="str">
        <f t="shared" si="32"/>
        <v/>
      </c>
    </row>
    <row r="357" spans="2:13" ht="15.75">
      <c r="B357" s="160"/>
      <c r="C357" s="130"/>
      <c r="D357" s="131"/>
      <c r="E357" s="75"/>
      <c r="F357" s="63">
        <f t="shared" si="30"/>
        <v>0</v>
      </c>
      <c r="G357" s="131"/>
      <c r="H357" s="75"/>
      <c r="I357" s="61">
        <f t="shared" si="31"/>
        <v>0</v>
      </c>
      <c r="J357" s="64" t="str">
        <f t="shared" si="33"/>
        <v/>
      </c>
      <c r="K357" s="13">
        <f t="shared" si="34"/>
        <v>0</v>
      </c>
      <c r="L357" s="13" t="str">
        <f t="shared" si="35"/>
        <v/>
      </c>
      <c r="M357" s="65" t="str">
        <f t="shared" si="32"/>
        <v/>
      </c>
    </row>
    <row r="358" spans="2:13" ht="15.75">
      <c r="B358" s="160"/>
      <c r="C358" s="130"/>
      <c r="D358" s="131"/>
      <c r="E358" s="75"/>
      <c r="F358" s="63">
        <f t="shared" si="30"/>
        <v>0</v>
      </c>
      <c r="G358" s="131"/>
      <c r="H358" s="75"/>
      <c r="I358" s="61">
        <f t="shared" si="31"/>
        <v>0</v>
      </c>
      <c r="J358" s="64" t="str">
        <f t="shared" si="33"/>
        <v/>
      </c>
      <c r="K358" s="13">
        <f t="shared" si="34"/>
        <v>0</v>
      </c>
      <c r="L358" s="13" t="str">
        <f t="shared" si="35"/>
        <v/>
      </c>
      <c r="M358" s="65" t="str">
        <f t="shared" si="32"/>
        <v/>
      </c>
    </row>
    <row r="359" spans="2:13" ht="15.75">
      <c r="B359" s="160"/>
      <c r="C359" s="130"/>
      <c r="D359" s="131"/>
      <c r="E359" s="75"/>
      <c r="F359" s="63">
        <f t="shared" si="30"/>
        <v>0</v>
      </c>
      <c r="G359" s="131"/>
      <c r="H359" s="75"/>
      <c r="I359" s="61">
        <f t="shared" si="31"/>
        <v>0</v>
      </c>
      <c r="J359" s="64" t="str">
        <f t="shared" si="33"/>
        <v/>
      </c>
      <c r="K359" s="13">
        <f t="shared" si="34"/>
        <v>0</v>
      </c>
      <c r="L359" s="13" t="str">
        <f t="shared" si="35"/>
        <v/>
      </c>
      <c r="M359" s="65" t="str">
        <f t="shared" si="32"/>
        <v/>
      </c>
    </row>
    <row r="360" spans="2:13" ht="15.75">
      <c r="B360" s="160"/>
      <c r="C360" s="130"/>
      <c r="D360" s="131"/>
      <c r="E360" s="75"/>
      <c r="F360" s="63">
        <f t="shared" si="30"/>
        <v>0</v>
      </c>
      <c r="G360" s="131"/>
      <c r="H360" s="75"/>
      <c r="I360" s="61">
        <f t="shared" si="31"/>
        <v>0</v>
      </c>
      <c r="J360" s="64" t="str">
        <f t="shared" si="33"/>
        <v/>
      </c>
      <c r="K360" s="13">
        <f t="shared" si="34"/>
        <v>0</v>
      </c>
      <c r="L360" s="13" t="str">
        <f t="shared" si="35"/>
        <v/>
      </c>
      <c r="M360" s="65" t="str">
        <f t="shared" si="32"/>
        <v/>
      </c>
    </row>
    <row r="361" spans="2:13" ht="15.75">
      <c r="B361" s="160"/>
      <c r="C361" s="130"/>
      <c r="D361" s="131"/>
      <c r="E361" s="75"/>
      <c r="F361" s="63">
        <f t="shared" si="30"/>
        <v>0</v>
      </c>
      <c r="G361" s="131"/>
      <c r="H361" s="75"/>
      <c r="I361" s="61">
        <f t="shared" si="31"/>
        <v>0</v>
      </c>
      <c r="J361" s="64" t="str">
        <f t="shared" si="33"/>
        <v/>
      </c>
      <c r="K361" s="13">
        <f t="shared" si="34"/>
        <v>0</v>
      </c>
      <c r="L361" s="13" t="str">
        <f t="shared" si="35"/>
        <v/>
      </c>
      <c r="M361" s="65" t="str">
        <f t="shared" si="32"/>
        <v/>
      </c>
    </row>
    <row r="362" spans="2:13" ht="15.75">
      <c r="B362" s="160"/>
      <c r="C362" s="130"/>
      <c r="D362" s="131"/>
      <c r="E362" s="75"/>
      <c r="F362" s="63">
        <f t="shared" si="30"/>
        <v>0</v>
      </c>
      <c r="G362" s="131"/>
      <c r="H362" s="75"/>
      <c r="I362" s="61">
        <f t="shared" si="31"/>
        <v>0</v>
      </c>
      <c r="J362" s="64" t="str">
        <f t="shared" si="33"/>
        <v/>
      </c>
      <c r="K362" s="13">
        <f t="shared" si="34"/>
        <v>0</v>
      </c>
      <c r="L362" s="13" t="str">
        <f t="shared" si="35"/>
        <v/>
      </c>
      <c r="M362" s="65" t="str">
        <f t="shared" si="32"/>
        <v/>
      </c>
    </row>
    <row r="363" spans="2:13" ht="15.75">
      <c r="B363" s="160"/>
      <c r="C363" s="130"/>
      <c r="D363" s="131"/>
      <c r="E363" s="75"/>
      <c r="F363" s="63">
        <f t="shared" si="30"/>
        <v>0</v>
      </c>
      <c r="G363" s="131"/>
      <c r="H363" s="75"/>
      <c r="I363" s="61">
        <f t="shared" si="31"/>
        <v>0</v>
      </c>
      <c r="J363" s="64" t="str">
        <f t="shared" si="33"/>
        <v/>
      </c>
      <c r="K363" s="13">
        <f t="shared" si="34"/>
        <v>0</v>
      </c>
      <c r="L363" s="13" t="str">
        <f t="shared" si="35"/>
        <v/>
      </c>
      <c r="M363" s="65" t="str">
        <f t="shared" si="32"/>
        <v/>
      </c>
    </row>
    <row r="364" spans="2:13" ht="15.75">
      <c r="B364" s="160"/>
      <c r="C364" s="130"/>
      <c r="D364" s="131"/>
      <c r="E364" s="75"/>
      <c r="F364" s="63">
        <f t="shared" si="30"/>
        <v>0</v>
      </c>
      <c r="G364" s="131"/>
      <c r="H364" s="75"/>
      <c r="I364" s="61">
        <f t="shared" si="31"/>
        <v>0</v>
      </c>
      <c r="J364" s="64" t="str">
        <f t="shared" si="33"/>
        <v/>
      </c>
      <c r="K364" s="13">
        <f t="shared" si="34"/>
        <v>0</v>
      </c>
      <c r="L364" s="13" t="str">
        <f t="shared" si="35"/>
        <v/>
      </c>
      <c r="M364" s="65" t="str">
        <f t="shared" si="32"/>
        <v/>
      </c>
    </row>
    <row r="365" spans="2:13" ht="15.75">
      <c r="B365" s="160"/>
      <c r="C365" s="130"/>
      <c r="D365" s="131"/>
      <c r="E365" s="75"/>
      <c r="F365" s="63">
        <f t="shared" si="30"/>
        <v>0</v>
      </c>
      <c r="G365" s="131"/>
      <c r="H365" s="75"/>
      <c r="I365" s="61">
        <f t="shared" si="31"/>
        <v>0</v>
      </c>
      <c r="J365" s="64" t="str">
        <f t="shared" si="33"/>
        <v/>
      </c>
      <c r="K365" s="13">
        <f t="shared" si="34"/>
        <v>0</v>
      </c>
      <c r="L365" s="13" t="str">
        <f t="shared" si="35"/>
        <v/>
      </c>
      <c r="M365" s="65" t="str">
        <f t="shared" si="32"/>
        <v/>
      </c>
    </row>
    <row r="366" spans="2:13" ht="15.75">
      <c r="B366" s="160"/>
      <c r="C366" s="130"/>
      <c r="D366" s="131"/>
      <c r="E366" s="75"/>
      <c r="F366" s="63">
        <f t="shared" si="30"/>
        <v>0</v>
      </c>
      <c r="G366" s="131"/>
      <c r="H366" s="75"/>
      <c r="I366" s="61">
        <f t="shared" si="31"/>
        <v>0</v>
      </c>
      <c r="J366" s="64" t="str">
        <f t="shared" si="33"/>
        <v/>
      </c>
      <c r="K366" s="13">
        <f t="shared" si="34"/>
        <v>0</v>
      </c>
      <c r="L366" s="13" t="str">
        <f t="shared" si="35"/>
        <v/>
      </c>
      <c r="M366" s="65" t="str">
        <f t="shared" si="32"/>
        <v/>
      </c>
    </row>
    <row r="367" spans="2:13" ht="15.75">
      <c r="B367" s="160"/>
      <c r="C367" s="130"/>
      <c r="D367" s="131"/>
      <c r="E367" s="75"/>
      <c r="F367" s="63">
        <f t="shared" si="30"/>
        <v>0</v>
      </c>
      <c r="G367" s="131"/>
      <c r="H367" s="75"/>
      <c r="I367" s="61">
        <f t="shared" si="31"/>
        <v>0</v>
      </c>
      <c r="J367" s="64" t="str">
        <f t="shared" si="33"/>
        <v/>
      </c>
      <c r="K367" s="13">
        <f t="shared" si="34"/>
        <v>0</v>
      </c>
      <c r="L367" s="13" t="str">
        <f t="shared" si="35"/>
        <v/>
      </c>
      <c r="M367" s="65" t="str">
        <f t="shared" si="32"/>
        <v/>
      </c>
    </row>
    <row r="368" spans="2:13" ht="15.75">
      <c r="B368" s="160"/>
      <c r="C368" s="130"/>
      <c r="D368" s="131"/>
      <c r="E368" s="75"/>
      <c r="F368" s="63">
        <f t="shared" si="30"/>
        <v>0</v>
      </c>
      <c r="G368" s="131"/>
      <c r="H368" s="75"/>
      <c r="I368" s="61">
        <f t="shared" si="31"/>
        <v>0</v>
      </c>
      <c r="J368" s="64" t="str">
        <f t="shared" si="33"/>
        <v/>
      </c>
      <c r="K368" s="13">
        <f t="shared" si="34"/>
        <v>0</v>
      </c>
      <c r="L368" s="13" t="str">
        <f t="shared" si="35"/>
        <v/>
      </c>
      <c r="M368" s="65" t="str">
        <f t="shared" si="32"/>
        <v/>
      </c>
    </row>
    <row r="369" spans="1:19" ht="15.75">
      <c r="B369" s="160"/>
      <c r="C369" s="130"/>
      <c r="D369" s="131"/>
      <c r="E369" s="75"/>
      <c r="F369" s="63">
        <f t="shared" si="30"/>
        <v>0</v>
      </c>
      <c r="G369" s="131"/>
      <c r="H369" s="75"/>
      <c r="I369" s="61">
        <f t="shared" si="31"/>
        <v>0</v>
      </c>
      <c r="J369" s="64" t="str">
        <f t="shared" si="33"/>
        <v/>
      </c>
      <c r="K369" s="13">
        <f t="shared" si="34"/>
        <v>0</v>
      </c>
      <c r="L369" s="13" t="str">
        <f t="shared" si="35"/>
        <v/>
      </c>
      <c r="M369" s="65" t="str">
        <f t="shared" si="32"/>
        <v/>
      </c>
    </row>
    <row r="370" spans="1:19" ht="15.75">
      <c r="B370" s="160"/>
      <c r="C370" s="130"/>
      <c r="D370" s="131"/>
      <c r="E370" s="75"/>
      <c r="F370" s="63">
        <f t="shared" si="30"/>
        <v>0</v>
      </c>
      <c r="G370" s="131"/>
      <c r="H370" s="75"/>
      <c r="I370" s="61">
        <f t="shared" si="31"/>
        <v>0</v>
      </c>
      <c r="J370" s="64" t="str">
        <f t="shared" si="33"/>
        <v/>
      </c>
      <c r="K370" s="13">
        <f t="shared" si="34"/>
        <v>0</v>
      </c>
      <c r="L370" s="13" t="str">
        <f t="shared" si="35"/>
        <v/>
      </c>
      <c r="M370" s="65" t="str">
        <f t="shared" si="32"/>
        <v/>
      </c>
    </row>
    <row r="371" spans="1:19" ht="15.75">
      <c r="B371" s="160"/>
      <c r="C371" s="130"/>
      <c r="D371" s="131"/>
      <c r="E371" s="75"/>
      <c r="F371" s="63">
        <f t="shared" si="30"/>
        <v>0</v>
      </c>
      <c r="G371" s="131"/>
      <c r="H371" s="75"/>
      <c r="I371" s="61">
        <f t="shared" si="31"/>
        <v>0</v>
      </c>
      <c r="J371" s="64" t="str">
        <f t="shared" si="33"/>
        <v/>
      </c>
      <c r="K371" s="13">
        <f t="shared" si="34"/>
        <v>0</v>
      </c>
      <c r="L371" s="13" t="str">
        <f t="shared" si="35"/>
        <v/>
      </c>
      <c r="M371" s="65" t="str">
        <f t="shared" si="32"/>
        <v/>
      </c>
    </row>
    <row r="372" spans="1:19" ht="16.5" thickBot="1">
      <c r="B372" s="160"/>
      <c r="C372" s="130"/>
      <c r="D372" s="131"/>
      <c r="E372" s="75"/>
      <c r="F372" s="63">
        <f t="shared" si="30"/>
        <v>0</v>
      </c>
      <c r="G372" s="131"/>
      <c r="H372" s="75"/>
      <c r="I372" s="61">
        <f t="shared" si="31"/>
        <v>0</v>
      </c>
      <c r="J372" s="64" t="str">
        <f t="shared" si="33"/>
        <v/>
      </c>
      <c r="K372" s="13">
        <f t="shared" si="34"/>
        <v>0</v>
      </c>
      <c r="L372" s="13" t="str">
        <f t="shared" si="35"/>
        <v/>
      </c>
      <c r="M372" s="65" t="str">
        <f t="shared" si="32"/>
        <v/>
      </c>
    </row>
    <row r="373" spans="1:19">
      <c r="A373" s="76"/>
      <c r="B373" s="93"/>
      <c r="C373" s="94"/>
      <c r="D373" s="95"/>
      <c r="E373" s="96"/>
      <c r="F373" s="97"/>
      <c r="G373" s="95"/>
      <c r="H373" s="96"/>
      <c r="I373" s="97"/>
      <c r="J373" s="95"/>
      <c r="K373" s="96"/>
      <c r="L373" s="96"/>
      <c r="M373" s="97"/>
      <c r="N373" s="94"/>
      <c r="O373" s="94"/>
      <c r="P373" s="94"/>
      <c r="Q373" s="94"/>
      <c r="R373" s="94"/>
      <c r="S373" s="76"/>
    </row>
    <row r="374" spans="1:19">
      <c r="A374" s="76"/>
      <c r="B374" s="98"/>
      <c r="C374" s="76"/>
      <c r="D374" s="154"/>
      <c r="E374" s="155"/>
      <c r="F374" s="156"/>
      <c r="G374" s="154"/>
      <c r="H374" s="155"/>
      <c r="I374" s="156"/>
      <c r="J374" s="154"/>
      <c r="K374" s="155"/>
      <c r="L374" s="155"/>
      <c r="M374" s="156"/>
      <c r="N374" s="76"/>
      <c r="O374" s="76"/>
      <c r="P374" s="76"/>
      <c r="Q374" s="76"/>
      <c r="R374" s="76"/>
      <c r="S374" s="76"/>
    </row>
    <row r="375" spans="1:19">
      <c r="B375" s="98"/>
      <c r="C375" s="76"/>
      <c r="D375" s="154"/>
      <c r="E375" s="155"/>
      <c r="F375" s="156"/>
      <c r="G375" s="154"/>
      <c r="H375" s="155"/>
      <c r="I375" s="156"/>
      <c r="J375" s="154"/>
      <c r="K375" s="155"/>
      <c r="L375" s="155"/>
      <c r="M375" s="156"/>
      <c r="N375" s="76"/>
      <c r="O375" s="76"/>
      <c r="P375" s="76"/>
      <c r="Q375" s="76"/>
      <c r="R375" s="76"/>
      <c r="S37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Q375"/>
  <sheetViews>
    <sheetView workbookViewId="0">
      <selection activeCell="B6" sqref="B6"/>
    </sheetView>
  </sheetViews>
  <sheetFormatPr defaultRowHeight="12.75"/>
  <cols>
    <col min="1" max="1" width="5.7109375" style="1" customWidth="1"/>
    <col min="2" max="2" width="10.7109375" style="1" customWidth="1"/>
    <col min="3" max="3" width="20.7109375" style="1" customWidth="1"/>
    <col min="4" max="4" width="15.7109375" style="1" customWidth="1"/>
    <col min="5" max="5" width="10.7109375" style="1" customWidth="1"/>
    <col min="6" max="7" width="15.7109375" style="1" customWidth="1"/>
    <col min="8" max="8" width="10.7109375" style="1" customWidth="1"/>
    <col min="9" max="10" width="15.7109375" style="1" customWidth="1"/>
    <col min="11" max="11" width="10.7109375" style="1" customWidth="1"/>
    <col min="12" max="12" width="15.7109375" style="1" customWidth="1"/>
    <col min="13" max="13" width="21.7109375" style="1" customWidth="1"/>
    <col min="14" max="14" width="6.28515625" style="1" customWidth="1"/>
    <col min="15" max="15" width="9.7109375" style="1" customWidth="1"/>
    <col min="16" max="16" width="10.140625" style="1" customWidth="1"/>
    <col min="17" max="17" width="25" style="1" customWidth="1"/>
    <col min="18" max="18" width="15.7109375" style="1" customWidth="1"/>
    <col min="19" max="16384" width="9.140625" style="1"/>
  </cols>
  <sheetData>
    <row r="1" spans="1:121" ht="16.5" thickBot="1">
      <c r="B1" s="73"/>
      <c r="C1" s="3"/>
      <c r="D1" s="7" t="s">
        <v>19</v>
      </c>
      <c r="E1" s="8"/>
      <c r="F1" s="8"/>
      <c r="G1" s="7" t="s">
        <v>20</v>
      </c>
      <c r="H1" s="8"/>
      <c r="I1" s="8"/>
      <c r="J1" s="7" t="s">
        <v>21</v>
      </c>
      <c r="K1" s="8"/>
      <c r="L1" s="8"/>
      <c r="M1" s="8" t="s">
        <v>29</v>
      </c>
      <c r="V1" s="2"/>
      <c r="W1" s="3"/>
      <c r="X1" s="3"/>
      <c r="Y1" s="3"/>
      <c r="Z1" s="3"/>
      <c r="AA1" s="3"/>
      <c r="AB1" s="3"/>
      <c r="AC1" s="17"/>
      <c r="AD1" s="3"/>
      <c r="AE1" s="3"/>
      <c r="AF1" s="3"/>
      <c r="AG1" s="3"/>
      <c r="AH1" s="3"/>
      <c r="AI1" s="3"/>
      <c r="AJ1" s="3"/>
      <c r="AK1" s="18"/>
      <c r="AL1" s="17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</row>
    <row r="2" spans="1:121" ht="17.25" thickBot="1">
      <c r="B2" s="19" t="s">
        <v>10</v>
      </c>
      <c r="C2" s="20"/>
      <c r="D2" s="99">
        <f>SUM(D8:D372)</f>
        <v>0</v>
      </c>
      <c r="E2" s="100" t="str">
        <f>IFERROR(F2/D2,"0")</f>
        <v>0</v>
      </c>
      <c r="F2" s="101">
        <f>SUM(F8:F372)</f>
        <v>0</v>
      </c>
      <c r="G2" s="102">
        <f>SUM(G8:G372)</f>
        <v>0</v>
      </c>
      <c r="H2" s="100" t="str">
        <f>IFERROR(I2/G2,"0")</f>
        <v>0</v>
      </c>
      <c r="I2" s="101">
        <f>SUM(I8:I372)</f>
        <v>0</v>
      </c>
      <c r="J2" s="103">
        <f>J7+D2-G2</f>
        <v>0</v>
      </c>
      <c r="K2" s="104">
        <f>IFERROR(IF(MAX(K8:K372)=0,K7,MAX(K8:K372)),"")</f>
        <v>0</v>
      </c>
      <c r="L2" s="157">
        <f>J2*K2</f>
        <v>0</v>
      </c>
      <c r="M2" s="158">
        <f>IFERROR(G2*(H2-E2),"0")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C2" s="3"/>
      <c r="AD2" s="3"/>
      <c r="AE2" s="3"/>
      <c r="AF2" s="3"/>
      <c r="AG2" s="3"/>
      <c r="AH2" s="3"/>
      <c r="AI2" s="18"/>
      <c r="AJ2" s="17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21" ht="18.75" thickBot="1">
      <c r="B3" s="27"/>
      <c r="C3" s="28"/>
      <c r="D3" s="106"/>
      <c r="E3" s="107"/>
      <c r="F3" s="69"/>
      <c r="G3" s="108"/>
      <c r="H3" s="107"/>
      <c r="I3" s="69"/>
      <c r="J3" s="108"/>
      <c r="K3" s="107"/>
      <c r="L3" s="107"/>
      <c r="M3" s="69"/>
      <c r="N3" s="30"/>
      <c r="O3" s="30"/>
      <c r="P3" s="31"/>
      <c r="Q3" s="32" t="s">
        <v>1</v>
      </c>
      <c r="R3" s="32"/>
      <c r="S3" s="7"/>
      <c r="T3" s="7"/>
      <c r="U3" s="7"/>
      <c r="V3" s="5"/>
      <c r="W3" s="5"/>
      <c r="X3" s="5"/>
      <c r="Y3" s="5"/>
      <c r="Z3" s="5"/>
      <c r="AA3" s="5"/>
      <c r="AB3" s="17"/>
      <c r="AC3" s="3"/>
      <c r="AD3" s="3"/>
      <c r="AE3" s="3"/>
      <c r="AF3" s="3"/>
      <c r="AG3" s="3"/>
      <c r="AH3" s="3"/>
      <c r="AI3" s="18"/>
      <c r="AJ3" s="17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21" ht="18">
      <c r="A4" s="3"/>
      <c r="B4" s="33" t="s">
        <v>0</v>
      </c>
      <c r="C4" s="34"/>
      <c r="D4" s="7" t="s">
        <v>13</v>
      </c>
      <c r="E4" s="8"/>
      <c r="F4" s="8"/>
      <c r="G4" s="7" t="s">
        <v>14</v>
      </c>
      <c r="H4" s="8"/>
      <c r="I4" s="8"/>
      <c r="J4" s="7" t="s">
        <v>18</v>
      </c>
      <c r="K4" s="8"/>
      <c r="L4" s="8"/>
      <c r="M4" s="8"/>
      <c r="N4" s="11"/>
      <c r="O4" s="11"/>
      <c r="P4" s="5"/>
      <c r="Q4" s="11"/>
      <c r="R4" s="11"/>
      <c r="S4" s="8"/>
      <c r="T4" s="8"/>
      <c r="U4" s="9"/>
      <c r="V4" s="5"/>
      <c r="W4" s="7"/>
      <c r="X4" s="7"/>
      <c r="Y4" s="7"/>
      <c r="Z4" s="7"/>
      <c r="AA4" s="5"/>
      <c r="AB4" s="17"/>
      <c r="AC4" s="3"/>
      <c r="AD4" s="3"/>
      <c r="AE4" s="3"/>
      <c r="AF4" s="3"/>
      <c r="AG4" s="3"/>
      <c r="AH4" s="3"/>
      <c r="AI4" s="18"/>
      <c r="AJ4" s="17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21" ht="15.75">
      <c r="B5" s="36"/>
      <c r="C5" s="37"/>
      <c r="D5" s="109"/>
      <c r="E5" s="110"/>
      <c r="F5" s="111"/>
      <c r="G5" s="109"/>
      <c r="H5" s="110"/>
      <c r="I5" s="112"/>
      <c r="J5" s="113"/>
      <c r="K5" s="110"/>
      <c r="L5" s="110"/>
      <c r="M5" s="114"/>
      <c r="N5" s="11" t="s">
        <v>15</v>
      </c>
      <c r="O5" s="11" t="s">
        <v>16</v>
      </c>
      <c r="P5" s="11" t="s">
        <v>17</v>
      </c>
      <c r="Q5" s="11" t="s">
        <v>13</v>
      </c>
      <c r="R5" s="11" t="s">
        <v>14</v>
      </c>
      <c r="S5" s="11"/>
      <c r="T5" s="11"/>
      <c r="U5" s="11"/>
      <c r="V5" s="5"/>
      <c r="W5" s="5"/>
      <c r="X5" s="5"/>
      <c r="Y5" s="5"/>
      <c r="Z5" s="5"/>
      <c r="AA5" s="5"/>
      <c r="AB5" s="17"/>
      <c r="AC5" s="3"/>
      <c r="AD5" s="3"/>
      <c r="AE5" s="3"/>
      <c r="AF5" s="3"/>
      <c r="AG5" s="3"/>
      <c r="AH5" s="3"/>
      <c r="AI5" s="18"/>
      <c r="AJ5" s="17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</row>
    <row r="6" spans="1:121" ht="15.75">
      <c r="B6" s="43"/>
      <c r="C6" s="153" t="s">
        <v>22</v>
      </c>
      <c r="D6" s="115" t="s">
        <v>11</v>
      </c>
      <c r="E6" s="116" t="s">
        <v>2</v>
      </c>
      <c r="F6" s="117" t="s">
        <v>12</v>
      </c>
      <c r="G6" s="115" t="s">
        <v>11</v>
      </c>
      <c r="H6" s="116" t="s">
        <v>2</v>
      </c>
      <c r="I6" s="118" t="s">
        <v>12</v>
      </c>
      <c r="J6" s="119" t="s">
        <v>11</v>
      </c>
      <c r="K6" s="116" t="s">
        <v>2</v>
      </c>
      <c r="L6" s="116" t="s">
        <v>12</v>
      </c>
      <c r="M6" s="120" t="s">
        <v>18</v>
      </c>
      <c r="N6" s="47">
        <f>MAX(O6:P6)</f>
        <v>0</v>
      </c>
      <c r="O6" s="48">
        <f>COUNT(E8:E372)</f>
        <v>0</v>
      </c>
      <c r="P6" s="48">
        <f>COUNT(H8:H372)</f>
        <v>0</v>
      </c>
      <c r="Q6" s="49">
        <f>IFERROR(VLOOKUP(O6,B8:I372,4,FALSE),0)</f>
        <v>0</v>
      </c>
      <c r="R6" s="121">
        <f>IFERROR(VLOOKUP(P6,B8:I372,7,FALSE),0)</f>
        <v>0</v>
      </c>
      <c r="S6" s="11"/>
      <c r="T6" s="11"/>
      <c r="U6" s="11"/>
      <c r="V6" s="5"/>
      <c r="W6" s="11"/>
      <c r="X6" s="11"/>
      <c r="Y6" s="11"/>
      <c r="Z6" s="11"/>
      <c r="AA6" s="11"/>
      <c r="AB6" s="17"/>
      <c r="AC6" s="3"/>
      <c r="AD6" s="3"/>
      <c r="AE6" s="3"/>
      <c r="AF6" s="3"/>
      <c r="AG6" s="3"/>
      <c r="AH6" s="3"/>
      <c r="AI6" s="18"/>
      <c r="AJ6" s="17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</row>
    <row r="7" spans="1:121" ht="16.5" thickBot="1">
      <c r="A7" s="3"/>
      <c r="B7" s="51">
        <v>0</v>
      </c>
      <c r="C7" s="52"/>
      <c r="D7" s="122"/>
      <c r="E7" s="123"/>
      <c r="F7" s="124"/>
      <c r="G7" s="122"/>
      <c r="H7" s="123"/>
      <c r="I7" s="125"/>
      <c r="J7" s="126"/>
      <c r="K7" s="127"/>
      <c r="L7" s="128">
        <f>J7*K7</f>
        <v>0</v>
      </c>
      <c r="M7" s="129"/>
      <c r="S7" s="11"/>
      <c r="T7" s="11"/>
      <c r="U7" s="11"/>
      <c r="V7" s="5"/>
      <c r="W7" s="5"/>
      <c r="X7" s="5"/>
      <c r="Y7" s="5"/>
      <c r="Z7" s="5"/>
      <c r="AA7" s="5"/>
      <c r="AB7" s="17"/>
      <c r="AC7" s="3"/>
      <c r="AD7" s="3"/>
      <c r="AE7" s="3"/>
      <c r="AF7" s="3"/>
      <c r="AG7" s="3"/>
      <c r="AH7" s="3"/>
      <c r="AI7" s="18"/>
      <c r="AJ7" s="17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</row>
    <row r="8" spans="1:121" ht="15.75">
      <c r="B8" s="159"/>
      <c r="C8" s="130"/>
      <c r="D8" s="131"/>
      <c r="E8" s="75"/>
      <c r="F8" s="63">
        <f t="shared" ref="F8:F14" si="0">D8*E8</f>
        <v>0</v>
      </c>
      <c r="G8" s="131"/>
      <c r="H8" s="75"/>
      <c r="I8" s="61">
        <f t="shared" ref="I8:I14" si="1">G8*H8</f>
        <v>0</v>
      </c>
      <c r="J8" s="64" t="str">
        <f>IF(C8&gt;0,J7+D8-G8,"")</f>
        <v/>
      </c>
      <c r="K8" s="13">
        <f>IFERROR(IF((B8-B$7)=N$6,IF(R$6&gt;0,IF(Q$6&gt;0,(Q$6+R$6)/2,R$6),Q$6),""),"")</f>
        <v>0</v>
      </c>
      <c r="L8" s="13" t="str">
        <f>IFERROR(J8*K8,"")</f>
        <v/>
      </c>
      <c r="M8" s="65" t="str">
        <f>IFERROR((J8*K8)-(L$7+F$2-I$2),"")</f>
        <v/>
      </c>
      <c r="Q8" s="74"/>
      <c r="R8" s="74"/>
      <c r="S8" s="75"/>
      <c r="T8" s="75"/>
      <c r="U8" s="75"/>
      <c r="V8" s="77"/>
      <c r="W8" s="77"/>
      <c r="X8" s="77"/>
      <c r="Y8" s="132"/>
      <c r="Z8" s="132"/>
      <c r="AA8" s="77"/>
      <c r="AB8" s="88"/>
    </row>
    <row r="9" spans="1:121" ht="15.75">
      <c r="B9" s="160"/>
      <c r="C9" s="130"/>
      <c r="D9" s="131"/>
      <c r="E9" s="75"/>
      <c r="F9" s="63">
        <f t="shared" si="0"/>
        <v>0</v>
      </c>
      <c r="G9" s="131"/>
      <c r="H9" s="75"/>
      <c r="I9" s="61">
        <f t="shared" si="1"/>
        <v>0</v>
      </c>
      <c r="J9" s="64" t="str">
        <f t="shared" ref="J9:J14" si="2">IF(C9&gt;0,J8+D9-G9,"")</f>
        <v/>
      </c>
      <c r="K9" s="13">
        <f t="shared" ref="K9:K72" si="3">IFERROR(IF((B9-B$7)=N$6,IF(R$6&gt;0,IF(Q$6&gt;0,(Q$6+R$6)/2,R$6),Q$6),""),"")</f>
        <v>0</v>
      </c>
      <c r="L9" s="13" t="str">
        <f t="shared" ref="L9:L72" si="4">IFERROR(J9*K9,"")</f>
        <v/>
      </c>
      <c r="M9" s="65" t="str">
        <f t="shared" ref="M9:M71" si="5">IFERROR((J9*K9)-(L$7+F$2-I$2),"")</f>
        <v/>
      </c>
      <c r="N9" s="84"/>
      <c r="O9" s="133"/>
      <c r="P9" s="133"/>
      <c r="Q9" s="75"/>
      <c r="R9" s="75"/>
      <c r="S9" s="75"/>
      <c r="T9" s="75"/>
      <c r="U9" s="75"/>
      <c r="V9" s="77"/>
      <c r="W9" s="77"/>
      <c r="X9" s="77"/>
      <c r="Y9" s="132"/>
      <c r="Z9" s="132"/>
      <c r="AA9" s="77"/>
      <c r="AB9" s="88"/>
      <c r="AC9" s="76"/>
      <c r="AD9" s="76"/>
      <c r="AE9" s="76"/>
      <c r="AF9" s="76"/>
      <c r="AG9" s="76"/>
      <c r="AH9" s="76"/>
      <c r="AI9" s="85"/>
      <c r="AJ9" s="88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</row>
    <row r="10" spans="1:121" ht="15.75">
      <c r="B10" s="160"/>
      <c r="C10" s="130"/>
      <c r="D10" s="131"/>
      <c r="E10" s="75"/>
      <c r="F10" s="63">
        <f t="shared" si="0"/>
        <v>0</v>
      </c>
      <c r="G10" s="131"/>
      <c r="H10" s="75"/>
      <c r="I10" s="61">
        <f t="shared" si="1"/>
        <v>0</v>
      </c>
      <c r="J10" s="64" t="str">
        <f t="shared" si="2"/>
        <v/>
      </c>
      <c r="K10" s="13">
        <f t="shared" si="3"/>
        <v>0</v>
      </c>
      <c r="L10" s="13" t="str">
        <f t="shared" si="4"/>
        <v/>
      </c>
      <c r="M10" s="65" t="str">
        <f t="shared" si="5"/>
        <v/>
      </c>
      <c r="N10" s="84"/>
      <c r="O10" s="133"/>
      <c r="P10" s="133"/>
      <c r="Q10" s="75"/>
      <c r="R10" s="75"/>
      <c r="S10" s="75"/>
      <c r="T10" s="75"/>
      <c r="U10" s="75"/>
      <c r="V10" s="77"/>
      <c r="W10" s="77"/>
      <c r="X10" s="77"/>
      <c r="Y10" s="132"/>
      <c r="Z10" s="132"/>
      <c r="AA10" s="77"/>
      <c r="AB10" s="88"/>
    </row>
    <row r="11" spans="1:121" ht="15.75">
      <c r="B11" s="160"/>
      <c r="C11" s="130"/>
      <c r="D11" s="131"/>
      <c r="E11" s="75"/>
      <c r="F11" s="63">
        <f t="shared" si="0"/>
        <v>0</v>
      </c>
      <c r="G11" s="131"/>
      <c r="H11" s="75"/>
      <c r="I11" s="61">
        <f t="shared" si="1"/>
        <v>0</v>
      </c>
      <c r="J11" s="64" t="str">
        <f t="shared" si="2"/>
        <v/>
      </c>
      <c r="K11" s="13">
        <f t="shared" si="3"/>
        <v>0</v>
      </c>
      <c r="L11" s="13" t="str">
        <f t="shared" si="4"/>
        <v/>
      </c>
      <c r="M11" s="65" t="str">
        <f t="shared" si="5"/>
        <v/>
      </c>
      <c r="N11" s="84"/>
      <c r="O11" s="133"/>
      <c r="P11" s="133"/>
      <c r="Q11" s="75"/>
      <c r="R11" s="75"/>
      <c r="S11" s="75"/>
      <c r="T11" s="75"/>
      <c r="U11" s="75"/>
      <c r="V11" s="77"/>
      <c r="W11" s="77"/>
      <c r="X11" s="77"/>
      <c r="Y11" s="132"/>
      <c r="Z11" s="132"/>
      <c r="AA11" s="77"/>
      <c r="AB11" s="88"/>
    </row>
    <row r="12" spans="1:121" ht="15.75">
      <c r="B12" s="160"/>
      <c r="C12" s="130"/>
      <c r="D12" s="131"/>
      <c r="E12" s="75"/>
      <c r="F12" s="63">
        <f t="shared" si="0"/>
        <v>0</v>
      </c>
      <c r="G12" s="131"/>
      <c r="H12" s="75"/>
      <c r="I12" s="61">
        <f t="shared" si="1"/>
        <v>0</v>
      </c>
      <c r="J12" s="64" t="str">
        <f t="shared" si="2"/>
        <v/>
      </c>
      <c r="K12" s="13">
        <f t="shared" si="3"/>
        <v>0</v>
      </c>
      <c r="L12" s="13" t="str">
        <f t="shared" si="4"/>
        <v/>
      </c>
      <c r="M12" s="65" t="str">
        <f t="shared" si="5"/>
        <v/>
      </c>
      <c r="N12" s="84"/>
      <c r="O12" s="133"/>
      <c r="P12" s="133"/>
      <c r="Q12" s="75"/>
      <c r="R12" s="75"/>
      <c r="S12" s="75"/>
      <c r="T12" s="75"/>
      <c r="U12" s="75"/>
      <c r="V12" s="77"/>
      <c r="W12" s="77"/>
      <c r="X12" s="134"/>
      <c r="Y12" s="132"/>
      <c r="Z12" s="132"/>
      <c r="AA12" s="77"/>
      <c r="AB12" s="88"/>
    </row>
    <row r="13" spans="1:121" ht="15.75">
      <c r="B13" s="160"/>
      <c r="C13" s="130"/>
      <c r="D13" s="131"/>
      <c r="E13" s="75"/>
      <c r="F13" s="63">
        <f t="shared" si="0"/>
        <v>0</v>
      </c>
      <c r="G13" s="131"/>
      <c r="H13" s="75"/>
      <c r="I13" s="61">
        <f t="shared" si="1"/>
        <v>0</v>
      </c>
      <c r="J13" s="64" t="str">
        <f t="shared" si="2"/>
        <v/>
      </c>
      <c r="K13" s="13">
        <f t="shared" si="3"/>
        <v>0</v>
      </c>
      <c r="L13" s="13" t="str">
        <f t="shared" si="4"/>
        <v/>
      </c>
      <c r="M13" s="65" t="str">
        <f t="shared" si="5"/>
        <v/>
      </c>
      <c r="N13" s="84"/>
      <c r="O13" s="87"/>
      <c r="P13" s="77"/>
      <c r="Q13" s="75"/>
      <c r="R13" s="75"/>
      <c r="S13" s="75"/>
      <c r="T13" s="75"/>
      <c r="U13" s="75"/>
      <c r="V13" s="90"/>
      <c r="W13" s="77"/>
      <c r="X13" s="77"/>
      <c r="Y13" s="132"/>
      <c r="Z13" s="132"/>
      <c r="AA13" s="77"/>
      <c r="AB13" s="88"/>
    </row>
    <row r="14" spans="1:121" ht="15.75">
      <c r="B14" s="160"/>
      <c r="C14" s="130"/>
      <c r="D14" s="131"/>
      <c r="E14" s="75"/>
      <c r="F14" s="63">
        <f t="shared" si="0"/>
        <v>0</v>
      </c>
      <c r="G14" s="131"/>
      <c r="H14" s="75"/>
      <c r="I14" s="61">
        <f t="shared" si="1"/>
        <v>0</v>
      </c>
      <c r="J14" s="64" t="str">
        <f t="shared" si="2"/>
        <v/>
      </c>
      <c r="K14" s="13">
        <f t="shared" si="3"/>
        <v>0</v>
      </c>
      <c r="L14" s="13" t="str">
        <f t="shared" si="4"/>
        <v/>
      </c>
      <c r="M14" s="65" t="str">
        <f t="shared" si="5"/>
        <v/>
      </c>
      <c r="N14" s="84"/>
      <c r="O14" s="133"/>
      <c r="P14" s="133"/>
      <c r="Q14" s="75"/>
      <c r="R14" s="75"/>
      <c r="S14" s="75"/>
      <c r="T14" s="75"/>
      <c r="U14" s="75"/>
      <c r="V14" s="90"/>
      <c r="W14" s="77"/>
      <c r="X14" s="77"/>
      <c r="Y14" s="132"/>
      <c r="Z14" s="132"/>
      <c r="AA14" s="77"/>
      <c r="AB14" s="88"/>
    </row>
    <row r="15" spans="1:121" ht="15.75">
      <c r="B15" s="160"/>
      <c r="C15" s="130"/>
      <c r="D15" s="131"/>
      <c r="E15" s="75"/>
      <c r="F15" s="63">
        <f t="shared" ref="F15:F78" si="6">D15*E15</f>
        <v>0</v>
      </c>
      <c r="G15" s="131"/>
      <c r="H15" s="75"/>
      <c r="I15" s="61">
        <f t="shared" ref="I15:I78" si="7">G15*H15</f>
        <v>0</v>
      </c>
      <c r="J15" s="64" t="str">
        <f t="shared" ref="J15:J78" si="8">IF(C15&gt;0,J14+D15-G15,"")</f>
        <v/>
      </c>
      <c r="K15" s="13">
        <f t="shared" si="3"/>
        <v>0</v>
      </c>
      <c r="L15" s="13" t="str">
        <f t="shared" si="4"/>
        <v/>
      </c>
      <c r="M15" s="65" t="str">
        <f t="shared" si="5"/>
        <v/>
      </c>
      <c r="N15" s="84"/>
      <c r="O15" s="87"/>
      <c r="P15" s="77"/>
      <c r="Q15" s="75"/>
      <c r="R15" s="75"/>
      <c r="S15" s="75"/>
      <c r="T15" s="75"/>
      <c r="U15" s="75"/>
      <c r="V15" s="90"/>
      <c r="W15" s="77"/>
      <c r="X15" s="77"/>
      <c r="Y15" s="132"/>
      <c r="Z15" s="132"/>
      <c r="AA15" s="77"/>
      <c r="AB15" s="88"/>
    </row>
    <row r="16" spans="1:121" ht="15.75">
      <c r="B16" s="160"/>
      <c r="C16" s="130"/>
      <c r="D16" s="131"/>
      <c r="E16" s="75"/>
      <c r="F16" s="63">
        <f t="shared" si="6"/>
        <v>0</v>
      </c>
      <c r="G16" s="131"/>
      <c r="H16" s="75"/>
      <c r="I16" s="61">
        <f t="shared" si="7"/>
        <v>0</v>
      </c>
      <c r="J16" s="64" t="str">
        <f t="shared" si="8"/>
        <v/>
      </c>
      <c r="K16" s="13">
        <f t="shared" si="3"/>
        <v>0</v>
      </c>
      <c r="L16" s="13" t="str">
        <f t="shared" si="4"/>
        <v/>
      </c>
      <c r="M16" s="65" t="str">
        <f t="shared" si="5"/>
        <v/>
      </c>
      <c r="N16" s="84"/>
      <c r="O16" s="133"/>
      <c r="P16" s="133"/>
      <c r="Q16" s="75"/>
      <c r="R16" s="75"/>
      <c r="S16" s="75"/>
      <c r="T16" s="75"/>
      <c r="U16" s="75"/>
      <c r="V16" s="90"/>
      <c r="W16" s="77"/>
      <c r="X16" s="77"/>
      <c r="Y16" s="132"/>
      <c r="Z16" s="132"/>
      <c r="AA16" s="77"/>
      <c r="AB16" s="88"/>
    </row>
    <row r="17" spans="1:118" ht="15.75">
      <c r="B17" s="160"/>
      <c r="C17" s="130"/>
      <c r="D17" s="131"/>
      <c r="E17" s="75"/>
      <c r="F17" s="63">
        <f t="shared" si="6"/>
        <v>0</v>
      </c>
      <c r="G17" s="131"/>
      <c r="H17" s="75"/>
      <c r="I17" s="61">
        <f t="shared" si="7"/>
        <v>0</v>
      </c>
      <c r="J17" s="64" t="str">
        <f t="shared" si="8"/>
        <v/>
      </c>
      <c r="K17" s="13">
        <f t="shared" si="3"/>
        <v>0</v>
      </c>
      <c r="L17" s="13" t="str">
        <f t="shared" si="4"/>
        <v/>
      </c>
      <c r="M17" s="65" t="str">
        <f t="shared" si="5"/>
        <v/>
      </c>
      <c r="N17" s="84"/>
      <c r="O17" s="87"/>
      <c r="P17" s="77"/>
      <c r="Q17" s="75"/>
      <c r="R17" s="75"/>
      <c r="S17" s="75"/>
      <c r="T17" s="75"/>
      <c r="U17" s="75"/>
      <c r="V17" s="90"/>
      <c r="W17" s="77"/>
      <c r="X17" s="77"/>
      <c r="Y17" s="132"/>
      <c r="Z17" s="132"/>
      <c r="AA17" s="77"/>
      <c r="AB17" s="88"/>
    </row>
    <row r="18" spans="1:118" ht="15.75">
      <c r="B18" s="160"/>
      <c r="C18" s="130"/>
      <c r="D18" s="131"/>
      <c r="E18" s="75"/>
      <c r="F18" s="63">
        <f t="shared" si="6"/>
        <v>0</v>
      </c>
      <c r="G18" s="131"/>
      <c r="H18" s="75"/>
      <c r="I18" s="61">
        <f t="shared" si="7"/>
        <v>0</v>
      </c>
      <c r="J18" s="64" t="str">
        <f t="shared" si="8"/>
        <v/>
      </c>
      <c r="K18" s="13">
        <f t="shared" si="3"/>
        <v>0</v>
      </c>
      <c r="L18" s="13" t="str">
        <f t="shared" si="4"/>
        <v/>
      </c>
      <c r="M18" s="65" t="str">
        <f t="shared" si="5"/>
        <v/>
      </c>
      <c r="N18" s="84"/>
      <c r="O18" s="133"/>
      <c r="P18" s="133"/>
      <c r="Q18" s="75"/>
      <c r="R18" s="75"/>
      <c r="S18" s="75"/>
      <c r="T18" s="75"/>
      <c r="U18" s="75"/>
      <c r="V18" s="90"/>
      <c r="W18" s="77"/>
      <c r="X18" s="77"/>
      <c r="Y18" s="132"/>
      <c r="Z18" s="132"/>
      <c r="AA18" s="77"/>
      <c r="AB18" s="88"/>
    </row>
    <row r="19" spans="1:118" ht="15.75">
      <c r="B19" s="160"/>
      <c r="C19" s="130"/>
      <c r="D19" s="131"/>
      <c r="E19" s="75"/>
      <c r="F19" s="63">
        <f t="shared" si="6"/>
        <v>0</v>
      </c>
      <c r="G19" s="131"/>
      <c r="H19" s="75"/>
      <c r="I19" s="61">
        <f t="shared" si="7"/>
        <v>0</v>
      </c>
      <c r="J19" s="64" t="str">
        <f t="shared" si="8"/>
        <v/>
      </c>
      <c r="K19" s="13">
        <f t="shared" si="3"/>
        <v>0</v>
      </c>
      <c r="L19" s="13" t="str">
        <f t="shared" si="4"/>
        <v/>
      </c>
      <c r="M19" s="65" t="str">
        <f t="shared" si="5"/>
        <v/>
      </c>
      <c r="N19" s="84"/>
      <c r="O19" s="87"/>
      <c r="P19" s="77"/>
      <c r="Q19" s="75"/>
      <c r="R19" s="75"/>
      <c r="S19" s="75"/>
      <c r="T19" s="75"/>
      <c r="U19" s="75"/>
      <c r="V19" s="90"/>
      <c r="W19" s="77"/>
      <c r="X19" s="77"/>
      <c r="Y19" s="132"/>
      <c r="Z19" s="132"/>
      <c r="AA19" s="77"/>
      <c r="AB19" s="88"/>
    </row>
    <row r="20" spans="1:118" ht="15.75">
      <c r="A20" s="76"/>
      <c r="B20" s="161"/>
      <c r="C20" s="130"/>
      <c r="D20" s="131"/>
      <c r="E20" s="75"/>
      <c r="F20" s="63">
        <f t="shared" si="6"/>
        <v>0</v>
      </c>
      <c r="G20" s="131"/>
      <c r="H20" s="75"/>
      <c r="I20" s="61">
        <f t="shared" si="7"/>
        <v>0</v>
      </c>
      <c r="J20" s="64" t="str">
        <f t="shared" si="8"/>
        <v/>
      </c>
      <c r="K20" s="13">
        <f t="shared" si="3"/>
        <v>0</v>
      </c>
      <c r="L20" s="13" t="str">
        <f t="shared" si="4"/>
        <v/>
      </c>
      <c r="M20" s="65" t="str">
        <f t="shared" si="5"/>
        <v/>
      </c>
      <c r="N20" s="84"/>
      <c r="O20" s="133"/>
      <c r="P20" s="133"/>
      <c r="Q20" s="75"/>
      <c r="R20" s="75"/>
      <c r="S20" s="75"/>
      <c r="T20" s="75"/>
      <c r="U20" s="75"/>
      <c r="V20" s="90"/>
      <c r="W20" s="77"/>
      <c r="X20" s="77"/>
      <c r="Y20" s="132"/>
      <c r="Z20" s="132"/>
      <c r="AA20" s="77"/>
      <c r="AB20" s="88"/>
      <c r="AC20" s="76"/>
      <c r="AD20" s="76"/>
      <c r="AE20" s="76"/>
      <c r="AF20" s="76"/>
      <c r="AG20" s="76"/>
      <c r="AH20" s="76"/>
      <c r="AI20" s="85"/>
      <c r="AJ20" s="88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</row>
    <row r="21" spans="1:118" ht="15.75">
      <c r="B21" s="160"/>
      <c r="C21" s="130"/>
      <c r="D21" s="131"/>
      <c r="E21" s="75"/>
      <c r="F21" s="63">
        <f t="shared" si="6"/>
        <v>0</v>
      </c>
      <c r="G21" s="131"/>
      <c r="H21" s="75"/>
      <c r="I21" s="61">
        <f t="shared" si="7"/>
        <v>0</v>
      </c>
      <c r="J21" s="64" t="str">
        <f t="shared" si="8"/>
        <v/>
      </c>
      <c r="K21" s="13">
        <f t="shared" si="3"/>
        <v>0</v>
      </c>
      <c r="L21" s="13" t="str">
        <f t="shared" si="4"/>
        <v/>
      </c>
      <c r="M21" s="65" t="str">
        <f t="shared" si="5"/>
        <v/>
      </c>
      <c r="N21" s="87"/>
      <c r="O21" s="87"/>
      <c r="P21" s="77"/>
      <c r="Q21" s="84"/>
      <c r="R21" s="77"/>
      <c r="S21" s="77"/>
      <c r="T21" s="77"/>
      <c r="U21" s="77"/>
      <c r="V21" s="77"/>
      <c r="W21" s="77"/>
      <c r="X21" s="77"/>
      <c r="Y21" s="132"/>
      <c r="Z21" s="132"/>
      <c r="AA21" s="77"/>
      <c r="AB21" s="88"/>
    </row>
    <row r="22" spans="1:118" ht="15.75">
      <c r="B22" s="160"/>
      <c r="C22" s="130"/>
      <c r="D22" s="131"/>
      <c r="E22" s="75"/>
      <c r="F22" s="63">
        <f t="shared" si="6"/>
        <v>0</v>
      </c>
      <c r="G22" s="131"/>
      <c r="H22" s="75"/>
      <c r="I22" s="61">
        <f t="shared" si="7"/>
        <v>0</v>
      </c>
      <c r="J22" s="64" t="str">
        <f t="shared" si="8"/>
        <v/>
      </c>
      <c r="K22" s="13">
        <f t="shared" si="3"/>
        <v>0</v>
      </c>
      <c r="L22" s="13" t="str">
        <f t="shared" si="4"/>
        <v/>
      </c>
      <c r="M22" s="65" t="str">
        <f t="shared" si="5"/>
        <v/>
      </c>
      <c r="N22" s="87"/>
      <c r="O22" s="87"/>
      <c r="P22" s="77"/>
      <c r="Q22" s="77"/>
      <c r="R22" s="77"/>
      <c r="S22" s="77"/>
      <c r="T22" s="77"/>
      <c r="U22" s="77"/>
      <c r="V22" s="77"/>
      <c r="W22" s="77"/>
      <c r="X22" s="77"/>
      <c r="Y22" s="132"/>
      <c r="Z22" s="132"/>
      <c r="AA22" s="77"/>
      <c r="AB22" s="88"/>
    </row>
    <row r="23" spans="1:118" ht="15.75">
      <c r="B23" s="160"/>
      <c r="C23" s="130"/>
      <c r="D23" s="131"/>
      <c r="E23" s="75"/>
      <c r="F23" s="63">
        <f t="shared" si="6"/>
        <v>0</v>
      </c>
      <c r="G23" s="131"/>
      <c r="H23" s="75"/>
      <c r="I23" s="61">
        <f t="shared" si="7"/>
        <v>0</v>
      </c>
      <c r="J23" s="64" t="str">
        <f t="shared" si="8"/>
        <v/>
      </c>
      <c r="K23" s="13">
        <f t="shared" si="3"/>
        <v>0</v>
      </c>
      <c r="L23" s="13" t="str">
        <f t="shared" si="4"/>
        <v/>
      </c>
      <c r="M23" s="65" t="str">
        <f t="shared" si="5"/>
        <v/>
      </c>
      <c r="N23" s="72"/>
      <c r="O23" s="72"/>
      <c r="P23" s="72"/>
      <c r="U23" s="74"/>
      <c r="V23" s="135"/>
      <c r="W23" s="136"/>
      <c r="X23" s="136"/>
      <c r="Y23" s="136"/>
      <c r="Z23" s="136"/>
      <c r="AA23" s="136"/>
      <c r="AB23" s="136"/>
      <c r="AC23" s="137"/>
      <c r="AD23" s="137"/>
      <c r="AE23" s="137"/>
      <c r="AF23" s="137"/>
      <c r="AG23" s="137"/>
      <c r="AH23" s="137"/>
      <c r="AI23" s="138"/>
      <c r="AJ23" s="139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140"/>
    </row>
    <row r="24" spans="1:118" ht="16.5">
      <c r="B24" s="160"/>
      <c r="C24" s="130"/>
      <c r="D24" s="131"/>
      <c r="E24" s="75"/>
      <c r="F24" s="63">
        <f t="shared" si="6"/>
        <v>0</v>
      </c>
      <c r="G24" s="131"/>
      <c r="H24" s="75"/>
      <c r="I24" s="61">
        <f t="shared" si="7"/>
        <v>0</v>
      </c>
      <c r="J24" s="64" t="str">
        <f t="shared" si="8"/>
        <v/>
      </c>
      <c r="K24" s="13">
        <f t="shared" si="3"/>
        <v>0</v>
      </c>
      <c r="L24" s="13" t="str">
        <f t="shared" si="4"/>
        <v/>
      </c>
      <c r="M24" s="65" t="str">
        <f t="shared" si="5"/>
        <v/>
      </c>
      <c r="N24" s="72"/>
      <c r="O24" s="72"/>
      <c r="P24" s="72"/>
      <c r="U24" s="74"/>
      <c r="V24" s="136"/>
      <c r="W24" s="141"/>
      <c r="X24" s="136"/>
      <c r="Y24" s="136"/>
      <c r="Z24" s="136"/>
      <c r="AA24" s="136"/>
      <c r="AB24" s="136"/>
      <c r="AC24" s="137"/>
      <c r="AD24" s="137"/>
      <c r="AE24" s="137"/>
      <c r="AF24" s="137"/>
      <c r="AG24" s="137"/>
      <c r="AH24" s="137"/>
      <c r="AI24" s="138"/>
      <c r="AJ24" s="139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140"/>
    </row>
    <row r="25" spans="1:118" ht="16.5">
      <c r="B25" s="160"/>
      <c r="C25" s="130"/>
      <c r="D25" s="131"/>
      <c r="E25" s="75"/>
      <c r="F25" s="63">
        <f t="shared" si="6"/>
        <v>0</v>
      </c>
      <c r="G25" s="131"/>
      <c r="H25" s="75"/>
      <c r="I25" s="61">
        <f t="shared" si="7"/>
        <v>0</v>
      </c>
      <c r="J25" s="64" t="str">
        <f t="shared" si="8"/>
        <v/>
      </c>
      <c r="K25" s="13">
        <f t="shared" si="3"/>
        <v>0</v>
      </c>
      <c r="L25" s="13" t="str">
        <f t="shared" si="4"/>
        <v/>
      </c>
      <c r="M25" s="65" t="str">
        <f t="shared" si="5"/>
        <v/>
      </c>
      <c r="N25" s="78"/>
      <c r="O25" s="78"/>
      <c r="P25" s="78"/>
      <c r="Q25" s="79"/>
      <c r="R25" s="79"/>
      <c r="S25" s="79"/>
      <c r="T25" s="79"/>
      <c r="U25" s="78"/>
      <c r="V25" s="135"/>
      <c r="W25" s="141"/>
      <c r="X25" s="77"/>
      <c r="Y25" s="77"/>
      <c r="Z25" s="77"/>
      <c r="AA25" s="77"/>
      <c r="AB25" s="87"/>
      <c r="AC25" s="77"/>
      <c r="AD25" s="77"/>
      <c r="AE25" s="77"/>
      <c r="AF25" s="77"/>
      <c r="AG25" s="77"/>
      <c r="AH25" s="77"/>
      <c r="AI25" s="84"/>
      <c r="AJ25" s="8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140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</row>
    <row r="26" spans="1:118" ht="16.5">
      <c r="B26" s="160"/>
      <c r="C26" s="130"/>
      <c r="D26" s="131"/>
      <c r="E26" s="75"/>
      <c r="F26" s="63">
        <f t="shared" si="6"/>
        <v>0</v>
      </c>
      <c r="G26" s="131"/>
      <c r="H26" s="75"/>
      <c r="I26" s="61">
        <f t="shared" si="7"/>
        <v>0</v>
      </c>
      <c r="J26" s="64" t="str">
        <f t="shared" si="8"/>
        <v/>
      </c>
      <c r="K26" s="13">
        <f t="shared" si="3"/>
        <v>0</v>
      </c>
      <c r="L26" s="13" t="str">
        <f t="shared" si="4"/>
        <v/>
      </c>
      <c r="M26" s="65" t="str">
        <f t="shared" si="5"/>
        <v/>
      </c>
      <c r="N26" s="80"/>
      <c r="O26" s="80"/>
      <c r="P26" s="80"/>
      <c r="Q26" s="80"/>
      <c r="R26" s="80"/>
      <c r="S26" s="80"/>
      <c r="T26" s="80"/>
      <c r="U26" s="80"/>
      <c r="V26" s="142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  <c r="DN26" s="81"/>
    </row>
    <row r="27" spans="1:118" ht="16.5">
      <c r="B27" s="160"/>
      <c r="C27" s="130"/>
      <c r="D27" s="131"/>
      <c r="E27" s="75"/>
      <c r="F27" s="63">
        <f t="shared" si="6"/>
        <v>0</v>
      </c>
      <c r="G27" s="131"/>
      <c r="H27" s="75"/>
      <c r="I27" s="61">
        <f t="shared" si="7"/>
        <v>0</v>
      </c>
      <c r="J27" s="64" t="str">
        <f t="shared" si="8"/>
        <v/>
      </c>
      <c r="K27" s="13">
        <f t="shared" si="3"/>
        <v>0</v>
      </c>
      <c r="L27" s="13" t="str">
        <f t="shared" si="4"/>
        <v/>
      </c>
      <c r="M27" s="65" t="str">
        <f t="shared" si="5"/>
        <v/>
      </c>
      <c r="N27" s="80"/>
      <c r="O27" s="80"/>
      <c r="P27" s="80"/>
      <c r="Q27" s="80"/>
      <c r="R27" s="80"/>
      <c r="S27" s="80"/>
      <c r="T27" s="80"/>
      <c r="U27" s="80"/>
      <c r="V27" s="142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</row>
    <row r="28" spans="1:118" ht="16.5">
      <c r="B28" s="160"/>
      <c r="C28" s="130"/>
      <c r="D28" s="131"/>
      <c r="E28" s="75"/>
      <c r="F28" s="63">
        <f t="shared" si="6"/>
        <v>0</v>
      </c>
      <c r="G28" s="131"/>
      <c r="H28" s="75"/>
      <c r="I28" s="61">
        <f t="shared" si="7"/>
        <v>0</v>
      </c>
      <c r="J28" s="64" t="str">
        <f t="shared" si="8"/>
        <v/>
      </c>
      <c r="K28" s="13">
        <f t="shared" si="3"/>
        <v>0</v>
      </c>
      <c r="L28" s="13" t="str">
        <f t="shared" si="4"/>
        <v/>
      </c>
      <c r="M28" s="65" t="str">
        <f t="shared" si="5"/>
        <v/>
      </c>
      <c r="N28" s="82"/>
      <c r="O28" s="82"/>
      <c r="P28" s="82"/>
      <c r="Q28" s="82"/>
      <c r="R28" s="82"/>
      <c r="S28" s="82"/>
      <c r="T28" s="82"/>
      <c r="U28" s="80"/>
      <c r="V28" s="142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</row>
    <row r="29" spans="1:118" ht="16.5">
      <c r="B29" s="160"/>
      <c r="C29" s="130"/>
      <c r="D29" s="131"/>
      <c r="E29" s="75"/>
      <c r="F29" s="63">
        <f t="shared" si="6"/>
        <v>0</v>
      </c>
      <c r="G29" s="131"/>
      <c r="H29" s="75"/>
      <c r="I29" s="61">
        <f t="shared" si="7"/>
        <v>0</v>
      </c>
      <c r="J29" s="64" t="str">
        <f t="shared" si="8"/>
        <v/>
      </c>
      <c r="K29" s="13">
        <f t="shared" si="3"/>
        <v>0</v>
      </c>
      <c r="L29" s="13" t="str">
        <f t="shared" si="4"/>
        <v/>
      </c>
      <c r="M29" s="65" t="str">
        <f t="shared" si="5"/>
        <v/>
      </c>
      <c r="N29" s="82"/>
      <c r="O29" s="82"/>
      <c r="P29" s="82"/>
      <c r="Q29" s="82"/>
      <c r="R29" s="82"/>
      <c r="S29" s="82"/>
      <c r="T29" s="82"/>
      <c r="U29" s="80"/>
      <c r="V29" s="142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</row>
    <row r="30" spans="1:118" ht="16.5">
      <c r="B30" s="160"/>
      <c r="C30" s="130"/>
      <c r="D30" s="131"/>
      <c r="E30" s="75"/>
      <c r="F30" s="63">
        <f t="shared" si="6"/>
        <v>0</v>
      </c>
      <c r="G30" s="131"/>
      <c r="H30" s="75"/>
      <c r="I30" s="61">
        <f t="shared" si="7"/>
        <v>0</v>
      </c>
      <c r="J30" s="64" t="str">
        <f t="shared" si="8"/>
        <v/>
      </c>
      <c r="K30" s="13">
        <f t="shared" si="3"/>
        <v>0</v>
      </c>
      <c r="L30" s="13" t="str">
        <f t="shared" si="4"/>
        <v/>
      </c>
      <c r="M30" s="65" t="str">
        <f t="shared" si="5"/>
        <v/>
      </c>
      <c r="N30" s="82"/>
      <c r="O30" s="82"/>
      <c r="P30" s="82"/>
      <c r="Q30" s="82"/>
      <c r="R30" s="82"/>
      <c r="S30" s="82"/>
      <c r="T30" s="82"/>
      <c r="U30" s="80"/>
      <c r="V30" s="142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  <c r="DN30" s="81"/>
    </row>
    <row r="31" spans="1:118" ht="16.5">
      <c r="B31" s="160"/>
      <c r="C31" s="130"/>
      <c r="D31" s="131"/>
      <c r="E31" s="75"/>
      <c r="F31" s="63">
        <f t="shared" si="6"/>
        <v>0</v>
      </c>
      <c r="G31" s="131"/>
      <c r="H31" s="75"/>
      <c r="I31" s="61">
        <f t="shared" si="7"/>
        <v>0</v>
      </c>
      <c r="J31" s="64" t="str">
        <f t="shared" si="8"/>
        <v/>
      </c>
      <c r="K31" s="13">
        <f t="shared" si="3"/>
        <v>0</v>
      </c>
      <c r="L31" s="13" t="str">
        <f t="shared" si="4"/>
        <v/>
      </c>
      <c r="M31" s="65" t="str">
        <f t="shared" si="5"/>
        <v/>
      </c>
      <c r="N31" s="82"/>
      <c r="O31" s="82"/>
      <c r="P31" s="82"/>
      <c r="Q31" s="82"/>
      <c r="R31" s="82"/>
      <c r="S31" s="82"/>
      <c r="T31" s="82"/>
      <c r="U31" s="80"/>
      <c r="V31" s="142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</row>
    <row r="32" spans="1:118" ht="16.5">
      <c r="B32" s="160"/>
      <c r="C32" s="130"/>
      <c r="D32" s="131"/>
      <c r="E32" s="75"/>
      <c r="F32" s="63">
        <f t="shared" si="6"/>
        <v>0</v>
      </c>
      <c r="G32" s="131"/>
      <c r="H32" s="75"/>
      <c r="I32" s="61">
        <f t="shared" si="7"/>
        <v>0</v>
      </c>
      <c r="J32" s="64" t="str">
        <f t="shared" si="8"/>
        <v/>
      </c>
      <c r="K32" s="13">
        <f t="shared" si="3"/>
        <v>0</v>
      </c>
      <c r="L32" s="13" t="str">
        <f t="shared" si="4"/>
        <v/>
      </c>
      <c r="M32" s="65" t="str">
        <f t="shared" si="5"/>
        <v/>
      </c>
      <c r="N32" s="82"/>
      <c r="O32" s="82"/>
      <c r="P32" s="82"/>
      <c r="Q32" s="82"/>
      <c r="R32" s="82"/>
      <c r="S32" s="82"/>
      <c r="T32" s="82"/>
      <c r="U32" s="80"/>
      <c r="V32" s="142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</row>
    <row r="33" spans="2:118" ht="16.5">
      <c r="B33" s="160"/>
      <c r="C33" s="130"/>
      <c r="D33" s="131"/>
      <c r="E33" s="75"/>
      <c r="F33" s="63">
        <f t="shared" si="6"/>
        <v>0</v>
      </c>
      <c r="G33" s="131"/>
      <c r="H33" s="75"/>
      <c r="I33" s="61">
        <f t="shared" si="7"/>
        <v>0</v>
      </c>
      <c r="J33" s="64" t="str">
        <f t="shared" si="8"/>
        <v/>
      </c>
      <c r="K33" s="13">
        <f t="shared" si="3"/>
        <v>0</v>
      </c>
      <c r="L33" s="13" t="str">
        <f t="shared" si="4"/>
        <v/>
      </c>
      <c r="M33" s="65" t="str">
        <f t="shared" si="5"/>
        <v/>
      </c>
      <c r="N33" s="82"/>
      <c r="O33" s="82"/>
      <c r="P33" s="82"/>
      <c r="Q33" s="82"/>
      <c r="R33" s="82"/>
      <c r="S33" s="82"/>
      <c r="T33" s="82"/>
      <c r="U33" s="80"/>
      <c r="V33" s="142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  <c r="DN33" s="81"/>
    </row>
    <row r="34" spans="2:118" ht="16.5">
      <c r="B34" s="160"/>
      <c r="C34" s="130"/>
      <c r="D34" s="131"/>
      <c r="E34" s="75"/>
      <c r="F34" s="63">
        <f t="shared" si="6"/>
        <v>0</v>
      </c>
      <c r="G34" s="131"/>
      <c r="H34" s="75"/>
      <c r="I34" s="61">
        <f t="shared" si="7"/>
        <v>0</v>
      </c>
      <c r="J34" s="64" t="str">
        <f t="shared" si="8"/>
        <v/>
      </c>
      <c r="K34" s="13">
        <f t="shared" si="3"/>
        <v>0</v>
      </c>
      <c r="L34" s="13" t="str">
        <f t="shared" si="4"/>
        <v/>
      </c>
      <c r="M34" s="65" t="str">
        <f t="shared" si="5"/>
        <v/>
      </c>
      <c r="N34" s="82"/>
      <c r="O34" s="82"/>
      <c r="P34" s="82"/>
      <c r="Q34" s="82"/>
      <c r="R34" s="82"/>
      <c r="S34" s="82"/>
      <c r="T34" s="82"/>
      <c r="U34" s="80"/>
      <c r="V34" s="142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</row>
    <row r="35" spans="2:118" ht="16.5">
      <c r="B35" s="160"/>
      <c r="C35" s="130"/>
      <c r="D35" s="131"/>
      <c r="E35" s="75"/>
      <c r="F35" s="63">
        <f t="shared" si="6"/>
        <v>0</v>
      </c>
      <c r="G35" s="131"/>
      <c r="H35" s="75"/>
      <c r="I35" s="61">
        <f t="shared" si="7"/>
        <v>0</v>
      </c>
      <c r="J35" s="64" t="str">
        <f t="shared" si="8"/>
        <v/>
      </c>
      <c r="K35" s="13">
        <f t="shared" si="3"/>
        <v>0</v>
      </c>
      <c r="L35" s="13" t="str">
        <f t="shared" si="4"/>
        <v/>
      </c>
      <c r="M35" s="65" t="str">
        <f t="shared" si="5"/>
        <v/>
      </c>
      <c r="N35" s="82"/>
      <c r="O35" s="82"/>
      <c r="P35" s="82"/>
      <c r="Q35" s="82"/>
      <c r="R35" s="82"/>
      <c r="S35" s="82"/>
      <c r="T35" s="82"/>
      <c r="U35" s="80"/>
      <c r="V35" s="142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81"/>
    </row>
    <row r="36" spans="2:118" ht="16.5">
      <c r="B36" s="160"/>
      <c r="C36" s="130"/>
      <c r="D36" s="131"/>
      <c r="E36" s="75"/>
      <c r="F36" s="63">
        <f t="shared" si="6"/>
        <v>0</v>
      </c>
      <c r="G36" s="131"/>
      <c r="H36" s="75"/>
      <c r="I36" s="61">
        <f t="shared" si="7"/>
        <v>0</v>
      </c>
      <c r="J36" s="64" t="str">
        <f t="shared" si="8"/>
        <v/>
      </c>
      <c r="K36" s="13">
        <f t="shared" si="3"/>
        <v>0</v>
      </c>
      <c r="L36" s="13" t="str">
        <f t="shared" si="4"/>
        <v/>
      </c>
      <c r="M36" s="65" t="str">
        <f t="shared" si="5"/>
        <v/>
      </c>
      <c r="N36" s="82"/>
      <c r="O36" s="82"/>
      <c r="P36" s="82"/>
      <c r="Q36" s="82"/>
      <c r="R36" s="82"/>
      <c r="S36" s="82"/>
      <c r="T36" s="82"/>
      <c r="U36" s="80"/>
      <c r="V36" s="142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</row>
    <row r="37" spans="2:118" ht="16.5">
      <c r="B37" s="160"/>
      <c r="C37" s="130"/>
      <c r="D37" s="131"/>
      <c r="E37" s="75"/>
      <c r="F37" s="63">
        <f t="shared" si="6"/>
        <v>0</v>
      </c>
      <c r="G37" s="131"/>
      <c r="H37" s="75"/>
      <c r="I37" s="61">
        <f t="shared" si="7"/>
        <v>0</v>
      </c>
      <c r="J37" s="64" t="str">
        <f t="shared" si="8"/>
        <v/>
      </c>
      <c r="K37" s="13">
        <f t="shared" si="3"/>
        <v>0</v>
      </c>
      <c r="L37" s="13" t="str">
        <f t="shared" si="4"/>
        <v/>
      </c>
      <c r="M37" s="65" t="str">
        <f t="shared" si="5"/>
        <v/>
      </c>
      <c r="N37" s="82"/>
      <c r="O37" s="82"/>
      <c r="P37" s="82"/>
      <c r="Q37" s="82"/>
      <c r="R37" s="82"/>
      <c r="S37" s="82"/>
      <c r="T37" s="82"/>
      <c r="U37" s="80"/>
      <c r="V37" s="142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</row>
    <row r="38" spans="2:118" ht="16.5">
      <c r="B38" s="160"/>
      <c r="C38" s="130"/>
      <c r="D38" s="131"/>
      <c r="E38" s="75"/>
      <c r="F38" s="63">
        <f t="shared" si="6"/>
        <v>0</v>
      </c>
      <c r="G38" s="131"/>
      <c r="H38" s="75"/>
      <c r="I38" s="61">
        <f t="shared" si="7"/>
        <v>0</v>
      </c>
      <c r="J38" s="64" t="str">
        <f t="shared" si="8"/>
        <v/>
      </c>
      <c r="K38" s="13">
        <f t="shared" si="3"/>
        <v>0</v>
      </c>
      <c r="L38" s="13" t="str">
        <f t="shared" si="4"/>
        <v/>
      </c>
      <c r="M38" s="65" t="str">
        <f t="shared" si="5"/>
        <v/>
      </c>
      <c r="N38" s="82"/>
      <c r="O38" s="82"/>
      <c r="P38" s="82"/>
      <c r="Q38" s="82"/>
      <c r="R38" s="82"/>
      <c r="S38" s="82"/>
      <c r="T38" s="82"/>
      <c r="U38" s="80"/>
      <c r="V38" s="142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</row>
    <row r="39" spans="2:118" ht="16.5">
      <c r="B39" s="160"/>
      <c r="C39" s="130"/>
      <c r="D39" s="131"/>
      <c r="E39" s="75"/>
      <c r="F39" s="63">
        <f t="shared" si="6"/>
        <v>0</v>
      </c>
      <c r="G39" s="131"/>
      <c r="H39" s="75"/>
      <c r="I39" s="61">
        <f t="shared" si="7"/>
        <v>0</v>
      </c>
      <c r="J39" s="64" t="str">
        <f t="shared" si="8"/>
        <v/>
      </c>
      <c r="K39" s="13">
        <f t="shared" si="3"/>
        <v>0</v>
      </c>
      <c r="L39" s="13" t="str">
        <f t="shared" si="4"/>
        <v/>
      </c>
      <c r="M39" s="65" t="str">
        <f t="shared" si="5"/>
        <v/>
      </c>
      <c r="N39" s="82"/>
      <c r="O39" s="82"/>
      <c r="P39" s="82"/>
      <c r="Q39" s="82"/>
      <c r="R39" s="82"/>
      <c r="S39" s="82"/>
      <c r="T39" s="82"/>
      <c r="U39" s="80"/>
      <c r="V39" s="142"/>
      <c r="W39" s="143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</row>
    <row r="40" spans="2:118" ht="16.5">
      <c r="B40" s="160"/>
      <c r="C40" s="130"/>
      <c r="D40" s="131"/>
      <c r="E40" s="75"/>
      <c r="F40" s="63">
        <f t="shared" si="6"/>
        <v>0</v>
      </c>
      <c r="G40" s="131"/>
      <c r="H40" s="75"/>
      <c r="I40" s="61">
        <f t="shared" si="7"/>
        <v>0</v>
      </c>
      <c r="J40" s="64" t="str">
        <f t="shared" si="8"/>
        <v/>
      </c>
      <c r="K40" s="13">
        <f t="shared" si="3"/>
        <v>0</v>
      </c>
      <c r="L40" s="13" t="str">
        <f t="shared" si="4"/>
        <v/>
      </c>
      <c r="M40" s="65" t="str">
        <f t="shared" si="5"/>
        <v/>
      </c>
      <c r="N40" s="82"/>
      <c r="O40" s="82"/>
      <c r="P40" s="82"/>
      <c r="Q40" s="82"/>
      <c r="R40" s="82"/>
      <c r="S40" s="82"/>
      <c r="T40" s="82"/>
      <c r="U40" s="80"/>
      <c r="V40" s="142"/>
      <c r="W40" s="143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</row>
    <row r="41" spans="2:118" ht="16.5">
      <c r="B41" s="160"/>
      <c r="C41" s="130"/>
      <c r="D41" s="131"/>
      <c r="E41" s="75"/>
      <c r="F41" s="63">
        <f t="shared" si="6"/>
        <v>0</v>
      </c>
      <c r="G41" s="131"/>
      <c r="H41" s="75"/>
      <c r="I41" s="61">
        <f t="shared" si="7"/>
        <v>0</v>
      </c>
      <c r="J41" s="64" t="str">
        <f t="shared" si="8"/>
        <v/>
      </c>
      <c r="K41" s="13">
        <f t="shared" si="3"/>
        <v>0</v>
      </c>
      <c r="L41" s="13" t="str">
        <f t="shared" si="4"/>
        <v/>
      </c>
      <c r="M41" s="65" t="str">
        <f t="shared" si="5"/>
        <v/>
      </c>
      <c r="N41" s="82"/>
      <c r="O41" s="82"/>
      <c r="P41" s="82"/>
      <c r="Q41" s="82"/>
      <c r="R41" s="82"/>
      <c r="S41" s="82"/>
      <c r="T41" s="82"/>
      <c r="U41" s="80"/>
      <c r="V41" s="142"/>
      <c r="W41" s="143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  <c r="DN41" s="81"/>
    </row>
    <row r="42" spans="2:118" ht="16.5">
      <c r="B42" s="160"/>
      <c r="C42" s="130"/>
      <c r="D42" s="131"/>
      <c r="E42" s="75"/>
      <c r="F42" s="63">
        <f t="shared" si="6"/>
        <v>0</v>
      </c>
      <c r="G42" s="131"/>
      <c r="H42" s="75"/>
      <c r="I42" s="61">
        <f t="shared" si="7"/>
        <v>0</v>
      </c>
      <c r="J42" s="64" t="str">
        <f t="shared" si="8"/>
        <v/>
      </c>
      <c r="K42" s="13">
        <f t="shared" si="3"/>
        <v>0</v>
      </c>
      <c r="L42" s="13" t="str">
        <f t="shared" si="4"/>
        <v/>
      </c>
      <c r="M42" s="65" t="str">
        <f t="shared" si="5"/>
        <v/>
      </c>
      <c r="N42" s="82"/>
      <c r="O42" s="82"/>
      <c r="P42" s="82"/>
      <c r="Q42" s="82"/>
      <c r="R42" s="82"/>
      <c r="S42" s="82"/>
      <c r="T42" s="82"/>
      <c r="U42" s="80"/>
      <c r="V42" s="142"/>
      <c r="W42" s="143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</row>
    <row r="43" spans="2:118" ht="16.5">
      <c r="B43" s="160"/>
      <c r="C43" s="130"/>
      <c r="D43" s="131"/>
      <c r="E43" s="75"/>
      <c r="F43" s="63">
        <f t="shared" si="6"/>
        <v>0</v>
      </c>
      <c r="G43" s="131"/>
      <c r="H43" s="75"/>
      <c r="I43" s="61">
        <f t="shared" si="7"/>
        <v>0</v>
      </c>
      <c r="J43" s="64" t="str">
        <f t="shared" si="8"/>
        <v/>
      </c>
      <c r="K43" s="13">
        <f t="shared" si="3"/>
        <v>0</v>
      </c>
      <c r="L43" s="13" t="str">
        <f t="shared" si="4"/>
        <v/>
      </c>
      <c r="M43" s="65" t="str">
        <f t="shared" si="5"/>
        <v/>
      </c>
      <c r="N43" s="82"/>
      <c r="O43" s="82"/>
      <c r="P43" s="82"/>
      <c r="Q43" s="82"/>
      <c r="R43" s="82"/>
      <c r="S43" s="82"/>
      <c r="T43" s="82"/>
      <c r="U43" s="80"/>
      <c r="V43" s="142"/>
      <c r="W43" s="143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</row>
    <row r="44" spans="2:118" ht="16.5">
      <c r="B44" s="160"/>
      <c r="C44" s="130"/>
      <c r="D44" s="131"/>
      <c r="E44" s="75"/>
      <c r="F44" s="63">
        <f t="shared" si="6"/>
        <v>0</v>
      </c>
      <c r="G44" s="131"/>
      <c r="H44" s="75"/>
      <c r="I44" s="61">
        <f t="shared" si="7"/>
        <v>0</v>
      </c>
      <c r="J44" s="64" t="str">
        <f t="shared" si="8"/>
        <v/>
      </c>
      <c r="K44" s="13">
        <f t="shared" si="3"/>
        <v>0</v>
      </c>
      <c r="L44" s="13" t="str">
        <f t="shared" si="4"/>
        <v/>
      </c>
      <c r="M44" s="65" t="str">
        <f t="shared" si="5"/>
        <v/>
      </c>
      <c r="Q44" s="145"/>
      <c r="R44" s="145"/>
      <c r="U44" s="81"/>
      <c r="V44" s="142"/>
      <c r="W44" s="143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  <c r="DN44" s="81"/>
    </row>
    <row r="45" spans="2:118" ht="16.5">
      <c r="B45" s="160"/>
      <c r="C45" s="130"/>
      <c r="D45" s="131"/>
      <c r="E45" s="75"/>
      <c r="F45" s="63">
        <f t="shared" si="6"/>
        <v>0</v>
      </c>
      <c r="G45" s="131"/>
      <c r="H45" s="75"/>
      <c r="I45" s="61">
        <f t="shared" si="7"/>
        <v>0</v>
      </c>
      <c r="J45" s="64" t="str">
        <f t="shared" si="8"/>
        <v/>
      </c>
      <c r="K45" s="13">
        <f t="shared" si="3"/>
        <v>0</v>
      </c>
      <c r="L45" s="13" t="str">
        <f t="shared" si="4"/>
        <v/>
      </c>
      <c r="M45" s="65" t="str">
        <f t="shared" si="5"/>
        <v/>
      </c>
      <c r="Q45" s="145"/>
      <c r="R45" s="145"/>
      <c r="U45" s="81"/>
      <c r="V45" s="142"/>
      <c r="W45" s="143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  <c r="DN45" s="81"/>
    </row>
    <row r="46" spans="2:118" ht="15.75">
      <c r="B46" s="160"/>
      <c r="C46" s="130"/>
      <c r="D46" s="131"/>
      <c r="E46" s="75"/>
      <c r="F46" s="63">
        <f t="shared" si="6"/>
        <v>0</v>
      </c>
      <c r="G46" s="131"/>
      <c r="H46" s="75"/>
      <c r="I46" s="61">
        <f t="shared" si="7"/>
        <v>0</v>
      </c>
      <c r="J46" s="64" t="str">
        <f t="shared" si="8"/>
        <v/>
      </c>
      <c r="K46" s="13">
        <f t="shared" si="3"/>
        <v>0</v>
      </c>
      <c r="L46" s="13" t="str">
        <f t="shared" si="4"/>
        <v/>
      </c>
      <c r="M46" s="65" t="str">
        <f t="shared" si="5"/>
        <v/>
      </c>
      <c r="Q46" s="145"/>
      <c r="R46" s="145"/>
      <c r="U46" s="81"/>
      <c r="V46" s="142"/>
      <c r="W46" s="72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</row>
    <row r="47" spans="2:118" ht="15.75">
      <c r="B47" s="160"/>
      <c r="C47" s="130"/>
      <c r="D47" s="131"/>
      <c r="E47" s="75"/>
      <c r="F47" s="63">
        <f t="shared" si="6"/>
        <v>0</v>
      </c>
      <c r="G47" s="131"/>
      <c r="H47" s="75"/>
      <c r="I47" s="61">
        <f t="shared" si="7"/>
        <v>0</v>
      </c>
      <c r="J47" s="64" t="str">
        <f t="shared" si="8"/>
        <v/>
      </c>
      <c r="K47" s="13">
        <f t="shared" si="3"/>
        <v>0</v>
      </c>
      <c r="L47" s="13" t="str">
        <f t="shared" si="4"/>
        <v/>
      </c>
      <c r="M47" s="65" t="str">
        <f t="shared" si="5"/>
        <v/>
      </c>
      <c r="N47" s="83"/>
      <c r="O47" s="83"/>
      <c r="P47" s="83"/>
      <c r="Q47" s="83"/>
      <c r="R47" s="83"/>
      <c r="S47" s="83"/>
      <c r="T47" s="83"/>
      <c r="U47" s="83"/>
      <c r="V47" s="84"/>
      <c r="W47" s="85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146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  <c r="DN47" s="85"/>
    </row>
    <row r="48" spans="2:118" ht="15.75">
      <c r="B48" s="160"/>
      <c r="C48" s="130"/>
      <c r="D48" s="131"/>
      <c r="E48" s="75"/>
      <c r="F48" s="63">
        <f t="shared" si="6"/>
        <v>0</v>
      </c>
      <c r="G48" s="131"/>
      <c r="H48" s="75"/>
      <c r="I48" s="61">
        <f t="shared" si="7"/>
        <v>0</v>
      </c>
      <c r="J48" s="64" t="str">
        <f t="shared" si="8"/>
        <v/>
      </c>
      <c r="K48" s="13">
        <f t="shared" si="3"/>
        <v>0</v>
      </c>
      <c r="L48" s="13" t="str">
        <f t="shared" si="4"/>
        <v/>
      </c>
      <c r="M48" s="65" t="str">
        <f t="shared" si="5"/>
        <v/>
      </c>
      <c r="N48" s="86"/>
      <c r="O48" s="86"/>
      <c r="P48" s="86"/>
      <c r="Q48" s="86"/>
      <c r="R48" s="86"/>
      <c r="S48" s="86"/>
      <c r="T48" s="86"/>
      <c r="U48" s="86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87"/>
      <c r="CJ48" s="147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  <c r="DN48" s="88"/>
    </row>
    <row r="49" spans="2:118" ht="15.75">
      <c r="B49" s="160"/>
      <c r="C49" s="130"/>
      <c r="D49" s="131"/>
      <c r="E49" s="75"/>
      <c r="F49" s="63">
        <f t="shared" si="6"/>
        <v>0</v>
      </c>
      <c r="G49" s="131"/>
      <c r="H49" s="75"/>
      <c r="I49" s="61">
        <f t="shared" si="7"/>
        <v>0</v>
      </c>
      <c r="J49" s="64" t="str">
        <f t="shared" si="8"/>
        <v/>
      </c>
      <c r="K49" s="13">
        <f t="shared" si="3"/>
        <v>0</v>
      </c>
      <c r="L49" s="13" t="str">
        <f t="shared" si="4"/>
        <v/>
      </c>
      <c r="M49" s="65" t="str">
        <f t="shared" si="5"/>
        <v/>
      </c>
      <c r="N49" s="86"/>
      <c r="O49" s="86"/>
      <c r="P49" s="86"/>
      <c r="Q49" s="86"/>
      <c r="R49" s="86"/>
      <c r="S49" s="86"/>
      <c r="T49" s="86"/>
      <c r="U49" s="86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87"/>
      <c r="CJ49" s="147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  <c r="DN49" s="88"/>
    </row>
    <row r="50" spans="2:118" ht="15.75">
      <c r="B50" s="160"/>
      <c r="C50" s="130"/>
      <c r="D50" s="131"/>
      <c r="E50" s="75"/>
      <c r="F50" s="63">
        <f t="shared" si="6"/>
        <v>0</v>
      </c>
      <c r="G50" s="131"/>
      <c r="H50" s="75"/>
      <c r="I50" s="61">
        <f t="shared" si="7"/>
        <v>0</v>
      </c>
      <c r="J50" s="64" t="str">
        <f t="shared" si="8"/>
        <v/>
      </c>
      <c r="K50" s="13">
        <f t="shared" si="3"/>
        <v>0</v>
      </c>
      <c r="L50" s="13" t="str">
        <f t="shared" si="4"/>
        <v/>
      </c>
      <c r="M50" s="65" t="str">
        <f t="shared" si="5"/>
        <v/>
      </c>
      <c r="N50" s="89"/>
      <c r="O50" s="89"/>
      <c r="P50" s="89"/>
      <c r="Q50" s="89"/>
      <c r="R50" s="89"/>
      <c r="S50" s="89"/>
      <c r="T50" s="89"/>
      <c r="U50" s="89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148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  <c r="DN50" s="91"/>
    </row>
    <row r="51" spans="2:118" ht="15.75">
      <c r="B51" s="160"/>
      <c r="C51" s="130"/>
      <c r="D51" s="131"/>
      <c r="E51" s="75"/>
      <c r="F51" s="63">
        <f t="shared" si="6"/>
        <v>0</v>
      </c>
      <c r="G51" s="131"/>
      <c r="H51" s="75"/>
      <c r="I51" s="61">
        <f t="shared" si="7"/>
        <v>0</v>
      </c>
      <c r="J51" s="64" t="str">
        <f t="shared" si="8"/>
        <v/>
      </c>
      <c r="K51" s="13">
        <f t="shared" si="3"/>
        <v>0</v>
      </c>
      <c r="L51" s="13" t="str">
        <f t="shared" si="4"/>
        <v/>
      </c>
      <c r="M51" s="65" t="str">
        <f t="shared" si="5"/>
        <v/>
      </c>
      <c r="Q51" s="86"/>
      <c r="R51" s="86"/>
      <c r="U51" s="87"/>
      <c r="V51" s="88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</row>
    <row r="52" spans="2:118" ht="15.75">
      <c r="B52" s="160"/>
      <c r="C52" s="130"/>
      <c r="D52" s="131"/>
      <c r="E52" s="75"/>
      <c r="F52" s="63">
        <f t="shared" si="6"/>
        <v>0</v>
      </c>
      <c r="G52" s="131"/>
      <c r="H52" s="75"/>
      <c r="I52" s="61">
        <f t="shared" si="7"/>
        <v>0</v>
      </c>
      <c r="J52" s="64" t="str">
        <f t="shared" si="8"/>
        <v/>
      </c>
      <c r="K52" s="13">
        <f t="shared" si="3"/>
        <v>0</v>
      </c>
      <c r="L52" s="13" t="str">
        <f t="shared" si="4"/>
        <v/>
      </c>
      <c r="M52" s="65" t="str">
        <f t="shared" si="5"/>
        <v/>
      </c>
      <c r="Q52" s="86"/>
      <c r="R52" s="86"/>
      <c r="U52" s="87"/>
      <c r="V52" s="88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  <c r="DN52" s="87"/>
    </row>
    <row r="53" spans="2:118" ht="15.75">
      <c r="B53" s="160"/>
      <c r="C53" s="130"/>
      <c r="D53" s="131"/>
      <c r="E53" s="75"/>
      <c r="F53" s="63">
        <f t="shared" si="6"/>
        <v>0</v>
      </c>
      <c r="G53" s="131"/>
      <c r="H53" s="75"/>
      <c r="I53" s="61">
        <f t="shared" si="7"/>
        <v>0</v>
      </c>
      <c r="J53" s="64" t="str">
        <f t="shared" si="8"/>
        <v/>
      </c>
      <c r="K53" s="13">
        <f t="shared" si="3"/>
        <v>0</v>
      </c>
      <c r="L53" s="13" t="str">
        <f t="shared" si="4"/>
        <v/>
      </c>
      <c r="M53" s="65" t="str">
        <f t="shared" si="5"/>
        <v/>
      </c>
      <c r="Q53" s="86"/>
      <c r="R53" s="86"/>
      <c r="U53" s="87"/>
      <c r="V53" s="88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  <c r="DN53" s="87"/>
    </row>
    <row r="54" spans="2:118" ht="15.75">
      <c r="B54" s="160"/>
      <c r="C54" s="130"/>
      <c r="D54" s="131"/>
      <c r="E54" s="75"/>
      <c r="F54" s="63">
        <f t="shared" si="6"/>
        <v>0</v>
      </c>
      <c r="G54" s="131"/>
      <c r="H54" s="75"/>
      <c r="I54" s="61">
        <f t="shared" si="7"/>
        <v>0</v>
      </c>
      <c r="J54" s="64" t="str">
        <f t="shared" si="8"/>
        <v/>
      </c>
      <c r="K54" s="13">
        <f t="shared" si="3"/>
        <v>0</v>
      </c>
      <c r="L54" s="13" t="str">
        <f t="shared" si="4"/>
        <v/>
      </c>
      <c r="M54" s="65" t="str">
        <f t="shared" si="5"/>
        <v/>
      </c>
      <c r="Q54" s="86"/>
      <c r="R54" s="86"/>
      <c r="U54" s="87"/>
      <c r="V54" s="88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  <c r="DN54" s="87"/>
    </row>
    <row r="55" spans="2:118" ht="15.75">
      <c r="B55" s="160"/>
      <c r="C55" s="130"/>
      <c r="D55" s="131"/>
      <c r="E55" s="75"/>
      <c r="F55" s="63">
        <f t="shared" si="6"/>
        <v>0</v>
      </c>
      <c r="G55" s="131"/>
      <c r="H55" s="75"/>
      <c r="I55" s="61">
        <f t="shared" si="7"/>
        <v>0</v>
      </c>
      <c r="J55" s="64" t="str">
        <f t="shared" si="8"/>
        <v/>
      </c>
      <c r="K55" s="13">
        <f t="shared" si="3"/>
        <v>0</v>
      </c>
      <c r="L55" s="13" t="str">
        <f t="shared" si="4"/>
        <v/>
      </c>
      <c r="M55" s="65" t="str">
        <f t="shared" si="5"/>
        <v/>
      </c>
      <c r="Q55" s="86"/>
      <c r="R55" s="86"/>
      <c r="U55" s="87"/>
      <c r="V55" s="88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  <c r="DN55" s="87"/>
    </row>
    <row r="56" spans="2:118" ht="15.75">
      <c r="B56" s="160"/>
      <c r="C56" s="130"/>
      <c r="D56" s="131"/>
      <c r="E56" s="75"/>
      <c r="F56" s="63">
        <f t="shared" si="6"/>
        <v>0</v>
      </c>
      <c r="G56" s="131"/>
      <c r="H56" s="75"/>
      <c r="I56" s="61">
        <f t="shared" si="7"/>
        <v>0</v>
      </c>
      <c r="J56" s="64" t="str">
        <f t="shared" si="8"/>
        <v/>
      </c>
      <c r="K56" s="13">
        <f t="shared" si="3"/>
        <v>0</v>
      </c>
      <c r="L56" s="13" t="str">
        <f t="shared" si="4"/>
        <v/>
      </c>
      <c r="M56" s="65" t="str">
        <f t="shared" si="5"/>
        <v/>
      </c>
      <c r="AA56" s="76"/>
      <c r="AI56" s="76"/>
      <c r="AJ56" s="76"/>
    </row>
    <row r="57" spans="2:118" ht="15.75">
      <c r="B57" s="160"/>
      <c r="C57" s="130"/>
      <c r="D57" s="131"/>
      <c r="E57" s="75"/>
      <c r="F57" s="63">
        <f t="shared" si="6"/>
        <v>0</v>
      </c>
      <c r="G57" s="131"/>
      <c r="H57" s="75"/>
      <c r="I57" s="61">
        <f t="shared" si="7"/>
        <v>0</v>
      </c>
      <c r="J57" s="64" t="str">
        <f t="shared" si="8"/>
        <v/>
      </c>
      <c r="K57" s="13">
        <f t="shared" si="3"/>
        <v>0</v>
      </c>
      <c r="L57" s="13" t="str">
        <f t="shared" si="4"/>
        <v/>
      </c>
      <c r="M57" s="65" t="str">
        <f t="shared" si="5"/>
        <v/>
      </c>
      <c r="Q57" s="149"/>
      <c r="R57" s="149"/>
      <c r="U57" s="77"/>
      <c r="V57" s="135"/>
      <c r="W57" s="135"/>
      <c r="X57" s="77"/>
      <c r="Y57" s="77"/>
      <c r="Z57" s="77"/>
      <c r="AA57" s="77"/>
      <c r="AB57" s="87"/>
      <c r="AC57" s="77"/>
      <c r="AD57" s="77"/>
      <c r="AE57" s="77"/>
      <c r="AF57" s="77"/>
      <c r="AG57" s="77"/>
      <c r="AH57" s="77"/>
      <c r="AI57" s="84"/>
      <c r="AJ57" s="8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</row>
    <row r="58" spans="2:118" ht="15.75">
      <c r="B58" s="160"/>
      <c r="C58" s="130"/>
      <c r="D58" s="131"/>
      <c r="E58" s="75"/>
      <c r="F58" s="63">
        <f t="shared" si="6"/>
        <v>0</v>
      </c>
      <c r="G58" s="131"/>
      <c r="H58" s="75"/>
      <c r="I58" s="61">
        <f t="shared" si="7"/>
        <v>0</v>
      </c>
      <c r="J58" s="64" t="str">
        <f t="shared" si="8"/>
        <v/>
      </c>
      <c r="K58" s="13">
        <f t="shared" si="3"/>
        <v>0</v>
      </c>
      <c r="L58" s="13" t="str">
        <f t="shared" si="4"/>
        <v/>
      </c>
      <c r="M58" s="65" t="str">
        <f t="shared" si="5"/>
        <v/>
      </c>
      <c r="V58" s="142"/>
      <c r="W58" s="72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50"/>
      <c r="AJ58" s="87"/>
      <c r="AK58" s="81"/>
    </row>
    <row r="59" spans="2:118" ht="15.75">
      <c r="B59" s="160"/>
      <c r="C59" s="130"/>
      <c r="D59" s="131"/>
      <c r="E59" s="75"/>
      <c r="F59" s="63">
        <f t="shared" si="6"/>
        <v>0</v>
      </c>
      <c r="G59" s="131"/>
      <c r="H59" s="75"/>
      <c r="I59" s="61">
        <f t="shared" si="7"/>
        <v>0</v>
      </c>
      <c r="J59" s="64" t="str">
        <f t="shared" si="8"/>
        <v/>
      </c>
      <c r="K59" s="13">
        <f t="shared" si="3"/>
        <v>0</v>
      </c>
      <c r="L59" s="13" t="str">
        <f t="shared" si="4"/>
        <v/>
      </c>
      <c r="M59" s="65" t="str">
        <f t="shared" si="5"/>
        <v/>
      </c>
      <c r="V59" s="142"/>
      <c r="W59" s="72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50"/>
      <c r="AJ59" s="87"/>
      <c r="AK59" s="81"/>
    </row>
    <row r="60" spans="2:118" ht="15.75">
      <c r="B60" s="160"/>
      <c r="C60" s="130"/>
      <c r="D60" s="131"/>
      <c r="E60" s="75"/>
      <c r="F60" s="63">
        <f t="shared" si="6"/>
        <v>0</v>
      </c>
      <c r="G60" s="131"/>
      <c r="H60" s="75"/>
      <c r="I60" s="61">
        <f t="shared" si="7"/>
        <v>0</v>
      </c>
      <c r="J60" s="64" t="str">
        <f t="shared" si="8"/>
        <v/>
      </c>
      <c r="K60" s="13">
        <f t="shared" si="3"/>
        <v>0</v>
      </c>
      <c r="L60" s="13" t="str">
        <f t="shared" si="4"/>
        <v/>
      </c>
      <c r="M60" s="65" t="str">
        <f t="shared" si="5"/>
        <v/>
      </c>
      <c r="V60" s="142"/>
      <c r="W60" s="72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50"/>
      <c r="AJ60" s="87"/>
      <c r="AK60" s="81"/>
    </row>
    <row r="61" spans="2:118" ht="15.75">
      <c r="B61" s="160"/>
      <c r="C61" s="130"/>
      <c r="D61" s="131"/>
      <c r="E61" s="75"/>
      <c r="F61" s="63">
        <f t="shared" si="6"/>
        <v>0</v>
      </c>
      <c r="G61" s="131"/>
      <c r="H61" s="75"/>
      <c r="I61" s="61">
        <f t="shared" si="7"/>
        <v>0</v>
      </c>
      <c r="J61" s="64" t="str">
        <f t="shared" si="8"/>
        <v/>
      </c>
      <c r="K61" s="13">
        <f t="shared" si="3"/>
        <v>0</v>
      </c>
      <c r="L61" s="13" t="str">
        <f t="shared" si="4"/>
        <v/>
      </c>
      <c r="M61" s="65" t="str">
        <f t="shared" si="5"/>
        <v/>
      </c>
      <c r="V61" s="142"/>
      <c r="W61" s="72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50"/>
      <c r="AJ61" s="87"/>
      <c r="AK61" s="81"/>
    </row>
    <row r="62" spans="2:118" ht="15.75">
      <c r="B62" s="160"/>
      <c r="C62" s="130"/>
      <c r="D62" s="131"/>
      <c r="E62" s="75"/>
      <c r="F62" s="63">
        <f t="shared" si="6"/>
        <v>0</v>
      </c>
      <c r="G62" s="131"/>
      <c r="H62" s="75"/>
      <c r="I62" s="61">
        <f t="shared" si="7"/>
        <v>0</v>
      </c>
      <c r="J62" s="64" t="str">
        <f t="shared" si="8"/>
        <v/>
      </c>
      <c r="K62" s="13">
        <f t="shared" si="3"/>
        <v>0</v>
      </c>
      <c r="L62" s="13" t="str">
        <f t="shared" si="4"/>
        <v/>
      </c>
      <c r="M62" s="65" t="str">
        <f t="shared" si="5"/>
        <v/>
      </c>
      <c r="V62" s="142"/>
      <c r="W62" s="72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50"/>
      <c r="AJ62" s="87"/>
      <c r="AK62" s="81"/>
      <c r="AL62" s="87"/>
      <c r="AM62" s="87"/>
    </row>
    <row r="63" spans="2:118" ht="15.75">
      <c r="B63" s="160"/>
      <c r="C63" s="130"/>
      <c r="D63" s="131"/>
      <c r="E63" s="75"/>
      <c r="F63" s="63">
        <f t="shared" si="6"/>
        <v>0</v>
      </c>
      <c r="G63" s="131"/>
      <c r="H63" s="75"/>
      <c r="I63" s="61">
        <f t="shared" si="7"/>
        <v>0</v>
      </c>
      <c r="J63" s="64" t="str">
        <f t="shared" si="8"/>
        <v/>
      </c>
      <c r="K63" s="13">
        <f t="shared" si="3"/>
        <v>0</v>
      </c>
      <c r="L63" s="13" t="str">
        <f t="shared" si="4"/>
        <v/>
      </c>
      <c r="M63" s="65" t="str">
        <f t="shared" si="5"/>
        <v/>
      </c>
      <c r="V63" s="142"/>
      <c r="W63" s="72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50"/>
      <c r="AJ63" s="87"/>
      <c r="AK63" s="81"/>
      <c r="AL63" s="88"/>
      <c r="AM63" s="88"/>
    </row>
    <row r="64" spans="2:118" ht="15.75">
      <c r="B64" s="160"/>
      <c r="C64" s="130"/>
      <c r="D64" s="131"/>
      <c r="E64" s="75"/>
      <c r="F64" s="63">
        <f t="shared" si="6"/>
        <v>0</v>
      </c>
      <c r="G64" s="131"/>
      <c r="H64" s="75"/>
      <c r="I64" s="61">
        <f t="shared" si="7"/>
        <v>0</v>
      </c>
      <c r="J64" s="64" t="str">
        <f t="shared" si="8"/>
        <v/>
      </c>
      <c r="K64" s="13">
        <f t="shared" si="3"/>
        <v>0</v>
      </c>
      <c r="L64" s="13" t="str">
        <f t="shared" si="4"/>
        <v/>
      </c>
      <c r="M64" s="65" t="str">
        <f t="shared" si="5"/>
        <v/>
      </c>
      <c r="V64" s="142"/>
      <c r="W64" s="72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50"/>
      <c r="AJ64" s="87"/>
      <c r="AK64" s="81"/>
      <c r="AL64" s="88"/>
      <c r="AM64" s="88"/>
    </row>
    <row r="65" spans="2:118" ht="15.75">
      <c r="B65" s="160"/>
      <c r="C65" s="130"/>
      <c r="D65" s="131"/>
      <c r="E65" s="75"/>
      <c r="F65" s="63">
        <f t="shared" si="6"/>
        <v>0</v>
      </c>
      <c r="G65" s="131"/>
      <c r="H65" s="75"/>
      <c r="I65" s="61">
        <f t="shared" si="7"/>
        <v>0</v>
      </c>
      <c r="J65" s="64" t="str">
        <f t="shared" si="8"/>
        <v/>
      </c>
      <c r="K65" s="13">
        <f t="shared" si="3"/>
        <v>0</v>
      </c>
      <c r="L65" s="13" t="str">
        <f t="shared" si="4"/>
        <v/>
      </c>
      <c r="M65" s="65" t="str">
        <f t="shared" si="5"/>
        <v/>
      </c>
      <c r="V65" s="142"/>
      <c r="W65" s="72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50"/>
      <c r="AJ65" s="87"/>
      <c r="AK65" s="81"/>
      <c r="AL65" s="87"/>
      <c r="AM65" s="87"/>
    </row>
    <row r="66" spans="2:118" ht="15.75">
      <c r="B66" s="160"/>
      <c r="C66" s="130"/>
      <c r="D66" s="131"/>
      <c r="E66" s="75"/>
      <c r="F66" s="63">
        <f t="shared" si="6"/>
        <v>0</v>
      </c>
      <c r="G66" s="131"/>
      <c r="H66" s="75"/>
      <c r="I66" s="61">
        <f t="shared" si="7"/>
        <v>0</v>
      </c>
      <c r="J66" s="64" t="str">
        <f t="shared" si="8"/>
        <v/>
      </c>
      <c r="K66" s="13">
        <f t="shared" si="3"/>
        <v>0</v>
      </c>
      <c r="L66" s="13" t="str">
        <f t="shared" si="4"/>
        <v/>
      </c>
      <c r="M66" s="65" t="str">
        <f t="shared" si="5"/>
        <v/>
      </c>
      <c r="V66" s="142"/>
      <c r="W66" s="72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50"/>
      <c r="AJ66" s="87"/>
      <c r="AK66" s="81"/>
      <c r="AL66" s="87"/>
      <c r="AM66" s="87"/>
    </row>
    <row r="67" spans="2:118" ht="15.75">
      <c r="B67" s="160"/>
      <c r="C67" s="130"/>
      <c r="D67" s="131"/>
      <c r="E67" s="75"/>
      <c r="F67" s="63">
        <f t="shared" si="6"/>
        <v>0</v>
      </c>
      <c r="G67" s="131"/>
      <c r="H67" s="75"/>
      <c r="I67" s="61">
        <f t="shared" si="7"/>
        <v>0</v>
      </c>
      <c r="J67" s="64" t="str">
        <f t="shared" si="8"/>
        <v/>
      </c>
      <c r="K67" s="13">
        <f t="shared" si="3"/>
        <v>0</v>
      </c>
      <c r="L67" s="13" t="str">
        <f t="shared" si="4"/>
        <v/>
      </c>
      <c r="M67" s="65" t="str">
        <f t="shared" si="5"/>
        <v/>
      </c>
      <c r="V67" s="142"/>
      <c r="W67" s="72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50"/>
      <c r="AJ67" s="87"/>
      <c r="AK67" s="81"/>
      <c r="AL67" s="87"/>
      <c r="AM67" s="87"/>
    </row>
    <row r="68" spans="2:118" ht="15.75">
      <c r="B68" s="160"/>
      <c r="C68" s="130"/>
      <c r="D68" s="131"/>
      <c r="E68" s="75"/>
      <c r="F68" s="63">
        <f t="shared" si="6"/>
        <v>0</v>
      </c>
      <c r="G68" s="131"/>
      <c r="H68" s="75"/>
      <c r="I68" s="61">
        <f t="shared" si="7"/>
        <v>0</v>
      </c>
      <c r="J68" s="64" t="str">
        <f t="shared" si="8"/>
        <v/>
      </c>
      <c r="K68" s="13">
        <f t="shared" si="3"/>
        <v>0</v>
      </c>
      <c r="L68" s="13" t="str">
        <f t="shared" si="4"/>
        <v/>
      </c>
      <c r="M68" s="65" t="str">
        <f t="shared" si="5"/>
        <v/>
      </c>
      <c r="V68" s="142"/>
      <c r="W68" s="72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50"/>
      <c r="AJ68" s="87"/>
      <c r="AK68" s="81"/>
      <c r="AL68" s="87"/>
      <c r="AM68" s="87"/>
    </row>
    <row r="69" spans="2:118" ht="15.75">
      <c r="B69" s="160"/>
      <c r="C69" s="130"/>
      <c r="D69" s="131"/>
      <c r="E69" s="75"/>
      <c r="F69" s="63">
        <f t="shared" si="6"/>
        <v>0</v>
      </c>
      <c r="G69" s="131"/>
      <c r="H69" s="75"/>
      <c r="I69" s="61">
        <f t="shared" si="7"/>
        <v>0</v>
      </c>
      <c r="J69" s="64" t="str">
        <f t="shared" si="8"/>
        <v/>
      </c>
      <c r="K69" s="13">
        <f t="shared" si="3"/>
        <v>0</v>
      </c>
      <c r="L69" s="13" t="str">
        <f t="shared" si="4"/>
        <v/>
      </c>
      <c r="M69" s="65" t="str">
        <f t="shared" si="5"/>
        <v/>
      </c>
      <c r="Q69" s="92"/>
      <c r="R69" s="92"/>
      <c r="S69" s="92"/>
      <c r="T69" s="92"/>
      <c r="U69" s="74"/>
      <c r="V69" s="142"/>
      <c r="W69" s="72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50"/>
      <c r="AJ69" s="87"/>
      <c r="AK69" s="81"/>
      <c r="AL69" s="151"/>
      <c r="AM69" s="151"/>
      <c r="AN69" s="152"/>
      <c r="AO69" s="152"/>
      <c r="AP69" s="152"/>
      <c r="AQ69" s="152"/>
      <c r="AR69" s="152"/>
      <c r="AS69" s="152"/>
      <c r="AT69" s="152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  <c r="DN69" s="74"/>
    </row>
    <row r="70" spans="2:118" ht="15.75">
      <c r="B70" s="160"/>
      <c r="C70" s="130"/>
      <c r="D70" s="131"/>
      <c r="E70" s="75"/>
      <c r="F70" s="63">
        <f t="shared" si="6"/>
        <v>0</v>
      </c>
      <c r="G70" s="131"/>
      <c r="H70" s="75"/>
      <c r="I70" s="61">
        <f t="shared" si="7"/>
        <v>0</v>
      </c>
      <c r="J70" s="64" t="str">
        <f t="shared" si="8"/>
        <v/>
      </c>
      <c r="K70" s="13">
        <f t="shared" si="3"/>
        <v>0</v>
      </c>
      <c r="L70" s="13" t="str">
        <f t="shared" si="4"/>
        <v/>
      </c>
      <c r="M70" s="65" t="str">
        <f t="shared" si="5"/>
        <v/>
      </c>
      <c r="V70" s="142"/>
      <c r="W70" s="72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50"/>
      <c r="AJ70" s="87"/>
      <c r="AK70" s="81"/>
      <c r="AL70" s="77"/>
      <c r="AM70" s="77"/>
    </row>
    <row r="71" spans="2:118" ht="15.75">
      <c r="B71" s="160"/>
      <c r="C71" s="130"/>
      <c r="D71" s="131"/>
      <c r="E71" s="75"/>
      <c r="F71" s="63">
        <f t="shared" si="6"/>
        <v>0</v>
      </c>
      <c r="G71" s="131"/>
      <c r="H71" s="75"/>
      <c r="I71" s="61">
        <f t="shared" si="7"/>
        <v>0</v>
      </c>
      <c r="J71" s="64" t="str">
        <f t="shared" si="8"/>
        <v/>
      </c>
      <c r="K71" s="13">
        <f t="shared" si="3"/>
        <v>0</v>
      </c>
      <c r="L71" s="13" t="str">
        <f t="shared" si="4"/>
        <v/>
      </c>
      <c r="M71" s="65" t="str">
        <f t="shared" si="5"/>
        <v/>
      </c>
      <c r="Q71" s="74"/>
      <c r="R71" s="74"/>
      <c r="U71" s="74"/>
      <c r="V71" s="142"/>
      <c r="W71" s="72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50"/>
      <c r="AJ71" s="87"/>
      <c r="AK71" s="81"/>
      <c r="AL71" s="77"/>
      <c r="AM71" s="77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  <c r="DN71" s="74"/>
    </row>
    <row r="72" spans="2:118" ht="15.75">
      <c r="B72" s="160"/>
      <c r="C72" s="130"/>
      <c r="D72" s="131"/>
      <c r="E72" s="75"/>
      <c r="F72" s="63">
        <f t="shared" si="6"/>
        <v>0</v>
      </c>
      <c r="G72" s="131"/>
      <c r="H72" s="75"/>
      <c r="I72" s="61">
        <f t="shared" si="7"/>
        <v>0</v>
      </c>
      <c r="J72" s="64" t="str">
        <f t="shared" si="8"/>
        <v/>
      </c>
      <c r="K72" s="13">
        <f t="shared" si="3"/>
        <v>0</v>
      </c>
      <c r="L72" s="13" t="str">
        <f t="shared" si="4"/>
        <v/>
      </c>
      <c r="M72" s="65" t="str">
        <f t="shared" ref="M72:M135" si="9">IFERROR((J72*K72)-(L$7+F$2-I$2),"")</f>
        <v/>
      </c>
      <c r="Q72" s="74"/>
      <c r="R72" s="74"/>
      <c r="U72" s="74"/>
      <c r="V72" s="142"/>
      <c r="W72" s="72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50"/>
      <c r="AJ72" s="87"/>
      <c r="AK72" s="81"/>
      <c r="AL72" s="81"/>
      <c r="AM72" s="81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  <c r="DN72" s="74"/>
    </row>
    <row r="73" spans="2:118" ht="15.75">
      <c r="B73" s="160"/>
      <c r="C73" s="130"/>
      <c r="D73" s="131"/>
      <c r="E73" s="75"/>
      <c r="F73" s="63">
        <f t="shared" si="6"/>
        <v>0</v>
      </c>
      <c r="G73" s="131"/>
      <c r="H73" s="75"/>
      <c r="I73" s="61">
        <f t="shared" si="7"/>
        <v>0</v>
      </c>
      <c r="J73" s="64" t="str">
        <f t="shared" si="8"/>
        <v/>
      </c>
      <c r="K73" s="13">
        <f t="shared" ref="K73:K136" si="10">IFERROR(IF((B73-B$7)=N$6,IF(R$6&gt;0,IF(Q$6&gt;0,(Q$6+R$6)/2,R$6),Q$6),""),"")</f>
        <v>0</v>
      </c>
      <c r="L73" s="13" t="str">
        <f t="shared" ref="L73:L136" si="11">IFERROR(J73*K73,"")</f>
        <v/>
      </c>
      <c r="M73" s="65" t="str">
        <f t="shared" si="9"/>
        <v/>
      </c>
      <c r="Q73" s="74"/>
      <c r="R73" s="74"/>
      <c r="U73" s="74"/>
      <c r="V73" s="142"/>
      <c r="W73" s="72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50"/>
      <c r="AJ73" s="87"/>
      <c r="AK73" s="81"/>
      <c r="AL73" s="81"/>
      <c r="AM73" s="81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  <c r="DN73" s="74"/>
    </row>
    <row r="74" spans="2:118" ht="15.75">
      <c r="B74" s="160"/>
      <c r="C74" s="130"/>
      <c r="D74" s="131"/>
      <c r="E74" s="75"/>
      <c r="F74" s="63">
        <f t="shared" si="6"/>
        <v>0</v>
      </c>
      <c r="G74" s="131"/>
      <c r="H74" s="75"/>
      <c r="I74" s="61">
        <f t="shared" si="7"/>
        <v>0</v>
      </c>
      <c r="J74" s="64" t="str">
        <f t="shared" si="8"/>
        <v/>
      </c>
      <c r="K74" s="13">
        <f t="shared" si="10"/>
        <v>0</v>
      </c>
      <c r="L74" s="13" t="str">
        <f t="shared" si="11"/>
        <v/>
      </c>
      <c r="M74" s="65" t="str">
        <f t="shared" si="9"/>
        <v/>
      </c>
      <c r="Q74" s="74"/>
      <c r="R74" s="74"/>
      <c r="U74" s="74"/>
      <c r="V74" s="142"/>
      <c r="W74" s="72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50"/>
      <c r="AJ74" s="87"/>
      <c r="AK74" s="81"/>
      <c r="AL74" s="81"/>
      <c r="AM74" s="81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  <c r="DN74" s="74"/>
    </row>
    <row r="75" spans="2:118" ht="15.75">
      <c r="B75" s="160"/>
      <c r="C75" s="130"/>
      <c r="D75" s="131"/>
      <c r="E75" s="75"/>
      <c r="F75" s="63">
        <f t="shared" si="6"/>
        <v>0</v>
      </c>
      <c r="G75" s="131"/>
      <c r="H75" s="75"/>
      <c r="I75" s="61">
        <f t="shared" si="7"/>
        <v>0</v>
      </c>
      <c r="J75" s="64" t="str">
        <f t="shared" si="8"/>
        <v/>
      </c>
      <c r="K75" s="13">
        <f t="shared" si="10"/>
        <v>0</v>
      </c>
      <c r="L75" s="13" t="str">
        <f t="shared" si="11"/>
        <v/>
      </c>
      <c r="M75" s="65" t="str">
        <f t="shared" si="9"/>
        <v/>
      </c>
      <c r="Q75" s="74"/>
      <c r="R75" s="74"/>
      <c r="U75" s="74"/>
      <c r="V75" s="142"/>
      <c r="W75" s="72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50"/>
      <c r="AJ75" s="87"/>
      <c r="AK75" s="81"/>
      <c r="AL75" s="81"/>
      <c r="AM75" s="81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  <c r="DN75" s="74"/>
    </row>
    <row r="76" spans="2:118" ht="15.75">
      <c r="B76" s="160"/>
      <c r="C76" s="130"/>
      <c r="D76" s="131"/>
      <c r="E76" s="75"/>
      <c r="F76" s="63">
        <f t="shared" si="6"/>
        <v>0</v>
      </c>
      <c r="G76" s="131"/>
      <c r="H76" s="75"/>
      <c r="I76" s="61">
        <f t="shared" si="7"/>
        <v>0</v>
      </c>
      <c r="J76" s="64" t="str">
        <f t="shared" si="8"/>
        <v/>
      </c>
      <c r="K76" s="13">
        <f t="shared" si="10"/>
        <v>0</v>
      </c>
      <c r="L76" s="13" t="str">
        <f t="shared" si="11"/>
        <v/>
      </c>
      <c r="M76" s="65" t="str">
        <f t="shared" si="9"/>
        <v/>
      </c>
      <c r="Q76" s="74"/>
      <c r="R76" s="74"/>
      <c r="U76" s="74"/>
      <c r="V76" s="142"/>
      <c r="W76" s="72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81"/>
      <c r="AL76" s="81"/>
      <c r="AM76" s="81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  <c r="DN76" s="74"/>
    </row>
    <row r="77" spans="2:118" ht="15.75">
      <c r="B77" s="160"/>
      <c r="C77" s="130"/>
      <c r="D77" s="131"/>
      <c r="E77" s="75"/>
      <c r="F77" s="63">
        <f t="shared" si="6"/>
        <v>0</v>
      </c>
      <c r="G77" s="131"/>
      <c r="H77" s="75"/>
      <c r="I77" s="61">
        <f t="shared" si="7"/>
        <v>0</v>
      </c>
      <c r="J77" s="64" t="str">
        <f t="shared" si="8"/>
        <v/>
      </c>
      <c r="K77" s="13">
        <f t="shared" si="10"/>
        <v>0</v>
      </c>
      <c r="L77" s="13" t="str">
        <f t="shared" si="11"/>
        <v/>
      </c>
      <c r="M77" s="65" t="str">
        <f t="shared" si="9"/>
        <v/>
      </c>
      <c r="Q77" s="74"/>
      <c r="R77" s="74"/>
      <c r="U77" s="74"/>
      <c r="V77" s="142"/>
      <c r="W77" s="72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1"/>
      <c r="AL77" s="81"/>
      <c r="AM77" s="81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  <c r="DN77" s="74"/>
    </row>
    <row r="78" spans="2:118" ht="15.75">
      <c r="B78" s="160"/>
      <c r="C78" s="130"/>
      <c r="D78" s="131"/>
      <c r="E78" s="75"/>
      <c r="F78" s="63">
        <f t="shared" si="6"/>
        <v>0</v>
      </c>
      <c r="G78" s="131"/>
      <c r="H78" s="75"/>
      <c r="I78" s="61">
        <f t="shared" si="7"/>
        <v>0</v>
      </c>
      <c r="J78" s="64" t="str">
        <f t="shared" si="8"/>
        <v/>
      </c>
      <c r="K78" s="13">
        <f t="shared" si="10"/>
        <v>0</v>
      </c>
      <c r="L78" s="13" t="str">
        <f t="shared" si="11"/>
        <v/>
      </c>
      <c r="M78" s="65" t="str">
        <f t="shared" si="9"/>
        <v/>
      </c>
      <c r="Q78" s="74"/>
      <c r="R78" s="74"/>
      <c r="U78" s="74"/>
      <c r="V78" s="142"/>
      <c r="W78" s="72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84"/>
      <c r="AL78" s="81"/>
      <c r="AM78" s="81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  <c r="DN78" s="74"/>
    </row>
    <row r="79" spans="2:118" ht="15.75">
      <c r="B79" s="160"/>
      <c r="C79" s="130"/>
      <c r="D79" s="131"/>
      <c r="E79" s="75"/>
      <c r="F79" s="63">
        <f t="shared" ref="F79:F142" si="12">D79*E79</f>
        <v>0</v>
      </c>
      <c r="G79" s="131"/>
      <c r="H79" s="75"/>
      <c r="I79" s="61">
        <f t="shared" ref="I79:I142" si="13">G79*H79</f>
        <v>0</v>
      </c>
      <c r="J79" s="64" t="str">
        <f t="shared" ref="J79:J142" si="14">IF(C79&gt;0,J78+D79-G79,"")</f>
        <v/>
      </c>
      <c r="K79" s="13">
        <f t="shared" si="10"/>
        <v>0</v>
      </c>
      <c r="L79" s="13" t="str">
        <f t="shared" si="11"/>
        <v/>
      </c>
      <c r="M79" s="65" t="str">
        <f t="shared" si="9"/>
        <v/>
      </c>
      <c r="Q79" s="74"/>
      <c r="R79" s="74"/>
      <c r="U79" s="74"/>
      <c r="V79" s="84"/>
      <c r="W79" s="85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7"/>
      <c r="AL79" s="87"/>
      <c r="AM79" s="87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  <c r="DN79" s="74"/>
    </row>
    <row r="80" spans="2:118" ht="15.75">
      <c r="B80" s="160"/>
      <c r="C80" s="130"/>
      <c r="D80" s="131"/>
      <c r="E80" s="75"/>
      <c r="F80" s="63">
        <f t="shared" si="12"/>
        <v>0</v>
      </c>
      <c r="G80" s="131"/>
      <c r="H80" s="75"/>
      <c r="I80" s="61">
        <f t="shared" si="13"/>
        <v>0</v>
      </c>
      <c r="J80" s="64" t="str">
        <f t="shared" si="14"/>
        <v/>
      </c>
      <c r="K80" s="13">
        <f t="shared" si="10"/>
        <v>0</v>
      </c>
      <c r="L80" s="13" t="str">
        <f t="shared" si="11"/>
        <v/>
      </c>
      <c r="M80" s="65" t="str">
        <f t="shared" si="9"/>
        <v/>
      </c>
      <c r="Q80" s="74"/>
      <c r="R80" s="74"/>
      <c r="U80" s="74"/>
      <c r="V80" s="87"/>
      <c r="W80" s="87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87"/>
      <c r="AL80" s="87"/>
      <c r="AM80" s="87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</row>
    <row r="81" spans="2:118" ht="15.75">
      <c r="B81" s="160"/>
      <c r="C81" s="130"/>
      <c r="D81" s="131"/>
      <c r="E81" s="75"/>
      <c r="F81" s="63">
        <f t="shared" si="12"/>
        <v>0</v>
      </c>
      <c r="G81" s="131"/>
      <c r="H81" s="75"/>
      <c r="I81" s="61">
        <f t="shared" si="13"/>
        <v>0</v>
      </c>
      <c r="J81" s="64" t="str">
        <f t="shared" si="14"/>
        <v/>
      </c>
      <c r="K81" s="13">
        <f t="shared" si="10"/>
        <v>0</v>
      </c>
      <c r="L81" s="13" t="str">
        <f t="shared" si="11"/>
        <v/>
      </c>
      <c r="M81" s="65" t="str">
        <f t="shared" si="9"/>
        <v/>
      </c>
      <c r="V81" s="87"/>
      <c r="W81" s="87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84"/>
      <c r="AJ81" s="87"/>
      <c r="AK81" s="90"/>
    </row>
    <row r="82" spans="2:118" ht="15.75">
      <c r="B82" s="160"/>
      <c r="C82" s="130"/>
      <c r="D82" s="131"/>
      <c r="E82" s="75"/>
      <c r="F82" s="63">
        <f t="shared" si="12"/>
        <v>0</v>
      </c>
      <c r="G82" s="131"/>
      <c r="H82" s="75"/>
      <c r="I82" s="61">
        <f t="shared" si="13"/>
        <v>0</v>
      </c>
      <c r="J82" s="64" t="str">
        <f t="shared" si="14"/>
        <v/>
      </c>
      <c r="K82" s="13">
        <f t="shared" si="10"/>
        <v>0</v>
      </c>
      <c r="L82" s="13" t="str">
        <f t="shared" si="11"/>
        <v/>
      </c>
      <c r="M82" s="65" t="str">
        <f t="shared" si="9"/>
        <v/>
      </c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</row>
    <row r="83" spans="2:118" ht="15.75">
      <c r="B83" s="160"/>
      <c r="C83" s="130"/>
      <c r="D83" s="131"/>
      <c r="E83" s="75"/>
      <c r="F83" s="63">
        <f t="shared" si="12"/>
        <v>0</v>
      </c>
      <c r="G83" s="131"/>
      <c r="H83" s="75"/>
      <c r="I83" s="61">
        <f t="shared" si="13"/>
        <v>0</v>
      </c>
      <c r="J83" s="64" t="str">
        <f t="shared" si="14"/>
        <v/>
      </c>
      <c r="K83" s="13">
        <f t="shared" si="10"/>
        <v>0</v>
      </c>
      <c r="L83" s="13" t="str">
        <f t="shared" si="11"/>
        <v/>
      </c>
      <c r="M83" s="65" t="str">
        <f t="shared" si="9"/>
        <v/>
      </c>
      <c r="Q83" s="86"/>
      <c r="R83" s="86"/>
      <c r="U83" s="87"/>
      <c r="V83" s="88"/>
      <c r="W83" s="87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  <c r="DN83" s="87"/>
    </row>
    <row r="84" spans="2:118" ht="15.75">
      <c r="B84" s="160"/>
      <c r="C84" s="130"/>
      <c r="D84" s="131"/>
      <c r="E84" s="75"/>
      <c r="F84" s="63">
        <f t="shared" si="12"/>
        <v>0</v>
      </c>
      <c r="G84" s="131"/>
      <c r="H84" s="75"/>
      <c r="I84" s="61">
        <f t="shared" si="13"/>
        <v>0</v>
      </c>
      <c r="J84" s="64" t="str">
        <f t="shared" si="14"/>
        <v/>
      </c>
      <c r="K84" s="13">
        <f t="shared" si="10"/>
        <v>0</v>
      </c>
      <c r="L84" s="13" t="str">
        <f t="shared" si="11"/>
        <v/>
      </c>
      <c r="M84" s="65" t="str">
        <f t="shared" si="9"/>
        <v/>
      </c>
      <c r="Q84" s="86"/>
      <c r="R84" s="86"/>
      <c r="U84" s="87"/>
      <c r="V84" s="88"/>
      <c r="W84" s="87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  <c r="DN84" s="87"/>
    </row>
    <row r="85" spans="2:118" ht="15.75">
      <c r="B85" s="160"/>
      <c r="C85" s="130"/>
      <c r="D85" s="131"/>
      <c r="E85" s="75"/>
      <c r="F85" s="63">
        <f t="shared" si="12"/>
        <v>0</v>
      </c>
      <c r="G85" s="131"/>
      <c r="H85" s="75"/>
      <c r="I85" s="61">
        <f t="shared" si="13"/>
        <v>0</v>
      </c>
      <c r="J85" s="64" t="str">
        <f t="shared" si="14"/>
        <v/>
      </c>
      <c r="K85" s="13">
        <f t="shared" si="10"/>
        <v>0</v>
      </c>
      <c r="L85" s="13" t="str">
        <f t="shared" si="11"/>
        <v/>
      </c>
      <c r="M85" s="65" t="str">
        <f t="shared" si="9"/>
        <v/>
      </c>
    </row>
    <row r="86" spans="2:118" ht="15.75">
      <c r="B86" s="160"/>
      <c r="C86" s="130"/>
      <c r="D86" s="131"/>
      <c r="E86" s="75"/>
      <c r="F86" s="63">
        <f t="shared" si="12"/>
        <v>0</v>
      </c>
      <c r="G86" s="131"/>
      <c r="H86" s="75"/>
      <c r="I86" s="61">
        <f t="shared" si="13"/>
        <v>0</v>
      </c>
      <c r="J86" s="64" t="str">
        <f t="shared" si="14"/>
        <v/>
      </c>
      <c r="K86" s="13">
        <f t="shared" si="10"/>
        <v>0</v>
      </c>
      <c r="L86" s="13" t="str">
        <f t="shared" si="11"/>
        <v/>
      </c>
      <c r="M86" s="65" t="str">
        <f t="shared" si="9"/>
        <v/>
      </c>
      <c r="AA86" s="76"/>
      <c r="AI86" s="76"/>
      <c r="AJ86" s="76"/>
    </row>
    <row r="87" spans="2:118" ht="15.75">
      <c r="B87" s="160"/>
      <c r="C87" s="130"/>
      <c r="D87" s="131"/>
      <c r="E87" s="75"/>
      <c r="F87" s="63">
        <f t="shared" si="12"/>
        <v>0</v>
      </c>
      <c r="G87" s="131"/>
      <c r="H87" s="75"/>
      <c r="I87" s="61">
        <f t="shared" si="13"/>
        <v>0</v>
      </c>
      <c r="J87" s="64" t="str">
        <f t="shared" si="14"/>
        <v/>
      </c>
      <c r="K87" s="13">
        <f t="shared" si="10"/>
        <v>0</v>
      </c>
      <c r="L87" s="13" t="str">
        <f t="shared" si="11"/>
        <v/>
      </c>
      <c r="M87" s="65" t="str">
        <f t="shared" si="9"/>
        <v/>
      </c>
    </row>
    <row r="88" spans="2:118" ht="15.75">
      <c r="B88" s="160"/>
      <c r="C88" s="130"/>
      <c r="D88" s="131"/>
      <c r="E88" s="75"/>
      <c r="F88" s="63">
        <f t="shared" si="12"/>
        <v>0</v>
      </c>
      <c r="G88" s="131"/>
      <c r="H88" s="75"/>
      <c r="I88" s="61">
        <f t="shared" si="13"/>
        <v>0</v>
      </c>
      <c r="J88" s="64" t="str">
        <f t="shared" si="14"/>
        <v/>
      </c>
      <c r="K88" s="13">
        <f t="shared" si="10"/>
        <v>0</v>
      </c>
      <c r="L88" s="13" t="str">
        <f t="shared" si="11"/>
        <v/>
      </c>
      <c r="M88" s="65" t="str">
        <f t="shared" si="9"/>
        <v/>
      </c>
    </row>
    <row r="89" spans="2:118" ht="15.75">
      <c r="B89" s="160"/>
      <c r="C89" s="130"/>
      <c r="D89" s="131"/>
      <c r="E89" s="75"/>
      <c r="F89" s="63">
        <f t="shared" si="12"/>
        <v>0</v>
      </c>
      <c r="G89" s="131"/>
      <c r="H89" s="75"/>
      <c r="I89" s="61">
        <f t="shared" si="13"/>
        <v>0</v>
      </c>
      <c r="J89" s="64" t="str">
        <f t="shared" si="14"/>
        <v/>
      </c>
      <c r="K89" s="13">
        <f t="shared" si="10"/>
        <v>0</v>
      </c>
      <c r="L89" s="13" t="str">
        <f t="shared" si="11"/>
        <v/>
      </c>
      <c r="M89" s="65" t="str">
        <f t="shared" si="9"/>
        <v/>
      </c>
    </row>
    <row r="90" spans="2:118" ht="15.75">
      <c r="B90" s="160"/>
      <c r="C90" s="130"/>
      <c r="D90" s="131"/>
      <c r="E90" s="75"/>
      <c r="F90" s="63">
        <f t="shared" si="12"/>
        <v>0</v>
      </c>
      <c r="G90" s="131"/>
      <c r="H90" s="75"/>
      <c r="I90" s="61">
        <f t="shared" si="13"/>
        <v>0</v>
      </c>
      <c r="J90" s="64" t="str">
        <f t="shared" si="14"/>
        <v/>
      </c>
      <c r="K90" s="13">
        <f t="shared" si="10"/>
        <v>0</v>
      </c>
      <c r="L90" s="13" t="str">
        <f t="shared" si="11"/>
        <v/>
      </c>
      <c r="M90" s="65" t="str">
        <f t="shared" si="9"/>
        <v/>
      </c>
    </row>
    <row r="91" spans="2:118" ht="15.75">
      <c r="B91" s="160"/>
      <c r="C91" s="130"/>
      <c r="D91" s="131"/>
      <c r="E91" s="75"/>
      <c r="F91" s="63">
        <f t="shared" si="12"/>
        <v>0</v>
      </c>
      <c r="G91" s="131"/>
      <c r="H91" s="75"/>
      <c r="I91" s="61">
        <f t="shared" si="13"/>
        <v>0</v>
      </c>
      <c r="J91" s="64" t="str">
        <f t="shared" si="14"/>
        <v/>
      </c>
      <c r="K91" s="13">
        <f t="shared" si="10"/>
        <v>0</v>
      </c>
      <c r="L91" s="13" t="str">
        <f t="shared" si="11"/>
        <v/>
      </c>
      <c r="M91" s="65" t="str">
        <f t="shared" si="9"/>
        <v/>
      </c>
    </row>
    <row r="92" spans="2:118" ht="15.75">
      <c r="B92" s="160"/>
      <c r="C92" s="130"/>
      <c r="D92" s="131"/>
      <c r="E92" s="75"/>
      <c r="F92" s="63">
        <f t="shared" si="12"/>
        <v>0</v>
      </c>
      <c r="G92" s="131"/>
      <c r="H92" s="75"/>
      <c r="I92" s="61">
        <f t="shared" si="13"/>
        <v>0</v>
      </c>
      <c r="J92" s="64" t="str">
        <f t="shared" si="14"/>
        <v/>
      </c>
      <c r="K92" s="13">
        <f t="shared" si="10"/>
        <v>0</v>
      </c>
      <c r="L92" s="13" t="str">
        <f t="shared" si="11"/>
        <v/>
      </c>
      <c r="M92" s="65" t="str">
        <f t="shared" si="9"/>
        <v/>
      </c>
    </row>
    <row r="93" spans="2:118" ht="15.75">
      <c r="B93" s="160"/>
      <c r="C93" s="130"/>
      <c r="D93" s="131"/>
      <c r="E93" s="75"/>
      <c r="F93" s="63">
        <f t="shared" si="12"/>
        <v>0</v>
      </c>
      <c r="G93" s="131"/>
      <c r="H93" s="75"/>
      <c r="I93" s="61">
        <f t="shared" si="13"/>
        <v>0</v>
      </c>
      <c r="J93" s="64" t="str">
        <f t="shared" si="14"/>
        <v/>
      </c>
      <c r="K93" s="13">
        <f t="shared" si="10"/>
        <v>0</v>
      </c>
      <c r="L93" s="13" t="str">
        <f t="shared" si="11"/>
        <v/>
      </c>
      <c r="M93" s="65" t="str">
        <f t="shared" si="9"/>
        <v/>
      </c>
    </row>
    <row r="94" spans="2:118" ht="15.75">
      <c r="B94" s="160"/>
      <c r="C94" s="130"/>
      <c r="D94" s="131"/>
      <c r="E94" s="75"/>
      <c r="F94" s="63">
        <f t="shared" si="12"/>
        <v>0</v>
      </c>
      <c r="G94" s="131"/>
      <c r="H94" s="75"/>
      <c r="I94" s="61">
        <f t="shared" si="13"/>
        <v>0</v>
      </c>
      <c r="J94" s="64" t="str">
        <f t="shared" si="14"/>
        <v/>
      </c>
      <c r="K94" s="13">
        <f t="shared" si="10"/>
        <v>0</v>
      </c>
      <c r="L94" s="13" t="str">
        <f t="shared" si="11"/>
        <v/>
      </c>
      <c r="M94" s="65" t="str">
        <f t="shared" si="9"/>
        <v/>
      </c>
    </row>
    <row r="95" spans="2:118" ht="15.75">
      <c r="B95" s="160"/>
      <c r="C95" s="130"/>
      <c r="D95" s="131"/>
      <c r="E95" s="75"/>
      <c r="F95" s="63">
        <f t="shared" si="12"/>
        <v>0</v>
      </c>
      <c r="G95" s="131"/>
      <c r="H95" s="75"/>
      <c r="I95" s="61">
        <f t="shared" si="13"/>
        <v>0</v>
      </c>
      <c r="J95" s="64" t="str">
        <f t="shared" si="14"/>
        <v/>
      </c>
      <c r="K95" s="13">
        <f t="shared" si="10"/>
        <v>0</v>
      </c>
      <c r="L95" s="13" t="str">
        <f t="shared" si="11"/>
        <v/>
      </c>
      <c r="M95" s="65" t="str">
        <f t="shared" si="9"/>
        <v/>
      </c>
    </row>
    <row r="96" spans="2:118" ht="15.75">
      <c r="B96" s="160"/>
      <c r="C96" s="130"/>
      <c r="D96" s="131"/>
      <c r="E96" s="75"/>
      <c r="F96" s="63">
        <f t="shared" si="12"/>
        <v>0</v>
      </c>
      <c r="G96" s="131"/>
      <c r="H96" s="75"/>
      <c r="I96" s="61">
        <f t="shared" si="13"/>
        <v>0</v>
      </c>
      <c r="J96" s="64" t="str">
        <f t="shared" si="14"/>
        <v/>
      </c>
      <c r="K96" s="13">
        <f t="shared" si="10"/>
        <v>0</v>
      </c>
      <c r="L96" s="13" t="str">
        <f t="shared" si="11"/>
        <v/>
      </c>
      <c r="M96" s="65" t="str">
        <f t="shared" si="9"/>
        <v/>
      </c>
    </row>
    <row r="97" spans="2:118" ht="15.75">
      <c r="B97" s="160"/>
      <c r="C97" s="130"/>
      <c r="D97" s="131"/>
      <c r="E97" s="75"/>
      <c r="F97" s="63">
        <f t="shared" si="12"/>
        <v>0</v>
      </c>
      <c r="G97" s="131"/>
      <c r="H97" s="75"/>
      <c r="I97" s="61">
        <f t="shared" si="13"/>
        <v>0</v>
      </c>
      <c r="J97" s="64" t="str">
        <f t="shared" si="14"/>
        <v/>
      </c>
      <c r="K97" s="13">
        <f t="shared" si="10"/>
        <v>0</v>
      </c>
      <c r="L97" s="13" t="str">
        <f t="shared" si="11"/>
        <v/>
      </c>
      <c r="M97" s="65" t="str">
        <f t="shared" si="9"/>
        <v/>
      </c>
      <c r="Q97" s="74"/>
      <c r="R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  <c r="DA97" s="74"/>
      <c r="DB97" s="74"/>
      <c r="DC97" s="74"/>
      <c r="DD97" s="74"/>
      <c r="DE97" s="74"/>
      <c r="DF97" s="74"/>
      <c r="DG97" s="74"/>
      <c r="DH97" s="74"/>
      <c r="DI97" s="74"/>
      <c r="DJ97" s="74"/>
      <c r="DK97" s="74"/>
      <c r="DL97" s="74"/>
      <c r="DM97" s="74"/>
      <c r="DN97" s="74"/>
    </row>
    <row r="98" spans="2:118" ht="15.75">
      <c r="B98" s="160"/>
      <c r="C98" s="130"/>
      <c r="D98" s="131"/>
      <c r="E98" s="75"/>
      <c r="F98" s="63">
        <f t="shared" si="12"/>
        <v>0</v>
      </c>
      <c r="G98" s="131"/>
      <c r="H98" s="75"/>
      <c r="I98" s="61">
        <f t="shared" si="13"/>
        <v>0</v>
      </c>
      <c r="J98" s="64" t="str">
        <f t="shared" si="14"/>
        <v/>
      </c>
      <c r="K98" s="13">
        <f t="shared" si="10"/>
        <v>0</v>
      </c>
      <c r="L98" s="13" t="str">
        <f t="shared" si="11"/>
        <v/>
      </c>
      <c r="M98" s="65" t="str">
        <f t="shared" si="9"/>
        <v/>
      </c>
      <c r="Q98" s="74"/>
      <c r="R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  <c r="DA98" s="74"/>
      <c r="DB98" s="74"/>
      <c r="DC98" s="74"/>
      <c r="DD98" s="74"/>
      <c r="DE98" s="74"/>
      <c r="DF98" s="74"/>
      <c r="DG98" s="74"/>
      <c r="DH98" s="74"/>
      <c r="DI98" s="74"/>
      <c r="DJ98" s="74"/>
      <c r="DK98" s="74"/>
      <c r="DL98" s="74"/>
      <c r="DM98" s="74"/>
      <c r="DN98" s="74"/>
    </row>
    <row r="99" spans="2:118" ht="15.75">
      <c r="B99" s="160"/>
      <c r="C99" s="130"/>
      <c r="D99" s="131"/>
      <c r="E99" s="75"/>
      <c r="F99" s="63">
        <f t="shared" si="12"/>
        <v>0</v>
      </c>
      <c r="G99" s="131"/>
      <c r="H99" s="75"/>
      <c r="I99" s="61">
        <f t="shared" si="13"/>
        <v>0</v>
      </c>
      <c r="J99" s="64" t="str">
        <f t="shared" si="14"/>
        <v/>
      </c>
      <c r="K99" s="13">
        <f t="shared" si="10"/>
        <v>0</v>
      </c>
      <c r="L99" s="13" t="str">
        <f t="shared" si="11"/>
        <v/>
      </c>
      <c r="M99" s="65" t="str">
        <f t="shared" si="9"/>
        <v/>
      </c>
      <c r="Q99" s="74"/>
      <c r="R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  <c r="DD99" s="74"/>
      <c r="DE99" s="74"/>
      <c r="DF99" s="74"/>
      <c r="DG99" s="74"/>
      <c r="DH99" s="74"/>
      <c r="DI99" s="74"/>
      <c r="DJ99" s="74"/>
      <c r="DK99" s="74"/>
      <c r="DL99" s="74"/>
      <c r="DM99" s="74"/>
      <c r="DN99" s="74"/>
    </row>
    <row r="100" spans="2:118" ht="15.75">
      <c r="B100" s="160"/>
      <c r="C100" s="130"/>
      <c r="D100" s="131"/>
      <c r="E100" s="75"/>
      <c r="F100" s="63">
        <f t="shared" si="12"/>
        <v>0</v>
      </c>
      <c r="G100" s="131"/>
      <c r="H100" s="75"/>
      <c r="I100" s="61">
        <f t="shared" si="13"/>
        <v>0</v>
      </c>
      <c r="J100" s="64" t="str">
        <f t="shared" si="14"/>
        <v/>
      </c>
      <c r="K100" s="13">
        <f t="shared" si="10"/>
        <v>0</v>
      </c>
      <c r="L100" s="13" t="str">
        <f t="shared" si="11"/>
        <v/>
      </c>
      <c r="M100" s="65" t="str">
        <f t="shared" si="9"/>
        <v/>
      </c>
      <c r="Q100" s="74"/>
      <c r="R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  <c r="DD100" s="74"/>
      <c r="DE100" s="74"/>
      <c r="DF100" s="74"/>
      <c r="DG100" s="74"/>
      <c r="DH100" s="74"/>
      <c r="DI100" s="74"/>
      <c r="DJ100" s="74"/>
      <c r="DK100" s="74"/>
      <c r="DL100" s="74"/>
      <c r="DM100" s="74"/>
      <c r="DN100" s="74"/>
    </row>
    <row r="101" spans="2:118" ht="15.75">
      <c r="B101" s="160"/>
      <c r="C101" s="130"/>
      <c r="D101" s="131"/>
      <c r="E101" s="75"/>
      <c r="F101" s="63">
        <f t="shared" si="12"/>
        <v>0</v>
      </c>
      <c r="G101" s="131"/>
      <c r="H101" s="75"/>
      <c r="I101" s="61">
        <f t="shared" si="13"/>
        <v>0</v>
      </c>
      <c r="J101" s="64" t="str">
        <f t="shared" si="14"/>
        <v/>
      </c>
      <c r="K101" s="13">
        <f t="shared" si="10"/>
        <v>0</v>
      </c>
      <c r="L101" s="13" t="str">
        <f t="shared" si="11"/>
        <v/>
      </c>
      <c r="M101" s="65" t="str">
        <f t="shared" si="9"/>
        <v/>
      </c>
      <c r="Q101" s="74"/>
      <c r="R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  <c r="DD101" s="74"/>
      <c r="DE101" s="74"/>
      <c r="DF101" s="74"/>
      <c r="DG101" s="74"/>
      <c r="DH101" s="74"/>
      <c r="DI101" s="74"/>
      <c r="DJ101" s="74"/>
      <c r="DK101" s="74"/>
      <c r="DL101" s="74"/>
      <c r="DM101" s="74"/>
      <c r="DN101" s="74"/>
    </row>
    <row r="102" spans="2:118" ht="15.75">
      <c r="B102" s="160"/>
      <c r="C102" s="130"/>
      <c r="D102" s="131"/>
      <c r="E102" s="75"/>
      <c r="F102" s="63">
        <f t="shared" si="12"/>
        <v>0</v>
      </c>
      <c r="G102" s="131"/>
      <c r="H102" s="75"/>
      <c r="I102" s="61">
        <f t="shared" si="13"/>
        <v>0</v>
      </c>
      <c r="J102" s="64" t="str">
        <f t="shared" si="14"/>
        <v/>
      </c>
      <c r="K102" s="13">
        <f t="shared" si="10"/>
        <v>0</v>
      </c>
      <c r="L102" s="13" t="str">
        <f t="shared" si="11"/>
        <v/>
      </c>
      <c r="M102" s="65" t="str">
        <f t="shared" si="9"/>
        <v/>
      </c>
      <c r="Q102" s="74"/>
      <c r="R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  <c r="DD102" s="74"/>
      <c r="DE102" s="74"/>
      <c r="DF102" s="74"/>
      <c r="DG102" s="74"/>
      <c r="DH102" s="74"/>
      <c r="DI102" s="74"/>
      <c r="DJ102" s="74"/>
      <c r="DK102" s="74"/>
      <c r="DL102" s="74"/>
      <c r="DM102" s="74"/>
      <c r="DN102" s="74"/>
    </row>
    <row r="103" spans="2:118" ht="15.75">
      <c r="B103" s="160"/>
      <c r="C103" s="130"/>
      <c r="D103" s="131"/>
      <c r="E103" s="75"/>
      <c r="F103" s="63">
        <f t="shared" si="12"/>
        <v>0</v>
      </c>
      <c r="G103" s="131"/>
      <c r="H103" s="75"/>
      <c r="I103" s="61">
        <f t="shared" si="13"/>
        <v>0</v>
      </c>
      <c r="J103" s="64" t="str">
        <f t="shared" si="14"/>
        <v/>
      </c>
      <c r="K103" s="13">
        <f t="shared" si="10"/>
        <v>0</v>
      </c>
      <c r="L103" s="13" t="str">
        <f t="shared" si="11"/>
        <v/>
      </c>
      <c r="M103" s="65" t="str">
        <f t="shared" si="9"/>
        <v/>
      </c>
      <c r="Q103" s="74"/>
      <c r="R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  <c r="DD103" s="74"/>
      <c r="DE103" s="74"/>
      <c r="DF103" s="74"/>
      <c r="DG103" s="74"/>
      <c r="DH103" s="74"/>
      <c r="DI103" s="74"/>
      <c r="DJ103" s="74"/>
      <c r="DK103" s="74"/>
      <c r="DL103" s="74"/>
      <c r="DM103" s="74"/>
      <c r="DN103" s="74"/>
    </row>
    <row r="104" spans="2:118" ht="15.75">
      <c r="B104" s="160"/>
      <c r="C104" s="130"/>
      <c r="D104" s="131"/>
      <c r="E104" s="75"/>
      <c r="F104" s="63">
        <f t="shared" si="12"/>
        <v>0</v>
      </c>
      <c r="G104" s="131"/>
      <c r="H104" s="75"/>
      <c r="I104" s="61">
        <f t="shared" si="13"/>
        <v>0</v>
      </c>
      <c r="J104" s="64" t="str">
        <f t="shared" si="14"/>
        <v/>
      </c>
      <c r="K104" s="13">
        <f t="shared" si="10"/>
        <v>0</v>
      </c>
      <c r="L104" s="13" t="str">
        <f t="shared" si="11"/>
        <v/>
      </c>
      <c r="M104" s="65" t="str">
        <f t="shared" si="9"/>
        <v/>
      </c>
      <c r="Q104" s="74"/>
      <c r="R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  <c r="DD104" s="74"/>
      <c r="DE104" s="74"/>
      <c r="DF104" s="74"/>
      <c r="DG104" s="74"/>
      <c r="DH104" s="74"/>
      <c r="DI104" s="74"/>
      <c r="DJ104" s="74"/>
      <c r="DK104" s="74"/>
      <c r="DL104" s="74"/>
      <c r="DM104" s="74"/>
      <c r="DN104" s="74"/>
    </row>
    <row r="105" spans="2:118" ht="15.75">
      <c r="B105" s="160"/>
      <c r="C105" s="130"/>
      <c r="D105" s="131"/>
      <c r="E105" s="75"/>
      <c r="F105" s="63">
        <f t="shared" si="12"/>
        <v>0</v>
      </c>
      <c r="G105" s="131"/>
      <c r="H105" s="75"/>
      <c r="I105" s="61">
        <f t="shared" si="13"/>
        <v>0</v>
      </c>
      <c r="J105" s="64" t="str">
        <f t="shared" si="14"/>
        <v/>
      </c>
      <c r="K105" s="13">
        <f t="shared" si="10"/>
        <v>0</v>
      </c>
      <c r="L105" s="13" t="str">
        <f t="shared" si="11"/>
        <v/>
      </c>
      <c r="M105" s="65" t="str">
        <f t="shared" si="9"/>
        <v/>
      </c>
      <c r="Q105" s="74"/>
      <c r="R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  <c r="DD105" s="74"/>
      <c r="DE105" s="74"/>
      <c r="DF105" s="74"/>
      <c r="DG105" s="74"/>
      <c r="DH105" s="74"/>
      <c r="DI105" s="74"/>
      <c r="DJ105" s="74"/>
      <c r="DK105" s="74"/>
      <c r="DL105" s="74"/>
      <c r="DM105" s="74"/>
      <c r="DN105" s="74"/>
    </row>
    <row r="106" spans="2:118" ht="15.75">
      <c r="B106" s="160"/>
      <c r="C106" s="130"/>
      <c r="D106" s="131"/>
      <c r="E106" s="75"/>
      <c r="F106" s="63">
        <f t="shared" si="12"/>
        <v>0</v>
      </c>
      <c r="G106" s="131"/>
      <c r="H106" s="75"/>
      <c r="I106" s="61">
        <f t="shared" si="13"/>
        <v>0</v>
      </c>
      <c r="J106" s="64" t="str">
        <f t="shared" si="14"/>
        <v/>
      </c>
      <c r="K106" s="13">
        <f t="shared" si="10"/>
        <v>0</v>
      </c>
      <c r="L106" s="13" t="str">
        <f t="shared" si="11"/>
        <v/>
      </c>
      <c r="M106" s="65" t="str">
        <f t="shared" si="9"/>
        <v/>
      </c>
      <c r="Q106" s="74"/>
      <c r="R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  <c r="DA106" s="74"/>
      <c r="DB106" s="74"/>
      <c r="DC106" s="74"/>
      <c r="DD106" s="74"/>
      <c r="DE106" s="74"/>
      <c r="DF106" s="74"/>
      <c r="DG106" s="74"/>
      <c r="DH106" s="74"/>
      <c r="DI106" s="74"/>
      <c r="DJ106" s="74"/>
      <c r="DK106" s="74"/>
      <c r="DL106" s="74"/>
      <c r="DM106" s="74"/>
      <c r="DN106" s="74"/>
    </row>
    <row r="107" spans="2:118" ht="15.75">
      <c r="B107" s="160"/>
      <c r="C107" s="130"/>
      <c r="D107" s="131"/>
      <c r="E107" s="75"/>
      <c r="F107" s="63">
        <f t="shared" si="12"/>
        <v>0</v>
      </c>
      <c r="G107" s="131"/>
      <c r="H107" s="75"/>
      <c r="I107" s="61">
        <f t="shared" si="13"/>
        <v>0</v>
      </c>
      <c r="J107" s="64" t="str">
        <f t="shared" si="14"/>
        <v/>
      </c>
      <c r="K107" s="13">
        <f t="shared" si="10"/>
        <v>0</v>
      </c>
      <c r="L107" s="13" t="str">
        <f t="shared" si="11"/>
        <v/>
      </c>
      <c r="M107" s="65" t="str">
        <f t="shared" si="9"/>
        <v/>
      </c>
      <c r="Q107" s="74"/>
      <c r="R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  <c r="DD107" s="74"/>
      <c r="DE107" s="74"/>
      <c r="DF107" s="74"/>
      <c r="DG107" s="74"/>
      <c r="DH107" s="74"/>
      <c r="DI107" s="74"/>
      <c r="DJ107" s="74"/>
      <c r="DK107" s="74"/>
      <c r="DL107" s="74"/>
      <c r="DM107" s="74"/>
      <c r="DN107" s="74"/>
    </row>
    <row r="108" spans="2:118" ht="15.75">
      <c r="B108" s="160"/>
      <c r="C108" s="130"/>
      <c r="D108" s="131"/>
      <c r="E108" s="75"/>
      <c r="F108" s="63">
        <f t="shared" si="12"/>
        <v>0</v>
      </c>
      <c r="G108" s="131"/>
      <c r="H108" s="75"/>
      <c r="I108" s="61">
        <f t="shared" si="13"/>
        <v>0</v>
      </c>
      <c r="J108" s="64" t="str">
        <f t="shared" si="14"/>
        <v/>
      </c>
      <c r="K108" s="13">
        <f t="shared" si="10"/>
        <v>0</v>
      </c>
      <c r="L108" s="13" t="str">
        <f t="shared" si="11"/>
        <v/>
      </c>
      <c r="M108" s="65" t="str">
        <f t="shared" si="9"/>
        <v/>
      </c>
      <c r="Q108" s="74"/>
      <c r="R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  <c r="DD108" s="74"/>
      <c r="DE108" s="74"/>
      <c r="DF108" s="74"/>
      <c r="DG108" s="74"/>
      <c r="DH108" s="74"/>
      <c r="DI108" s="74"/>
      <c r="DJ108" s="74"/>
      <c r="DK108" s="74"/>
      <c r="DL108" s="74"/>
      <c r="DM108" s="74"/>
      <c r="DN108" s="74"/>
    </row>
    <row r="109" spans="2:118" ht="15.75">
      <c r="B109" s="160"/>
      <c r="C109" s="130"/>
      <c r="D109" s="131"/>
      <c r="E109" s="75"/>
      <c r="F109" s="63">
        <f t="shared" si="12"/>
        <v>0</v>
      </c>
      <c r="G109" s="131"/>
      <c r="H109" s="75"/>
      <c r="I109" s="61">
        <f t="shared" si="13"/>
        <v>0</v>
      </c>
      <c r="J109" s="64" t="str">
        <f t="shared" si="14"/>
        <v/>
      </c>
      <c r="K109" s="13">
        <f t="shared" si="10"/>
        <v>0</v>
      </c>
      <c r="L109" s="13" t="str">
        <f t="shared" si="11"/>
        <v/>
      </c>
      <c r="M109" s="65" t="str">
        <f t="shared" si="9"/>
        <v/>
      </c>
      <c r="Q109" s="74"/>
      <c r="R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  <c r="DN109" s="74"/>
    </row>
    <row r="110" spans="2:118" ht="15.75">
      <c r="B110" s="160"/>
      <c r="C110" s="130"/>
      <c r="D110" s="131"/>
      <c r="E110" s="75"/>
      <c r="F110" s="63">
        <f t="shared" si="12"/>
        <v>0</v>
      </c>
      <c r="G110" s="131"/>
      <c r="H110" s="75"/>
      <c r="I110" s="61">
        <f t="shared" si="13"/>
        <v>0</v>
      </c>
      <c r="J110" s="64" t="str">
        <f t="shared" si="14"/>
        <v/>
      </c>
      <c r="K110" s="13">
        <f t="shared" si="10"/>
        <v>0</v>
      </c>
      <c r="L110" s="13" t="str">
        <f t="shared" si="11"/>
        <v/>
      </c>
      <c r="M110" s="65" t="str">
        <f t="shared" si="9"/>
        <v/>
      </c>
      <c r="Q110" s="74"/>
      <c r="R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  <c r="DD110" s="74"/>
      <c r="DE110" s="74"/>
      <c r="DF110" s="74"/>
      <c r="DG110" s="74"/>
      <c r="DH110" s="74"/>
      <c r="DI110" s="74"/>
      <c r="DJ110" s="74"/>
      <c r="DK110" s="74"/>
      <c r="DL110" s="74"/>
      <c r="DM110" s="74"/>
      <c r="DN110" s="74"/>
    </row>
    <row r="111" spans="2:118" ht="15.75">
      <c r="B111" s="160"/>
      <c r="C111" s="130"/>
      <c r="D111" s="131"/>
      <c r="E111" s="75"/>
      <c r="F111" s="63">
        <f t="shared" si="12"/>
        <v>0</v>
      </c>
      <c r="G111" s="131"/>
      <c r="H111" s="75"/>
      <c r="I111" s="61">
        <f t="shared" si="13"/>
        <v>0</v>
      </c>
      <c r="J111" s="64" t="str">
        <f t="shared" si="14"/>
        <v/>
      </c>
      <c r="K111" s="13">
        <f t="shared" si="10"/>
        <v>0</v>
      </c>
      <c r="L111" s="13" t="str">
        <f t="shared" si="11"/>
        <v/>
      </c>
      <c r="M111" s="65" t="str">
        <f t="shared" si="9"/>
        <v/>
      </c>
      <c r="Q111" s="74"/>
      <c r="R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</row>
    <row r="112" spans="2:118" ht="15.75">
      <c r="B112" s="160"/>
      <c r="C112" s="130"/>
      <c r="D112" s="131"/>
      <c r="E112" s="75"/>
      <c r="F112" s="63">
        <f t="shared" si="12"/>
        <v>0</v>
      </c>
      <c r="G112" s="131"/>
      <c r="H112" s="75"/>
      <c r="I112" s="61">
        <f t="shared" si="13"/>
        <v>0</v>
      </c>
      <c r="J112" s="64" t="str">
        <f t="shared" si="14"/>
        <v/>
      </c>
      <c r="K112" s="13">
        <f t="shared" si="10"/>
        <v>0</v>
      </c>
      <c r="L112" s="13" t="str">
        <f t="shared" si="11"/>
        <v/>
      </c>
      <c r="M112" s="65" t="str">
        <f t="shared" si="9"/>
        <v/>
      </c>
      <c r="Q112" s="74"/>
      <c r="R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</row>
    <row r="113" spans="2:118" ht="15.75">
      <c r="B113" s="160"/>
      <c r="C113" s="130"/>
      <c r="D113" s="131"/>
      <c r="E113" s="75"/>
      <c r="F113" s="63">
        <f t="shared" si="12"/>
        <v>0</v>
      </c>
      <c r="G113" s="131"/>
      <c r="H113" s="75"/>
      <c r="I113" s="61">
        <f t="shared" si="13"/>
        <v>0</v>
      </c>
      <c r="J113" s="64" t="str">
        <f t="shared" si="14"/>
        <v/>
      </c>
      <c r="K113" s="13">
        <f t="shared" si="10"/>
        <v>0</v>
      </c>
      <c r="L113" s="13" t="str">
        <f t="shared" si="11"/>
        <v/>
      </c>
      <c r="M113" s="65" t="str">
        <f t="shared" si="9"/>
        <v/>
      </c>
      <c r="Q113" s="74"/>
      <c r="R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</row>
    <row r="114" spans="2:118" ht="15.75">
      <c r="B114" s="160"/>
      <c r="C114" s="130"/>
      <c r="D114" s="131"/>
      <c r="E114" s="75"/>
      <c r="F114" s="63">
        <f t="shared" si="12"/>
        <v>0</v>
      </c>
      <c r="G114" s="131"/>
      <c r="H114" s="75"/>
      <c r="I114" s="61">
        <f t="shared" si="13"/>
        <v>0</v>
      </c>
      <c r="J114" s="64" t="str">
        <f t="shared" si="14"/>
        <v/>
      </c>
      <c r="K114" s="13">
        <f t="shared" si="10"/>
        <v>0</v>
      </c>
      <c r="L114" s="13" t="str">
        <f t="shared" si="11"/>
        <v/>
      </c>
      <c r="M114" s="65" t="str">
        <f t="shared" si="9"/>
        <v/>
      </c>
      <c r="Q114" s="74"/>
      <c r="R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  <c r="DD114" s="74"/>
      <c r="DE114" s="74"/>
      <c r="DF114" s="74"/>
      <c r="DG114" s="74"/>
      <c r="DH114" s="74"/>
      <c r="DI114" s="74"/>
      <c r="DJ114" s="74"/>
      <c r="DK114" s="74"/>
      <c r="DL114" s="74"/>
      <c r="DM114" s="74"/>
      <c r="DN114" s="74"/>
    </row>
    <row r="115" spans="2:118" ht="15.75">
      <c r="B115" s="160"/>
      <c r="C115" s="130"/>
      <c r="D115" s="131"/>
      <c r="E115" s="75"/>
      <c r="F115" s="63">
        <f t="shared" si="12"/>
        <v>0</v>
      </c>
      <c r="G115" s="131"/>
      <c r="H115" s="75"/>
      <c r="I115" s="61">
        <f t="shared" si="13"/>
        <v>0</v>
      </c>
      <c r="J115" s="64" t="str">
        <f t="shared" si="14"/>
        <v/>
      </c>
      <c r="K115" s="13">
        <f t="shared" si="10"/>
        <v>0</v>
      </c>
      <c r="L115" s="13" t="str">
        <f t="shared" si="11"/>
        <v/>
      </c>
      <c r="M115" s="65" t="str">
        <f t="shared" si="9"/>
        <v/>
      </c>
      <c r="Q115" s="74"/>
      <c r="R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  <c r="DD115" s="74"/>
      <c r="DE115" s="74"/>
      <c r="DF115" s="74"/>
      <c r="DG115" s="74"/>
      <c r="DH115" s="74"/>
      <c r="DI115" s="74"/>
      <c r="DJ115" s="74"/>
      <c r="DK115" s="74"/>
      <c r="DL115" s="74"/>
      <c r="DM115" s="74"/>
      <c r="DN115" s="74"/>
    </row>
    <row r="116" spans="2:118" ht="15.75">
      <c r="B116" s="160"/>
      <c r="C116" s="130"/>
      <c r="D116" s="131"/>
      <c r="E116" s="75"/>
      <c r="F116" s="63">
        <f t="shared" si="12"/>
        <v>0</v>
      </c>
      <c r="G116" s="131"/>
      <c r="H116" s="75"/>
      <c r="I116" s="61">
        <f t="shared" si="13"/>
        <v>0</v>
      </c>
      <c r="J116" s="64" t="str">
        <f t="shared" si="14"/>
        <v/>
      </c>
      <c r="K116" s="13">
        <f t="shared" si="10"/>
        <v>0</v>
      </c>
      <c r="L116" s="13" t="str">
        <f t="shared" si="11"/>
        <v/>
      </c>
      <c r="M116" s="65" t="str">
        <f t="shared" si="9"/>
        <v/>
      </c>
      <c r="Q116" s="74"/>
      <c r="R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  <c r="DD116" s="74"/>
      <c r="DE116" s="74"/>
      <c r="DF116" s="74"/>
      <c r="DG116" s="74"/>
      <c r="DH116" s="74"/>
      <c r="DI116" s="74"/>
      <c r="DJ116" s="74"/>
      <c r="DK116" s="74"/>
      <c r="DL116" s="74"/>
      <c r="DM116" s="74"/>
      <c r="DN116" s="74"/>
    </row>
    <row r="117" spans="2:118" ht="15.75">
      <c r="B117" s="160"/>
      <c r="C117" s="130"/>
      <c r="D117" s="131"/>
      <c r="E117" s="75"/>
      <c r="F117" s="63">
        <f t="shared" si="12"/>
        <v>0</v>
      </c>
      <c r="G117" s="131"/>
      <c r="H117" s="75"/>
      <c r="I117" s="61">
        <f t="shared" si="13"/>
        <v>0</v>
      </c>
      <c r="J117" s="64" t="str">
        <f t="shared" si="14"/>
        <v/>
      </c>
      <c r="K117" s="13">
        <f t="shared" si="10"/>
        <v>0</v>
      </c>
      <c r="L117" s="13" t="str">
        <f t="shared" si="11"/>
        <v/>
      </c>
      <c r="M117" s="65" t="str">
        <f t="shared" si="9"/>
        <v/>
      </c>
      <c r="Q117" s="74"/>
      <c r="R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  <c r="DD117" s="74"/>
      <c r="DE117" s="74"/>
      <c r="DF117" s="74"/>
      <c r="DG117" s="74"/>
      <c r="DH117" s="74"/>
      <c r="DI117" s="74"/>
      <c r="DJ117" s="74"/>
      <c r="DK117" s="74"/>
      <c r="DL117" s="74"/>
      <c r="DM117" s="74"/>
      <c r="DN117" s="74"/>
    </row>
    <row r="118" spans="2:118" ht="15.75">
      <c r="B118" s="160"/>
      <c r="C118" s="130"/>
      <c r="D118" s="131"/>
      <c r="E118" s="75"/>
      <c r="F118" s="63">
        <f t="shared" si="12"/>
        <v>0</v>
      </c>
      <c r="G118" s="131"/>
      <c r="H118" s="75"/>
      <c r="I118" s="61">
        <f t="shared" si="13"/>
        <v>0</v>
      </c>
      <c r="J118" s="64" t="str">
        <f t="shared" si="14"/>
        <v/>
      </c>
      <c r="K118" s="13">
        <f t="shared" si="10"/>
        <v>0</v>
      </c>
      <c r="L118" s="13" t="str">
        <f t="shared" si="11"/>
        <v/>
      </c>
      <c r="M118" s="65" t="str">
        <f t="shared" si="9"/>
        <v/>
      </c>
      <c r="Q118" s="74"/>
      <c r="R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  <c r="DD118" s="74"/>
      <c r="DE118" s="74"/>
      <c r="DF118" s="74"/>
      <c r="DG118" s="74"/>
      <c r="DH118" s="74"/>
      <c r="DI118" s="74"/>
      <c r="DJ118" s="74"/>
      <c r="DK118" s="74"/>
      <c r="DL118" s="74"/>
      <c r="DM118" s="74"/>
      <c r="DN118" s="74"/>
    </row>
    <row r="119" spans="2:118" ht="15.75">
      <c r="B119" s="160"/>
      <c r="C119" s="130"/>
      <c r="D119" s="131"/>
      <c r="E119" s="75"/>
      <c r="F119" s="63">
        <f t="shared" si="12"/>
        <v>0</v>
      </c>
      <c r="G119" s="131"/>
      <c r="H119" s="75"/>
      <c r="I119" s="61">
        <f t="shared" si="13"/>
        <v>0</v>
      </c>
      <c r="J119" s="64" t="str">
        <f t="shared" si="14"/>
        <v/>
      </c>
      <c r="K119" s="13">
        <f t="shared" si="10"/>
        <v>0</v>
      </c>
      <c r="L119" s="13" t="str">
        <f t="shared" si="11"/>
        <v/>
      </c>
      <c r="M119" s="65" t="str">
        <f t="shared" si="9"/>
        <v/>
      </c>
      <c r="Q119" s="74"/>
      <c r="R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  <c r="DD119" s="74"/>
      <c r="DE119" s="74"/>
      <c r="DF119" s="74"/>
      <c r="DG119" s="74"/>
      <c r="DH119" s="74"/>
      <c r="DI119" s="74"/>
      <c r="DJ119" s="74"/>
      <c r="DK119" s="74"/>
      <c r="DL119" s="74"/>
      <c r="DM119" s="74"/>
      <c r="DN119" s="74"/>
    </row>
    <row r="120" spans="2:118" ht="15.75">
      <c r="B120" s="160"/>
      <c r="C120" s="130"/>
      <c r="D120" s="131"/>
      <c r="E120" s="75"/>
      <c r="F120" s="63">
        <f t="shared" si="12"/>
        <v>0</v>
      </c>
      <c r="G120" s="131"/>
      <c r="H120" s="75"/>
      <c r="I120" s="61">
        <f t="shared" si="13"/>
        <v>0</v>
      </c>
      <c r="J120" s="64" t="str">
        <f t="shared" si="14"/>
        <v/>
      </c>
      <c r="K120" s="13">
        <f t="shared" si="10"/>
        <v>0</v>
      </c>
      <c r="L120" s="13" t="str">
        <f t="shared" si="11"/>
        <v/>
      </c>
      <c r="M120" s="65" t="str">
        <f t="shared" si="9"/>
        <v/>
      </c>
      <c r="Q120" s="74"/>
      <c r="R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  <c r="DD120" s="74"/>
      <c r="DE120" s="74"/>
      <c r="DF120" s="74"/>
      <c r="DG120" s="74"/>
      <c r="DH120" s="74"/>
      <c r="DI120" s="74"/>
      <c r="DJ120" s="74"/>
      <c r="DK120" s="74"/>
      <c r="DL120" s="74"/>
      <c r="DM120" s="74"/>
      <c r="DN120" s="74"/>
    </row>
    <row r="121" spans="2:118" ht="15.75">
      <c r="B121" s="160"/>
      <c r="C121" s="130"/>
      <c r="D121" s="131"/>
      <c r="E121" s="75"/>
      <c r="F121" s="63">
        <f t="shared" si="12"/>
        <v>0</v>
      </c>
      <c r="G121" s="131"/>
      <c r="H121" s="75"/>
      <c r="I121" s="61">
        <f t="shared" si="13"/>
        <v>0</v>
      </c>
      <c r="J121" s="64" t="str">
        <f t="shared" si="14"/>
        <v/>
      </c>
      <c r="K121" s="13">
        <f t="shared" si="10"/>
        <v>0</v>
      </c>
      <c r="L121" s="13" t="str">
        <f t="shared" si="11"/>
        <v/>
      </c>
      <c r="M121" s="65" t="str">
        <f t="shared" si="9"/>
        <v/>
      </c>
      <c r="Q121" s="74"/>
      <c r="R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  <c r="DD121" s="74"/>
      <c r="DE121" s="74"/>
      <c r="DF121" s="74"/>
      <c r="DG121" s="74"/>
      <c r="DH121" s="74"/>
      <c r="DI121" s="74"/>
      <c r="DJ121" s="74"/>
      <c r="DK121" s="74"/>
      <c r="DL121" s="74"/>
      <c r="DM121" s="74"/>
      <c r="DN121" s="74"/>
    </row>
    <row r="122" spans="2:118" ht="15.75">
      <c r="B122" s="160"/>
      <c r="C122" s="130"/>
      <c r="D122" s="131"/>
      <c r="E122" s="75"/>
      <c r="F122" s="63">
        <f t="shared" si="12"/>
        <v>0</v>
      </c>
      <c r="G122" s="131"/>
      <c r="H122" s="75"/>
      <c r="I122" s="61">
        <f t="shared" si="13"/>
        <v>0</v>
      </c>
      <c r="J122" s="64" t="str">
        <f t="shared" si="14"/>
        <v/>
      </c>
      <c r="K122" s="13">
        <f t="shared" si="10"/>
        <v>0</v>
      </c>
      <c r="L122" s="13" t="str">
        <f t="shared" si="11"/>
        <v/>
      </c>
      <c r="M122" s="65" t="str">
        <f t="shared" si="9"/>
        <v/>
      </c>
      <c r="Q122" s="74"/>
      <c r="R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  <c r="DD122" s="74"/>
      <c r="DE122" s="74"/>
      <c r="DF122" s="74"/>
      <c r="DG122" s="74"/>
      <c r="DH122" s="74"/>
      <c r="DI122" s="74"/>
      <c r="DJ122" s="74"/>
      <c r="DK122" s="74"/>
      <c r="DL122" s="74"/>
      <c r="DM122" s="74"/>
      <c r="DN122" s="74"/>
    </row>
    <row r="123" spans="2:118" ht="15.75">
      <c r="B123" s="160"/>
      <c r="C123" s="130"/>
      <c r="D123" s="131"/>
      <c r="E123" s="75"/>
      <c r="F123" s="63">
        <f t="shared" si="12"/>
        <v>0</v>
      </c>
      <c r="G123" s="131"/>
      <c r="H123" s="75"/>
      <c r="I123" s="61">
        <f t="shared" si="13"/>
        <v>0</v>
      </c>
      <c r="J123" s="64" t="str">
        <f t="shared" si="14"/>
        <v/>
      </c>
      <c r="K123" s="13">
        <f t="shared" si="10"/>
        <v>0</v>
      </c>
      <c r="L123" s="13" t="str">
        <f t="shared" si="11"/>
        <v/>
      </c>
      <c r="M123" s="65" t="str">
        <f t="shared" si="9"/>
        <v/>
      </c>
      <c r="Q123" s="74"/>
      <c r="R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  <c r="DD123" s="74"/>
      <c r="DE123" s="74"/>
      <c r="DF123" s="74"/>
      <c r="DG123" s="74"/>
      <c r="DH123" s="74"/>
      <c r="DI123" s="74"/>
      <c r="DJ123" s="74"/>
      <c r="DK123" s="74"/>
      <c r="DL123" s="74"/>
      <c r="DM123" s="74"/>
      <c r="DN123" s="74"/>
    </row>
    <row r="124" spans="2:118" ht="15.75">
      <c r="B124" s="160"/>
      <c r="C124" s="130"/>
      <c r="D124" s="131"/>
      <c r="E124" s="75"/>
      <c r="F124" s="63">
        <f t="shared" si="12"/>
        <v>0</v>
      </c>
      <c r="G124" s="131"/>
      <c r="H124" s="75"/>
      <c r="I124" s="61">
        <f t="shared" si="13"/>
        <v>0</v>
      </c>
      <c r="J124" s="64" t="str">
        <f t="shared" si="14"/>
        <v/>
      </c>
      <c r="K124" s="13">
        <f t="shared" si="10"/>
        <v>0</v>
      </c>
      <c r="L124" s="13" t="str">
        <f t="shared" si="11"/>
        <v/>
      </c>
      <c r="M124" s="65" t="str">
        <f t="shared" si="9"/>
        <v/>
      </c>
      <c r="Q124" s="74"/>
      <c r="R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  <c r="DH124" s="74"/>
      <c r="DI124" s="74"/>
      <c r="DJ124" s="74"/>
      <c r="DK124" s="74"/>
      <c r="DL124" s="74"/>
      <c r="DM124" s="74"/>
      <c r="DN124" s="74"/>
    </row>
    <row r="125" spans="2:118" ht="15.75">
      <c r="B125" s="160"/>
      <c r="C125" s="130"/>
      <c r="D125" s="131"/>
      <c r="E125" s="75"/>
      <c r="F125" s="63">
        <f t="shared" si="12"/>
        <v>0</v>
      </c>
      <c r="G125" s="131"/>
      <c r="H125" s="75"/>
      <c r="I125" s="61">
        <f t="shared" si="13"/>
        <v>0</v>
      </c>
      <c r="J125" s="64" t="str">
        <f t="shared" si="14"/>
        <v/>
      </c>
      <c r="K125" s="13">
        <f t="shared" si="10"/>
        <v>0</v>
      </c>
      <c r="L125" s="13" t="str">
        <f t="shared" si="11"/>
        <v/>
      </c>
      <c r="M125" s="65" t="str">
        <f t="shared" si="9"/>
        <v/>
      </c>
      <c r="Q125" s="74"/>
      <c r="R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  <c r="DD125" s="74"/>
      <c r="DE125" s="74"/>
      <c r="DF125" s="74"/>
      <c r="DG125" s="74"/>
      <c r="DH125" s="74"/>
      <c r="DI125" s="74"/>
      <c r="DJ125" s="74"/>
      <c r="DK125" s="74"/>
      <c r="DL125" s="74"/>
      <c r="DM125" s="74"/>
      <c r="DN125" s="74"/>
    </row>
    <row r="126" spans="2:118" ht="15.75">
      <c r="B126" s="160"/>
      <c r="C126" s="130"/>
      <c r="D126" s="131"/>
      <c r="E126" s="75"/>
      <c r="F126" s="63">
        <f t="shared" si="12"/>
        <v>0</v>
      </c>
      <c r="G126" s="131"/>
      <c r="H126" s="75"/>
      <c r="I126" s="61">
        <f t="shared" si="13"/>
        <v>0</v>
      </c>
      <c r="J126" s="64" t="str">
        <f t="shared" si="14"/>
        <v/>
      </c>
      <c r="K126" s="13">
        <f t="shared" si="10"/>
        <v>0</v>
      </c>
      <c r="L126" s="13" t="str">
        <f t="shared" si="11"/>
        <v/>
      </c>
      <c r="M126" s="65" t="str">
        <f t="shared" si="9"/>
        <v/>
      </c>
      <c r="Q126" s="74"/>
      <c r="R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  <c r="DD126" s="74"/>
      <c r="DE126" s="74"/>
      <c r="DF126" s="74"/>
      <c r="DG126" s="74"/>
      <c r="DH126" s="74"/>
      <c r="DI126" s="74"/>
      <c r="DJ126" s="74"/>
      <c r="DK126" s="74"/>
      <c r="DL126" s="74"/>
      <c r="DM126" s="74"/>
      <c r="DN126" s="74"/>
    </row>
    <row r="127" spans="2:118" ht="15.75">
      <c r="B127" s="160"/>
      <c r="C127" s="130"/>
      <c r="D127" s="131"/>
      <c r="E127" s="75"/>
      <c r="F127" s="63">
        <f t="shared" si="12"/>
        <v>0</v>
      </c>
      <c r="G127" s="131"/>
      <c r="H127" s="75"/>
      <c r="I127" s="61">
        <f t="shared" si="13"/>
        <v>0</v>
      </c>
      <c r="J127" s="64" t="str">
        <f t="shared" si="14"/>
        <v/>
      </c>
      <c r="K127" s="13">
        <f t="shared" si="10"/>
        <v>0</v>
      </c>
      <c r="L127" s="13" t="str">
        <f t="shared" si="11"/>
        <v/>
      </c>
      <c r="M127" s="65" t="str">
        <f t="shared" si="9"/>
        <v/>
      </c>
      <c r="Q127" s="74"/>
      <c r="R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  <c r="DE127" s="74"/>
      <c r="DF127" s="74"/>
      <c r="DG127" s="74"/>
      <c r="DH127" s="74"/>
      <c r="DI127" s="74"/>
      <c r="DJ127" s="74"/>
      <c r="DK127" s="74"/>
      <c r="DL127" s="74"/>
      <c r="DM127" s="74"/>
      <c r="DN127" s="74"/>
    </row>
    <row r="128" spans="2:118" ht="15.75">
      <c r="B128" s="160"/>
      <c r="C128" s="130"/>
      <c r="D128" s="131"/>
      <c r="E128" s="75"/>
      <c r="F128" s="63">
        <f t="shared" si="12"/>
        <v>0</v>
      </c>
      <c r="G128" s="131"/>
      <c r="H128" s="75"/>
      <c r="I128" s="61">
        <f t="shared" si="13"/>
        <v>0</v>
      </c>
      <c r="J128" s="64" t="str">
        <f t="shared" si="14"/>
        <v/>
      </c>
      <c r="K128" s="13">
        <f t="shared" si="10"/>
        <v>0</v>
      </c>
      <c r="L128" s="13" t="str">
        <f t="shared" si="11"/>
        <v/>
      </c>
      <c r="M128" s="65" t="str">
        <f t="shared" si="9"/>
        <v/>
      </c>
      <c r="Q128" s="74"/>
      <c r="R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  <c r="DE128" s="74"/>
      <c r="DF128" s="74"/>
      <c r="DG128" s="74"/>
      <c r="DH128" s="74"/>
      <c r="DI128" s="74"/>
      <c r="DJ128" s="74"/>
      <c r="DK128" s="74"/>
      <c r="DL128" s="74"/>
      <c r="DM128" s="74"/>
      <c r="DN128" s="74"/>
    </row>
    <row r="129" spans="2:118" ht="15.75">
      <c r="B129" s="160"/>
      <c r="C129" s="130"/>
      <c r="D129" s="131"/>
      <c r="E129" s="75"/>
      <c r="F129" s="63">
        <f t="shared" si="12"/>
        <v>0</v>
      </c>
      <c r="G129" s="131"/>
      <c r="H129" s="75"/>
      <c r="I129" s="61">
        <f t="shared" si="13"/>
        <v>0</v>
      </c>
      <c r="J129" s="64" t="str">
        <f t="shared" si="14"/>
        <v/>
      </c>
      <c r="K129" s="13">
        <f t="shared" si="10"/>
        <v>0</v>
      </c>
      <c r="L129" s="13" t="str">
        <f t="shared" si="11"/>
        <v/>
      </c>
      <c r="M129" s="65" t="str">
        <f t="shared" si="9"/>
        <v/>
      </c>
      <c r="Q129" s="74"/>
      <c r="R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</row>
    <row r="130" spans="2:118" ht="15.75">
      <c r="B130" s="160"/>
      <c r="C130" s="130"/>
      <c r="D130" s="131"/>
      <c r="E130" s="75"/>
      <c r="F130" s="63">
        <f t="shared" si="12"/>
        <v>0</v>
      </c>
      <c r="G130" s="131"/>
      <c r="H130" s="75"/>
      <c r="I130" s="61">
        <f t="shared" si="13"/>
        <v>0</v>
      </c>
      <c r="J130" s="64" t="str">
        <f t="shared" si="14"/>
        <v/>
      </c>
      <c r="K130" s="13">
        <f t="shared" si="10"/>
        <v>0</v>
      </c>
      <c r="L130" s="13" t="str">
        <f t="shared" si="11"/>
        <v/>
      </c>
      <c r="M130" s="65" t="str">
        <f t="shared" si="9"/>
        <v/>
      </c>
      <c r="Q130" s="74"/>
      <c r="R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  <c r="DD130" s="74"/>
      <c r="DE130" s="74"/>
      <c r="DF130" s="74"/>
      <c r="DG130" s="74"/>
      <c r="DH130" s="74"/>
      <c r="DI130" s="74"/>
      <c r="DJ130" s="74"/>
      <c r="DK130" s="74"/>
      <c r="DL130" s="74"/>
      <c r="DM130" s="74"/>
      <c r="DN130" s="74"/>
    </row>
    <row r="131" spans="2:118" ht="15.75">
      <c r="B131" s="160"/>
      <c r="C131" s="130"/>
      <c r="D131" s="131"/>
      <c r="E131" s="75"/>
      <c r="F131" s="63">
        <f t="shared" si="12"/>
        <v>0</v>
      </c>
      <c r="G131" s="131"/>
      <c r="H131" s="75"/>
      <c r="I131" s="61">
        <f t="shared" si="13"/>
        <v>0</v>
      </c>
      <c r="J131" s="64" t="str">
        <f t="shared" si="14"/>
        <v/>
      </c>
      <c r="K131" s="13">
        <f t="shared" si="10"/>
        <v>0</v>
      </c>
      <c r="L131" s="13" t="str">
        <f t="shared" si="11"/>
        <v/>
      </c>
      <c r="M131" s="65" t="str">
        <f t="shared" si="9"/>
        <v/>
      </c>
      <c r="Q131" s="74"/>
      <c r="R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  <c r="DD131" s="74"/>
      <c r="DE131" s="74"/>
      <c r="DF131" s="74"/>
      <c r="DG131" s="74"/>
      <c r="DH131" s="74"/>
      <c r="DI131" s="74"/>
      <c r="DJ131" s="74"/>
      <c r="DK131" s="74"/>
      <c r="DL131" s="74"/>
      <c r="DM131" s="74"/>
      <c r="DN131" s="74"/>
    </row>
    <row r="132" spans="2:118" ht="15.75">
      <c r="B132" s="160"/>
      <c r="C132" s="130"/>
      <c r="D132" s="131"/>
      <c r="E132" s="75"/>
      <c r="F132" s="63">
        <f t="shared" si="12"/>
        <v>0</v>
      </c>
      <c r="G132" s="131"/>
      <c r="H132" s="75"/>
      <c r="I132" s="61">
        <f t="shared" si="13"/>
        <v>0</v>
      </c>
      <c r="J132" s="64" t="str">
        <f t="shared" si="14"/>
        <v/>
      </c>
      <c r="K132" s="13">
        <f t="shared" si="10"/>
        <v>0</v>
      </c>
      <c r="L132" s="13" t="str">
        <f t="shared" si="11"/>
        <v/>
      </c>
      <c r="M132" s="65" t="str">
        <f t="shared" si="9"/>
        <v/>
      </c>
      <c r="Q132" s="74"/>
      <c r="R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  <c r="DD132" s="74"/>
      <c r="DE132" s="74"/>
      <c r="DF132" s="74"/>
      <c r="DG132" s="74"/>
      <c r="DH132" s="74"/>
      <c r="DI132" s="74"/>
      <c r="DJ132" s="74"/>
      <c r="DK132" s="74"/>
      <c r="DL132" s="74"/>
      <c r="DM132" s="74"/>
      <c r="DN132" s="74"/>
    </row>
    <row r="133" spans="2:118" ht="15.75">
      <c r="B133" s="160"/>
      <c r="C133" s="130"/>
      <c r="D133" s="131"/>
      <c r="E133" s="75"/>
      <c r="F133" s="63">
        <f t="shared" si="12"/>
        <v>0</v>
      </c>
      <c r="G133" s="131"/>
      <c r="H133" s="75"/>
      <c r="I133" s="61">
        <f t="shared" si="13"/>
        <v>0</v>
      </c>
      <c r="J133" s="64" t="str">
        <f t="shared" si="14"/>
        <v/>
      </c>
      <c r="K133" s="13">
        <f t="shared" si="10"/>
        <v>0</v>
      </c>
      <c r="L133" s="13" t="str">
        <f t="shared" si="11"/>
        <v/>
      </c>
      <c r="M133" s="65" t="str">
        <f t="shared" si="9"/>
        <v/>
      </c>
      <c r="Q133" s="74"/>
      <c r="R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  <c r="DD133" s="74"/>
      <c r="DE133" s="74"/>
      <c r="DF133" s="74"/>
      <c r="DG133" s="74"/>
      <c r="DH133" s="74"/>
      <c r="DI133" s="74"/>
      <c r="DJ133" s="74"/>
      <c r="DK133" s="74"/>
      <c r="DL133" s="74"/>
      <c r="DM133" s="74"/>
      <c r="DN133" s="74"/>
    </row>
    <row r="134" spans="2:118" ht="15.75">
      <c r="B134" s="160"/>
      <c r="C134" s="130"/>
      <c r="D134" s="131"/>
      <c r="E134" s="75"/>
      <c r="F134" s="63">
        <f t="shared" si="12"/>
        <v>0</v>
      </c>
      <c r="G134" s="131"/>
      <c r="H134" s="75"/>
      <c r="I134" s="61">
        <f t="shared" si="13"/>
        <v>0</v>
      </c>
      <c r="J134" s="64" t="str">
        <f t="shared" si="14"/>
        <v/>
      </c>
      <c r="K134" s="13">
        <f t="shared" si="10"/>
        <v>0</v>
      </c>
      <c r="L134" s="13" t="str">
        <f t="shared" si="11"/>
        <v/>
      </c>
      <c r="M134" s="65" t="str">
        <f t="shared" si="9"/>
        <v/>
      </c>
      <c r="Q134" s="74"/>
      <c r="R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  <c r="DD134" s="74"/>
      <c r="DE134" s="74"/>
      <c r="DF134" s="74"/>
      <c r="DG134" s="74"/>
      <c r="DH134" s="74"/>
      <c r="DI134" s="74"/>
      <c r="DJ134" s="74"/>
      <c r="DK134" s="74"/>
      <c r="DL134" s="74"/>
      <c r="DM134" s="74"/>
      <c r="DN134" s="74"/>
    </row>
    <row r="135" spans="2:118" ht="15.75">
      <c r="B135" s="160"/>
      <c r="C135" s="130"/>
      <c r="D135" s="131"/>
      <c r="E135" s="75"/>
      <c r="F135" s="63">
        <f t="shared" si="12"/>
        <v>0</v>
      </c>
      <c r="G135" s="131"/>
      <c r="H135" s="75"/>
      <c r="I135" s="61">
        <f t="shared" si="13"/>
        <v>0</v>
      </c>
      <c r="J135" s="64" t="str">
        <f t="shared" si="14"/>
        <v/>
      </c>
      <c r="K135" s="13">
        <f t="shared" si="10"/>
        <v>0</v>
      </c>
      <c r="L135" s="13" t="str">
        <f t="shared" si="11"/>
        <v/>
      </c>
      <c r="M135" s="65" t="str">
        <f t="shared" si="9"/>
        <v/>
      </c>
      <c r="Q135" s="74"/>
      <c r="R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  <c r="DD135" s="74"/>
      <c r="DE135" s="74"/>
      <c r="DF135" s="74"/>
      <c r="DG135" s="74"/>
      <c r="DH135" s="74"/>
      <c r="DI135" s="74"/>
      <c r="DJ135" s="74"/>
      <c r="DK135" s="74"/>
      <c r="DL135" s="74"/>
      <c r="DM135" s="74"/>
      <c r="DN135" s="74"/>
    </row>
    <row r="136" spans="2:118" ht="15.75">
      <c r="B136" s="160"/>
      <c r="C136" s="130"/>
      <c r="D136" s="131"/>
      <c r="E136" s="75"/>
      <c r="F136" s="63">
        <f t="shared" si="12"/>
        <v>0</v>
      </c>
      <c r="G136" s="131"/>
      <c r="H136" s="75"/>
      <c r="I136" s="61">
        <f t="shared" si="13"/>
        <v>0</v>
      </c>
      <c r="J136" s="64" t="str">
        <f t="shared" si="14"/>
        <v/>
      </c>
      <c r="K136" s="13">
        <f t="shared" si="10"/>
        <v>0</v>
      </c>
      <c r="L136" s="13" t="str">
        <f t="shared" si="11"/>
        <v/>
      </c>
      <c r="M136" s="65" t="str">
        <f t="shared" ref="M136:M199" si="15">IFERROR((J136*K136)-(L$7+F$2-I$2),"")</f>
        <v/>
      </c>
      <c r="Q136" s="74"/>
      <c r="R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  <c r="DD136" s="74"/>
      <c r="DE136" s="74"/>
      <c r="DF136" s="74"/>
      <c r="DG136" s="74"/>
      <c r="DH136" s="74"/>
      <c r="DI136" s="74"/>
      <c r="DJ136" s="74"/>
      <c r="DK136" s="74"/>
      <c r="DL136" s="74"/>
      <c r="DM136" s="74"/>
      <c r="DN136" s="74"/>
    </row>
    <row r="137" spans="2:118" ht="15.75">
      <c r="B137" s="160"/>
      <c r="C137" s="130"/>
      <c r="D137" s="131"/>
      <c r="E137" s="75"/>
      <c r="F137" s="63">
        <f t="shared" si="12"/>
        <v>0</v>
      </c>
      <c r="G137" s="131"/>
      <c r="H137" s="75"/>
      <c r="I137" s="61">
        <f t="shared" si="13"/>
        <v>0</v>
      </c>
      <c r="J137" s="64" t="str">
        <f t="shared" si="14"/>
        <v/>
      </c>
      <c r="K137" s="13">
        <f t="shared" ref="K137:K200" si="16">IFERROR(IF((B137-B$7)=N$6,IF(R$6&gt;0,IF(Q$6&gt;0,(Q$6+R$6)/2,R$6),Q$6),""),"")</f>
        <v>0</v>
      </c>
      <c r="L137" s="13" t="str">
        <f t="shared" ref="L137:L200" si="17">IFERROR(J137*K137,"")</f>
        <v/>
      </c>
      <c r="M137" s="65" t="str">
        <f t="shared" si="15"/>
        <v/>
      </c>
      <c r="Q137" s="74"/>
      <c r="R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  <c r="DD137" s="74"/>
      <c r="DE137" s="74"/>
      <c r="DF137" s="74"/>
      <c r="DG137" s="74"/>
      <c r="DH137" s="74"/>
      <c r="DI137" s="74"/>
      <c r="DJ137" s="74"/>
      <c r="DK137" s="74"/>
      <c r="DL137" s="74"/>
      <c r="DM137" s="74"/>
      <c r="DN137" s="74"/>
    </row>
    <row r="138" spans="2:118" ht="15.75">
      <c r="B138" s="160"/>
      <c r="C138" s="130"/>
      <c r="D138" s="131"/>
      <c r="E138" s="75"/>
      <c r="F138" s="63">
        <f t="shared" si="12"/>
        <v>0</v>
      </c>
      <c r="G138" s="131"/>
      <c r="H138" s="75"/>
      <c r="I138" s="61">
        <f t="shared" si="13"/>
        <v>0</v>
      </c>
      <c r="J138" s="64" t="str">
        <f t="shared" si="14"/>
        <v/>
      </c>
      <c r="K138" s="13">
        <f t="shared" si="16"/>
        <v>0</v>
      </c>
      <c r="L138" s="13" t="str">
        <f t="shared" si="17"/>
        <v/>
      </c>
      <c r="M138" s="65" t="str">
        <f t="shared" si="15"/>
        <v/>
      </c>
      <c r="Q138" s="74"/>
      <c r="R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  <c r="DA138" s="74"/>
      <c r="DB138" s="74"/>
      <c r="DC138" s="74"/>
      <c r="DD138" s="74"/>
      <c r="DE138" s="74"/>
      <c r="DF138" s="74"/>
      <c r="DG138" s="74"/>
      <c r="DH138" s="74"/>
      <c r="DI138" s="74"/>
      <c r="DJ138" s="74"/>
      <c r="DK138" s="74"/>
      <c r="DL138" s="74"/>
      <c r="DM138" s="74"/>
      <c r="DN138" s="74"/>
    </row>
    <row r="139" spans="2:118" ht="15.75">
      <c r="B139" s="160"/>
      <c r="C139" s="130"/>
      <c r="D139" s="131"/>
      <c r="E139" s="75"/>
      <c r="F139" s="63">
        <f t="shared" si="12"/>
        <v>0</v>
      </c>
      <c r="G139" s="131"/>
      <c r="H139" s="75"/>
      <c r="I139" s="61">
        <f t="shared" si="13"/>
        <v>0</v>
      </c>
      <c r="J139" s="64" t="str">
        <f t="shared" si="14"/>
        <v/>
      </c>
      <c r="K139" s="13">
        <f t="shared" si="16"/>
        <v>0</v>
      </c>
      <c r="L139" s="13" t="str">
        <f t="shared" si="17"/>
        <v/>
      </c>
      <c r="M139" s="65" t="str">
        <f t="shared" si="15"/>
        <v/>
      </c>
      <c r="Q139" s="74"/>
      <c r="R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  <c r="DA139" s="74"/>
      <c r="DB139" s="74"/>
      <c r="DC139" s="74"/>
      <c r="DD139" s="74"/>
      <c r="DE139" s="74"/>
      <c r="DF139" s="74"/>
      <c r="DG139" s="74"/>
      <c r="DH139" s="74"/>
      <c r="DI139" s="74"/>
      <c r="DJ139" s="74"/>
      <c r="DK139" s="74"/>
      <c r="DL139" s="74"/>
      <c r="DM139" s="74"/>
      <c r="DN139" s="74"/>
    </row>
    <row r="140" spans="2:118" ht="15.75">
      <c r="B140" s="160"/>
      <c r="C140" s="130"/>
      <c r="D140" s="131"/>
      <c r="E140" s="75"/>
      <c r="F140" s="63">
        <f t="shared" si="12"/>
        <v>0</v>
      </c>
      <c r="G140" s="131"/>
      <c r="H140" s="75"/>
      <c r="I140" s="61">
        <f t="shared" si="13"/>
        <v>0</v>
      </c>
      <c r="J140" s="64" t="str">
        <f t="shared" si="14"/>
        <v/>
      </c>
      <c r="K140" s="13">
        <f t="shared" si="16"/>
        <v>0</v>
      </c>
      <c r="L140" s="13" t="str">
        <f t="shared" si="17"/>
        <v/>
      </c>
      <c r="M140" s="65" t="str">
        <f t="shared" si="15"/>
        <v/>
      </c>
      <c r="Q140" s="74"/>
      <c r="R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  <c r="DA140" s="74"/>
      <c r="DB140" s="74"/>
      <c r="DC140" s="74"/>
      <c r="DD140" s="74"/>
      <c r="DE140" s="74"/>
      <c r="DF140" s="74"/>
      <c r="DG140" s="74"/>
      <c r="DH140" s="74"/>
      <c r="DI140" s="74"/>
      <c r="DJ140" s="74"/>
      <c r="DK140" s="74"/>
      <c r="DL140" s="74"/>
      <c r="DM140" s="74"/>
      <c r="DN140" s="74"/>
    </row>
    <row r="141" spans="2:118" ht="15.75">
      <c r="B141" s="160"/>
      <c r="C141" s="130"/>
      <c r="D141" s="131"/>
      <c r="E141" s="75"/>
      <c r="F141" s="63">
        <f t="shared" si="12"/>
        <v>0</v>
      </c>
      <c r="G141" s="131"/>
      <c r="H141" s="75"/>
      <c r="I141" s="61">
        <f t="shared" si="13"/>
        <v>0</v>
      </c>
      <c r="J141" s="64" t="str">
        <f t="shared" si="14"/>
        <v/>
      </c>
      <c r="K141" s="13">
        <f t="shared" si="16"/>
        <v>0</v>
      </c>
      <c r="L141" s="13" t="str">
        <f t="shared" si="17"/>
        <v/>
      </c>
      <c r="M141" s="65" t="str">
        <f t="shared" si="15"/>
        <v/>
      </c>
      <c r="Q141" s="74"/>
      <c r="R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  <c r="DD141" s="74"/>
      <c r="DE141" s="74"/>
      <c r="DF141" s="74"/>
      <c r="DG141" s="74"/>
      <c r="DH141" s="74"/>
      <c r="DI141" s="74"/>
      <c r="DJ141" s="74"/>
      <c r="DK141" s="74"/>
      <c r="DL141" s="74"/>
      <c r="DM141" s="74"/>
      <c r="DN141" s="74"/>
    </row>
    <row r="142" spans="2:118" ht="15.75">
      <c r="B142" s="160"/>
      <c r="C142" s="130"/>
      <c r="D142" s="131"/>
      <c r="E142" s="75"/>
      <c r="F142" s="63">
        <f t="shared" si="12"/>
        <v>0</v>
      </c>
      <c r="G142" s="131"/>
      <c r="H142" s="75"/>
      <c r="I142" s="61">
        <f t="shared" si="13"/>
        <v>0</v>
      </c>
      <c r="J142" s="64" t="str">
        <f t="shared" si="14"/>
        <v/>
      </c>
      <c r="K142" s="13">
        <f t="shared" si="16"/>
        <v>0</v>
      </c>
      <c r="L142" s="13" t="str">
        <f t="shared" si="17"/>
        <v/>
      </c>
      <c r="M142" s="65" t="str">
        <f t="shared" si="15"/>
        <v/>
      </c>
      <c r="Q142" s="74"/>
      <c r="R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4"/>
      <c r="DB142" s="74"/>
      <c r="DC142" s="74"/>
      <c r="DD142" s="74"/>
      <c r="DE142" s="74"/>
      <c r="DF142" s="74"/>
      <c r="DG142" s="74"/>
      <c r="DH142" s="74"/>
      <c r="DI142" s="74"/>
      <c r="DJ142" s="74"/>
      <c r="DK142" s="74"/>
      <c r="DL142" s="74"/>
      <c r="DM142" s="74"/>
      <c r="DN142" s="74"/>
    </row>
    <row r="143" spans="2:118" ht="15.75">
      <c r="B143" s="160"/>
      <c r="C143" s="130"/>
      <c r="D143" s="131"/>
      <c r="E143" s="75"/>
      <c r="F143" s="63">
        <f t="shared" ref="F143:F206" si="18">D143*E143</f>
        <v>0</v>
      </c>
      <c r="G143" s="131"/>
      <c r="H143" s="75"/>
      <c r="I143" s="61">
        <f t="shared" ref="I143:I206" si="19">G143*H143</f>
        <v>0</v>
      </c>
      <c r="J143" s="64" t="str">
        <f t="shared" ref="J143:J206" si="20">IF(C143&gt;0,J142+D143-G143,"")</f>
        <v/>
      </c>
      <c r="K143" s="13">
        <f t="shared" si="16"/>
        <v>0</v>
      </c>
      <c r="L143" s="13" t="str">
        <f t="shared" si="17"/>
        <v/>
      </c>
      <c r="M143" s="65" t="str">
        <f t="shared" si="15"/>
        <v/>
      </c>
      <c r="Q143" s="74"/>
      <c r="R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  <c r="DA143" s="74"/>
      <c r="DB143" s="74"/>
      <c r="DC143" s="74"/>
      <c r="DD143" s="74"/>
      <c r="DE143" s="74"/>
      <c r="DF143" s="74"/>
      <c r="DG143" s="74"/>
      <c r="DH143" s="74"/>
      <c r="DI143" s="74"/>
      <c r="DJ143" s="74"/>
      <c r="DK143" s="74"/>
      <c r="DL143" s="74"/>
      <c r="DM143" s="74"/>
      <c r="DN143" s="74"/>
    </row>
    <row r="144" spans="2:118" ht="15.75">
      <c r="B144" s="160"/>
      <c r="C144" s="130"/>
      <c r="D144" s="131"/>
      <c r="E144" s="75"/>
      <c r="F144" s="63">
        <f t="shared" si="18"/>
        <v>0</v>
      </c>
      <c r="G144" s="131"/>
      <c r="H144" s="75"/>
      <c r="I144" s="61">
        <f t="shared" si="19"/>
        <v>0</v>
      </c>
      <c r="J144" s="64" t="str">
        <f t="shared" si="20"/>
        <v/>
      </c>
      <c r="K144" s="13">
        <f t="shared" si="16"/>
        <v>0</v>
      </c>
      <c r="L144" s="13" t="str">
        <f t="shared" si="17"/>
        <v/>
      </c>
      <c r="M144" s="65" t="str">
        <f t="shared" si="15"/>
        <v/>
      </c>
      <c r="Q144" s="74"/>
      <c r="R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  <c r="DD144" s="74"/>
      <c r="DE144" s="74"/>
      <c r="DF144" s="74"/>
      <c r="DG144" s="74"/>
      <c r="DH144" s="74"/>
      <c r="DI144" s="74"/>
      <c r="DJ144" s="74"/>
      <c r="DK144" s="74"/>
      <c r="DL144" s="74"/>
      <c r="DM144" s="74"/>
      <c r="DN144" s="74"/>
    </row>
    <row r="145" spans="2:118" ht="15.75">
      <c r="B145" s="160"/>
      <c r="C145" s="130"/>
      <c r="D145" s="131"/>
      <c r="E145" s="75"/>
      <c r="F145" s="63">
        <f t="shared" si="18"/>
        <v>0</v>
      </c>
      <c r="G145" s="131"/>
      <c r="H145" s="75"/>
      <c r="I145" s="61">
        <f t="shared" si="19"/>
        <v>0</v>
      </c>
      <c r="J145" s="64" t="str">
        <f t="shared" si="20"/>
        <v/>
      </c>
      <c r="K145" s="13">
        <f t="shared" si="16"/>
        <v>0</v>
      </c>
      <c r="L145" s="13" t="str">
        <f t="shared" si="17"/>
        <v/>
      </c>
      <c r="M145" s="65" t="str">
        <f t="shared" si="15"/>
        <v/>
      </c>
      <c r="Q145" s="74"/>
      <c r="R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  <c r="DD145" s="74"/>
      <c r="DE145" s="74"/>
      <c r="DF145" s="74"/>
      <c r="DG145" s="74"/>
      <c r="DH145" s="74"/>
      <c r="DI145" s="74"/>
      <c r="DJ145" s="74"/>
      <c r="DK145" s="74"/>
      <c r="DL145" s="74"/>
      <c r="DM145" s="74"/>
      <c r="DN145" s="74"/>
    </row>
    <row r="146" spans="2:118" ht="15.75">
      <c r="B146" s="160"/>
      <c r="C146" s="130"/>
      <c r="D146" s="131"/>
      <c r="E146" s="75"/>
      <c r="F146" s="63">
        <f t="shared" si="18"/>
        <v>0</v>
      </c>
      <c r="G146" s="131"/>
      <c r="H146" s="75"/>
      <c r="I146" s="61">
        <f t="shared" si="19"/>
        <v>0</v>
      </c>
      <c r="J146" s="64" t="str">
        <f t="shared" si="20"/>
        <v/>
      </c>
      <c r="K146" s="13">
        <f t="shared" si="16"/>
        <v>0</v>
      </c>
      <c r="L146" s="13" t="str">
        <f t="shared" si="17"/>
        <v/>
      </c>
      <c r="M146" s="65" t="str">
        <f t="shared" si="15"/>
        <v/>
      </c>
      <c r="Q146" s="74"/>
      <c r="R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  <c r="DA146" s="74"/>
      <c r="DB146" s="74"/>
      <c r="DC146" s="74"/>
      <c r="DD146" s="74"/>
      <c r="DE146" s="74"/>
      <c r="DF146" s="74"/>
      <c r="DG146" s="74"/>
      <c r="DH146" s="74"/>
      <c r="DI146" s="74"/>
      <c r="DJ146" s="74"/>
      <c r="DK146" s="74"/>
      <c r="DL146" s="74"/>
      <c r="DM146" s="74"/>
      <c r="DN146" s="74"/>
    </row>
    <row r="147" spans="2:118" ht="15.75">
      <c r="B147" s="160"/>
      <c r="C147" s="130"/>
      <c r="D147" s="131"/>
      <c r="E147" s="75"/>
      <c r="F147" s="63">
        <f t="shared" si="18"/>
        <v>0</v>
      </c>
      <c r="G147" s="131"/>
      <c r="H147" s="75"/>
      <c r="I147" s="61">
        <f t="shared" si="19"/>
        <v>0</v>
      </c>
      <c r="J147" s="64" t="str">
        <f t="shared" si="20"/>
        <v/>
      </c>
      <c r="K147" s="13">
        <f t="shared" si="16"/>
        <v>0</v>
      </c>
      <c r="L147" s="13" t="str">
        <f t="shared" si="17"/>
        <v/>
      </c>
      <c r="M147" s="65" t="str">
        <f t="shared" si="15"/>
        <v/>
      </c>
      <c r="Q147" s="74"/>
      <c r="R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  <c r="CP147" s="74"/>
      <c r="CQ147" s="74"/>
      <c r="CR147" s="74"/>
      <c r="CS147" s="74"/>
      <c r="CT147" s="74"/>
      <c r="CU147" s="74"/>
      <c r="CV147" s="74"/>
      <c r="CW147" s="74"/>
      <c r="CX147" s="74"/>
      <c r="CY147" s="74"/>
      <c r="CZ147" s="74"/>
      <c r="DA147" s="74"/>
      <c r="DB147" s="74"/>
      <c r="DC147" s="74"/>
      <c r="DD147" s="74"/>
      <c r="DE147" s="74"/>
      <c r="DF147" s="74"/>
      <c r="DG147" s="74"/>
      <c r="DH147" s="74"/>
      <c r="DI147" s="74"/>
      <c r="DJ147" s="74"/>
      <c r="DK147" s="74"/>
      <c r="DL147" s="74"/>
      <c r="DM147" s="74"/>
      <c r="DN147" s="74"/>
    </row>
    <row r="148" spans="2:118" ht="15.75">
      <c r="B148" s="160"/>
      <c r="C148" s="130"/>
      <c r="D148" s="131"/>
      <c r="E148" s="75"/>
      <c r="F148" s="63">
        <f t="shared" si="18"/>
        <v>0</v>
      </c>
      <c r="G148" s="131"/>
      <c r="H148" s="75"/>
      <c r="I148" s="61">
        <f t="shared" si="19"/>
        <v>0</v>
      </c>
      <c r="J148" s="64" t="str">
        <f t="shared" si="20"/>
        <v/>
      </c>
      <c r="K148" s="13">
        <f t="shared" si="16"/>
        <v>0</v>
      </c>
      <c r="L148" s="13" t="str">
        <f t="shared" si="17"/>
        <v/>
      </c>
      <c r="M148" s="65" t="str">
        <f t="shared" si="15"/>
        <v/>
      </c>
      <c r="Q148" s="74"/>
      <c r="R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  <c r="DA148" s="74"/>
      <c r="DB148" s="74"/>
      <c r="DC148" s="74"/>
      <c r="DD148" s="74"/>
      <c r="DE148" s="74"/>
      <c r="DF148" s="74"/>
      <c r="DG148" s="74"/>
      <c r="DH148" s="74"/>
      <c r="DI148" s="74"/>
      <c r="DJ148" s="74"/>
      <c r="DK148" s="74"/>
      <c r="DL148" s="74"/>
      <c r="DM148" s="74"/>
      <c r="DN148" s="74"/>
    </row>
    <row r="149" spans="2:118" ht="15.75">
      <c r="B149" s="160"/>
      <c r="C149" s="130"/>
      <c r="D149" s="131"/>
      <c r="E149" s="75"/>
      <c r="F149" s="63">
        <f t="shared" si="18"/>
        <v>0</v>
      </c>
      <c r="G149" s="131"/>
      <c r="H149" s="75"/>
      <c r="I149" s="61">
        <f t="shared" si="19"/>
        <v>0</v>
      </c>
      <c r="J149" s="64" t="str">
        <f t="shared" si="20"/>
        <v/>
      </c>
      <c r="K149" s="13">
        <f t="shared" si="16"/>
        <v>0</v>
      </c>
      <c r="L149" s="13" t="str">
        <f t="shared" si="17"/>
        <v/>
      </c>
      <c r="M149" s="65" t="str">
        <f t="shared" si="15"/>
        <v/>
      </c>
      <c r="Q149" s="74"/>
      <c r="R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  <c r="DA149" s="74"/>
      <c r="DB149" s="74"/>
      <c r="DC149" s="74"/>
      <c r="DD149" s="74"/>
      <c r="DE149" s="74"/>
      <c r="DF149" s="74"/>
      <c r="DG149" s="74"/>
      <c r="DH149" s="74"/>
      <c r="DI149" s="74"/>
      <c r="DJ149" s="74"/>
      <c r="DK149" s="74"/>
      <c r="DL149" s="74"/>
      <c r="DM149" s="74"/>
      <c r="DN149" s="74"/>
    </row>
    <row r="150" spans="2:118" ht="15.75">
      <c r="B150" s="160"/>
      <c r="C150" s="130"/>
      <c r="D150" s="131"/>
      <c r="E150" s="75"/>
      <c r="F150" s="63">
        <f t="shared" si="18"/>
        <v>0</v>
      </c>
      <c r="G150" s="131"/>
      <c r="H150" s="75"/>
      <c r="I150" s="61">
        <f t="shared" si="19"/>
        <v>0</v>
      </c>
      <c r="J150" s="64" t="str">
        <f t="shared" si="20"/>
        <v/>
      </c>
      <c r="K150" s="13">
        <f t="shared" si="16"/>
        <v>0</v>
      </c>
      <c r="L150" s="13" t="str">
        <f t="shared" si="17"/>
        <v/>
      </c>
      <c r="M150" s="65" t="str">
        <f t="shared" si="15"/>
        <v/>
      </c>
      <c r="Q150" s="74"/>
      <c r="R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  <c r="DA150" s="74"/>
      <c r="DB150" s="74"/>
      <c r="DC150" s="74"/>
      <c r="DD150" s="74"/>
      <c r="DE150" s="74"/>
      <c r="DF150" s="74"/>
      <c r="DG150" s="74"/>
      <c r="DH150" s="74"/>
      <c r="DI150" s="74"/>
      <c r="DJ150" s="74"/>
      <c r="DK150" s="74"/>
      <c r="DL150" s="74"/>
      <c r="DM150" s="74"/>
      <c r="DN150" s="74"/>
    </row>
    <row r="151" spans="2:118" ht="15.75">
      <c r="B151" s="160"/>
      <c r="C151" s="130"/>
      <c r="D151" s="131"/>
      <c r="E151" s="75"/>
      <c r="F151" s="63">
        <f t="shared" si="18"/>
        <v>0</v>
      </c>
      <c r="G151" s="131"/>
      <c r="H151" s="75"/>
      <c r="I151" s="61">
        <f t="shared" si="19"/>
        <v>0</v>
      </c>
      <c r="J151" s="64" t="str">
        <f t="shared" si="20"/>
        <v/>
      </c>
      <c r="K151" s="13">
        <f t="shared" si="16"/>
        <v>0</v>
      </c>
      <c r="L151" s="13" t="str">
        <f t="shared" si="17"/>
        <v/>
      </c>
      <c r="M151" s="65" t="str">
        <f t="shared" si="15"/>
        <v/>
      </c>
      <c r="Q151" s="74"/>
      <c r="R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  <c r="DA151" s="74"/>
      <c r="DB151" s="74"/>
      <c r="DC151" s="74"/>
      <c r="DD151" s="74"/>
      <c r="DE151" s="74"/>
      <c r="DF151" s="74"/>
      <c r="DG151" s="74"/>
      <c r="DH151" s="74"/>
      <c r="DI151" s="74"/>
      <c r="DJ151" s="74"/>
      <c r="DK151" s="74"/>
      <c r="DL151" s="74"/>
      <c r="DM151" s="74"/>
      <c r="DN151" s="74"/>
    </row>
    <row r="152" spans="2:118" ht="15.75">
      <c r="B152" s="160"/>
      <c r="C152" s="130"/>
      <c r="D152" s="131"/>
      <c r="E152" s="75"/>
      <c r="F152" s="63">
        <f t="shared" si="18"/>
        <v>0</v>
      </c>
      <c r="G152" s="131"/>
      <c r="H152" s="75"/>
      <c r="I152" s="61">
        <f t="shared" si="19"/>
        <v>0</v>
      </c>
      <c r="J152" s="64" t="str">
        <f t="shared" si="20"/>
        <v/>
      </c>
      <c r="K152" s="13">
        <f t="shared" si="16"/>
        <v>0</v>
      </c>
      <c r="L152" s="13" t="str">
        <f t="shared" si="17"/>
        <v/>
      </c>
      <c r="M152" s="65" t="str">
        <f t="shared" si="15"/>
        <v/>
      </c>
      <c r="Q152" s="74"/>
      <c r="R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  <c r="DA152" s="74"/>
      <c r="DB152" s="74"/>
      <c r="DC152" s="74"/>
      <c r="DD152" s="74"/>
      <c r="DE152" s="74"/>
      <c r="DF152" s="74"/>
      <c r="DG152" s="74"/>
      <c r="DH152" s="74"/>
      <c r="DI152" s="74"/>
      <c r="DJ152" s="74"/>
      <c r="DK152" s="74"/>
      <c r="DL152" s="74"/>
      <c r="DM152" s="74"/>
      <c r="DN152" s="74"/>
    </row>
    <row r="153" spans="2:118" ht="15.75">
      <c r="B153" s="160"/>
      <c r="C153" s="130"/>
      <c r="D153" s="131"/>
      <c r="E153" s="75"/>
      <c r="F153" s="63">
        <f t="shared" si="18"/>
        <v>0</v>
      </c>
      <c r="G153" s="131"/>
      <c r="H153" s="75"/>
      <c r="I153" s="61">
        <f t="shared" si="19"/>
        <v>0</v>
      </c>
      <c r="J153" s="64" t="str">
        <f t="shared" si="20"/>
        <v/>
      </c>
      <c r="K153" s="13">
        <f t="shared" si="16"/>
        <v>0</v>
      </c>
      <c r="L153" s="13" t="str">
        <f t="shared" si="17"/>
        <v/>
      </c>
      <c r="M153" s="65" t="str">
        <f t="shared" si="15"/>
        <v/>
      </c>
      <c r="Q153" s="74"/>
      <c r="R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  <c r="DD153" s="74"/>
      <c r="DE153" s="74"/>
      <c r="DF153" s="74"/>
      <c r="DG153" s="74"/>
      <c r="DH153" s="74"/>
      <c r="DI153" s="74"/>
      <c r="DJ153" s="74"/>
      <c r="DK153" s="74"/>
      <c r="DL153" s="74"/>
      <c r="DM153" s="74"/>
      <c r="DN153" s="74"/>
    </row>
    <row r="154" spans="2:118" ht="15.75">
      <c r="B154" s="160"/>
      <c r="C154" s="130"/>
      <c r="D154" s="131"/>
      <c r="E154" s="75"/>
      <c r="F154" s="63">
        <f t="shared" si="18"/>
        <v>0</v>
      </c>
      <c r="G154" s="131"/>
      <c r="H154" s="75"/>
      <c r="I154" s="61">
        <f t="shared" si="19"/>
        <v>0</v>
      </c>
      <c r="J154" s="64" t="str">
        <f t="shared" si="20"/>
        <v/>
      </c>
      <c r="K154" s="13">
        <f t="shared" si="16"/>
        <v>0</v>
      </c>
      <c r="L154" s="13" t="str">
        <f t="shared" si="17"/>
        <v/>
      </c>
      <c r="M154" s="65" t="str">
        <f t="shared" si="15"/>
        <v/>
      </c>
      <c r="Q154" s="74"/>
      <c r="R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  <c r="DD154" s="74"/>
      <c r="DE154" s="74"/>
      <c r="DF154" s="74"/>
      <c r="DG154" s="74"/>
      <c r="DH154" s="74"/>
      <c r="DI154" s="74"/>
      <c r="DJ154" s="74"/>
      <c r="DK154" s="74"/>
      <c r="DL154" s="74"/>
      <c r="DM154" s="74"/>
      <c r="DN154" s="74"/>
    </row>
    <row r="155" spans="2:118" ht="15.75">
      <c r="B155" s="160"/>
      <c r="C155" s="130"/>
      <c r="D155" s="131"/>
      <c r="E155" s="75"/>
      <c r="F155" s="63">
        <f t="shared" si="18"/>
        <v>0</v>
      </c>
      <c r="G155" s="131"/>
      <c r="H155" s="75"/>
      <c r="I155" s="61">
        <f t="shared" si="19"/>
        <v>0</v>
      </c>
      <c r="J155" s="64" t="str">
        <f t="shared" si="20"/>
        <v/>
      </c>
      <c r="K155" s="13">
        <f t="shared" si="16"/>
        <v>0</v>
      </c>
      <c r="L155" s="13" t="str">
        <f t="shared" si="17"/>
        <v/>
      </c>
      <c r="M155" s="65" t="str">
        <f t="shared" si="15"/>
        <v/>
      </c>
      <c r="Q155" s="74"/>
      <c r="R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  <c r="DD155" s="74"/>
      <c r="DE155" s="74"/>
      <c r="DF155" s="74"/>
      <c r="DG155" s="74"/>
      <c r="DH155" s="74"/>
      <c r="DI155" s="74"/>
      <c r="DJ155" s="74"/>
      <c r="DK155" s="74"/>
      <c r="DL155" s="74"/>
      <c r="DM155" s="74"/>
      <c r="DN155" s="74"/>
    </row>
    <row r="156" spans="2:118" ht="15.75">
      <c r="B156" s="160"/>
      <c r="C156" s="130"/>
      <c r="D156" s="131"/>
      <c r="E156" s="75"/>
      <c r="F156" s="63">
        <f t="shared" si="18"/>
        <v>0</v>
      </c>
      <c r="G156" s="131"/>
      <c r="H156" s="75"/>
      <c r="I156" s="61">
        <f t="shared" si="19"/>
        <v>0</v>
      </c>
      <c r="J156" s="64" t="str">
        <f t="shared" si="20"/>
        <v/>
      </c>
      <c r="K156" s="13">
        <f t="shared" si="16"/>
        <v>0</v>
      </c>
      <c r="L156" s="13" t="str">
        <f t="shared" si="17"/>
        <v/>
      </c>
      <c r="M156" s="65" t="str">
        <f t="shared" si="15"/>
        <v/>
      </c>
      <c r="Q156" s="74"/>
      <c r="R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  <c r="DD156" s="74"/>
      <c r="DE156" s="74"/>
      <c r="DF156" s="74"/>
      <c r="DG156" s="74"/>
      <c r="DH156" s="74"/>
      <c r="DI156" s="74"/>
      <c r="DJ156" s="74"/>
      <c r="DK156" s="74"/>
      <c r="DL156" s="74"/>
      <c r="DM156" s="74"/>
      <c r="DN156" s="74"/>
    </row>
    <row r="157" spans="2:118" ht="15.75">
      <c r="B157" s="160"/>
      <c r="C157" s="130"/>
      <c r="D157" s="131"/>
      <c r="E157" s="75"/>
      <c r="F157" s="63">
        <f t="shared" si="18"/>
        <v>0</v>
      </c>
      <c r="G157" s="131"/>
      <c r="H157" s="75"/>
      <c r="I157" s="61">
        <f t="shared" si="19"/>
        <v>0</v>
      </c>
      <c r="J157" s="64" t="str">
        <f t="shared" si="20"/>
        <v/>
      </c>
      <c r="K157" s="13">
        <f t="shared" si="16"/>
        <v>0</v>
      </c>
      <c r="L157" s="13" t="str">
        <f t="shared" si="17"/>
        <v/>
      </c>
      <c r="M157" s="65" t="str">
        <f t="shared" si="15"/>
        <v/>
      </c>
      <c r="Q157" s="74"/>
      <c r="R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  <c r="DD157" s="74"/>
      <c r="DE157" s="74"/>
      <c r="DF157" s="74"/>
      <c r="DG157" s="74"/>
      <c r="DH157" s="74"/>
      <c r="DI157" s="74"/>
      <c r="DJ157" s="74"/>
      <c r="DK157" s="74"/>
      <c r="DL157" s="74"/>
      <c r="DM157" s="74"/>
      <c r="DN157" s="74"/>
    </row>
    <row r="158" spans="2:118" ht="15.75">
      <c r="B158" s="160"/>
      <c r="C158" s="130"/>
      <c r="D158" s="131"/>
      <c r="E158" s="75"/>
      <c r="F158" s="63">
        <f t="shared" si="18"/>
        <v>0</v>
      </c>
      <c r="G158" s="131"/>
      <c r="H158" s="75"/>
      <c r="I158" s="61">
        <f t="shared" si="19"/>
        <v>0</v>
      </c>
      <c r="J158" s="64" t="str">
        <f t="shared" si="20"/>
        <v/>
      </c>
      <c r="K158" s="13">
        <f t="shared" si="16"/>
        <v>0</v>
      </c>
      <c r="L158" s="13" t="str">
        <f t="shared" si="17"/>
        <v/>
      </c>
      <c r="M158" s="65" t="str">
        <f t="shared" si="15"/>
        <v/>
      </c>
      <c r="Q158" s="74"/>
      <c r="R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  <c r="DD158" s="74"/>
      <c r="DE158" s="74"/>
      <c r="DF158" s="74"/>
      <c r="DG158" s="74"/>
      <c r="DH158" s="74"/>
      <c r="DI158" s="74"/>
      <c r="DJ158" s="74"/>
      <c r="DK158" s="74"/>
      <c r="DL158" s="74"/>
      <c r="DM158" s="74"/>
      <c r="DN158" s="74"/>
    </row>
    <row r="159" spans="2:118" ht="15.75">
      <c r="B159" s="160"/>
      <c r="C159" s="130"/>
      <c r="D159" s="131"/>
      <c r="E159" s="75"/>
      <c r="F159" s="63">
        <f t="shared" si="18"/>
        <v>0</v>
      </c>
      <c r="G159" s="131"/>
      <c r="H159" s="75"/>
      <c r="I159" s="61">
        <f t="shared" si="19"/>
        <v>0</v>
      </c>
      <c r="J159" s="64" t="str">
        <f t="shared" si="20"/>
        <v/>
      </c>
      <c r="K159" s="13">
        <f t="shared" si="16"/>
        <v>0</v>
      </c>
      <c r="L159" s="13" t="str">
        <f t="shared" si="17"/>
        <v/>
      </c>
      <c r="M159" s="65" t="str">
        <f t="shared" si="15"/>
        <v/>
      </c>
      <c r="Q159" s="74"/>
      <c r="R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  <c r="DD159" s="74"/>
      <c r="DE159" s="74"/>
      <c r="DF159" s="74"/>
      <c r="DG159" s="74"/>
      <c r="DH159" s="74"/>
      <c r="DI159" s="74"/>
      <c r="DJ159" s="74"/>
      <c r="DK159" s="74"/>
      <c r="DL159" s="74"/>
      <c r="DM159" s="74"/>
      <c r="DN159" s="74"/>
    </row>
    <row r="160" spans="2:118" ht="15.75">
      <c r="B160" s="160"/>
      <c r="C160" s="130"/>
      <c r="D160" s="131"/>
      <c r="E160" s="75"/>
      <c r="F160" s="63">
        <f t="shared" si="18"/>
        <v>0</v>
      </c>
      <c r="G160" s="131"/>
      <c r="H160" s="75"/>
      <c r="I160" s="61">
        <f t="shared" si="19"/>
        <v>0</v>
      </c>
      <c r="J160" s="64" t="str">
        <f t="shared" si="20"/>
        <v/>
      </c>
      <c r="K160" s="13">
        <f t="shared" si="16"/>
        <v>0</v>
      </c>
      <c r="L160" s="13" t="str">
        <f t="shared" si="17"/>
        <v/>
      </c>
      <c r="M160" s="65" t="str">
        <f t="shared" si="15"/>
        <v/>
      </c>
      <c r="Q160" s="74"/>
      <c r="R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  <c r="DD160" s="74"/>
      <c r="DE160" s="74"/>
      <c r="DF160" s="74"/>
      <c r="DG160" s="74"/>
      <c r="DH160" s="74"/>
      <c r="DI160" s="74"/>
      <c r="DJ160" s="74"/>
      <c r="DK160" s="74"/>
      <c r="DL160" s="74"/>
      <c r="DM160" s="74"/>
      <c r="DN160" s="74"/>
    </row>
    <row r="161" spans="2:118" ht="15.75">
      <c r="B161" s="160"/>
      <c r="C161" s="130"/>
      <c r="D161" s="131"/>
      <c r="E161" s="75"/>
      <c r="F161" s="63">
        <f t="shared" si="18"/>
        <v>0</v>
      </c>
      <c r="G161" s="131"/>
      <c r="H161" s="75"/>
      <c r="I161" s="61">
        <f t="shared" si="19"/>
        <v>0</v>
      </c>
      <c r="J161" s="64" t="str">
        <f t="shared" si="20"/>
        <v/>
      </c>
      <c r="K161" s="13">
        <f t="shared" si="16"/>
        <v>0</v>
      </c>
      <c r="L161" s="13" t="str">
        <f t="shared" si="17"/>
        <v/>
      </c>
      <c r="M161" s="65" t="str">
        <f t="shared" si="15"/>
        <v/>
      </c>
      <c r="Q161" s="74"/>
      <c r="R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  <c r="DD161" s="74"/>
      <c r="DE161" s="74"/>
      <c r="DF161" s="74"/>
      <c r="DG161" s="74"/>
      <c r="DH161" s="74"/>
      <c r="DI161" s="74"/>
      <c r="DJ161" s="74"/>
      <c r="DK161" s="74"/>
      <c r="DL161" s="74"/>
      <c r="DM161" s="74"/>
      <c r="DN161" s="74"/>
    </row>
    <row r="162" spans="2:118" ht="15.75">
      <c r="B162" s="160"/>
      <c r="C162" s="130"/>
      <c r="D162" s="131"/>
      <c r="E162" s="75"/>
      <c r="F162" s="63">
        <f t="shared" si="18"/>
        <v>0</v>
      </c>
      <c r="G162" s="131"/>
      <c r="H162" s="75"/>
      <c r="I162" s="61">
        <f t="shared" si="19"/>
        <v>0</v>
      </c>
      <c r="J162" s="64" t="str">
        <f t="shared" si="20"/>
        <v/>
      </c>
      <c r="K162" s="13">
        <f t="shared" si="16"/>
        <v>0</v>
      </c>
      <c r="L162" s="13" t="str">
        <f t="shared" si="17"/>
        <v/>
      </c>
      <c r="M162" s="65" t="str">
        <f t="shared" si="15"/>
        <v/>
      </c>
      <c r="Q162" s="74"/>
      <c r="R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  <c r="DD162" s="74"/>
      <c r="DE162" s="74"/>
      <c r="DF162" s="74"/>
      <c r="DG162" s="74"/>
      <c r="DH162" s="74"/>
      <c r="DI162" s="74"/>
      <c r="DJ162" s="74"/>
      <c r="DK162" s="74"/>
      <c r="DL162" s="74"/>
      <c r="DM162" s="74"/>
      <c r="DN162" s="74"/>
    </row>
    <row r="163" spans="2:118" ht="15.75">
      <c r="B163" s="160"/>
      <c r="C163" s="130"/>
      <c r="D163" s="131"/>
      <c r="E163" s="75"/>
      <c r="F163" s="63">
        <f t="shared" si="18"/>
        <v>0</v>
      </c>
      <c r="G163" s="131"/>
      <c r="H163" s="75"/>
      <c r="I163" s="61">
        <f t="shared" si="19"/>
        <v>0</v>
      </c>
      <c r="J163" s="64" t="str">
        <f t="shared" si="20"/>
        <v/>
      </c>
      <c r="K163" s="13">
        <f t="shared" si="16"/>
        <v>0</v>
      </c>
      <c r="L163" s="13" t="str">
        <f t="shared" si="17"/>
        <v/>
      </c>
      <c r="M163" s="65" t="str">
        <f t="shared" si="15"/>
        <v/>
      </c>
      <c r="Q163" s="74"/>
      <c r="R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  <c r="DD163" s="74"/>
      <c r="DE163" s="74"/>
      <c r="DF163" s="74"/>
      <c r="DG163" s="74"/>
      <c r="DH163" s="74"/>
      <c r="DI163" s="74"/>
      <c r="DJ163" s="74"/>
      <c r="DK163" s="74"/>
      <c r="DL163" s="74"/>
      <c r="DM163" s="74"/>
      <c r="DN163" s="74"/>
    </row>
    <row r="164" spans="2:118" ht="15.75">
      <c r="B164" s="160"/>
      <c r="C164" s="130"/>
      <c r="D164" s="131"/>
      <c r="E164" s="75"/>
      <c r="F164" s="63">
        <f t="shared" si="18"/>
        <v>0</v>
      </c>
      <c r="G164" s="131"/>
      <c r="H164" s="75"/>
      <c r="I164" s="61">
        <f t="shared" si="19"/>
        <v>0</v>
      </c>
      <c r="J164" s="64" t="str">
        <f t="shared" si="20"/>
        <v/>
      </c>
      <c r="K164" s="13">
        <f t="shared" si="16"/>
        <v>0</v>
      </c>
      <c r="L164" s="13" t="str">
        <f t="shared" si="17"/>
        <v/>
      </c>
      <c r="M164" s="65" t="str">
        <f t="shared" si="15"/>
        <v/>
      </c>
      <c r="Q164" s="74"/>
      <c r="R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  <c r="DD164" s="74"/>
      <c r="DE164" s="74"/>
      <c r="DF164" s="74"/>
      <c r="DG164" s="74"/>
      <c r="DH164" s="74"/>
      <c r="DI164" s="74"/>
      <c r="DJ164" s="74"/>
      <c r="DK164" s="74"/>
      <c r="DL164" s="74"/>
      <c r="DM164" s="74"/>
      <c r="DN164" s="74"/>
    </row>
    <row r="165" spans="2:118" ht="15.75">
      <c r="B165" s="160"/>
      <c r="C165" s="130"/>
      <c r="D165" s="131"/>
      <c r="E165" s="75"/>
      <c r="F165" s="63">
        <f t="shared" si="18"/>
        <v>0</v>
      </c>
      <c r="G165" s="131"/>
      <c r="H165" s="75"/>
      <c r="I165" s="61">
        <f t="shared" si="19"/>
        <v>0</v>
      </c>
      <c r="J165" s="64" t="str">
        <f t="shared" si="20"/>
        <v/>
      </c>
      <c r="K165" s="13">
        <f t="shared" si="16"/>
        <v>0</v>
      </c>
      <c r="L165" s="13" t="str">
        <f t="shared" si="17"/>
        <v/>
      </c>
      <c r="M165" s="65" t="str">
        <f t="shared" si="15"/>
        <v/>
      </c>
      <c r="Q165" s="74"/>
      <c r="R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  <c r="DD165" s="74"/>
      <c r="DE165" s="74"/>
      <c r="DF165" s="74"/>
      <c r="DG165" s="74"/>
      <c r="DH165" s="74"/>
      <c r="DI165" s="74"/>
      <c r="DJ165" s="74"/>
      <c r="DK165" s="74"/>
      <c r="DL165" s="74"/>
      <c r="DM165" s="74"/>
      <c r="DN165" s="74"/>
    </row>
    <row r="166" spans="2:118" ht="15.75">
      <c r="B166" s="160"/>
      <c r="C166" s="130"/>
      <c r="D166" s="131"/>
      <c r="E166" s="75"/>
      <c r="F166" s="63">
        <f t="shared" si="18"/>
        <v>0</v>
      </c>
      <c r="G166" s="131"/>
      <c r="H166" s="75"/>
      <c r="I166" s="61">
        <f t="shared" si="19"/>
        <v>0</v>
      </c>
      <c r="J166" s="64" t="str">
        <f t="shared" si="20"/>
        <v/>
      </c>
      <c r="K166" s="13">
        <f t="shared" si="16"/>
        <v>0</v>
      </c>
      <c r="L166" s="13" t="str">
        <f t="shared" si="17"/>
        <v/>
      </c>
      <c r="M166" s="65" t="str">
        <f t="shared" si="15"/>
        <v/>
      </c>
      <c r="Q166" s="74"/>
      <c r="R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</row>
    <row r="167" spans="2:118" ht="15.75">
      <c r="B167" s="160"/>
      <c r="C167" s="130"/>
      <c r="D167" s="131"/>
      <c r="E167" s="75"/>
      <c r="F167" s="63">
        <f t="shared" si="18"/>
        <v>0</v>
      </c>
      <c r="G167" s="131"/>
      <c r="H167" s="75"/>
      <c r="I167" s="61">
        <f t="shared" si="19"/>
        <v>0</v>
      </c>
      <c r="J167" s="64" t="str">
        <f t="shared" si="20"/>
        <v/>
      </c>
      <c r="K167" s="13">
        <f t="shared" si="16"/>
        <v>0</v>
      </c>
      <c r="L167" s="13" t="str">
        <f t="shared" si="17"/>
        <v/>
      </c>
      <c r="M167" s="65" t="str">
        <f t="shared" si="15"/>
        <v/>
      </c>
      <c r="Q167" s="74"/>
      <c r="R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</row>
    <row r="168" spans="2:118" ht="15.75">
      <c r="B168" s="160"/>
      <c r="C168" s="130"/>
      <c r="D168" s="131"/>
      <c r="E168" s="75"/>
      <c r="F168" s="63">
        <f t="shared" si="18"/>
        <v>0</v>
      </c>
      <c r="G168" s="131"/>
      <c r="H168" s="75"/>
      <c r="I168" s="61">
        <f t="shared" si="19"/>
        <v>0</v>
      </c>
      <c r="J168" s="64" t="str">
        <f t="shared" si="20"/>
        <v/>
      </c>
      <c r="K168" s="13">
        <f t="shared" si="16"/>
        <v>0</v>
      </c>
      <c r="L168" s="13" t="str">
        <f t="shared" si="17"/>
        <v/>
      </c>
      <c r="M168" s="65" t="str">
        <f t="shared" si="15"/>
        <v/>
      </c>
      <c r="Q168" s="74"/>
      <c r="R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</row>
    <row r="169" spans="2:118" ht="15.75">
      <c r="B169" s="160"/>
      <c r="C169" s="130"/>
      <c r="D169" s="131"/>
      <c r="E169" s="75"/>
      <c r="F169" s="63">
        <f t="shared" si="18"/>
        <v>0</v>
      </c>
      <c r="G169" s="131"/>
      <c r="H169" s="75"/>
      <c r="I169" s="61">
        <f t="shared" si="19"/>
        <v>0</v>
      </c>
      <c r="J169" s="64" t="str">
        <f t="shared" si="20"/>
        <v/>
      </c>
      <c r="K169" s="13">
        <f t="shared" si="16"/>
        <v>0</v>
      </c>
      <c r="L169" s="13" t="str">
        <f t="shared" si="17"/>
        <v/>
      </c>
      <c r="M169" s="65" t="str">
        <f t="shared" si="15"/>
        <v/>
      </c>
      <c r="Q169" s="74"/>
      <c r="R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</row>
    <row r="170" spans="2:118" ht="15.75">
      <c r="B170" s="160"/>
      <c r="C170" s="130"/>
      <c r="D170" s="131"/>
      <c r="E170" s="75"/>
      <c r="F170" s="63">
        <f t="shared" si="18"/>
        <v>0</v>
      </c>
      <c r="G170" s="131"/>
      <c r="H170" s="75"/>
      <c r="I170" s="61">
        <f t="shared" si="19"/>
        <v>0</v>
      </c>
      <c r="J170" s="64" t="str">
        <f t="shared" si="20"/>
        <v/>
      </c>
      <c r="K170" s="13">
        <f t="shared" si="16"/>
        <v>0</v>
      </c>
      <c r="L170" s="13" t="str">
        <f t="shared" si="17"/>
        <v/>
      </c>
      <c r="M170" s="65" t="str">
        <f t="shared" si="15"/>
        <v/>
      </c>
      <c r="Q170" s="74"/>
      <c r="R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</row>
    <row r="171" spans="2:118" ht="15.75">
      <c r="B171" s="160"/>
      <c r="C171" s="130"/>
      <c r="D171" s="131"/>
      <c r="E171" s="75"/>
      <c r="F171" s="63">
        <f t="shared" si="18"/>
        <v>0</v>
      </c>
      <c r="G171" s="131"/>
      <c r="H171" s="75"/>
      <c r="I171" s="61">
        <f t="shared" si="19"/>
        <v>0</v>
      </c>
      <c r="J171" s="64" t="str">
        <f t="shared" si="20"/>
        <v/>
      </c>
      <c r="K171" s="13">
        <f t="shared" si="16"/>
        <v>0</v>
      </c>
      <c r="L171" s="13" t="str">
        <f t="shared" si="17"/>
        <v/>
      </c>
      <c r="M171" s="65" t="str">
        <f t="shared" si="15"/>
        <v/>
      </c>
      <c r="Q171" s="74"/>
      <c r="R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</row>
    <row r="172" spans="2:118" ht="15.75">
      <c r="B172" s="160"/>
      <c r="C172" s="130"/>
      <c r="D172" s="131"/>
      <c r="E172" s="75"/>
      <c r="F172" s="63">
        <f t="shared" si="18"/>
        <v>0</v>
      </c>
      <c r="G172" s="131"/>
      <c r="H172" s="75"/>
      <c r="I172" s="61">
        <f t="shared" si="19"/>
        <v>0</v>
      </c>
      <c r="J172" s="64" t="str">
        <f t="shared" si="20"/>
        <v/>
      </c>
      <c r="K172" s="13">
        <f t="shared" si="16"/>
        <v>0</v>
      </c>
      <c r="L172" s="13" t="str">
        <f t="shared" si="17"/>
        <v/>
      </c>
      <c r="M172" s="65" t="str">
        <f t="shared" si="15"/>
        <v/>
      </c>
      <c r="Q172" s="74"/>
      <c r="R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</row>
    <row r="173" spans="2:118" ht="15.75">
      <c r="B173" s="160"/>
      <c r="C173" s="130"/>
      <c r="D173" s="131"/>
      <c r="E173" s="75"/>
      <c r="F173" s="63">
        <f t="shared" si="18"/>
        <v>0</v>
      </c>
      <c r="G173" s="131"/>
      <c r="H173" s="75"/>
      <c r="I173" s="61">
        <f t="shared" si="19"/>
        <v>0</v>
      </c>
      <c r="J173" s="64" t="str">
        <f t="shared" si="20"/>
        <v/>
      </c>
      <c r="K173" s="13">
        <f t="shared" si="16"/>
        <v>0</v>
      </c>
      <c r="L173" s="13" t="str">
        <f t="shared" si="17"/>
        <v/>
      </c>
      <c r="M173" s="65" t="str">
        <f t="shared" si="15"/>
        <v/>
      </c>
      <c r="Q173" s="74"/>
      <c r="R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</row>
    <row r="174" spans="2:118" ht="15.75">
      <c r="B174" s="160"/>
      <c r="C174" s="130"/>
      <c r="D174" s="131"/>
      <c r="E174" s="75"/>
      <c r="F174" s="63">
        <f t="shared" si="18"/>
        <v>0</v>
      </c>
      <c r="G174" s="131"/>
      <c r="H174" s="75"/>
      <c r="I174" s="61">
        <f t="shared" si="19"/>
        <v>0</v>
      </c>
      <c r="J174" s="64" t="str">
        <f t="shared" si="20"/>
        <v/>
      </c>
      <c r="K174" s="13">
        <f t="shared" si="16"/>
        <v>0</v>
      </c>
      <c r="L174" s="13" t="str">
        <f t="shared" si="17"/>
        <v/>
      </c>
      <c r="M174" s="65" t="str">
        <f t="shared" si="15"/>
        <v/>
      </c>
      <c r="Q174" s="74"/>
      <c r="R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</row>
    <row r="175" spans="2:118" ht="15.75">
      <c r="B175" s="160"/>
      <c r="C175" s="130"/>
      <c r="D175" s="131"/>
      <c r="E175" s="75"/>
      <c r="F175" s="63">
        <f t="shared" si="18"/>
        <v>0</v>
      </c>
      <c r="G175" s="131"/>
      <c r="H175" s="75"/>
      <c r="I175" s="61">
        <f t="shared" si="19"/>
        <v>0</v>
      </c>
      <c r="J175" s="64" t="str">
        <f t="shared" si="20"/>
        <v/>
      </c>
      <c r="K175" s="13">
        <f t="shared" si="16"/>
        <v>0</v>
      </c>
      <c r="L175" s="13" t="str">
        <f t="shared" si="17"/>
        <v/>
      </c>
      <c r="M175" s="65" t="str">
        <f t="shared" si="15"/>
        <v/>
      </c>
      <c r="Q175" s="74"/>
      <c r="R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</row>
    <row r="176" spans="2:118" ht="15.75">
      <c r="B176" s="160"/>
      <c r="C176" s="130"/>
      <c r="D176" s="131"/>
      <c r="E176" s="75"/>
      <c r="F176" s="63">
        <f t="shared" si="18"/>
        <v>0</v>
      </c>
      <c r="G176" s="131"/>
      <c r="H176" s="75"/>
      <c r="I176" s="61">
        <f t="shared" si="19"/>
        <v>0</v>
      </c>
      <c r="J176" s="64" t="str">
        <f t="shared" si="20"/>
        <v/>
      </c>
      <c r="K176" s="13">
        <f t="shared" si="16"/>
        <v>0</v>
      </c>
      <c r="L176" s="13" t="str">
        <f t="shared" si="17"/>
        <v/>
      </c>
      <c r="M176" s="65" t="str">
        <f t="shared" si="15"/>
        <v/>
      </c>
      <c r="Q176" s="74"/>
      <c r="R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</row>
    <row r="177" spans="2:118" ht="15.75">
      <c r="B177" s="160"/>
      <c r="C177" s="130"/>
      <c r="D177" s="131"/>
      <c r="E177" s="75"/>
      <c r="F177" s="63">
        <f t="shared" si="18"/>
        <v>0</v>
      </c>
      <c r="G177" s="131"/>
      <c r="H177" s="75"/>
      <c r="I177" s="61">
        <f t="shared" si="19"/>
        <v>0</v>
      </c>
      <c r="J177" s="64" t="str">
        <f t="shared" si="20"/>
        <v/>
      </c>
      <c r="K177" s="13">
        <f t="shared" si="16"/>
        <v>0</v>
      </c>
      <c r="L177" s="13" t="str">
        <f t="shared" si="17"/>
        <v/>
      </c>
      <c r="M177" s="65" t="str">
        <f t="shared" si="15"/>
        <v/>
      </c>
      <c r="Q177" s="74"/>
      <c r="R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  <c r="DD177" s="74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</row>
    <row r="178" spans="2:118" ht="15.75">
      <c r="B178" s="160"/>
      <c r="C178" s="130"/>
      <c r="D178" s="131"/>
      <c r="E178" s="75"/>
      <c r="F178" s="63">
        <f t="shared" si="18"/>
        <v>0</v>
      </c>
      <c r="G178" s="131"/>
      <c r="H178" s="75"/>
      <c r="I178" s="61">
        <f t="shared" si="19"/>
        <v>0</v>
      </c>
      <c r="J178" s="64" t="str">
        <f t="shared" si="20"/>
        <v/>
      </c>
      <c r="K178" s="13">
        <f t="shared" si="16"/>
        <v>0</v>
      </c>
      <c r="L178" s="13" t="str">
        <f t="shared" si="17"/>
        <v/>
      </c>
      <c r="M178" s="65" t="str">
        <f t="shared" si="15"/>
        <v/>
      </c>
      <c r="Q178" s="74"/>
      <c r="R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  <c r="DD178" s="74"/>
      <c r="DE178" s="74"/>
      <c r="DF178" s="74"/>
      <c r="DG178" s="74"/>
      <c r="DH178" s="74"/>
      <c r="DI178" s="74"/>
      <c r="DJ178" s="74"/>
      <c r="DK178" s="74"/>
      <c r="DL178" s="74"/>
      <c r="DM178" s="74"/>
      <c r="DN178" s="74"/>
    </row>
    <row r="179" spans="2:118" ht="15.75">
      <c r="B179" s="160"/>
      <c r="C179" s="130"/>
      <c r="D179" s="131"/>
      <c r="E179" s="75"/>
      <c r="F179" s="63">
        <f t="shared" si="18"/>
        <v>0</v>
      </c>
      <c r="G179" s="131"/>
      <c r="H179" s="75"/>
      <c r="I179" s="61">
        <f t="shared" si="19"/>
        <v>0</v>
      </c>
      <c r="J179" s="64" t="str">
        <f t="shared" si="20"/>
        <v/>
      </c>
      <c r="K179" s="13">
        <f t="shared" si="16"/>
        <v>0</v>
      </c>
      <c r="L179" s="13" t="str">
        <f t="shared" si="17"/>
        <v/>
      </c>
      <c r="M179" s="65" t="str">
        <f t="shared" si="15"/>
        <v/>
      </c>
      <c r="Q179" s="74"/>
      <c r="R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  <c r="DD179" s="74"/>
      <c r="DE179" s="74"/>
      <c r="DF179" s="74"/>
      <c r="DG179" s="74"/>
      <c r="DH179" s="74"/>
      <c r="DI179" s="74"/>
      <c r="DJ179" s="74"/>
      <c r="DK179" s="74"/>
      <c r="DL179" s="74"/>
      <c r="DM179" s="74"/>
      <c r="DN179" s="74"/>
    </row>
    <row r="180" spans="2:118" ht="15.75">
      <c r="B180" s="160"/>
      <c r="C180" s="130"/>
      <c r="D180" s="131"/>
      <c r="E180" s="75"/>
      <c r="F180" s="63">
        <f t="shared" si="18"/>
        <v>0</v>
      </c>
      <c r="G180" s="131"/>
      <c r="H180" s="75"/>
      <c r="I180" s="61">
        <f t="shared" si="19"/>
        <v>0</v>
      </c>
      <c r="J180" s="64" t="str">
        <f t="shared" si="20"/>
        <v/>
      </c>
      <c r="K180" s="13">
        <f t="shared" si="16"/>
        <v>0</v>
      </c>
      <c r="L180" s="13" t="str">
        <f t="shared" si="17"/>
        <v/>
      </c>
      <c r="M180" s="65" t="str">
        <f t="shared" si="15"/>
        <v/>
      </c>
      <c r="Q180" s="74"/>
      <c r="R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  <c r="DD180" s="74"/>
      <c r="DE180" s="74"/>
      <c r="DF180" s="74"/>
      <c r="DG180" s="74"/>
      <c r="DH180" s="74"/>
      <c r="DI180" s="74"/>
      <c r="DJ180" s="74"/>
      <c r="DK180" s="74"/>
      <c r="DL180" s="74"/>
      <c r="DM180" s="74"/>
      <c r="DN180" s="74"/>
    </row>
    <row r="181" spans="2:118" ht="15.75">
      <c r="B181" s="160"/>
      <c r="C181" s="130"/>
      <c r="D181" s="131"/>
      <c r="E181" s="75"/>
      <c r="F181" s="63">
        <f t="shared" si="18"/>
        <v>0</v>
      </c>
      <c r="G181" s="131"/>
      <c r="H181" s="75"/>
      <c r="I181" s="61">
        <f t="shared" si="19"/>
        <v>0</v>
      </c>
      <c r="J181" s="64" t="str">
        <f t="shared" si="20"/>
        <v/>
      </c>
      <c r="K181" s="13">
        <f t="shared" si="16"/>
        <v>0</v>
      </c>
      <c r="L181" s="13" t="str">
        <f t="shared" si="17"/>
        <v/>
      </c>
      <c r="M181" s="65" t="str">
        <f t="shared" si="15"/>
        <v/>
      </c>
      <c r="Q181" s="74"/>
      <c r="R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  <c r="DD181" s="74"/>
      <c r="DE181" s="74"/>
      <c r="DF181" s="74"/>
      <c r="DG181" s="74"/>
      <c r="DH181" s="74"/>
      <c r="DI181" s="74"/>
      <c r="DJ181" s="74"/>
      <c r="DK181" s="74"/>
      <c r="DL181" s="74"/>
      <c r="DM181" s="74"/>
      <c r="DN181" s="74"/>
    </row>
    <row r="182" spans="2:118" ht="15.75">
      <c r="B182" s="160"/>
      <c r="C182" s="130"/>
      <c r="D182" s="131"/>
      <c r="E182" s="75"/>
      <c r="F182" s="63">
        <f t="shared" si="18"/>
        <v>0</v>
      </c>
      <c r="G182" s="131"/>
      <c r="H182" s="75"/>
      <c r="I182" s="61">
        <f t="shared" si="19"/>
        <v>0</v>
      </c>
      <c r="J182" s="64" t="str">
        <f t="shared" si="20"/>
        <v/>
      </c>
      <c r="K182" s="13">
        <f t="shared" si="16"/>
        <v>0</v>
      </c>
      <c r="L182" s="13" t="str">
        <f t="shared" si="17"/>
        <v/>
      </c>
      <c r="M182" s="65" t="str">
        <f t="shared" si="15"/>
        <v/>
      </c>
      <c r="Q182" s="74"/>
      <c r="R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  <c r="DD182" s="74"/>
      <c r="DE182" s="74"/>
      <c r="DF182" s="74"/>
      <c r="DG182" s="74"/>
      <c r="DH182" s="74"/>
      <c r="DI182" s="74"/>
      <c r="DJ182" s="74"/>
      <c r="DK182" s="74"/>
      <c r="DL182" s="74"/>
      <c r="DM182" s="74"/>
      <c r="DN182" s="74"/>
    </row>
    <row r="183" spans="2:118" ht="15.75">
      <c r="B183" s="160"/>
      <c r="C183" s="130"/>
      <c r="D183" s="131"/>
      <c r="E183" s="75"/>
      <c r="F183" s="63">
        <f t="shared" si="18"/>
        <v>0</v>
      </c>
      <c r="G183" s="131"/>
      <c r="H183" s="75"/>
      <c r="I183" s="61">
        <f t="shared" si="19"/>
        <v>0</v>
      </c>
      <c r="J183" s="64" t="str">
        <f t="shared" si="20"/>
        <v/>
      </c>
      <c r="K183" s="13">
        <f t="shared" si="16"/>
        <v>0</v>
      </c>
      <c r="L183" s="13" t="str">
        <f t="shared" si="17"/>
        <v/>
      </c>
      <c r="M183" s="65" t="str">
        <f t="shared" si="15"/>
        <v/>
      </c>
      <c r="Q183" s="74"/>
      <c r="R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  <c r="DD183" s="74"/>
      <c r="DE183" s="74"/>
      <c r="DF183" s="74"/>
      <c r="DG183" s="74"/>
      <c r="DH183" s="74"/>
      <c r="DI183" s="74"/>
      <c r="DJ183" s="74"/>
      <c r="DK183" s="74"/>
      <c r="DL183" s="74"/>
      <c r="DM183" s="74"/>
      <c r="DN183" s="74"/>
    </row>
    <row r="184" spans="2:118" ht="15.75">
      <c r="B184" s="160"/>
      <c r="C184" s="130"/>
      <c r="D184" s="131"/>
      <c r="E184" s="75"/>
      <c r="F184" s="63">
        <f t="shared" si="18"/>
        <v>0</v>
      </c>
      <c r="G184" s="131"/>
      <c r="H184" s="75"/>
      <c r="I184" s="61">
        <f t="shared" si="19"/>
        <v>0</v>
      </c>
      <c r="J184" s="64" t="str">
        <f t="shared" si="20"/>
        <v/>
      </c>
      <c r="K184" s="13">
        <f t="shared" si="16"/>
        <v>0</v>
      </c>
      <c r="L184" s="13" t="str">
        <f t="shared" si="17"/>
        <v/>
      </c>
      <c r="M184" s="65" t="str">
        <f t="shared" si="15"/>
        <v/>
      </c>
      <c r="Q184" s="74"/>
      <c r="R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  <c r="DD184" s="74"/>
      <c r="DE184" s="74"/>
      <c r="DF184" s="74"/>
      <c r="DG184" s="74"/>
      <c r="DH184" s="74"/>
      <c r="DI184" s="74"/>
      <c r="DJ184" s="74"/>
      <c r="DK184" s="74"/>
      <c r="DL184" s="74"/>
      <c r="DM184" s="74"/>
      <c r="DN184" s="74"/>
    </row>
    <row r="185" spans="2:118" ht="15.75">
      <c r="B185" s="160"/>
      <c r="C185" s="130"/>
      <c r="D185" s="131"/>
      <c r="E185" s="75"/>
      <c r="F185" s="63">
        <f t="shared" si="18"/>
        <v>0</v>
      </c>
      <c r="G185" s="131"/>
      <c r="H185" s="75"/>
      <c r="I185" s="61">
        <f t="shared" si="19"/>
        <v>0</v>
      </c>
      <c r="J185" s="64" t="str">
        <f t="shared" si="20"/>
        <v/>
      </c>
      <c r="K185" s="13">
        <f t="shared" si="16"/>
        <v>0</v>
      </c>
      <c r="L185" s="13" t="str">
        <f t="shared" si="17"/>
        <v/>
      </c>
      <c r="M185" s="65" t="str">
        <f t="shared" si="15"/>
        <v/>
      </c>
      <c r="Q185" s="74"/>
      <c r="R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  <c r="DD185" s="74"/>
      <c r="DE185" s="74"/>
      <c r="DF185" s="74"/>
      <c r="DG185" s="74"/>
      <c r="DH185" s="74"/>
      <c r="DI185" s="74"/>
      <c r="DJ185" s="74"/>
      <c r="DK185" s="74"/>
      <c r="DL185" s="74"/>
      <c r="DM185" s="74"/>
      <c r="DN185" s="74"/>
    </row>
    <row r="186" spans="2:118" ht="15.75">
      <c r="B186" s="160"/>
      <c r="C186" s="130"/>
      <c r="D186" s="131"/>
      <c r="E186" s="75"/>
      <c r="F186" s="63">
        <f t="shared" si="18"/>
        <v>0</v>
      </c>
      <c r="G186" s="131"/>
      <c r="H186" s="75"/>
      <c r="I186" s="61">
        <f t="shared" si="19"/>
        <v>0</v>
      </c>
      <c r="J186" s="64" t="str">
        <f t="shared" si="20"/>
        <v/>
      </c>
      <c r="K186" s="13">
        <f t="shared" si="16"/>
        <v>0</v>
      </c>
      <c r="L186" s="13" t="str">
        <f t="shared" si="17"/>
        <v/>
      </c>
      <c r="M186" s="65" t="str">
        <f t="shared" si="15"/>
        <v/>
      </c>
      <c r="Q186" s="74"/>
      <c r="R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  <c r="DD186" s="74"/>
      <c r="DE186" s="74"/>
      <c r="DF186" s="74"/>
      <c r="DG186" s="74"/>
      <c r="DH186" s="74"/>
      <c r="DI186" s="74"/>
      <c r="DJ186" s="74"/>
      <c r="DK186" s="74"/>
      <c r="DL186" s="74"/>
      <c r="DM186" s="74"/>
      <c r="DN186" s="74"/>
    </row>
    <row r="187" spans="2:118" ht="15.75">
      <c r="B187" s="160"/>
      <c r="C187" s="130"/>
      <c r="D187" s="131"/>
      <c r="E187" s="75"/>
      <c r="F187" s="63">
        <f t="shared" si="18"/>
        <v>0</v>
      </c>
      <c r="G187" s="131"/>
      <c r="H187" s="75"/>
      <c r="I187" s="61">
        <f t="shared" si="19"/>
        <v>0</v>
      </c>
      <c r="J187" s="64" t="str">
        <f t="shared" si="20"/>
        <v/>
      </c>
      <c r="K187" s="13">
        <f t="shared" si="16"/>
        <v>0</v>
      </c>
      <c r="L187" s="13" t="str">
        <f t="shared" si="17"/>
        <v/>
      </c>
      <c r="M187" s="65" t="str">
        <f t="shared" si="15"/>
        <v/>
      </c>
      <c r="Q187" s="74"/>
      <c r="R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  <c r="DD187" s="74"/>
      <c r="DE187" s="74"/>
      <c r="DF187" s="74"/>
      <c r="DG187" s="74"/>
      <c r="DH187" s="74"/>
      <c r="DI187" s="74"/>
      <c r="DJ187" s="74"/>
      <c r="DK187" s="74"/>
      <c r="DL187" s="74"/>
      <c r="DM187" s="74"/>
      <c r="DN187" s="74"/>
    </row>
    <row r="188" spans="2:118" ht="15.75">
      <c r="B188" s="160"/>
      <c r="C188" s="130"/>
      <c r="D188" s="131"/>
      <c r="E188" s="75"/>
      <c r="F188" s="63">
        <f t="shared" si="18"/>
        <v>0</v>
      </c>
      <c r="G188" s="131"/>
      <c r="H188" s="75"/>
      <c r="I188" s="61">
        <f t="shared" si="19"/>
        <v>0</v>
      </c>
      <c r="J188" s="64" t="str">
        <f t="shared" si="20"/>
        <v/>
      </c>
      <c r="K188" s="13">
        <f t="shared" si="16"/>
        <v>0</v>
      </c>
      <c r="L188" s="13" t="str">
        <f t="shared" si="17"/>
        <v/>
      </c>
      <c r="M188" s="65" t="str">
        <f t="shared" si="15"/>
        <v/>
      </c>
      <c r="Q188" s="74"/>
      <c r="R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  <c r="DD188" s="74"/>
      <c r="DE188" s="74"/>
      <c r="DF188" s="74"/>
      <c r="DG188" s="74"/>
      <c r="DH188" s="74"/>
      <c r="DI188" s="74"/>
      <c r="DJ188" s="74"/>
      <c r="DK188" s="74"/>
      <c r="DL188" s="74"/>
      <c r="DM188" s="74"/>
      <c r="DN188" s="74"/>
    </row>
    <row r="189" spans="2:118" ht="15.75">
      <c r="B189" s="160"/>
      <c r="C189" s="130"/>
      <c r="D189" s="131"/>
      <c r="E189" s="75"/>
      <c r="F189" s="63">
        <f t="shared" si="18"/>
        <v>0</v>
      </c>
      <c r="G189" s="131"/>
      <c r="H189" s="75"/>
      <c r="I189" s="61">
        <f t="shared" si="19"/>
        <v>0</v>
      </c>
      <c r="J189" s="64" t="str">
        <f t="shared" si="20"/>
        <v/>
      </c>
      <c r="K189" s="13">
        <f t="shared" si="16"/>
        <v>0</v>
      </c>
      <c r="L189" s="13" t="str">
        <f t="shared" si="17"/>
        <v/>
      </c>
      <c r="M189" s="65" t="str">
        <f t="shared" si="15"/>
        <v/>
      </c>
      <c r="Q189" s="74"/>
      <c r="R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  <c r="DD189" s="74"/>
      <c r="DE189" s="74"/>
      <c r="DF189" s="74"/>
      <c r="DG189" s="74"/>
      <c r="DH189" s="74"/>
      <c r="DI189" s="74"/>
      <c r="DJ189" s="74"/>
      <c r="DK189" s="74"/>
      <c r="DL189" s="74"/>
      <c r="DM189" s="74"/>
      <c r="DN189" s="74"/>
    </row>
    <row r="190" spans="2:118" ht="15.75">
      <c r="B190" s="160"/>
      <c r="C190" s="130"/>
      <c r="D190" s="131"/>
      <c r="E190" s="75"/>
      <c r="F190" s="63">
        <f t="shared" si="18"/>
        <v>0</v>
      </c>
      <c r="G190" s="131"/>
      <c r="H190" s="75"/>
      <c r="I190" s="61">
        <f t="shared" si="19"/>
        <v>0</v>
      </c>
      <c r="J190" s="64" t="str">
        <f t="shared" si="20"/>
        <v/>
      </c>
      <c r="K190" s="13">
        <f t="shared" si="16"/>
        <v>0</v>
      </c>
      <c r="L190" s="13" t="str">
        <f t="shared" si="17"/>
        <v/>
      </c>
      <c r="M190" s="65" t="str">
        <f t="shared" si="15"/>
        <v/>
      </c>
      <c r="Q190" s="74"/>
      <c r="R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  <c r="DD190" s="74"/>
      <c r="DE190" s="74"/>
      <c r="DF190" s="74"/>
      <c r="DG190" s="74"/>
      <c r="DH190" s="74"/>
      <c r="DI190" s="74"/>
      <c r="DJ190" s="74"/>
      <c r="DK190" s="74"/>
      <c r="DL190" s="74"/>
      <c r="DM190" s="74"/>
      <c r="DN190" s="74"/>
    </row>
    <row r="191" spans="2:118" ht="15.75">
      <c r="B191" s="160"/>
      <c r="C191" s="130"/>
      <c r="D191" s="131"/>
      <c r="E191" s="75"/>
      <c r="F191" s="63">
        <f t="shared" si="18"/>
        <v>0</v>
      </c>
      <c r="G191" s="131"/>
      <c r="H191" s="75"/>
      <c r="I191" s="61">
        <f t="shared" si="19"/>
        <v>0</v>
      </c>
      <c r="J191" s="64" t="str">
        <f t="shared" si="20"/>
        <v/>
      </c>
      <c r="K191" s="13">
        <f t="shared" si="16"/>
        <v>0</v>
      </c>
      <c r="L191" s="13" t="str">
        <f t="shared" si="17"/>
        <v/>
      </c>
      <c r="M191" s="65" t="str">
        <f t="shared" si="15"/>
        <v/>
      </c>
      <c r="Q191" s="74"/>
      <c r="R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  <c r="DD191" s="74"/>
      <c r="DE191" s="74"/>
      <c r="DF191" s="74"/>
      <c r="DG191" s="74"/>
      <c r="DH191" s="74"/>
      <c r="DI191" s="74"/>
      <c r="DJ191" s="74"/>
      <c r="DK191" s="74"/>
      <c r="DL191" s="74"/>
      <c r="DM191" s="74"/>
      <c r="DN191" s="74"/>
    </row>
    <row r="192" spans="2:118" ht="15.75">
      <c r="B192" s="160"/>
      <c r="C192" s="130"/>
      <c r="D192" s="131"/>
      <c r="E192" s="75"/>
      <c r="F192" s="63">
        <f t="shared" si="18"/>
        <v>0</v>
      </c>
      <c r="G192" s="131"/>
      <c r="H192" s="75"/>
      <c r="I192" s="61">
        <f t="shared" si="19"/>
        <v>0</v>
      </c>
      <c r="J192" s="64" t="str">
        <f t="shared" si="20"/>
        <v/>
      </c>
      <c r="K192" s="13">
        <f t="shared" si="16"/>
        <v>0</v>
      </c>
      <c r="L192" s="13" t="str">
        <f t="shared" si="17"/>
        <v/>
      </c>
      <c r="M192" s="65" t="str">
        <f t="shared" si="15"/>
        <v/>
      </c>
      <c r="Q192" s="74"/>
      <c r="R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  <c r="DD192" s="74"/>
      <c r="DE192" s="74"/>
      <c r="DF192" s="74"/>
      <c r="DG192" s="74"/>
      <c r="DH192" s="74"/>
      <c r="DI192" s="74"/>
      <c r="DJ192" s="74"/>
      <c r="DK192" s="74"/>
      <c r="DL192" s="74"/>
      <c r="DM192" s="74"/>
      <c r="DN192" s="74"/>
    </row>
    <row r="193" spans="2:118" ht="15.75">
      <c r="B193" s="160"/>
      <c r="C193" s="130"/>
      <c r="D193" s="131"/>
      <c r="E193" s="75"/>
      <c r="F193" s="63">
        <f t="shared" si="18"/>
        <v>0</v>
      </c>
      <c r="G193" s="131"/>
      <c r="H193" s="75"/>
      <c r="I193" s="61">
        <f t="shared" si="19"/>
        <v>0</v>
      </c>
      <c r="J193" s="64" t="str">
        <f t="shared" si="20"/>
        <v/>
      </c>
      <c r="K193" s="13">
        <f t="shared" si="16"/>
        <v>0</v>
      </c>
      <c r="L193" s="13" t="str">
        <f t="shared" si="17"/>
        <v/>
      </c>
      <c r="M193" s="65" t="str">
        <f t="shared" si="15"/>
        <v/>
      </c>
      <c r="Q193" s="74"/>
      <c r="R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  <c r="DD193" s="74"/>
      <c r="DE193" s="74"/>
      <c r="DF193" s="74"/>
      <c r="DG193" s="74"/>
      <c r="DH193" s="74"/>
      <c r="DI193" s="74"/>
      <c r="DJ193" s="74"/>
      <c r="DK193" s="74"/>
      <c r="DL193" s="74"/>
      <c r="DM193" s="74"/>
      <c r="DN193" s="74"/>
    </row>
    <row r="194" spans="2:118" ht="15.75">
      <c r="B194" s="160"/>
      <c r="C194" s="130"/>
      <c r="D194" s="131"/>
      <c r="E194" s="75"/>
      <c r="F194" s="63">
        <f t="shared" si="18"/>
        <v>0</v>
      </c>
      <c r="G194" s="131"/>
      <c r="H194" s="75"/>
      <c r="I194" s="61">
        <f t="shared" si="19"/>
        <v>0</v>
      </c>
      <c r="J194" s="64" t="str">
        <f t="shared" si="20"/>
        <v/>
      </c>
      <c r="K194" s="13">
        <f t="shared" si="16"/>
        <v>0</v>
      </c>
      <c r="L194" s="13" t="str">
        <f t="shared" si="17"/>
        <v/>
      </c>
      <c r="M194" s="65" t="str">
        <f t="shared" si="15"/>
        <v/>
      </c>
      <c r="Q194" s="74"/>
      <c r="R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  <c r="DD194" s="74"/>
      <c r="DE194" s="74"/>
      <c r="DF194" s="74"/>
      <c r="DG194" s="74"/>
      <c r="DH194" s="74"/>
      <c r="DI194" s="74"/>
      <c r="DJ194" s="74"/>
      <c r="DK194" s="74"/>
      <c r="DL194" s="74"/>
      <c r="DM194" s="74"/>
      <c r="DN194" s="74"/>
    </row>
    <row r="195" spans="2:118" ht="15.75">
      <c r="B195" s="160"/>
      <c r="C195" s="130"/>
      <c r="D195" s="131"/>
      <c r="E195" s="75"/>
      <c r="F195" s="63">
        <f t="shared" si="18"/>
        <v>0</v>
      </c>
      <c r="G195" s="131"/>
      <c r="H195" s="75"/>
      <c r="I195" s="61">
        <f t="shared" si="19"/>
        <v>0</v>
      </c>
      <c r="J195" s="64" t="str">
        <f t="shared" si="20"/>
        <v/>
      </c>
      <c r="K195" s="13">
        <f t="shared" si="16"/>
        <v>0</v>
      </c>
      <c r="L195" s="13" t="str">
        <f t="shared" si="17"/>
        <v/>
      </c>
      <c r="M195" s="65" t="str">
        <f t="shared" si="15"/>
        <v/>
      </c>
      <c r="Q195" s="74"/>
      <c r="R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  <c r="DD195" s="74"/>
      <c r="DE195" s="74"/>
      <c r="DF195" s="74"/>
      <c r="DG195" s="74"/>
      <c r="DH195" s="74"/>
      <c r="DI195" s="74"/>
      <c r="DJ195" s="74"/>
      <c r="DK195" s="74"/>
      <c r="DL195" s="74"/>
      <c r="DM195" s="74"/>
      <c r="DN195" s="74"/>
    </row>
    <row r="196" spans="2:118" ht="15.75">
      <c r="B196" s="160"/>
      <c r="C196" s="130"/>
      <c r="D196" s="131"/>
      <c r="E196" s="75"/>
      <c r="F196" s="63">
        <f t="shared" si="18"/>
        <v>0</v>
      </c>
      <c r="G196" s="131"/>
      <c r="H196" s="75"/>
      <c r="I196" s="61">
        <f t="shared" si="19"/>
        <v>0</v>
      </c>
      <c r="J196" s="64" t="str">
        <f t="shared" si="20"/>
        <v/>
      </c>
      <c r="K196" s="13">
        <f t="shared" si="16"/>
        <v>0</v>
      </c>
      <c r="L196" s="13" t="str">
        <f t="shared" si="17"/>
        <v/>
      </c>
      <c r="M196" s="65" t="str">
        <f t="shared" si="15"/>
        <v/>
      </c>
      <c r="Q196" s="74"/>
      <c r="R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  <c r="DD196" s="74"/>
      <c r="DE196" s="74"/>
      <c r="DF196" s="74"/>
      <c r="DG196" s="74"/>
      <c r="DH196" s="74"/>
      <c r="DI196" s="74"/>
      <c r="DJ196" s="74"/>
      <c r="DK196" s="74"/>
      <c r="DL196" s="74"/>
      <c r="DM196" s="74"/>
      <c r="DN196" s="74"/>
    </row>
    <row r="197" spans="2:118" ht="15.75">
      <c r="B197" s="160"/>
      <c r="C197" s="130"/>
      <c r="D197" s="131"/>
      <c r="E197" s="75"/>
      <c r="F197" s="63">
        <f t="shared" si="18"/>
        <v>0</v>
      </c>
      <c r="G197" s="131"/>
      <c r="H197" s="75"/>
      <c r="I197" s="61">
        <f t="shared" si="19"/>
        <v>0</v>
      </c>
      <c r="J197" s="64" t="str">
        <f t="shared" si="20"/>
        <v/>
      </c>
      <c r="K197" s="13">
        <f t="shared" si="16"/>
        <v>0</v>
      </c>
      <c r="L197" s="13" t="str">
        <f t="shared" si="17"/>
        <v/>
      </c>
      <c r="M197" s="65" t="str">
        <f t="shared" si="15"/>
        <v/>
      </c>
      <c r="Q197" s="74"/>
      <c r="R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  <c r="DD197" s="74"/>
      <c r="DE197" s="74"/>
      <c r="DF197" s="74"/>
      <c r="DG197" s="74"/>
      <c r="DH197" s="74"/>
      <c r="DI197" s="74"/>
      <c r="DJ197" s="74"/>
      <c r="DK197" s="74"/>
      <c r="DL197" s="74"/>
      <c r="DM197" s="74"/>
      <c r="DN197" s="74"/>
    </row>
    <row r="198" spans="2:118" ht="15.75">
      <c r="B198" s="160"/>
      <c r="C198" s="130"/>
      <c r="D198" s="131"/>
      <c r="E198" s="75"/>
      <c r="F198" s="63">
        <f t="shared" si="18"/>
        <v>0</v>
      </c>
      <c r="G198" s="131"/>
      <c r="H198" s="75"/>
      <c r="I198" s="61">
        <f t="shared" si="19"/>
        <v>0</v>
      </c>
      <c r="J198" s="64" t="str">
        <f t="shared" si="20"/>
        <v/>
      </c>
      <c r="K198" s="13">
        <f t="shared" si="16"/>
        <v>0</v>
      </c>
      <c r="L198" s="13" t="str">
        <f t="shared" si="17"/>
        <v/>
      </c>
      <c r="M198" s="65" t="str">
        <f t="shared" si="15"/>
        <v/>
      </c>
      <c r="Q198" s="74"/>
      <c r="R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  <c r="DD198" s="74"/>
      <c r="DE198" s="74"/>
      <c r="DF198" s="74"/>
      <c r="DG198" s="74"/>
      <c r="DH198" s="74"/>
      <c r="DI198" s="74"/>
      <c r="DJ198" s="74"/>
      <c r="DK198" s="74"/>
      <c r="DL198" s="74"/>
      <c r="DM198" s="74"/>
      <c r="DN198" s="74"/>
    </row>
    <row r="199" spans="2:118" ht="15.75">
      <c r="B199" s="160"/>
      <c r="C199" s="130"/>
      <c r="D199" s="131"/>
      <c r="E199" s="75"/>
      <c r="F199" s="63">
        <f t="shared" si="18"/>
        <v>0</v>
      </c>
      <c r="G199" s="131"/>
      <c r="H199" s="75"/>
      <c r="I199" s="61">
        <f t="shared" si="19"/>
        <v>0</v>
      </c>
      <c r="J199" s="64" t="str">
        <f t="shared" si="20"/>
        <v/>
      </c>
      <c r="K199" s="13">
        <f t="shared" si="16"/>
        <v>0</v>
      </c>
      <c r="L199" s="13" t="str">
        <f t="shared" si="17"/>
        <v/>
      </c>
      <c r="M199" s="65" t="str">
        <f t="shared" si="15"/>
        <v/>
      </c>
      <c r="Q199" s="74"/>
      <c r="R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  <c r="DD199" s="74"/>
      <c r="DE199" s="74"/>
      <c r="DF199" s="74"/>
      <c r="DG199" s="74"/>
      <c r="DH199" s="74"/>
      <c r="DI199" s="74"/>
      <c r="DJ199" s="74"/>
      <c r="DK199" s="74"/>
      <c r="DL199" s="74"/>
      <c r="DM199" s="74"/>
      <c r="DN199" s="74"/>
    </row>
    <row r="200" spans="2:118" ht="15.75">
      <c r="B200" s="160"/>
      <c r="C200" s="130"/>
      <c r="D200" s="131"/>
      <c r="E200" s="75"/>
      <c r="F200" s="63">
        <f t="shared" si="18"/>
        <v>0</v>
      </c>
      <c r="G200" s="131"/>
      <c r="H200" s="75"/>
      <c r="I200" s="61">
        <f t="shared" si="19"/>
        <v>0</v>
      </c>
      <c r="J200" s="64" t="str">
        <f t="shared" si="20"/>
        <v/>
      </c>
      <c r="K200" s="13">
        <f t="shared" si="16"/>
        <v>0</v>
      </c>
      <c r="L200" s="13" t="str">
        <f t="shared" si="17"/>
        <v/>
      </c>
      <c r="M200" s="65" t="str">
        <f t="shared" ref="M200:M263" si="21">IFERROR((J200*K200)-(L$7+F$2-I$2),"")</f>
        <v/>
      </c>
      <c r="Q200" s="74"/>
      <c r="R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  <c r="DD200" s="74"/>
      <c r="DE200" s="74"/>
      <c r="DF200" s="74"/>
      <c r="DG200" s="74"/>
      <c r="DH200" s="74"/>
      <c r="DI200" s="74"/>
      <c r="DJ200" s="74"/>
      <c r="DK200" s="74"/>
      <c r="DL200" s="74"/>
      <c r="DM200" s="74"/>
      <c r="DN200" s="74"/>
    </row>
    <row r="201" spans="2:118" ht="15.75">
      <c r="B201" s="160"/>
      <c r="C201" s="130"/>
      <c r="D201" s="131"/>
      <c r="E201" s="75"/>
      <c r="F201" s="63">
        <f t="shared" si="18"/>
        <v>0</v>
      </c>
      <c r="G201" s="131"/>
      <c r="H201" s="75"/>
      <c r="I201" s="61">
        <f t="shared" si="19"/>
        <v>0</v>
      </c>
      <c r="J201" s="64" t="str">
        <f t="shared" si="20"/>
        <v/>
      </c>
      <c r="K201" s="13">
        <f t="shared" ref="K201:K264" si="22">IFERROR(IF((B201-B$7)=N$6,IF(R$6&gt;0,IF(Q$6&gt;0,(Q$6+R$6)/2,R$6),Q$6),""),"")</f>
        <v>0</v>
      </c>
      <c r="L201" s="13" t="str">
        <f t="shared" ref="L201:L264" si="23">IFERROR(J201*K201,"")</f>
        <v/>
      </c>
      <c r="M201" s="65" t="str">
        <f t="shared" si="21"/>
        <v/>
      </c>
      <c r="Q201" s="74"/>
      <c r="R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  <c r="DD201" s="74"/>
      <c r="DE201" s="74"/>
      <c r="DF201" s="74"/>
      <c r="DG201" s="74"/>
      <c r="DH201" s="74"/>
      <c r="DI201" s="74"/>
      <c r="DJ201" s="74"/>
      <c r="DK201" s="74"/>
      <c r="DL201" s="74"/>
      <c r="DM201" s="74"/>
      <c r="DN201" s="74"/>
    </row>
    <row r="202" spans="2:118" ht="15.75">
      <c r="B202" s="160"/>
      <c r="C202" s="130"/>
      <c r="D202" s="131"/>
      <c r="E202" s="75"/>
      <c r="F202" s="63">
        <f t="shared" si="18"/>
        <v>0</v>
      </c>
      <c r="G202" s="131"/>
      <c r="H202" s="75"/>
      <c r="I202" s="61">
        <f t="shared" si="19"/>
        <v>0</v>
      </c>
      <c r="J202" s="64" t="str">
        <f t="shared" si="20"/>
        <v/>
      </c>
      <c r="K202" s="13">
        <f t="shared" si="22"/>
        <v>0</v>
      </c>
      <c r="L202" s="13" t="str">
        <f t="shared" si="23"/>
        <v/>
      </c>
      <c r="M202" s="65" t="str">
        <f t="shared" si="21"/>
        <v/>
      </c>
      <c r="Q202" s="74"/>
      <c r="R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  <c r="DD202" s="74"/>
      <c r="DE202" s="74"/>
      <c r="DF202" s="74"/>
      <c r="DG202" s="74"/>
      <c r="DH202" s="74"/>
      <c r="DI202" s="74"/>
      <c r="DJ202" s="74"/>
      <c r="DK202" s="74"/>
      <c r="DL202" s="74"/>
      <c r="DM202" s="74"/>
      <c r="DN202" s="74"/>
    </row>
    <row r="203" spans="2:118" ht="15.75">
      <c r="B203" s="160"/>
      <c r="C203" s="130"/>
      <c r="D203" s="131"/>
      <c r="E203" s="75"/>
      <c r="F203" s="63">
        <f t="shared" si="18"/>
        <v>0</v>
      </c>
      <c r="G203" s="131"/>
      <c r="H203" s="75"/>
      <c r="I203" s="61">
        <f t="shared" si="19"/>
        <v>0</v>
      </c>
      <c r="J203" s="64" t="str">
        <f t="shared" si="20"/>
        <v/>
      </c>
      <c r="K203" s="13">
        <f t="shared" si="22"/>
        <v>0</v>
      </c>
      <c r="L203" s="13" t="str">
        <f t="shared" si="23"/>
        <v/>
      </c>
      <c r="M203" s="65" t="str">
        <f t="shared" si="21"/>
        <v/>
      </c>
      <c r="Q203" s="74"/>
      <c r="R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  <c r="DD203" s="74"/>
      <c r="DE203" s="74"/>
      <c r="DF203" s="74"/>
      <c r="DG203" s="74"/>
      <c r="DH203" s="74"/>
      <c r="DI203" s="74"/>
      <c r="DJ203" s="74"/>
      <c r="DK203" s="74"/>
      <c r="DL203" s="74"/>
      <c r="DM203" s="74"/>
      <c r="DN203" s="74"/>
    </row>
    <row r="204" spans="2:118" ht="15.75">
      <c r="B204" s="160"/>
      <c r="C204" s="130"/>
      <c r="D204" s="131"/>
      <c r="E204" s="75"/>
      <c r="F204" s="63">
        <f t="shared" si="18"/>
        <v>0</v>
      </c>
      <c r="G204" s="131"/>
      <c r="H204" s="75"/>
      <c r="I204" s="61">
        <f t="shared" si="19"/>
        <v>0</v>
      </c>
      <c r="J204" s="64" t="str">
        <f t="shared" si="20"/>
        <v/>
      </c>
      <c r="K204" s="13">
        <f t="shared" si="22"/>
        <v>0</v>
      </c>
      <c r="L204" s="13" t="str">
        <f t="shared" si="23"/>
        <v/>
      </c>
      <c r="M204" s="65" t="str">
        <f t="shared" si="21"/>
        <v/>
      </c>
      <c r="Q204" s="74"/>
      <c r="R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  <c r="DD204" s="74"/>
      <c r="DE204" s="74"/>
      <c r="DF204" s="74"/>
      <c r="DG204" s="74"/>
      <c r="DH204" s="74"/>
      <c r="DI204" s="74"/>
      <c r="DJ204" s="74"/>
      <c r="DK204" s="74"/>
      <c r="DL204" s="74"/>
      <c r="DM204" s="74"/>
      <c r="DN204" s="74"/>
    </row>
    <row r="205" spans="2:118" ht="15.75">
      <c r="B205" s="160"/>
      <c r="C205" s="130"/>
      <c r="D205" s="131"/>
      <c r="E205" s="75"/>
      <c r="F205" s="63">
        <f t="shared" si="18"/>
        <v>0</v>
      </c>
      <c r="G205" s="131"/>
      <c r="H205" s="75"/>
      <c r="I205" s="61">
        <f t="shared" si="19"/>
        <v>0</v>
      </c>
      <c r="J205" s="64" t="str">
        <f t="shared" si="20"/>
        <v/>
      </c>
      <c r="K205" s="13">
        <f t="shared" si="22"/>
        <v>0</v>
      </c>
      <c r="L205" s="13" t="str">
        <f t="shared" si="23"/>
        <v/>
      </c>
      <c r="M205" s="65" t="str">
        <f t="shared" si="21"/>
        <v/>
      </c>
      <c r="Q205" s="74"/>
      <c r="R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  <c r="DD205" s="74"/>
      <c r="DE205" s="74"/>
      <c r="DF205" s="74"/>
      <c r="DG205" s="74"/>
      <c r="DH205" s="74"/>
      <c r="DI205" s="74"/>
      <c r="DJ205" s="74"/>
      <c r="DK205" s="74"/>
      <c r="DL205" s="74"/>
      <c r="DM205" s="74"/>
      <c r="DN205" s="74"/>
    </row>
    <row r="206" spans="2:118" ht="15.75">
      <c r="B206" s="160"/>
      <c r="C206" s="130"/>
      <c r="D206" s="131"/>
      <c r="E206" s="75"/>
      <c r="F206" s="63">
        <f t="shared" si="18"/>
        <v>0</v>
      </c>
      <c r="G206" s="131"/>
      <c r="H206" s="75"/>
      <c r="I206" s="61">
        <f t="shared" si="19"/>
        <v>0</v>
      </c>
      <c r="J206" s="64" t="str">
        <f t="shared" si="20"/>
        <v/>
      </c>
      <c r="K206" s="13">
        <f t="shared" si="22"/>
        <v>0</v>
      </c>
      <c r="L206" s="13" t="str">
        <f t="shared" si="23"/>
        <v/>
      </c>
      <c r="M206" s="65" t="str">
        <f t="shared" si="21"/>
        <v/>
      </c>
      <c r="Q206" s="74"/>
      <c r="R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  <c r="DD206" s="74"/>
      <c r="DE206" s="74"/>
      <c r="DF206" s="74"/>
      <c r="DG206" s="74"/>
      <c r="DH206" s="74"/>
      <c r="DI206" s="74"/>
      <c r="DJ206" s="74"/>
      <c r="DK206" s="74"/>
      <c r="DL206" s="74"/>
      <c r="DM206" s="74"/>
      <c r="DN206" s="74"/>
    </row>
    <row r="207" spans="2:118" ht="15.75">
      <c r="B207" s="160"/>
      <c r="C207" s="130"/>
      <c r="D207" s="131"/>
      <c r="E207" s="75"/>
      <c r="F207" s="63">
        <f t="shared" ref="F207:F270" si="24">D207*E207</f>
        <v>0</v>
      </c>
      <c r="G207" s="131"/>
      <c r="H207" s="75"/>
      <c r="I207" s="61">
        <f t="shared" ref="I207:I270" si="25">G207*H207</f>
        <v>0</v>
      </c>
      <c r="J207" s="64" t="str">
        <f t="shared" ref="J207:J270" si="26">IF(C207&gt;0,J206+D207-G207,"")</f>
        <v/>
      </c>
      <c r="K207" s="13">
        <f t="shared" si="22"/>
        <v>0</v>
      </c>
      <c r="L207" s="13" t="str">
        <f t="shared" si="23"/>
        <v/>
      </c>
      <c r="M207" s="65" t="str">
        <f t="shared" si="21"/>
        <v/>
      </c>
      <c r="Q207" s="74"/>
      <c r="R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  <c r="DD207" s="74"/>
      <c r="DE207" s="74"/>
      <c r="DF207" s="74"/>
      <c r="DG207" s="74"/>
      <c r="DH207" s="74"/>
      <c r="DI207" s="74"/>
      <c r="DJ207" s="74"/>
      <c r="DK207" s="74"/>
      <c r="DL207" s="74"/>
      <c r="DM207" s="74"/>
      <c r="DN207" s="74"/>
    </row>
    <row r="208" spans="2:118" ht="15.75">
      <c r="B208" s="160"/>
      <c r="C208" s="130"/>
      <c r="D208" s="131"/>
      <c r="E208" s="75"/>
      <c r="F208" s="63">
        <f t="shared" si="24"/>
        <v>0</v>
      </c>
      <c r="G208" s="131"/>
      <c r="H208" s="75"/>
      <c r="I208" s="61">
        <f t="shared" si="25"/>
        <v>0</v>
      </c>
      <c r="J208" s="64" t="str">
        <f t="shared" si="26"/>
        <v/>
      </c>
      <c r="K208" s="13">
        <f t="shared" si="22"/>
        <v>0</v>
      </c>
      <c r="L208" s="13" t="str">
        <f t="shared" si="23"/>
        <v/>
      </c>
      <c r="M208" s="65" t="str">
        <f t="shared" si="21"/>
        <v/>
      </c>
      <c r="Q208" s="74"/>
      <c r="R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  <c r="DD208" s="74"/>
      <c r="DE208" s="74"/>
      <c r="DF208" s="74"/>
      <c r="DG208" s="74"/>
      <c r="DH208" s="74"/>
      <c r="DI208" s="74"/>
      <c r="DJ208" s="74"/>
      <c r="DK208" s="74"/>
      <c r="DL208" s="74"/>
      <c r="DM208" s="74"/>
      <c r="DN208" s="74"/>
    </row>
    <row r="209" spans="2:118" ht="15.75">
      <c r="B209" s="160"/>
      <c r="C209" s="130"/>
      <c r="D209" s="131"/>
      <c r="E209" s="75"/>
      <c r="F209" s="63">
        <f t="shared" si="24"/>
        <v>0</v>
      </c>
      <c r="G209" s="131"/>
      <c r="H209" s="75"/>
      <c r="I209" s="61">
        <f t="shared" si="25"/>
        <v>0</v>
      </c>
      <c r="J209" s="64" t="str">
        <f t="shared" si="26"/>
        <v/>
      </c>
      <c r="K209" s="13">
        <f t="shared" si="22"/>
        <v>0</v>
      </c>
      <c r="L209" s="13" t="str">
        <f t="shared" si="23"/>
        <v/>
      </c>
      <c r="M209" s="65" t="str">
        <f t="shared" si="21"/>
        <v/>
      </c>
      <c r="Q209" s="74"/>
      <c r="R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  <c r="DD209" s="74"/>
      <c r="DE209" s="74"/>
      <c r="DF209" s="74"/>
      <c r="DG209" s="74"/>
      <c r="DH209" s="74"/>
      <c r="DI209" s="74"/>
      <c r="DJ209" s="74"/>
      <c r="DK209" s="74"/>
      <c r="DL209" s="74"/>
      <c r="DM209" s="74"/>
      <c r="DN209" s="74"/>
    </row>
    <row r="210" spans="2:118" ht="15.75">
      <c r="B210" s="160"/>
      <c r="C210" s="130"/>
      <c r="D210" s="131"/>
      <c r="E210" s="75"/>
      <c r="F210" s="63">
        <f t="shared" si="24"/>
        <v>0</v>
      </c>
      <c r="G210" s="131"/>
      <c r="H210" s="75"/>
      <c r="I210" s="61">
        <f t="shared" si="25"/>
        <v>0</v>
      </c>
      <c r="J210" s="64" t="str">
        <f t="shared" si="26"/>
        <v/>
      </c>
      <c r="K210" s="13">
        <f t="shared" si="22"/>
        <v>0</v>
      </c>
      <c r="L210" s="13" t="str">
        <f t="shared" si="23"/>
        <v/>
      </c>
      <c r="M210" s="65" t="str">
        <f t="shared" si="21"/>
        <v/>
      </c>
      <c r="Q210" s="74"/>
      <c r="R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  <c r="DD210" s="74"/>
      <c r="DE210" s="74"/>
      <c r="DF210" s="74"/>
      <c r="DG210" s="74"/>
      <c r="DH210" s="74"/>
      <c r="DI210" s="74"/>
      <c r="DJ210" s="74"/>
      <c r="DK210" s="74"/>
      <c r="DL210" s="74"/>
      <c r="DM210" s="74"/>
      <c r="DN210" s="74"/>
    </row>
    <row r="211" spans="2:118" ht="15.75">
      <c r="B211" s="160"/>
      <c r="C211" s="130"/>
      <c r="D211" s="131"/>
      <c r="E211" s="75"/>
      <c r="F211" s="63">
        <f t="shared" si="24"/>
        <v>0</v>
      </c>
      <c r="G211" s="131"/>
      <c r="H211" s="75"/>
      <c r="I211" s="61">
        <f t="shared" si="25"/>
        <v>0</v>
      </c>
      <c r="J211" s="64" t="str">
        <f t="shared" si="26"/>
        <v/>
      </c>
      <c r="K211" s="13">
        <f t="shared" si="22"/>
        <v>0</v>
      </c>
      <c r="L211" s="13" t="str">
        <f t="shared" si="23"/>
        <v/>
      </c>
      <c r="M211" s="65" t="str">
        <f t="shared" si="21"/>
        <v/>
      </c>
      <c r="Q211" s="74"/>
      <c r="R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  <c r="DD211" s="74"/>
      <c r="DE211" s="74"/>
      <c r="DF211" s="74"/>
      <c r="DG211" s="74"/>
      <c r="DH211" s="74"/>
      <c r="DI211" s="74"/>
      <c r="DJ211" s="74"/>
      <c r="DK211" s="74"/>
      <c r="DL211" s="74"/>
      <c r="DM211" s="74"/>
      <c r="DN211" s="74"/>
    </row>
    <row r="212" spans="2:118" ht="15.75">
      <c r="B212" s="160"/>
      <c r="C212" s="130"/>
      <c r="D212" s="131"/>
      <c r="E212" s="75"/>
      <c r="F212" s="63">
        <f t="shared" si="24"/>
        <v>0</v>
      </c>
      <c r="G212" s="131"/>
      <c r="H212" s="75"/>
      <c r="I212" s="61">
        <f t="shared" si="25"/>
        <v>0</v>
      </c>
      <c r="J212" s="64" t="str">
        <f t="shared" si="26"/>
        <v/>
      </c>
      <c r="K212" s="13">
        <f t="shared" si="22"/>
        <v>0</v>
      </c>
      <c r="L212" s="13" t="str">
        <f t="shared" si="23"/>
        <v/>
      </c>
      <c r="M212" s="65" t="str">
        <f t="shared" si="21"/>
        <v/>
      </c>
      <c r="Q212" s="74"/>
      <c r="R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  <c r="DD212" s="74"/>
      <c r="DE212" s="74"/>
      <c r="DF212" s="74"/>
      <c r="DG212" s="74"/>
      <c r="DH212" s="74"/>
      <c r="DI212" s="74"/>
      <c r="DJ212" s="74"/>
      <c r="DK212" s="74"/>
      <c r="DL212" s="74"/>
      <c r="DM212" s="74"/>
      <c r="DN212" s="74"/>
    </row>
    <row r="213" spans="2:118" ht="15.75">
      <c r="B213" s="160"/>
      <c r="C213" s="130"/>
      <c r="D213" s="131"/>
      <c r="E213" s="75"/>
      <c r="F213" s="63">
        <f t="shared" si="24"/>
        <v>0</v>
      </c>
      <c r="G213" s="131"/>
      <c r="H213" s="75"/>
      <c r="I213" s="61">
        <f t="shared" si="25"/>
        <v>0</v>
      </c>
      <c r="J213" s="64" t="str">
        <f t="shared" si="26"/>
        <v/>
      </c>
      <c r="K213" s="13">
        <f t="shared" si="22"/>
        <v>0</v>
      </c>
      <c r="L213" s="13" t="str">
        <f t="shared" si="23"/>
        <v/>
      </c>
      <c r="M213" s="65" t="str">
        <f t="shared" si="21"/>
        <v/>
      </c>
      <c r="Q213" s="74"/>
      <c r="R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  <c r="DD213" s="74"/>
      <c r="DE213" s="74"/>
      <c r="DF213" s="74"/>
      <c r="DG213" s="74"/>
      <c r="DH213" s="74"/>
      <c r="DI213" s="74"/>
      <c r="DJ213" s="74"/>
      <c r="DK213" s="74"/>
      <c r="DL213" s="74"/>
      <c r="DM213" s="74"/>
      <c r="DN213" s="74"/>
    </row>
    <row r="214" spans="2:118" ht="15.75">
      <c r="B214" s="160"/>
      <c r="C214" s="130"/>
      <c r="D214" s="131"/>
      <c r="E214" s="75"/>
      <c r="F214" s="63">
        <f t="shared" si="24"/>
        <v>0</v>
      </c>
      <c r="G214" s="131"/>
      <c r="H214" s="75"/>
      <c r="I214" s="61">
        <f t="shared" si="25"/>
        <v>0</v>
      </c>
      <c r="J214" s="64" t="str">
        <f t="shared" si="26"/>
        <v/>
      </c>
      <c r="K214" s="13">
        <f t="shared" si="22"/>
        <v>0</v>
      </c>
      <c r="L214" s="13" t="str">
        <f t="shared" si="23"/>
        <v/>
      </c>
      <c r="M214" s="65" t="str">
        <f t="shared" si="21"/>
        <v/>
      </c>
      <c r="Q214" s="74"/>
      <c r="R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  <c r="DD214" s="74"/>
      <c r="DE214" s="74"/>
      <c r="DF214" s="74"/>
      <c r="DG214" s="74"/>
      <c r="DH214" s="74"/>
      <c r="DI214" s="74"/>
      <c r="DJ214" s="74"/>
      <c r="DK214" s="74"/>
      <c r="DL214" s="74"/>
      <c r="DM214" s="74"/>
      <c r="DN214" s="74"/>
    </row>
    <row r="215" spans="2:118" ht="15.75">
      <c r="B215" s="160"/>
      <c r="C215" s="130"/>
      <c r="D215" s="131"/>
      <c r="E215" s="75"/>
      <c r="F215" s="63">
        <f t="shared" si="24"/>
        <v>0</v>
      </c>
      <c r="G215" s="131"/>
      <c r="H215" s="75"/>
      <c r="I215" s="61">
        <f t="shared" si="25"/>
        <v>0</v>
      </c>
      <c r="J215" s="64" t="str">
        <f t="shared" si="26"/>
        <v/>
      </c>
      <c r="K215" s="13">
        <f t="shared" si="22"/>
        <v>0</v>
      </c>
      <c r="L215" s="13" t="str">
        <f t="shared" si="23"/>
        <v/>
      </c>
      <c r="M215" s="65" t="str">
        <f t="shared" si="21"/>
        <v/>
      </c>
      <c r="Q215" s="74"/>
      <c r="R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  <c r="DD215" s="74"/>
      <c r="DE215" s="74"/>
      <c r="DF215" s="74"/>
      <c r="DG215" s="74"/>
      <c r="DH215" s="74"/>
      <c r="DI215" s="74"/>
      <c r="DJ215" s="74"/>
      <c r="DK215" s="74"/>
      <c r="DL215" s="74"/>
      <c r="DM215" s="74"/>
      <c r="DN215" s="74"/>
    </row>
    <row r="216" spans="2:118" ht="15.75">
      <c r="B216" s="160"/>
      <c r="C216" s="130"/>
      <c r="D216" s="131"/>
      <c r="E216" s="75"/>
      <c r="F216" s="63">
        <f t="shared" si="24"/>
        <v>0</v>
      </c>
      <c r="G216" s="131"/>
      <c r="H216" s="75"/>
      <c r="I216" s="61">
        <f t="shared" si="25"/>
        <v>0</v>
      </c>
      <c r="J216" s="64" t="str">
        <f t="shared" si="26"/>
        <v/>
      </c>
      <c r="K216" s="13">
        <f t="shared" si="22"/>
        <v>0</v>
      </c>
      <c r="L216" s="13" t="str">
        <f t="shared" si="23"/>
        <v/>
      </c>
      <c r="M216" s="65" t="str">
        <f t="shared" si="21"/>
        <v/>
      </c>
      <c r="Q216" s="74"/>
      <c r="R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  <c r="DD216" s="74"/>
      <c r="DE216" s="74"/>
      <c r="DF216" s="74"/>
      <c r="DG216" s="74"/>
      <c r="DH216" s="74"/>
      <c r="DI216" s="74"/>
      <c r="DJ216" s="74"/>
      <c r="DK216" s="74"/>
      <c r="DL216" s="74"/>
      <c r="DM216" s="74"/>
      <c r="DN216" s="74"/>
    </row>
    <row r="217" spans="2:118" ht="15.75">
      <c r="B217" s="160"/>
      <c r="C217" s="130"/>
      <c r="D217" s="131"/>
      <c r="E217" s="75"/>
      <c r="F217" s="63">
        <f t="shared" si="24"/>
        <v>0</v>
      </c>
      <c r="G217" s="131"/>
      <c r="H217" s="75"/>
      <c r="I217" s="61">
        <f t="shared" si="25"/>
        <v>0</v>
      </c>
      <c r="J217" s="64" t="str">
        <f t="shared" si="26"/>
        <v/>
      </c>
      <c r="K217" s="13">
        <f t="shared" si="22"/>
        <v>0</v>
      </c>
      <c r="L217" s="13" t="str">
        <f t="shared" si="23"/>
        <v/>
      </c>
      <c r="M217" s="65" t="str">
        <f t="shared" si="21"/>
        <v/>
      </c>
      <c r="Q217" s="74"/>
      <c r="R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  <c r="DD217" s="74"/>
      <c r="DE217" s="74"/>
      <c r="DF217" s="74"/>
      <c r="DG217" s="74"/>
      <c r="DH217" s="74"/>
      <c r="DI217" s="74"/>
      <c r="DJ217" s="74"/>
      <c r="DK217" s="74"/>
      <c r="DL217" s="74"/>
      <c r="DM217" s="74"/>
      <c r="DN217" s="74"/>
    </row>
    <row r="218" spans="2:118" ht="15.75">
      <c r="B218" s="160"/>
      <c r="C218" s="130"/>
      <c r="D218" s="131"/>
      <c r="E218" s="75"/>
      <c r="F218" s="63">
        <f t="shared" si="24"/>
        <v>0</v>
      </c>
      <c r="G218" s="131"/>
      <c r="H218" s="75"/>
      <c r="I218" s="61">
        <f t="shared" si="25"/>
        <v>0</v>
      </c>
      <c r="J218" s="64" t="str">
        <f t="shared" si="26"/>
        <v/>
      </c>
      <c r="K218" s="13">
        <f t="shared" si="22"/>
        <v>0</v>
      </c>
      <c r="L218" s="13" t="str">
        <f t="shared" si="23"/>
        <v/>
      </c>
      <c r="M218" s="65" t="str">
        <f t="shared" si="21"/>
        <v/>
      </c>
      <c r="Q218" s="74"/>
      <c r="R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  <c r="DD218" s="74"/>
      <c r="DE218" s="74"/>
      <c r="DF218" s="74"/>
      <c r="DG218" s="74"/>
      <c r="DH218" s="74"/>
      <c r="DI218" s="74"/>
      <c r="DJ218" s="74"/>
      <c r="DK218" s="74"/>
      <c r="DL218" s="74"/>
      <c r="DM218" s="74"/>
      <c r="DN218" s="74"/>
    </row>
    <row r="219" spans="2:118" ht="15.75">
      <c r="B219" s="160"/>
      <c r="C219" s="130"/>
      <c r="D219" s="131"/>
      <c r="E219" s="75"/>
      <c r="F219" s="63">
        <f t="shared" si="24"/>
        <v>0</v>
      </c>
      <c r="G219" s="131"/>
      <c r="H219" s="75"/>
      <c r="I219" s="61">
        <f t="shared" si="25"/>
        <v>0</v>
      </c>
      <c r="J219" s="64" t="str">
        <f t="shared" si="26"/>
        <v/>
      </c>
      <c r="K219" s="13">
        <f t="shared" si="22"/>
        <v>0</v>
      </c>
      <c r="L219" s="13" t="str">
        <f t="shared" si="23"/>
        <v/>
      </c>
      <c r="M219" s="65" t="str">
        <f t="shared" si="21"/>
        <v/>
      </c>
      <c r="Q219" s="74"/>
      <c r="R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  <c r="DD219" s="74"/>
      <c r="DE219" s="74"/>
      <c r="DF219" s="74"/>
      <c r="DG219" s="74"/>
      <c r="DH219" s="74"/>
      <c r="DI219" s="74"/>
      <c r="DJ219" s="74"/>
      <c r="DK219" s="74"/>
      <c r="DL219" s="74"/>
      <c r="DM219" s="74"/>
      <c r="DN219" s="74"/>
    </row>
    <row r="220" spans="2:118" ht="15.75">
      <c r="B220" s="160"/>
      <c r="C220" s="130"/>
      <c r="D220" s="131"/>
      <c r="E220" s="75"/>
      <c r="F220" s="63">
        <f t="shared" si="24"/>
        <v>0</v>
      </c>
      <c r="G220" s="131"/>
      <c r="H220" s="75"/>
      <c r="I220" s="61">
        <f t="shared" si="25"/>
        <v>0</v>
      </c>
      <c r="J220" s="64" t="str">
        <f t="shared" si="26"/>
        <v/>
      </c>
      <c r="K220" s="13">
        <f t="shared" si="22"/>
        <v>0</v>
      </c>
      <c r="L220" s="13" t="str">
        <f t="shared" si="23"/>
        <v/>
      </c>
      <c r="M220" s="65" t="str">
        <f t="shared" si="21"/>
        <v/>
      </c>
      <c r="Q220" s="74"/>
      <c r="R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  <c r="DD220" s="74"/>
      <c r="DE220" s="74"/>
      <c r="DF220" s="74"/>
      <c r="DG220" s="74"/>
      <c r="DH220" s="74"/>
      <c r="DI220" s="74"/>
      <c r="DJ220" s="74"/>
      <c r="DK220" s="74"/>
      <c r="DL220" s="74"/>
      <c r="DM220" s="74"/>
      <c r="DN220" s="74"/>
    </row>
    <row r="221" spans="2:118" ht="15.75">
      <c r="B221" s="160"/>
      <c r="C221" s="130"/>
      <c r="D221" s="131"/>
      <c r="E221" s="75"/>
      <c r="F221" s="63">
        <f t="shared" si="24"/>
        <v>0</v>
      </c>
      <c r="G221" s="131"/>
      <c r="H221" s="75"/>
      <c r="I221" s="61">
        <f t="shared" si="25"/>
        <v>0</v>
      </c>
      <c r="J221" s="64" t="str">
        <f t="shared" si="26"/>
        <v/>
      </c>
      <c r="K221" s="13">
        <f t="shared" si="22"/>
        <v>0</v>
      </c>
      <c r="L221" s="13" t="str">
        <f t="shared" si="23"/>
        <v/>
      </c>
      <c r="M221" s="65" t="str">
        <f t="shared" si="21"/>
        <v/>
      </c>
      <c r="Q221" s="74"/>
      <c r="R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  <c r="DD221" s="74"/>
      <c r="DE221" s="74"/>
      <c r="DF221" s="74"/>
      <c r="DG221" s="74"/>
      <c r="DH221" s="74"/>
      <c r="DI221" s="74"/>
      <c r="DJ221" s="74"/>
      <c r="DK221" s="74"/>
      <c r="DL221" s="74"/>
      <c r="DM221" s="74"/>
      <c r="DN221" s="74"/>
    </row>
    <row r="222" spans="2:118" ht="15.75">
      <c r="B222" s="160"/>
      <c r="C222" s="130"/>
      <c r="D222" s="131"/>
      <c r="E222" s="75"/>
      <c r="F222" s="63">
        <f t="shared" si="24"/>
        <v>0</v>
      </c>
      <c r="G222" s="131"/>
      <c r="H222" s="75"/>
      <c r="I222" s="61">
        <f t="shared" si="25"/>
        <v>0</v>
      </c>
      <c r="J222" s="64" t="str">
        <f t="shared" si="26"/>
        <v/>
      </c>
      <c r="K222" s="13">
        <f t="shared" si="22"/>
        <v>0</v>
      </c>
      <c r="L222" s="13" t="str">
        <f t="shared" si="23"/>
        <v/>
      </c>
      <c r="M222" s="65" t="str">
        <f t="shared" si="21"/>
        <v/>
      </c>
      <c r="Q222" s="74"/>
      <c r="R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  <c r="DD222" s="74"/>
      <c r="DE222" s="74"/>
      <c r="DF222" s="74"/>
      <c r="DG222" s="74"/>
      <c r="DH222" s="74"/>
      <c r="DI222" s="74"/>
      <c r="DJ222" s="74"/>
      <c r="DK222" s="74"/>
      <c r="DL222" s="74"/>
      <c r="DM222" s="74"/>
      <c r="DN222" s="74"/>
    </row>
    <row r="223" spans="2:118" ht="15.75">
      <c r="B223" s="160"/>
      <c r="C223" s="130"/>
      <c r="D223" s="131"/>
      <c r="E223" s="75"/>
      <c r="F223" s="63">
        <f t="shared" si="24"/>
        <v>0</v>
      </c>
      <c r="G223" s="131"/>
      <c r="H223" s="75"/>
      <c r="I223" s="61">
        <f t="shared" si="25"/>
        <v>0</v>
      </c>
      <c r="J223" s="64" t="str">
        <f t="shared" si="26"/>
        <v/>
      </c>
      <c r="K223" s="13">
        <f t="shared" si="22"/>
        <v>0</v>
      </c>
      <c r="L223" s="13" t="str">
        <f t="shared" si="23"/>
        <v/>
      </c>
      <c r="M223" s="65" t="str">
        <f t="shared" si="21"/>
        <v/>
      </c>
      <c r="Q223" s="74"/>
      <c r="R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  <c r="DD223" s="74"/>
      <c r="DE223" s="74"/>
      <c r="DF223" s="74"/>
      <c r="DG223" s="74"/>
      <c r="DH223" s="74"/>
      <c r="DI223" s="74"/>
      <c r="DJ223" s="74"/>
      <c r="DK223" s="74"/>
      <c r="DL223" s="74"/>
      <c r="DM223" s="74"/>
      <c r="DN223" s="74"/>
    </row>
    <row r="224" spans="2:118" ht="15.75">
      <c r="B224" s="160"/>
      <c r="C224" s="130"/>
      <c r="D224" s="131"/>
      <c r="E224" s="75"/>
      <c r="F224" s="63">
        <f t="shared" si="24"/>
        <v>0</v>
      </c>
      <c r="G224" s="131"/>
      <c r="H224" s="75"/>
      <c r="I224" s="61">
        <f t="shared" si="25"/>
        <v>0</v>
      </c>
      <c r="J224" s="64" t="str">
        <f t="shared" si="26"/>
        <v/>
      </c>
      <c r="K224" s="13">
        <f t="shared" si="22"/>
        <v>0</v>
      </c>
      <c r="L224" s="13" t="str">
        <f t="shared" si="23"/>
        <v/>
      </c>
      <c r="M224" s="65" t="str">
        <f t="shared" si="21"/>
        <v/>
      </c>
      <c r="Q224" s="74"/>
      <c r="R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  <c r="DD224" s="74"/>
      <c r="DE224" s="74"/>
      <c r="DF224" s="74"/>
      <c r="DG224" s="74"/>
      <c r="DH224" s="74"/>
      <c r="DI224" s="74"/>
      <c r="DJ224" s="74"/>
      <c r="DK224" s="74"/>
      <c r="DL224" s="74"/>
      <c r="DM224" s="74"/>
      <c r="DN224" s="74"/>
    </row>
    <row r="225" spans="2:118" ht="15.75">
      <c r="B225" s="160"/>
      <c r="C225" s="130"/>
      <c r="D225" s="131"/>
      <c r="E225" s="75"/>
      <c r="F225" s="63">
        <f t="shared" si="24"/>
        <v>0</v>
      </c>
      <c r="G225" s="131"/>
      <c r="H225" s="75"/>
      <c r="I225" s="61">
        <f t="shared" si="25"/>
        <v>0</v>
      </c>
      <c r="J225" s="64" t="str">
        <f t="shared" si="26"/>
        <v/>
      </c>
      <c r="K225" s="13">
        <f t="shared" si="22"/>
        <v>0</v>
      </c>
      <c r="L225" s="13" t="str">
        <f t="shared" si="23"/>
        <v/>
      </c>
      <c r="M225" s="65" t="str">
        <f t="shared" si="21"/>
        <v/>
      </c>
      <c r="Q225" s="74"/>
      <c r="R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  <c r="DD225" s="74"/>
      <c r="DE225" s="74"/>
      <c r="DF225" s="74"/>
      <c r="DG225" s="74"/>
      <c r="DH225" s="74"/>
      <c r="DI225" s="74"/>
      <c r="DJ225" s="74"/>
      <c r="DK225" s="74"/>
      <c r="DL225" s="74"/>
      <c r="DM225" s="74"/>
      <c r="DN225" s="74"/>
    </row>
    <row r="226" spans="2:118" ht="15.75">
      <c r="B226" s="160"/>
      <c r="C226" s="130"/>
      <c r="D226" s="131"/>
      <c r="E226" s="75"/>
      <c r="F226" s="63">
        <f t="shared" si="24"/>
        <v>0</v>
      </c>
      <c r="G226" s="131"/>
      <c r="H226" s="75"/>
      <c r="I226" s="61">
        <f t="shared" si="25"/>
        <v>0</v>
      </c>
      <c r="J226" s="64" t="str">
        <f t="shared" si="26"/>
        <v/>
      </c>
      <c r="K226" s="13">
        <f t="shared" si="22"/>
        <v>0</v>
      </c>
      <c r="L226" s="13" t="str">
        <f t="shared" si="23"/>
        <v/>
      </c>
      <c r="M226" s="65" t="str">
        <f t="shared" si="21"/>
        <v/>
      </c>
      <c r="Q226" s="74"/>
      <c r="R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  <c r="DD226" s="74"/>
      <c r="DE226" s="74"/>
      <c r="DF226" s="74"/>
      <c r="DG226" s="74"/>
      <c r="DH226" s="74"/>
      <c r="DI226" s="74"/>
      <c r="DJ226" s="74"/>
      <c r="DK226" s="74"/>
      <c r="DL226" s="74"/>
      <c r="DM226" s="74"/>
      <c r="DN226" s="74"/>
    </row>
    <row r="227" spans="2:118" ht="15.75">
      <c r="B227" s="160"/>
      <c r="C227" s="130"/>
      <c r="D227" s="131"/>
      <c r="E227" s="75"/>
      <c r="F227" s="63">
        <f t="shared" si="24"/>
        <v>0</v>
      </c>
      <c r="G227" s="131"/>
      <c r="H227" s="75"/>
      <c r="I227" s="61">
        <f t="shared" si="25"/>
        <v>0</v>
      </c>
      <c r="J227" s="64" t="str">
        <f t="shared" si="26"/>
        <v/>
      </c>
      <c r="K227" s="13">
        <f t="shared" si="22"/>
        <v>0</v>
      </c>
      <c r="L227" s="13" t="str">
        <f t="shared" si="23"/>
        <v/>
      </c>
      <c r="M227" s="65" t="str">
        <f t="shared" si="21"/>
        <v/>
      </c>
      <c r="Q227" s="74"/>
      <c r="R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  <c r="DD227" s="74"/>
      <c r="DE227" s="74"/>
      <c r="DF227" s="74"/>
      <c r="DG227" s="74"/>
      <c r="DH227" s="74"/>
      <c r="DI227" s="74"/>
      <c r="DJ227" s="74"/>
      <c r="DK227" s="74"/>
      <c r="DL227" s="74"/>
      <c r="DM227" s="74"/>
      <c r="DN227" s="74"/>
    </row>
    <row r="228" spans="2:118" ht="15.75">
      <c r="B228" s="160"/>
      <c r="C228" s="130"/>
      <c r="D228" s="131"/>
      <c r="E228" s="75"/>
      <c r="F228" s="63">
        <f t="shared" si="24"/>
        <v>0</v>
      </c>
      <c r="G228" s="131"/>
      <c r="H228" s="75"/>
      <c r="I228" s="61">
        <f t="shared" si="25"/>
        <v>0</v>
      </c>
      <c r="J228" s="64" t="str">
        <f t="shared" si="26"/>
        <v/>
      </c>
      <c r="K228" s="13">
        <f t="shared" si="22"/>
        <v>0</v>
      </c>
      <c r="L228" s="13" t="str">
        <f t="shared" si="23"/>
        <v/>
      </c>
      <c r="M228" s="65" t="str">
        <f t="shared" si="21"/>
        <v/>
      </c>
      <c r="Q228" s="74"/>
      <c r="R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  <c r="DD228" s="74"/>
      <c r="DE228" s="74"/>
      <c r="DF228" s="74"/>
      <c r="DG228" s="74"/>
      <c r="DH228" s="74"/>
      <c r="DI228" s="74"/>
      <c r="DJ228" s="74"/>
      <c r="DK228" s="74"/>
      <c r="DL228" s="74"/>
      <c r="DM228" s="74"/>
      <c r="DN228" s="74"/>
    </row>
    <row r="229" spans="2:118" ht="15.75">
      <c r="B229" s="160"/>
      <c r="C229" s="130"/>
      <c r="D229" s="131"/>
      <c r="E229" s="75"/>
      <c r="F229" s="63">
        <f t="shared" si="24"/>
        <v>0</v>
      </c>
      <c r="G229" s="131"/>
      <c r="H229" s="75"/>
      <c r="I229" s="61">
        <f t="shared" si="25"/>
        <v>0</v>
      </c>
      <c r="J229" s="64" t="str">
        <f t="shared" si="26"/>
        <v/>
      </c>
      <c r="K229" s="13">
        <f t="shared" si="22"/>
        <v>0</v>
      </c>
      <c r="L229" s="13" t="str">
        <f t="shared" si="23"/>
        <v/>
      </c>
      <c r="M229" s="65" t="str">
        <f t="shared" si="21"/>
        <v/>
      </c>
      <c r="Q229" s="74"/>
      <c r="R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  <c r="DD229" s="74"/>
      <c r="DE229" s="74"/>
      <c r="DF229" s="74"/>
      <c r="DG229" s="74"/>
      <c r="DH229" s="74"/>
      <c r="DI229" s="74"/>
      <c r="DJ229" s="74"/>
      <c r="DK229" s="74"/>
      <c r="DL229" s="74"/>
      <c r="DM229" s="74"/>
      <c r="DN229" s="74"/>
    </row>
    <row r="230" spans="2:118" ht="15.75">
      <c r="B230" s="160"/>
      <c r="C230" s="130"/>
      <c r="D230" s="131"/>
      <c r="E230" s="75"/>
      <c r="F230" s="63">
        <f t="shared" si="24"/>
        <v>0</v>
      </c>
      <c r="G230" s="131"/>
      <c r="H230" s="75"/>
      <c r="I230" s="61">
        <f t="shared" si="25"/>
        <v>0</v>
      </c>
      <c r="J230" s="64" t="str">
        <f t="shared" si="26"/>
        <v/>
      </c>
      <c r="K230" s="13">
        <f t="shared" si="22"/>
        <v>0</v>
      </c>
      <c r="L230" s="13" t="str">
        <f t="shared" si="23"/>
        <v/>
      </c>
      <c r="M230" s="65" t="str">
        <f t="shared" si="21"/>
        <v/>
      </c>
      <c r="Q230" s="74"/>
      <c r="R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  <c r="DD230" s="74"/>
      <c r="DE230" s="74"/>
      <c r="DF230" s="74"/>
      <c r="DG230" s="74"/>
      <c r="DH230" s="74"/>
      <c r="DI230" s="74"/>
      <c r="DJ230" s="74"/>
      <c r="DK230" s="74"/>
      <c r="DL230" s="74"/>
      <c r="DM230" s="74"/>
      <c r="DN230" s="74"/>
    </row>
    <row r="231" spans="2:118" ht="15.75">
      <c r="B231" s="160"/>
      <c r="C231" s="130"/>
      <c r="D231" s="131"/>
      <c r="E231" s="75"/>
      <c r="F231" s="63">
        <f t="shared" si="24"/>
        <v>0</v>
      </c>
      <c r="G231" s="131"/>
      <c r="H231" s="75"/>
      <c r="I231" s="61">
        <f t="shared" si="25"/>
        <v>0</v>
      </c>
      <c r="J231" s="64" t="str">
        <f t="shared" si="26"/>
        <v/>
      </c>
      <c r="K231" s="13">
        <f t="shared" si="22"/>
        <v>0</v>
      </c>
      <c r="L231" s="13" t="str">
        <f t="shared" si="23"/>
        <v/>
      </c>
      <c r="M231" s="65" t="str">
        <f t="shared" si="21"/>
        <v/>
      </c>
      <c r="Q231" s="74"/>
      <c r="R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  <c r="DD231" s="74"/>
      <c r="DE231" s="74"/>
      <c r="DF231" s="74"/>
      <c r="DG231" s="74"/>
      <c r="DH231" s="74"/>
      <c r="DI231" s="74"/>
      <c r="DJ231" s="74"/>
      <c r="DK231" s="74"/>
      <c r="DL231" s="74"/>
      <c r="DM231" s="74"/>
      <c r="DN231" s="74"/>
    </row>
    <row r="232" spans="2:118" ht="15.75">
      <c r="B232" s="160"/>
      <c r="C232" s="130"/>
      <c r="D232" s="131"/>
      <c r="E232" s="75"/>
      <c r="F232" s="63">
        <f t="shared" si="24"/>
        <v>0</v>
      </c>
      <c r="G232" s="131"/>
      <c r="H232" s="75"/>
      <c r="I232" s="61">
        <f t="shared" si="25"/>
        <v>0</v>
      </c>
      <c r="J232" s="64" t="str">
        <f t="shared" si="26"/>
        <v/>
      </c>
      <c r="K232" s="13">
        <f t="shared" si="22"/>
        <v>0</v>
      </c>
      <c r="L232" s="13" t="str">
        <f t="shared" si="23"/>
        <v/>
      </c>
      <c r="M232" s="65" t="str">
        <f t="shared" si="21"/>
        <v/>
      </c>
      <c r="Q232" s="74"/>
      <c r="R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  <c r="DD232" s="74"/>
      <c r="DE232" s="74"/>
      <c r="DF232" s="74"/>
      <c r="DG232" s="74"/>
      <c r="DH232" s="74"/>
      <c r="DI232" s="74"/>
      <c r="DJ232" s="74"/>
      <c r="DK232" s="74"/>
      <c r="DL232" s="74"/>
      <c r="DM232" s="74"/>
      <c r="DN232" s="74"/>
    </row>
    <row r="233" spans="2:118" ht="15.75">
      <c r="B233" s="160"/>
      <c r="C233" s="130"/>
      <c r="D233" s="131"/>
      <c r="E233" s="75"/>
      <c r="F233" s="63">
        <f t="shared" si="24"/>
        <v>0</v>
      </c>
      <c r="G233" s="131"/>
      <c r="H233" s="75"/>
      <c r="I233" s="61">
        <f t="shared" si="25"/>
        <v>0</v>
      </c>
      <c r="J233" s="64" t="str">
        <f t="shared" si="26"/>
        <v/>
      </c>
      <c r="K233" s="13">
        <f t="shared" si="22"/>
        <v>0</v>
      </c>
      <c r="L233" s="13" t="str">
        <f t="shared" si="23"/>
        <v/>
      </c>
      <c r="M233" s="65" t="str">
        <f t="shared" si="21"/>
        <v/>
      </c>
      <c r="Q233" s="74"/>
      <c r="R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</row>
    <row r="234" spans="2:118" ht="15.75">
      <c r="B234" s="160"/>
      <c r="C234" s="130"/>
      <c r="D234" s="131"/>
      <c r="E234" s="75"/>
      <c r="F234" s="63">
        <f t="shared" si="24"/>
        <v>0</v>
      </c>
      <c r="G234" s="131"/>
      <c r="H234" s="75"/>
      <c r="I234" s="61">
        <f t="shared" si="25"/>
        <v>0</v>
      </c>
      <c r="J234" s="64" t="str">
        <f t="shared" si="26"/>
        <v/>
      </c>
      <c r="K234" s="13">
        <f t="shared" si="22"/>
        <v>0</v>
      </c>
      <c r="L234" s="13" t="str">
        <f t="shared" si="23"/>
        <v/>
      </c>
      <c r="M234" s="65" t="str">
        <f t="shared" si="21"/>
        <v/>
      </c>
      <c r="Q234" s="74"/>
      <c r="R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  <c r="DD234" s="74"/>
      <c r="DE234" s="74"/>
      <c r="DF234" s="74"/>
      <c r="DG234" s="74"/>
      <c r="DH234" s="74"/>
      <c r="DI234" s="74"/>
      <c r="DJ234" s="74"/>
      <c r="DK234" s="74"/>
      <c r="DL234" s="74"/>
      <c r="DM234" s="74"/>
      <c r="DN234" s="74"/>
    </row>
    <row r="235" spans="2:118" ht="15.75">
      <c r="B235" s="160"/>
      <c r="C235" s="130"/>
      <c r="D235" s="131"/>
      <c r="E235" s="75"/>
      <c r="F235" s="63">
        <f t="shared" si="24"/>
        <v>0</v>
      </c>
      <c r="G235" s="131"/>
      <c r="H235" s="75"/>
      <c r="I235" s="61">
        <f t="shared" si="25"/>
        <v>0</v>
      </c>
      <c r="J235" s="64" t="str">
        <f t="shared" si="26"/>
        <v/>
      </c>
      <c r="K235" s="13">
        <f t="shared" si="22"/>
        <v>0</v>
      </c>
      <c r="L235" s="13" t="str">
        <f t="shared" si="23"/>
        <v/>
      </c>
      <c r="M235" s="65" t="str">
        <f t="shared" si="21"/>
        <v/>
      </c>
      <c r="Q235" s="74"/>
      <c r="R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  <c r="DD235" s="74"/>
      <c r="DE235" s="74"/>
      <c r="DF235" s="74"/>
      <c r="DG235" s="74"/>
      <c r="DH235" s="74"/>
      <c r="DI235" s="74"/>
      <c r="DJ235" s="74"/>
      <c r="DK235" s="74"/>
      <c r="DL235" s="74"/>
      <c r="DM235" s="74"/>
      <c r="DN235" s="74"/>
    </row>
    <row r="236" spans="2:118" ht="15.75">
      <c r="B236" s="160"/>
      <c r="C236" s="130"/>
      <c r="D236" s="131"/>
      <c r="E236" s="75"/>
      <c r="F236" s="63">
        <f t="shared" si="24"/>
        <v>0</v>
      </c>
      <c r="G236" s="131"/>
      <c r="H236" s="75"/>
      <c r="I236" s="61">
        <f t="shared" si="25"/>
        <v>0</v>
      </c>
      <c r="J236" s="64" t="str">
        <f t="shared" si="26"/>
        <v/>
      </c>
      <c r="K236" s="13">
        <f t="shared" si="22"/>
        <v>0</v>
      </c>
      <c r="L236" s="13" t="str">
        <f t="shared" si="23"/>
        <v/>
      </c>
      <c r="M236" s="65" t="str">
        <f t="shared" si="21"/>
        <v/>
      </c>
      <c r="Q236" s="74"/>
      <c r="R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74"/>
      <c r="CX236" s="74"/>
      <c r="CY236" s="74"/>
      <c r="CZ236" s="74"/>
      <c r="DA236" s="74"/>
      <c r="DB236" s="74"/>
      <c r="DC236" s="74"/>
      <c r="DD236" s="74"/>
      <c r="DE236" s="74"/>
      <c r="DF236" s="74"/>
      <c r="DG236" s="74"/>
      <c r="DH236" s="74"/>
      <c r="DI236" s="74"/>
      <c r="DJ236" s="74"/>
      <c r="DK236" s="74"/>
      <c r="DL236" s="74"/>
      <c r="DM236" s="74"/>
      <c r="DN236" s="74"/>
    </row>
    <row r="237" spans="2:118" ht="15.75">
      <c r="B237" s="160"/>
      <c r="C237" s="130"/>
      <c r="D237" s="131"/>
      <c r="E237" s="75"/>
      <c r="F237" s="63">
        <f t="shared" si="24"/>
        <v>0</v>
      </c>
      <c r="G237" s="131"/>
      <c r="H237" s="75"/>
      <c r="I237" s="61">
        <f t="shared" si="25"/>
        <v>0</v>
      </c>
      <c r="J237" s="64" t="str">
        <f t="shared" si="26"/>
        <v/>
      </c>
      <c r="K237" s="13">
        <f t="shared" si="22"/>
        <v>0</v>
      </c>
      <c r="L237" s="13" t="str">
        <f t="shared" si="23"/>
        <v/>
      </c>
      <c r="M237" s="65" t="str">
        <f t="shared" si="21"/>
        <v/>
      </c>
      <c r="Q237" s="74"/>
      <c r="R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  <c r="DD237" s="74"/>
      <c r="DE237" s="74"/>
      <c r="DF237" s="74"/>
      <c r="DG237" s="74"/>
      <c r="DH237" s="74"/>
      <c r="DI237" s="74"/>
      <c r="DJ237" s="74"/>
      <c r="DK237" s="74"/>
      <c r="DL237" s="74"/>
      <c r="DM237" s="74"/>
      <c r="DN237" s="74"/>
    </row>
    <row r="238" spans="2:118" ht="15.75">
      <c r="B238" s="160"/>
      <c r="C238" s="130"/>
      <c r="D238" s="131"/>
      <c r="E238" s="75"/>
      <c r="F238" s="63">
        <f t="shared" si="24"/>
        <v>0</v>
      </c>
      <c r="G238" s="131"/>
      <c r="H238" s="75"/>
      <c r="I238" s="61">
        <f t="shared" si="25"/>
        <v>0</v>
      </c>
      <c r="J238" s="64" t="str">
        <f t="shared" si="26"/>
        <v/>
      </c>
      <c r="K238" s="13">
        <f t="shared" si="22"/>
        <v>0</v>
      </c>
      <c r="L238" s="13" t="str">
        <f t="shared" si="23"/>
        <v/>
      </c>
      <c r="M238" s="65" t="str">
        <f t="shared" si="21"/>
        <v/>
      </c>
      <c r="Q238" s="74"/>
      <c r="R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  <c r="CE238" s="74"/>
      <c r="CF238" s="74"/>
      <c r="CG238" s="74"/>
      <c r="CH238" s="74"/>
      <c r="CI238" s="74"/>
      <c r="CJ238" s="74"/>
      <c r="CK238" s="74"/>
      <c r="CL238" s="74"/>
      <c r="CM238" s="74"/>
      <c r="CN238" s="74"/>
      <c r="CO238" s="74"/>
      <c r="CP238" s="74"/>
      <c r="CQ238" s="74"/>
      <c r="CR238" s="74"/>
      <c r="CS238" s="74"/>
      <c r="CT238" s="74"/>
      <c r="CU238" s="74"/>
      <c r="CV238" s="74"/>
      <c r="CW238" s="74"/>
      <c r="CX238" s="74"/>
      <c r="CY238" s="74"/>
      <c r="CZ238" s="74"/>
      <c r="DA238" s="74"/>
      <c r="DB238" s="74"/>
      <c r="DC238" s="74"/>
      <c r="DD238" s="74"/>
      <c r="DE238" s="74"/>
      <c r="DF238" s="74"/>
      <c r="DG238" s="74"/>
      <c r="DH238" s="74"/>
      <c r="DI238" s="74"/>
      <c r="DJ238" s="74"/>
      <c r="DK238" s="74"/>
      <c r="DL238" s="74"/>
      <c r="DM238" s="74"/>
      <c r="DN238" s="74"/>
    </row>
    <row r="239" spans="2:118" ht="15.75">
      <c r="B239" s="160"/>
      <c r="C239" s="130"/>
      <c r="D239" s="131"/>
      <c r="E239" s="75"/>
      <c r="F239" s="63">
        <f t="shared" si="24"/>
        <v>0</v>
      </c>
      <c r="G239" s="131"/>
      <c r="H239" s="75"/>
      <c r="I239" s="61">
        <f t="shared" si="25"/>
        <v>0</v>
      </c>
      <c r="J239" s="64" t="str">
        <f t="shared" si="26"/>
        <v/>
      </c>
      <c r="K239" s="13">
        <f t="shared" si="22"/>
        <v>0</v>
      </c>
      <c r="L239" s="13" t="str">
        <f t="shared" si="23"/>
        <v/>
      </c>
      <c r="M239" s="65" t="str">
        <f t="shared" si="21"/>
        <v/>
      </c>
      <c r="Q239" s="74"/>
      <c r="R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  <c r="CE239" s="74"/>
      <c r="CF239" s="74"/>
      <c r="CG239" s="74"/>
      <c r="CH239" s="74"/>
      <c r="CI239" s="74"/>
      <c r="CJ239" s="74"/>
      <c r="CK239" s="74"/>
      <c r="CL239" s="74"/>
      <c r="CM239" s="74"/>
      <c r="CN239" s="74"/>
      <c r="CO239" s="74"/>
      <c r="CP239" s="74"/>
      <c r="CQ239" s="74"/>
      <c r="CR239" s="74"/>
      <c r="CS239" s="74"/>
      <c r="CT239" s="74"/>
      <c r="CU239" s="74"/>
      <c r="CV239" s="74"/>
      <c r="CW239" s="74"/>
      <c r="CX239" s="74"/>
      <c r="CY239" s="74"/>
      <c r="CZ239" s="74"/>
      <c r="DA239" s="74"/>
      <c r="DB239" s="74"/>
      <c r="DC239" s="74"/>
      <c r="DD239" s="74"/>
      <c r="DE239" s="74"/>
      <c r="DF239" s="74"/>
      <c r="DG239" s="74"/>
      <c r="DH239" s="74"/>
      <c r="DI239" s="74"/>
      <c r="DJ239" s="74"/>
      <c r="DK239" s="74"/>
      <c r="DL239" s="74"/>
      <c r="DM239" s="74"/>
      <c r="DN239" s="74"/>
    </row>
    <row r="240" spans="2:118" ht="15.75">
      <c r="B240" s="160"/>
      <c r="C240" s="130"/>
      <c r="D240" s="131"/>
      <c r="E240" s="75"/>
      <c r="F240" s="63">
        <f t="shared" si="24"/>
        <v>0</v>
      </c>
      <c r="G240" s="131"/>
      <c r="H240" s="75"/>
      <c r="I240" s="61">
        <f t="shared" si="25"/>
        <v>0</v>
      </c>
      <c r="J240" s="64" t="str">
        <f t="shared" si="26"/>
        <v/>
      </c>
      <c r="K240" s="13">
        <f t="shared" si="22"/>
        <v>0</v>
      </c>
      <c r="L240" s="13" t="str">
        <f t="shared" si="23"/>
        <v/>
      </c>
      <c r="M240" s="65" t="str">
        <f t="shared" si="21"/>
        <v/>
      </c>
      <c r="Q240" s="74"/>
      <c r="R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  <c r="CE240" s="74"/>
      <c r="CF240" s="74"/>
      <c r="CG240" s="74"/>
      <c r="CH240" s="74"/>
      <c r="CI240" s="74"/>
      <c r="CJ240" s="74"/>
      <c r="CK240" s="74"/>
      <c r="CL240" s="74"/>
      <c r="CM240" s="74"/>
      <c r="CN240" s="74"/>
      <c r="CO240" s="74"/>
      <c r="CP240" s="74"/>
      <c r="CQ240" s="74"/>
      <c r="CR240" s="74"/>
      <c r="CS240" s="74"/>
      <c r="CT240" s="74"/>
      <c r="CU240" s="74"/>
      <c r="CV240" s="74"/>
      <c r="CW240" s="74"/>
      <c r="CX240" s="74"/>
      <c r="CY240" s="74"/>
      <c r="CZ240" s="74"/>
      <c r="DA240" s="74"/>
      <c r="DB240" s="74"/>
      <c r="DC240" s="74"/>
      <c r="DD240" s="74"/>
      <c r="DE240" s="74"/>
      <c r="DF240" s="74"/>
      <c r="DG240" s="74"/>
      <c r="DH240" s="74"/>
      <c r="DI240" s="74"/>
      <c r="DJ240" s="74"/>
      <c r="DK240" s="74"/>
      <c r="DL240" s="74"/>
      <c r="DM240" s="74"/>
      <c r="DN240" s="74"/>
    </row>
    <row r="241" spans="2:118" ht="15.75">
      <c r="B241" s="160"/>
      <c r="C241" s="130"/>
      <c r="D241" s="131"/>
      <c r="E241" s="75"/>
      <c r="F241" s="63">
        <f t="shared" si="24"/>
        <v>0</v>
      </c>
      <c r="G241" s="131"/>
      <c r="H241" s="75"/>
      <c r="I241" s="61">
        <f t="shared" si="25"/>
        <v>0</v>
      </c>
      <c r="J241" s="64" t="str">
        <f t="shared" si="26"/>
        <v/>
      </c>
      <c r="K241" s="13">
        <f t="shared" si="22"/>
        <v>0</v>
      </c>
      <c r="L241" s="13" t="str">
        <f t="shared" si="23"/>
        <v/>
      </c>
      <c r="M241" s="65" t="str">
        <f t="shared" si="21"/>
        <v/>
      </c>
      <c r="Q241" s="74"/>
      <c r="R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  <c r="CE241" s="74"/>
      <c r="CF241" s="74"/>
      <c r="CG241" s="74"/>
      <c r="CH241" s="74"/>
      <c r="CI241" s="74"/>
      <c r="CJ241" s="74"/>
      <c r="CK241" s="74"/>
      <c r="CL241" s="74"/>
      <c r="CM241" s="74"/>
      <c r="CN241" s="74"/>
      <c r="CO241" s="74"/>
      <c r="CP241" s="74"/>
      <c r="CQ241" s="74"/>
      <c r="CR241" s="74"/>
      <c r="CS241" s="74"/>
      <c r="CT241" s="74"/>
      <c r="CU241" s="74"/>
      <c r="CV241" s="74"/>
      <c r="CW241" s="74"/>
      <c r="CX241" s="74"/>
      <c r="CY241" s="74"/>
      <c r="CZ241" s="74"/>
      <c r="DA241" s="74"/>
      <c r="DB241" s="74"/>
      <c r="DC241" s="74"/>
      <c r="DD241" s="74"/>
      <c r="DE241" s="74"/>
      <c r="DF241" s="74"/>
      <c r="DG241" s="74"/>
      <c r="DH241" s="74"/>
      <c r="DI241" s="74"/>
      <c r="DJ241" s="74"/>
      <c r="DK241" s="74"/>
      <c r="DL241" s="74"/>
      <c r="DM241" s="74"/>
      <c r="DN241" s="74"/>
    </row>
    <row r="242" spans="2:118" ht="15.75">
      <c r="B242" s="160"/>
      <c r="C242" s="130"/>
      <c r="D242" s="131"/>
      <c r="E242" s="75"/>
      <c r="F242" s="63">
        <f t="shared" si="24"/>
        <v>0</v>
      </c>
      <c r="G242" s="131"/>
      <c r="H242" s="75"/>
      <c r="I242" s="61">
        <f t="shared" si="25"/>
        <v>0</v>
      </c>
      <c r="J242" s="64" t="str">
        <f t="shared" si="26"/>
        <v/>
      </c>
      <c r="K242" s="13">
        <f t="shared" si="22"/>
        <v>0</v>
      </c>
      <c r="L242" s="13" t="str">
        <f t="shared" si="23"/>
        <v/>
      </c>
      <c r="M242" s="65" t="str">
        <f t="shared" si="21"/>
        <v/>
      </c>
      <c r="Q242" s="74"/>
      <c r="R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  <c r="CE242" s="74"/>
      <c r="CF242" s="74"/>
      <c r="CG242" s="74"/>
      <c r="CH242" s="74"/>
      <c r="CI242" s="74"/>
      <c r="CJ242" s="74"/>
      <c r="CK242" s="74"/>
      <c r="CL242" s="74"/>
      <c r="CM242" s="74"/>
      <c r="CN242" s="74"/>
      <c r="CO242" s="74"/>
      <c r="CP242" s="74"/>
      <c r="CQ242" s="74"/>
      <c r="CR242" s="74"/>
      <c r="CS242" s="74"/>
      <c r="CT242" s="74"/>
      <c r="CU242" s="74"/>
      <c r="CV242" s="74"/>
      <c r="CW242" s="74"/>
      <c r="CX242" s="74"/>
      <c r="CY242" s="74"/>
      <c r="CZ242" s="74"/>
      <c r="DA242" s="74"/>
      <c r="DB242" s="74"/>
      <c r="DC242" s="74"/>
      <c r="DD242" s="74"/>
      <c r="DE242" s="74"/>
      <c r="DF242" s="74"/>
      <c r="DG242" s="74"/>
      <c r="DH242" s="74"/>
      <c r="DI242" s="74"/>
      <c r="DJ242" s="74"/>
      <c r="DK242" s="74"/>
      <c r="DL242" s="74"/>
      <c r="DM242" s="74"/>
      <c r="DN242" s="74"/>
    </row>
    <row r="243" spans="2:118" ht="15.75">
      <c r="B243" s="160"/>
      <c r="C243" s="130"/>
      <c r="D243" s="131"/>
      <c r="E243" s="75"/>
      <c r="F243" s="63">
        <f t="shared" si="24"/>
        <v>0</v>
      </c>
      <c r="G243" s="131"/>
      <c r="H243" s="75"/>
      <c r="I243" s="61">
        <f t="shared" si="25"/>
        <v>0</v>
      </c>
      <c r="J243" s="64" t="str">
        <f t="shared" si="26"/>
        <v/>
      </c>
      <c r="K243" s="13">
        <f t="shared" si="22"/>
        <v>0</v>
      </c>
      <c r="L243" s="13" t="str">
        <f t="shared" si="23"/>
        <v/>
      </c>
      <c r="M243" s="65" t="str">
        <f t="shared" si="21"/>
        <v/>
      </c>
      <c r="Q243" s="74"/>
      <c r="R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  <c r="CE243" s="74"/>
      <c r="CF243" s="74"/>
      <c r="CG243" s="74"/>
      <c r="CH243" s="74"/>
      <c r="CI243" s="74"/>
      <c r="CJ243" s="74"/>
      <c r="CK243" s="74"/>
      <c r="CL243" s="74"/>
      <c r="CM243" s="74"/>
      <c r="CN243" s="74"/>
      <c r="CO243" s="74"/>
      <c r="CP243" s="74"/>
      <c r="CQ243" s="74"/>
      <c r="CR243" s="74"/>
      <c r="CS243" s="74"/>
      <c r="CT243" s="74"/>
      <c r="CU243" s="74"/>
      <c r="CV243" s="74"/>
      <c r="CW243" s="74"/>
      <c r="CX243" s="74"/>
      <c r="CY243" s="74"/>
      <c r="CZ243" s="74"/>
      <c r="DA243" s="74"/>
      <c r="DB243" s="74"/>
      <c r="DC243" s="74"/>
      <c r="DD243" s="74"/>
      <c r="DE243" s="74"/>
      <c r="DF243" s="74"/>
      <c r="DG243" s="74"/>
      <c r="DH243" s="74"/>
      <c r="DI243" s="74"/>
      <c r="DJ243" s="74"/>
      <c r="DK243" s="74"/>
      <c r="DL243" s="74"/>
      <c r="DM243" s="74"/>
      <c r="DN243" s="74"/>
    </row>
    <row r="244" spans="2:118" ht="15.75">
      <c r="B244" s="160"/>
      <c r="C244" s="130"/>
      <c r="D244" s="131"/>
      <c r="E244" s="75"/>
      <c r="F244" s="63">
        <f t="shared" si="24"/>
        <v>0</v>
      </c>
      <c r="G244" s="131"/>
      <c r="H244" s="75"/>
      <c r="I244" s="61">
        <f t="shared" si="25"/>
        <v>0</v>
      </c>
      <c r="J244" s="64" t="str">
        <f t="shared" si="26"/>
        <v/>
      </c>
      <c r="K244" s="13">
        <f t="shared" si="22"/>
        <v>0</v>
      </c>
      <c r="L244" s="13" t="str">
        <f t="shared" si="23"/>
        <v/>
      </c>
      <c r="M244" s="65" t="str">
        <f t="shared" si="21"/>
        <v/>
      </c>
      <c r="Q244" s="74"/>
      <c r="R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  <c r="CE244" s="74"/>
      <c r="CF244" s="74"/>
      <c r="CG244" s="74"/>
      <c r="CH244" s="74"/>
      <c r="CI244" s="74"/>
      <c r="CJ244" s="74"/>
      <c r="CK244" s="74"/>
      <c r="CL244" s="74"/>
      <c r="CM244" s="74"/>
      <c r="CN244" s="74"/>
      <c r="CO244" s="74"/>
      <c r="CP244" s="74"/>
      <c r="CQ244" s="74"/>
      <c r="CR244" s="74"/>
      <c r="CS244" s="74"/>
      <c r="CT244" s="74"/>
      <c r="CU244" s="74"/>
      <c r="CV244" s="74"/>
      <c r="CW244" s="74"/>
      <c r="CX244" s="74"/>
      <c r="CY244" s="74"/>
      <c r="CZ244" s="74"/>
      <c r="DA244" s="74"/>
      <c r="DB244" s="74"/>
      <c r="DC244" s="74"/>
      <c r="DD244" s="74"/>
      <c r="DE244" s="74"/>
      <c r="DF244" s="74"/>
      <c r="DG244" s="74"/>
      <c r="DH244" s="74"/>
      <c r="DI244" s="74"/>
      <c r="DJ244" s="74"/>
      <c r="DK244" s="74"/>
      <c r="DL244" s="74"/>
      <c r="DM244" s="74"/>
      <c r="DN244" s="74"/>
    </row>
    <row r="245" spans="2:118" ht="15.75">
      <c r="B245" s="160"/>
      <c r="C245" s="130"/>
      <c r="D245" s="131"/>
      <c r="E245" s="75"/>
      <c r="F245" s="63">
        <f t="shared" si="24"/>
        <v>0</v>
      </c>
      <c r="G245" s="131"/>
      <c r="H245" s="75"/>
      <c r="I245" s="61">
        <f t="shared" si="25"/>
        <v>0</v>
      </c>
      <c r="J245" s="64" t="str">
        <f t="shared" si="26"/>
        <v/>
      </c>
      <c r="K245" s="13">
        <f t="shared" si="22"/>
        <v>0</v>
      </c>
      <c r="L245" s="13" t="str">
        <f t="shared" si="23"/>
        <v/>
      </c>
      <c r="M245" s="65" t="str">
        <f t="shared" si="21"/>
        <v/>
      </c>
      <c r="Q245" s="74"/>
      <c r="R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  <c r="BY245" s="74"/>
      <c r="BZ245" s="74"/>
      <c r="CA245" s="74"/>
      <c r="CB245" s="74"/>
      <c r="CC245" s="74"/>
      <c r="CD245" s="74"/>
      <c r="CE245" s="74"/>
      <c r="CF245" s="74"/>
      <c r="CG245" s="74"/>
      <c r="CH245" s="74"/>
      <c r="CI245" s="74"/>
      <c r="CJ245" s="74"/>
      <c r="CK245" s="74"/>
      <c r="CL245" s="74"/>
      <c r="CM245" s="74"/>
      <c r="CN245" s="74"/>
      <c r="CO245" s="74"/>
      <c r="CP245" s="74"/>
      <c r="CQ245" s="74"/>
      <c r="CR245" s="74"/>
      <c r="CS245" s="74"/>
      <c r="CT245" s="74"/>
      <c r="CU245" s="74"/>
      <c r="CV245" s="74"/>
      <c r="CW245" s="74"/>
      <c r="CX245" s="74"/>
      <c r="CY245" s="74"/>
      <c r="CZ245" s="74"/>
      <c r="DA245" s="74"/>
      <c r="DB245" s="74"/>
      <c r="DC245" s="74"/>
      <c r="DD245" s="74"/>
      <c r="DE245" s="74"/>
      <c r="DF245" s="74"/>
      <c r="DG245" s="74"/>
      <c r="DH245" s="74"/>
      <c r="DI245" s="74"/>
      <c r="DJ245" s="74"/>
      <c r="DK245" s="74"/>
      <c r="DL245" s="74"/>
      <c r="DM245" s="74"/>
      <c r="DN245" s="74"/>
    </row>
    <row r="246" spans="2:118" ht="15.75">
      <c r="B246" s="160"/>
      <c r="C246" s="130"/>
      <c r="D246" s="131"/>
      <c r="E246" s="75"/>
      <c r="F246" s="63">
        <f t="shared" si="24"/>
        <v>0</v>
      </c>
      <c r="G246" s="131"/>
      <c r="H246" s="75"/>
      <c r="I246" s="61">
        <f t="shared" si="25"/>
        <v>0</v>
      </c>
      <c r="J246" s="64" t="str">
        <f t="shared" si="26"/>
        <v/>
      </c>
      <c r="K246" s="13">
        <f t="shared" si="22"/>
        <v>0</v>
      </c>
      <c r="L246" s="13" t="str">
        <f t="shared" si="23"/>
        <v/>
      </c>
      <c r="M246" s="65" t="str">
        <f t="shared" si="21"/>
        <v/>
      </c>
      <c r="Q246" s="74"/>
      <c r="R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  <c r="CA246" s="74"/>
      <c r="CB246" s="74"/>
      <c r="CC246" s="74"/>
      <c r="CD246" s="74"/>
      <c r="CE246" s="74"/>
      <c r="CF246" s="74"/>
      <c r="CG246" s="74"/>
      <c r="CH246" s="74"/>
      <c r="CI246" s="74"/>
      <c r="CJ246" s="74"/>
      <c r="CK246" s="74"/>
      <c r="CL246" s="74"/>
      <c r="CM246" s="74"/>
      <c r="CN246" s="74"/>
      <c r="CO246" s="74"/>
      <c r="CP246" s="74"/>
      <c r="CQ246" s="74"/>
      <c r="CR246" s="74"/>
      <c r="CS246" s="74"/>
      <c r="CT246" s="74"/>
      <c r="CU246" s="74"/>
      <c r="CV246" s="74"/>
      <c r="CW246" s="74"/>
      <c r="CX246" s="74"/>
      <c r="CY246" s="74"/>
      <c r="CZ246" s="74"/>
      <c r="DA246" s="74"/>
      <c r="DB246" s="74"/>
      <c r="DC246" s="74"/>
      <c r="DD246" s="74"/>
      <c r="DE246" s="74"/>
      <c r="DF246" s="74"/>
      <c r="DG246" s="74"/>
      <c r="DH246" s="74"/>
      <c r="DI246" s="74"/>
      <c r="DJ246" s="74"/>
      <c r="DK246" s="74"/>
      <c r="DL246" s="74"/>
      <c r="DM246" s="74"/>
      <c r="DN246" s="74"/>
    </row>
    <row r="247" spans="2:118" ht="15.75">
      <c r="B247" s="160"/>
      <c r="C247" s="130"/>
      <c r="D247" s="131"/>
      <c r="E247" s="75"/>
      <c r="F247" s="63">
        <f t="shared" si="24"/>
        <v>0</v>
      </c>
      <c r="G247" s="131"/>
      <c r="H247" s="75"/>
      <c r="I247" s="61">
        <f t="shared" si="25"/>
        <v>0</v>
      </c>
      <c r="J247" s="64" t="str">
        <f t="shared" si="26"/>
        <v/>
      </c>
      <c r="K247" s="13">
        <f t="shared" si="22"/>
        <v>0</v>
      </c>
      <c r="L247" s="13" t="str">
        <f t="shared" si="23"/>
        <v/>
      </c>
      <c r="M247" s="65" t="str">
        <f t="shared" si="21"/>
        <v/>
      </c>
      <c r="Q247" s="74"/>
      <c r="R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  <c r="CD247" s="74"/>
      <c r="CE247" s="74"/>
      <c r="CF247" s="74"/>
      <c r="CG247" s="74"/>
      <c r="CH247" s="74"/>
      <c r="CI247" s="74"/>
      <c r="CJ247" s="74"/>
      <c r="CK247" s="74"/>
      <c r="CL247" s="74"/>
      <c r="CM247" s="74"/>
      <c r="CN247" s="74"/>
      <c r="CO247" s="74"/>
      <c r="CP247" s="74"/>
      <c r="CQ247" s="74"/>
      <c r="CR247" s="74"/>
      <c r="CS247" s="74"/>
      <c r="CT247" s="74"/>
      <c r="CU247" s="74"/>
      <c r="CV247" s="74"/>
      <c r="CW247" s="74"/>
      <c r="CX247" s="74"/>
      <c r="CY247" s="74"/>
      <c r="CZ247" s="74"/>
      <c r="DA247" s="74"/>
      <c r="DB247" s="74"/>
      <c r="DC247" s="74"/>
      <c r="DD247" s="74"/>
      <c r="DE247" s="74"/>
      <c r="DF247" s="74"/>
      <c r="DG247" s="74"/>
      <c r="DH247" s="74"/>
      <c r="DI247" s="74"/>
      <c r="DJ247" s="74"/>
      <c r="DK247" s="74"/>
      <c r="DL247" s="74"/>
      <c r="DM247" s="74"/>
      <c r="DN247" s="74"/>
    </row>
    <row r="248" spans="2:118" ht="15.75">
      <c r="B248" s="160"/>
      <c r="C248" s="130"/>
      <c r="D248" s="131"/>
      <c r="E248" s="75"/>
      <c r="F248" s="63">
        <f t="shared" si="24"/>
        <v>0</v>
      </c>
      <c r="G248" s="131"/>
      <c r="H248" s="75"/>
      <c r="I248" s="61">
        <f t="shared" si="25"/>
        <v>0</v>
      </c>
      <c r="J248" s="64" t="str">
        <f t="shared" si="26"/>
        <v/>
      </c>
      <c r="K248" s="13">
        <f t="shared" si="22"/>
        <v>0</v>
      </c>
      <c r="L248" s="13" t="str">
        <f t="shared" si="23"/>
        <v/>
      </c>
      <c r="M248" s="65" t="str">
        <f t="shared" si="21"/>
        <v/>
      </c>
      <c r="Q248" s="74"/>
      <c r="R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  <c r="BY248" s="74"/>
      <c r="BZ248" s="74"/>
      <c r="CA248" s="74"/>
      <c r="CB248" s="74"/>
      <c r="CC248" s="74"/>
      <c r="CD248" s="74"/>
      <c r="CE248" s="74"/>
      <c r="CF248" s="74"/>
      <c r="CG248" s="74"/>
      <c r="CH248" s="74"/>
      <c r="CI248" s="74"/>
      <c r="CJ248" s="74"/>
      <c r="CK248" s="74"/>
      <c r="CL248" s="74"/>
      <c r="CM248" s="74"/>
      <c r="CN248" s="74"/>
      <c r="CO248" s="74"/>
      <c r="CP248" s="74"/>
      <c r="CQ248" s="74"/>
      <c r="CR248" s="74"/>
      <c r="CS248" s="74"/>
      <c r="CT248" s="74"/>
      <c r="CU248" s="74"/>
      <c r="CV248" s="74"/>
      <c r="CW248" s="74"/>
      <c r="CX248" s="74"/>
      <c r="CY248" s="74"/>
      <c r="CZ248" s="74"/>
      <c r="DA248" s="74"/>
      <c r="DB248" s="74"/>
      <c r="DC248" s="74"/>
      <c r="DD248" s="74"/>
      <c r="DE248" s="74"/>
      <c r="DF248" s="74"/>
      <c r="DG248" s="74"/>
      <c r="DH248" s="74"/>
      <c r="DI248" s="74"/>
      <c r="DJ248" s="74"/>
      <c r="DK248" s="74"/>
      <c r="DL248" s="74"/>
      <c r="DM248" s="74"/>
      <c r="DN248" s="74"/>
    </row>
    <row r="249" spans="2:118" ht="15.75">
      <c r="B249" s="160"/>
      <c r="C249" s="130"/>
      <c r="D249" s="131"/>
      <c r="E249" s="75"/>
      <c r="F249" s="63">
        <f t="shared" si="24"/>
        <v>0</v>
      </c>
      <c r="G249" s="131"/>
      <c r="H249" s="75"/>
      <c r="I249" s="61">
        <f t="shared" si="25"/>
        <v>0</v>
      </c>
      <c r="J249" s="64" t="str">
        <f t="shared" si="26"/>
        <v/>
      </c>
      <c r="K249" s="13">
        <f t="shared" si="22"/>
        <v>0</v>
      </c>
      <c r="L249" s="13" t="str">
        <f t="shared" si="23"/>
        <v/>
      </c>
      <c r="M249" s="65" t="str">
        <f t="shared" si="21"/>
        <v/>
      </c>
      <c r="Q249" s="74"/>
      <c r="R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  <c r="BY249" s="74"/>
      <c r="BZ249" s="74"/>
      <c r="CA249" s="74"/>
      <c r="CB249" s="74"/>
      <c r="CC249" s="74"/>
      <c r="CD249" s="74"/>
      <c r="CE249" s="74"/>
      <c r="CF249" s="74"/>
      <c r="CG249" s="74"/>
      <c r="CH249" s="74"/>
      <c r="CI249" s="74"/>
      <c r="CJ249" s="74"/>
      <c r="CK249" s="74"/>
      <c r="CL249" s="74"/>
      <c r="CM249" s="74"/>
      <c r="CN249" s="74"/>
      <c r="CO249" s="74"/>
      <c r="CP249" s="74"/>
      <c r="CQ249" s="74"/>
      <c r="CR249" s="74"/>
      <c r="CS249" s="74"/>
      <c r="CT249" s="74"/>
      <c r="CU249" s="74"/>
      <c r="CV249" s="74"/>
      <c r="CW249" s="74"/>
      <c r="CX249" s="74"/>
      <c r="CY249" s="74"/>
      <c r="CZ249" s="74"/>
      <c r="DA249" s="74"/>
      <c r="DB249" s="74"/>
      <c r="DC249" s="74"/>
      <c r="DD249" s="74"/>
      <c r="DE249" s="74"/>
      <c r="DF249" s="74"/>
      <c r="DG249" s="74"/>
      <c r="DH249" s="74"/>
      <c r="DI249" s="74"/>
      <c r="DJ249" s="74"/>
      <c r="DK249" s="74"/>
      <c r="DL249" s="74"/>
      <c r="DM249" s="74"/>
      <c r="DN249" s="74"/>
    </row>
    <row r="250" spans="2:118" ht="15.75">
      <c r="B250" s="160"/>
      <c r="C250" s="130"/>
      <c r="D250" s="131"/>
      <c r="E250" s="75"/>
      <c r="F250" s="63">
        <f t="shared" si="24"/>
        <v>0</v>
      </c>
      <c r="G250" s="131"/>
      <c r="H250" s="75"/>
      <c r="I250" s="61">
        <f t="shared" si="25"/>
        <v>0</v>
      </c>
      <c r="J250" s="64" t="str">
        <f t="shared" si="26"/>
        <v/>
      </c>
      <c r="K250" s="13">
        <f t="shared" si="22"/>
        <v>0</v>
      </c>
      <c r="L250" s="13" t="str">
        <f t="shared" si="23"/>
        <v/>
      </c>
      <c r="M250" s="65" t="str">
        <f t="shared" si="21"/>
        <v/>
      </c>
      <c r="Q250" s="74"/>
      <c r="R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  <c r="CE250" s="74"/>
      <c r="CF250" s="74"/>
      <c r="CG250" s="74"/>
      <c r="CH250" s="74"/>
      <c r="CI250" s="74"/>
      <c r="CJ250" s="74"/>
      <c r="CK250" s="74"/>
      <c r="CL250" s="74"/>
      <c r="CM250" s="74"/>
      <c r="CN250" s="74"/>
      <c r="CO250" s="74"/>
      <c r="CP250" s="74"/>
      <c r="CQ250" s="74"/>
      <c r="CR250" s="74"/>
      <c r="CS250" s="74"/>
      <c r="CT250" s="74"/>
      <c r="CU250" s="74"/>
      <c r="CV250" s="74"/>
      <c r="CW250" s="74"/>
      <c r="CX250" s="74"/>
      <c r="CY250" s="74"/>
      <c r="CZ250" s="74"/>
      <c r="DA250" s="74"/>
      <c r="DB250" s="74"/>
      <c r="DC250" s="74"/>
      <c r="DD250" s="74"/>
      <c r="DE250" s="74"/>
      <c r="DF250" s="74"/>
      <c r="DG250" s="74"/>
      <c r="DH250" s="74"/>
      <c r="DI250" s="74"/>
      <c r="DJ250" s="74"/>
      <c r="DK250" s="74"/>
      <c r="DL250" s="74"/>
      <c r="DM250" s="74"/>
      <c r="DN250" s="74"/>
    </row>
    <row r="251" spans="2:118" ht="15.75">
      <c r="B251" s="160"/>
      <c r="C251" s="130"/>
      <c r="D251" s="131"/>
      <c r="E251" s="75"/>
      <c r="F251" s="63">
        <f t="shared" si="24"/>
        <v>0</v>
      </c>
      <c r="G251" s="131"/>
      <c r="H251" s="75"/>
      <c r="I251" s="61">
        <f t="shared" si="25"/>
        <v>0</v>
      </c>
      <c r="J251" s="64" t="str">
        <f t="shared" si="26"/>
        <v/>
      </c>
      <c r="K251" s="13">
        <f t="shared" si="22"/>
        <v>0</v>
      </c>
      <c r="L251" s="13" t="str">
        <f t="shared" si="23"/>
        <v/>
      </c>
      <c r="M251" s="65" t="str">
        <f t="shared" si="21"/>
        <v/>
      </c>
      <c r="Q251" s="74"/>
      <c r="R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  <c r="CA251" s="74"/>
      <c r="CB251" s="74"/>
      <c r="CC251" s="74"/>
      <c r="CD251" s="74"/>
      <c r="CE251" s="74"/>
      <c r="CF251" s="74"/>
      <c r="CG251" s="74"/>
      <c r="CH251" s="74"/>
      <c r="CI251" s="74"/>
      <c r="CJ251" s="74"/>
      <c r="CK251" s="74"/>
      <c r="CL251" s="74"/>
      <c r="CM251" s="74"/>
      <c r="CN251" s="74"/>
      <c r="CO251" s="74"/>
      <c r="CP251" s="74"/>
      <c r="CQ251" s="74"/>
      <c r="CR251" s="74"/>
      <c r="CS251" s="74"/>
      <c r="CT251" s="74"/>
      <c r="CU251" s="74"/>
      <c r="CV251" s="74"/>
      <c r="CW251" s="74"/>
      <c r="CX251" s="74"/>
      <c r="CY251" s="74"/>
      <c r="CZ251" s="74"/>
      <c r="DA251" s="74"/>
      <c r="DB251" s="74"/>
      <c r="DC251" s="74"/>
      <c r="DD251" s="74"/>
      <c r="DE251" s="74"/>
      <c r="DF251" s="74"/>
      <c r="DG251" s="74"/>
      <c r="DH251" s="74"/>
      <c r="DI251" s="74"/>
      <c r="DJ251" s="74"/>
      <c r="DK251" s="74"/>
      <c r="DL251" s="74"/>
      <c r="DM251" s="74"/>
      <c r="DN251" s="74"/>
    </row>
    <row r="252" spans="2:118" ht="15.75">
      <c r="B252" s="160"/>
      <c r="C252" s="130"/>
      <c r="D252" s="131"/>
      <c r="E252" s="75"/>
      <c r="F252" s="63">
        <f t="shared" si="24"/>
        <v>0</v>
      </c>
      <c r="G252" s="131"/>
      <c r="H252" s="75"/>
      <c r="I252" s="61">
        <f t="shared" si="25"/>
        <v>0</v>
      </c>
      <c r="J252" s="64" t="str">
        <f t="shared" si="26"/>
        <v/>
      </c>
      <c r="K252" s="13">
        <f t="shared" si="22"/>
        <v>0</v>
      </c>
      <c r="L252" s="13" t="str">
        <f t="shared" si="23"/>
        <v/>
      </c>
      <c r="M252" s="65" t="str">
        <f t="shared" si="21"/>
        <v/>
      </c>
      <c r="Q252" s="74"/>
      <c r="R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  <c r="CA252" s="74"/>
      <c r="CB252" s="74"/>
      <c r="CC252" s="74"/>
      <c r="CD252" s="74"/>
      <c r="CE252" s="74"/>
      <c r="CF252" s="74"/>
      <c r="CG252" s="74"/>
      <c r="CH252" s="74"/>
      <c r="CI252" s="74"/>
      <c r="CJ252" s="74"/>
      <c r="CK252" s="74"/>
      <c r="CL252" s="74"/>
      <c r="CM252" s="74"/>
      <c r="CN252" s="74"/>
      <c r="CO252" s="74"/>
      <c r="CP252" s="74"/>
      <c r="CQ252" s="74"/>
      <c r="CR252" s="74"/>
      <c r="CS252" s="74"/>
      <c r="CT252" s="74"/>
      <c r="CU252" s="74"/>
      <c r="CV252" s="74"/>
      <c r="CW252" s="74"/>
      <c r="CX252" s="74"/>
      <c r="CY252" s="74"/>
      <c r="CZ252" s="74"/>
      <c r="DA252" s="74"/>
      <c r="DB252" s="74"/>
      <c r="DC252" s="74"/>
      <c r="DD252" s="74"/>
      <c r="DE252" s="74"/>
      <c r="DF252" s="74"/>
      <c r="DG252" s="74"/>
      <c r="DH252" s="74"/>
      <c r="DI252" s="74"/>
      <c r="DJ252" s="74"/>
      <c r="DK252" s="74"/>
      <c r="DL252" s="74"/>
      <c r="DM252" s="74"/>
      <c r="DN252" s="74"/>
    </row>
    <row r="253" spans="2:118" ht="15.75">
      <c r="B253" s="160"/>
      <c r="C253" s="130"/>
      <c r="D253" s="131"/>
      <c r="E253" s="75"/>
      <c r="F253" s="63">
        <f t="shared" si="24"/>
        <v>0</v>
      </c>
      <c r="G253" s="131"/>
      <c r="H253" s="75"/>
      <c r="I253" s="61">
        <f t="shared" si="25"/>
        <v>0</v>
      </c>
      <c r="J253" s="64" t="str">
        <f t="shared" si="26"/>
        <v/>
      </c>
      <c r="K253" s="13">
        <f t="shared" si="22"/>
        <v>0</v>
      </c>
      <c r="L253" s="13" t="str">
        <f t="shared" si="23"/>
        <v/>
      </c>
      <c r="M253" s="65" t="str">
        <f t="shared" si="21"/>
        <v/>
      </c>
      <c r="Q253" s="74"/>
      <c r="R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  <c r="CA253" s="74"/>
      <c r="CB253" s="74"/>
      <c r="CC253" s="74"/>
      <c r="CD253" s="74"/>
      <c r="CE253" s="74"/>
      <c r="CF253" s="74"/>
      <c r="CG253" s="74"/>
      <c r="CH253" s="74"/>
      <c r="CI253" s="74"/>
      <c r="CJ253" s="74"/>
      <c r="CK253" s="74"/>
      <c r="CL253" s="74"/>
      <c r="CM253" s="74"/>
      <c r="CN253" s="74"/>
      <c r="CO253" s="74"/>
      <c r="CP253" s="74"/>
      <c r="CQ253" s="74"/>
      <c r="CR253" s="74"/>
      <c r="CS253" s="74"/>
      <c r="CT253" s="74"/>
      <c r="CU253" s="74"/>
      <c r="CV253" s="74"/>
      <c r="CW253" s="74"/>
      <c r="CX253" s="74"/>
      <c r="CY253" s="74"/>
      <c r="CZ253" s="74"/>
      <c r="DA253" s="74"/>
      <c r="DB253" s="74"/>
      <c r="DC253" s="74"/>
      <c r="DD253" s="74"/>
      <c r="DE253" s="74"/>
      <c r="DF253" s="74"/>
      <c r="DG253" s="74"/>
      <c r="DH253" s="74"/>
      <c r="DI253" s="74"/>
      <c r="DJ253" s="74"/>
      <c r="DK253" s="74"/>
      <c r="DL253" s="74"/>
      <c r="DM253" s="74"/>
      <c r="DN253" s="74"/>
    </row>
    <row r="254" spans="2:118" ht="15.75">
      <c r="B254" s="160"/>
      <c r="C254" s="130"/>
      <c r="D254" s="131"/>
      <c r="E254" s="75"/>
      <c r="F254" s="63">
        <f t="shared" si="24"/>
        <v>0</v>
      </c>
      <c r="G254" s="131"/>
      <c r="H254" s="75"/>
      <c r="I254" s="61">
        <f t="shared" si="25"/>
        <v>0</v>
      </c>
      <c r="J254" s="64" t="str">
        <f t="shared" si="26"/>
        <v/>
      </c>
      <c r="K254" s="13">
        <f t="shared" si="22"/>
        <v>0</v>
      </c>
      <c r="L254" s="13" t="str">
        <f t="shared" si="23"/>
        <v/>
      </c>
      <c r="M254" s="65" t="str">
        <f t="shared" si="21"/>
        <v/>
      </c>
      <c r="Q254" s="74"/>
      <c r="R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  <c r="CA254" s="74"/>
      <c r="CB254" s="74"/>
      <c r="CC254" s="74"/>
      <c r="CD254" s="74"/>
      <c r="CE254" s="74"/>
      <c r="CF254" s="74"/>
      <c r="CG254" s="74"/>
      <c r="CH254" s="74"/>
      <c r="CI254" s="74"/>
      <c r="CJ254" s="74"/>
      <c r="CK254" s="74"/>
      <c r="CL254" s="74"/>
      <c r="CM254" s="74"/>
      <c r="CN254" s="74"/>
      <c r="CO254" s="74"/>
      <c r="CP254" s="74"/>
      <c r="CQ254" s="74"/>
      <c r="CR254" s="74"/>
      <c r="CS254" s="74"/>
      <c r="CT254" s="74"/>
      <c r="CU254" s="74"/>
      <c r="CV254" s="74"/>
      <c r="CW254" s="74"/>
      <c r="CX254" s="74"/>
      <c r="CY254" s="74"/>
      <c r="CZ254" s="74"/>
      <c r="DA254" s="74"/>
      <c r="DB254" s="74"/>
      <c r="DC254" s="74"/>
      <c r="DD254" s="74"/>
      <c r="DE254" s="74"/>
      <c r="DF254" s="74"/>
      <c r="DG254" s="74"/>
      <c r="DH254" s="74"/>
      <c r="DI254" s="74"/>
      <c r="DJ254" s="74"/>
      <c r="DK254" s="74"/>
      <c r="DL254" s="74"/>
      <c r="DM254" s="74"/>
      <c r="DN254" s="74"/>
    </row>
    <row r="255" spans="2:118" ht="15.75">
      <c r="B255" s="160"/>
      <c r="C255" s="130"/>
      <c r="D255" s="131"/>
      <c r="E255" s="75"/>
      <c r="F255" s="63">
        <f t="shared" si="24"/>
        <v>0</v>
      </c>
      <c r="G255" s="131"/>
      <c r="H255" s="75"/>
      <c r="I255" s="61">
        <f t="shared" si="25"/>
        <v>0</v>
      </c>
      <c r="J255" s="64" t="str">
        <f t="shared" si="26"/>
        <v/>
      </c>
      <c r="K255" s="13">
        <f t="shared" si="22"/>
        <v>0</v>
      </c>
      <c r="L255" s="13" t="str">
        <f t="shared" si="23"/>
        <v/>
      </c>
      <c r="M255" s="65" t="str">
        <f t="shared" si="21"/>
        <v/>
      </c>
      <c r="Q255" s="74"/>
      <c r="R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  <c r="CA255" s="74"/>
      <c r="CB255" s="74"/>
      <c r="CC255" s="74"/>
      <c r="CD255" s="74"/>
      <c r="CE255" s="74"/>
      <c r="CF255" s="74"/>
      <c r="CG255" s="74"/>
      <c r="CH255" s="74"/>
      <c r="CI255" s="74"/>
      <c r="CJ255" s="74"/>
      <c r="CK255" s="74"/>
      <c r="CL255" s="74"/>
      <c r="CM255" s="74"/>
      <c r="CN255" s="74"/>
      <c r="CO255" s="74"/>
      <c r="CP255" s="74"/>
      <c r="CQ255" s="74"/>
      <c r="CR255" s="74"/>
      <c r="CS255" s="74"/>
      <c r="CT255" s="74"/>
      <c r="CU255" s="74"/>
      <c r="CV255" s="74"/>
      <c r="CW255" s="74"/>
      <c r="CX255" s="74"/>
      <c r="CY255" s="74"/>
      <c r="CZ255" s="74"/>
      <c r="DA255" s="74"/>
      <c r="DB255" s="74"/>
      <c r="DC255" s="74"/>
      <c r="DD255" s="74"/>
      <c r="DE255" s="74"/>
      <c r="DF255" s="74"/>
      <c r="DG255" s="74"/>
      <c r="DH255" s="74"/>
      <c r="DI255" s="74"/>
      <c r="DJ255" s="74"/>
      <c r="DK255" s="74"/>
      <c r="DL255" s="74"/>
      <c r="DM255" s="74"/>
      <c r="DN255" s="74"/>
    </row>
    <row r="256" spans="2:118" ht="15.75">
      <c r="B256" s="160"/>
      <c r="C256" s="130"/>
      <c r="D256" s="131"/>
      <c r="E256" s="75"/>
      <c r="F256" s="63">
        <f t="shared" si="24"/>
        <v>0</v>
      </c>
      <c r="G256" s="131"/>
      <c r="H256" s="75"/>
      <c r="I256" s="61">
        <f t="shared" si="25"/>
        <v>0</v>
      </c>
      <c r="J256" s="64" t="str">
        <f t="shared" si="26"/>
        <v/>
      </c>
      <c r="K256" s="13">
        <f t="shared" si="22"/>
        <v>0</v>
      </c>
      <c r="L256" s="13" t="str">
        <f t="shared" si="23"/>
        <v/>
      </c>
      <c r="M256" s="65" t="str">
        <f t="shared" si="21"/>
        <v/>
      </c>
      <c r="Q256" s="74"/>
      <c r="R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  <c r="CA256" s="74"/>
      <c r="CB256" s="74"/>
      <c r="CC256" s="74"/>
      <c r="CD256" s="74"/>
      <c r="CE256" s="74"/>
      <c r="CF256" s="74"/>
      <c r="CG256" s="74"/>
      <c r="CH256" s="74"/>
      <c r="CI256" s="74"/>
      <c r="CJ256" s="74"/>
      <c r="CK256" s="74"/>
      <c r="CL256" s="74"/>
      <c r="CM256" s="74"/>
      <c r="CN256" s="74"/>
      <c r="CO256" s="74"/>
      <c r="CP256" s="74"/>
      <c r="CQ256" s="74"/>
      <c r="CR256" s="74"/>
      <c r="CS256" s="74"/>
      <c r="CT256" s="74"/>
      <c r="CU256" s="74"/>
      <c r="CV256" s="74"/>
      <c r="CW256" s="74"/>
      <c r="CX256" s="74"/>
      <c r="CY256" s="74"/>
      <c r="CZ256" s="74"/>
      <c r="DA256" s="74"/>
      <c r="DB256" s="74"/>
      <c r="DC256" s="74"/>
      <c r="DD256" s="74"/>
      <c r="DE256" s="74"/>
      <c r="DF256" s="74"/>
      <c r="DG256" s="74"/>
      <c r="DH256" s="74"/>
      <c r="DI256" s="74"/>
      <c r="DJ256" s="74"/>
      <c r="DK256" s="74"/>
      <c r="DL256" s="74"/>
      <c r="DM256" s="74"/>
      <c r="DN256" s="74"/>
    </row>
    <row r="257" spans="2:118" ht="15.75">
      <c r="B257" s="160"/>
      <c r="C257" s="130"/>
      <c r="D257" s="131"/>
      <c r="E257" s="75"/>
      <c r="F257" s="63">
        <f t="shared" si="24"/>
        <v>0</v>
      </c>
      <c r="G257" s="131"/>
      <c r="H257" s="75"/>
      <c r="I257" s="61">
        <f t="shared" si="25"/>
        <v>0</v>
      </c>
      <c r="J257" s="64" t="str">
        <f t="shared" si="26"/>
        <v/>
      </c>
      <c r="K257" s="13">
        <f t="shared" si="22"/>
        <v>0</v>
      </c>
      <c r="L257" s="13" t="str">
        <f t="shared" si="23"/>
        <v/>
      </c>
      <c r="M257" s="65" t="str">
        <f t="shared" si="21"/>
        <v/>
      </c>
      <c r="Q257" s="74"/>
      <c r="R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  <c r="CA257" s="74"/>
      <c r="CB257" s="74"/>
      <c r="CC257" s="74"/>
      <c r="CD257" s="74"/>
      <c r="CE257" s="74"/>
      <c r="CF257" s="74"/>
      <c r="CG257" s="74"/>
      <c r="CH257" s="74"/>
      <c r="CI257" s="74"/>
      <c r="CJ257" s="74"/>
      <c r="CK257" s="74"/>
      <c r="CL257" s="74"/>
      <c r="CM257" s="74"/>
      <c r="CN257" s="74"/>
      <c r="CO257" s="74"/>
      <c r="CP257" s="74"/>
      <c r="CQ257" s="74"/>
      <c r="CR257" s="74"/>
      <c r="CS257" s="74"/>
      <c r="CT257" s="74"/>
      <c r="CU257" s="74"/>
      <c r="CV257" s="74"/>
      <c r="CW257" s="74"/>
      <c r="CX257" s="74"/>
      <c r="CY257" s="74"/>
      <c r="CZ257" s="74"/>
      <c r="DA257" s="74"/>
      <c r="DB257" s="74"/>
      <c r="DC257" s="74"/>
      <c r="DD257" s="74"/>
      <c r="DE257" s="74"/>
      <c r="DF257" s="74"/>
      <c r="DG257" s="74"/>
      <c r="DH257" s="74"/>
      <c r="DI257" s="74"/>
      <c r="DJ257" s="74"/>
      <c r="DK257" s="74"/>
      <c r="DL257" s="74"/>
      <c r="DM257" s="74"/>
      <c r="DN257" s="74"/>
    </row>
    <row r="258" spans="2:118" ht="15.75">
      <c r="B258" s="160"/>
      <c r="C258" s="130"/>
      <c r="D258" s="131"/>
      <c r="E258" s="75"/>
      <c r="F258" s="63">
        <f t="shared" si="24"/>
        <v>0</v>
      </c>
      <c r="G258" s="131"/>
      <c r="H258" s="75"/>
      <c r="I258" s="61">
        <f t="shared" si="25"/>
        <v>0</v>
      </c>
      <c r="J258" s="64" t="str">
        <f t="shared" si="26"/>
        <v/>
      </c>
      <c r="K258" s="13">
        <f t="shared" si="22"/>
        <v>0</v>
      </c>
      <c r="L258" s="13" t="str">
        <f t="shared" si="23"/>
        <v/>
      </c>
      <c r="M258" s="65" t="str">
        <f t="shared" si="21"/>
        <v/>
      </c>
      <c r="Q258" s="74"/>
      <c r="R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  <c r="CA258" s="74"/>
      <c r="CB258" s="74"/>
      <c r="CC258" s="74"/>
      <c r="CD258" s="74"/>
      <c r="CE258" s="74"/>
      <c r="CF258" s="74"/>
      <c r="CG258" s="74"/>
      <c r="CH258" s="74"/>
      <c r="CI258" s="74"/>
      <c r="CJ258" s="74"/>
      <c r="CK258" s="74"/>
      <c r="CL258" s="74"/>
      <c r="CM258" s="74"/>
      <c r="CN258" s="74"/>
      <c r="CO258" s="74"/>
      <c r="CP258" s="74"/>
      <c r="CQ258" s="74"/>
      <c r="CR258" s="74"/>
      <c r="CS258" s="74"/>
      <c r="CT258" s="74"/>
      <c r="CU258" s="74"/>
      <c r="CV258" s="74"/>
      <c r="CW258" s="74"/>
      <c r="CX258" s="74"/>
      <c r="CY258" s="74"/>
      <c r="CZ258" s="74"/>
      <c r="DA258" s="74"/>
      <c r="DB258" s="74"/>
      <c r="DC258" s="74"/>
      <c r="DD258" s="74"/>
      <c r="DE258" s="74"/>
      <c r="DF258" s="74"/>
      <c r="DG258" s="74"/>
      <c r="DH258" s="74"/>
      <c r="DI258" s="74"/>
      <c r="DJ258" s="74"/>
      <c r="DK258" s="74"/>
      <c r="DL258" s="74"/>
      <c r="DM258" s="74"/>
      <c r="DN258" s="74"/>
    </row>
    <row r="259" spans="2:118" ht="15.75">
      <c r="B259" s="160"/>
      <c r="C259" s="130"/>
      <c r="D259" s="131"/>
      <c r="E259" s="75"/>
      <c r="F259" s="63">
        <f t="shared" si="24"/>
        <v>0</v>
      </c>
      <c r="G259" s="131"/>
      <c r="H259" s="75"/>
      <c r="I259" s="61">
        <f t="shared" si="25"/>
        <v>0</v>
      </c>
      <c r="J259" s="64" t="str">
        <f t="shared" si="26"/>
        <v/>
      </c>
      <c r="K259" s="13">
        <f t="shared" si="22"/>
        <v>0</v>
      </c>
      <c r="L259" s="13" t="str">
        <f t="shared" si="23"/>
        <v/>
      </c>
      <c r="M259" s="65" t="str">
        <f t="shared" si="21"/>
        <v/>
      </c>
      <c r="Q259" s="74"/>
      <c r="R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  <c r="CA259" s="74"/>
      <c r="CB259" s="74"/>
      <c r="CC259" s="74"/>
      <c r="CD259" s="74"/>
      <c r="CE259" s="74"/>
      <c r="CF259" s="74"/>
      <c r="CG259" s="74"/>
      <c r="CH259" s="74"/>
      <c r="CI259" s="74"/>
      <c r="CJ259" s="74"/>
      <c r="CK259" s="74"/>
      <c r="CL259" s="74"/>
      <c r="CM259" s="74"/>
      <c r="CN259" s="74"/>
      <c r="CO259" s="74"/>
      <c r="CP259" s="74"/>
      <c r="CQ259" s="74"/>
      <c r="CR259" s="74"/>
      <c r="CS259" s="74"/>
      <c r="CT259" s="74"/>
      <c r="CU259" s="74"/>
      <c r="CV259" s="74"/>
      <c r="CW259" s="74"/>
      <c r="CX259" s="74"/>
      <c r="CY259" s="74"/>
      <c r="CZ259" s="74"/>
      <c r="DA259" s="74"/>
      <c r="DB259" s="74"/>
      <c r="DC259" s="74"/>
      <c r="DD259" s="74"/>
      <c r="DE259" s="74"/>
      <c r="DF259" s="74"/>
      <c r="DG259" s="74"/>
      <c r="DH259" s="74"/>
      <c r="DI259" s="74"/>
      <c r="DJ259" s="74"/>
      <c r="DK259" s="74"/>
      <c r="DL259" s="74"/>
      <c r="DM259" s="74"/>
      <c r="DN259" s="74"/>
    </row>
    <row r="260" spans="2:118" ht="15.75">
      <c r="B260" s="160"/>
      <c r="C260" s="130"/>
      <c r="D260" s="131"/>
      <c r="E260" s="75"/>
      <c r="F260" s="63">
        <f t="shared" si="24"/>
        <v>0</v>
      </c>
      <c r="G260" s="131"/>
      <c r="H260" s="75"/>
      <c r="I260" s="61">
        <f t="shared" si="25"/>
        <v>0</v>
      </c>
      <c r="J260" s="64" t="str">
        <f t="shared" si="26"/>
        <v/>
      </c>
      <c r="K260" s="13">
        <f t="shared" si="22"/>
        <v>0</v>
      </c>
      <c r="L260" s="13" t="str">
        <f t="shared" si="23"/>
        <v/>
      </c>
      <c r="M260" s="65" t="str">
        <f t="shared" si="21"/>
        <v/>
      </c>
      <c r="Q260" s="74"/>
      <c r="R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  <c r="CA260" s="74"/>
      <c r="CB260" s="74"/>
      <c r="CC260" s="74"/>
      <c r="CD260" s="74"/>
      <c r="CE260" s="74"/>
      <c r="CF260" s="74"/>
      <c r="CG260" s="74"/>
      <c r="CH260" s="74"/>
      <c r="CI260" s="74"/>
      <c r="CJ260" s="74"/>
      <c r="CK260" s="74"/>
      <c r="CL260" s="74"/>
      <c r="CM260" s="74"/>
      <c r="CN260" s="74"/>
      <c r="CO260" s="74"/>
      <c r="CP260" s="74"/>
      <c r="CQ260" s="74"/>
      <c r="CR260" s="74"/>
      <c r="CS260" s="74"/>
      <c r="CT260" s="74"/>
      <c r="CU260" s="74"/>
      <c r="CV260" s="74"/>
      <c r="CW260" s="74"/>
      <c r="CX260" s="74"/>
      <c r="CY260" s="74"/>
      <c r="CZ260" s="74"/>
      <c r="DA260" s="74"/>
      <c r="DB260" s="74"/>
      <c r="DC260" s="74"/>
      <c r="DD260" s="74"/>
      <c r="DE260" s="74"/>
      <c r="DF260" s="74"/>
      <c r="DG260" s="74"/>
      <c r="DH260" s="74"/>
      <c r="DI260" s="74"/>
      <c r="DJ260" s="74"/>
      <c r="DK260" s="74"/>
      <c r="DL260" s="74"/>
      <c r="DM260" s="74"/>
      <c r="DN260" s="74"/>
    </row>
    <row r="261" spans="2:118" ht="15.75">
      <c r="B261" s="160"/>
      <c r="C261" s="130"/>
      <c r="D261" s="131"/>
      <c r="E261" s="75"/>
      <c r="F261" s="63">
        <f t="shared" si="24"/>
        <v>0</v>
      </c>
      <c r="G261" s="131"/>
      <c r="H261" s="75"/>
      <c r="I261" s="61">
        <f t="shared" si="25"/>
        <v>0</v>
      </c>
      <c r="J261" s="64" t="str">
        <f t="shared" si="26"/>
        <v/>
      </c>
      <c r="K261" s="13">
        <f t="shared" si="22"/>
        <v>0</v>
      </c>
      <c r="L261" s="13" t="str">
        <f t="shared" si="23"/>
        <v/>
      </c>
      <c r="M261" s="65" t="str">
        <f t="shared" si="21"/>
        <v/>
      </c>
      <c r="Q261" s="74"/>
      <c r="R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  <c r="CA261" s="74"/>
      <c r="CB261" s="74"/>
      <c r="CC261" s="74"/>
      <c r="CD261" s="74"/>
      <c r="CE261" s="74"/>
      <c r="CF261" s="74"/>
      <c r="CG261" s="74"/>
      <c r="CH261" s="74"/>
      <c r="CI261" s="74"/>
      <c r="CJ261" s="74"/>
      <c r="CK261" s="74"/>
      <c r="CL261" s="74"/>
      <c r="CM261" s="74"/>
      <c r="CN261" s="74"/>
      <c r="CO261" s="74"/>
      <c r="CP261" s="74"/>
      <c r="CQ261" s="74"/>
      <c r="CR261" s="74"/>
      <c r="CS261" s="74"/>
      <c r="CT261" s="74"/>
      <c r="CU261" s="74"/>
      <c r="CV261" s="74"/>
      <c r="CW261" s="74"/>
      <c r="CX261" s="74"/>
      <c r="CY261" s="74"/>
      <c r="CZ261" s="74"/>
      <c r="DA261" s="74"/>
      <c r="DB261" s="74"/>
      <c r="DC261" s="74"/>
      <c r="DD261" s="74"/>
      <c r="DE261" s="74"/>
      <c r="DF261" s="74"/>
      <c r="DG261" s="74"/>
      <c r="DH261" s="74"/>
      <c r="DI261" s="74"/>
      <c r="DJ261" s="74"/>
      <c r="DK261" s="74"/>
      <c r="DL261" s="74"/>
      <c r="DM261" s="74"/>
      <c r="DN261" s="74"/>
    </row>
    <row r="262" spans="2:118" ht="15.75">
      <c r="B262" s="160"/>
      <c r="C262" s="130"/>
      <c r="D262" s="131"/>
      <c r="E262" s="75"/>
      <c r="F262" s="63">
        <f t="shared" si="24"/>
        <v>0</v>
      </c>
      <c r="G262" s="131"/>
      <c r="H262" s="75"/>
      <c r="I262" s="61">
        <f t="shared" si="25"/>
        <v>0</v>
      </c>
      <c r="J262" s="64" t="str">
        <f t="shared" si="26"/>
        <v/>
      </c>
      <c r="K262" s="13">
        <f t="shared" si="22"/>
        <v>0</v>
      </c>
      <c r="L262" s="13" t="str">
        <f t="shared" si="23"/>
        <v/>
      </c>
      <c r="M262" s="65" t="str">
        <f t="shared" si="21"/>
        <v/>
      </c>
      <c r="Q262" s="74"/>
      <c r="R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  <c r="CA262" s="74"/>
      <c r="CB262" s="74"/>
      <c r="CC262" s="74"/>
      <c r="CD262" s="74"/>
      <c r="CE262" s="74"/>
      <c r="CF262" s="74"/>
      <c r="CG262" s="74"/>
      <c r="CH262" s="74"/>
      <c r="CI262" s="74"/>
      <c r="CJ262" s="74"/>
      <c r="CK262" s="74"/>
      <c r="CL262" s="74"/>
      <c r="CM262" s="74"/>
      <c r="CN262" s="74"/>
      <c r="CO262" s="74"/>
      <c r="CP262" s="74"/>
      <c r="CQ262" s="74"/>
      <c r="CR262" s="74"/>
      <c r="CS262" s="74"/>
      <c r="CT262" s="74"/>
      <c r="CU262" s="74"/>
      <c r="CV262" s="74"/>
      <c r="CW262" s="74"/>
      <c r="CX262" s="74"/>
      <c r="CY262" s="74"/>
      <c r="CZ262" s="74"/>
      <c r="DA262" s="74"/>
      <c r="DB262" s="74"/>
      <c r="DC262" s="74"/>
      <c r="DD262" s="74"/>
      <c r="DE262" s="74"/>
      <c r="DF262" s="74"/>
      <c r="DG262" s="74"/>
      <c r="DH262" s="74"/>
      <c r="DI262" s="74"/>
      <c r="DJ262" s="74"/>
      <c r="DK262" s="74"/>
      <c r="DL262" s="74"/>
      <c r="DM262" s="74"/>
      <c r="DN262" s="74"/>
    </row>
    <row r="263" spans="2:118" ht="15.75">
      <c r="B263" s="160"/>
      <c r="C263" s="130"/>
      <c r="D263" s="131"/>
      <c r="E263" s="75"/>
      <c r="F263" s="63">
        <f t="shared" si="24"/>
        <v>0</v>
      </c>
      <c r="G263" s="131"/>
      <c r="H263" s="75"/>
      <c r="I263" s="61">
        <f t="shared" si="25"/>
        <v>0</v>
      </c>
      <c r="J263" s="64" t="str">
        <f t="shared" si="26"/>
        <v/>
      </c>
      <c r="K263" s="13">
        <f t="shared" si="22"/>
        <v>0</v>
      </c>
      <c r="L263" s="13" t="str">
        <f t="shared" si="23"/>
        <v/>
      </c>
      <c r="M263" s="65" t="str">
        <f t="shared" si="21"/>
        <v/>
      </c>
      <c r="Q263" s="74"/>
      <c r="R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  <c r="CD263" s="74"/>
      <c r="CE263" s="74"/>
      <c r="CF263" s="74"/>
      <c r="CG263" s="74"/>
      <c r="CH263" s="74"/>
      <c r="CI263" s="74"/>
      <c r="CJ263" s="74"/>
      <c r="CK263" s="74"/>
      <c r="CL263" s="74"/>
      <c r="CM263" s="74"/>
      <c r="CN263" s="74"/>
      <c r="CO263" s="74"/>
      <c r="CP263" s="74"/>
      <c r="CQ263" s="74"/>
      <c r="CR263" s="74"/>
      <c r="CS263" s="74"/>
      <c r="CT263" s="74"/>
      <c r="CU263" s="74"/>
      <c r="CV263" s="74"/>
      <c r="CW263" s="74"/>
      <c r="CX263" s="74"/>
      <c r="CY263" s="74"/>
      <c r="CZ263" s="74"/>
      <c r="DA263" s="74"/>
      <c r="DB263" s="74"/>
      <c r="DC263" s="74"/>
      <c r="DD263" s="74"/>
      <c r="DE263" s="74"/>
      <c r="DF263" s="74"/>
      <c r="DG263" s="74"/>
      <c r="DH263" s="74"/>
      <c r="DI263" s="74"/>
      <c r="DJ263" s="74"/>
      <c r="DK263" s="74"/>
      <c r="DL263" s="74"/>
      <c r="DM263" s="74"/>
      <c r="DN263" s="74"/>
    </row>
    <row r="264" spans="2:118" ht="15.75">
      <c r="B264" s="160"/>
      <c r="C264" s="130"/>
      <c r="D264" s="131"/>
      <c r="E264" s="75"/>
      <c r="F264" s="63">
        <f t="shared" si="24"/>
        <v>0</v>
      </c>
      <c r="G264" s="131"/>
      <c r="H264" s="75"/>
      <c r="I264" s="61">
        <f t="shared" si="25"/>
        <v>0</v>
      </c>
      <c r="J264" s="64" t="str">
        <f t="shared" si="26"/>
        <v/>
      </c>
      <c r="K264" s="13">
        <f t="shared" si="22"/>
        <v>0</v>
      </c>
      <c r="L264" s="13" t="str">
        <f t="shared" si="23"/>
        <v/>
      </c>
      <c r="M264" s="65" t="str">
        <f t="shared" ref="M264:M327" si="27">IFERROR((J264*K264)-(L$7+F$2-I$2),"")</f>
        <v/>
      </c>
      <c r="Q264" s="74"/>
      <c r="R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  <c r="CD264" s="74"/>
      <c r="CE264" s="74"/>
      <c r="CF264" s="74"/>
      <c r="CG264" s="74"/>
      <c r="CH264" s="74"/>
      <c r="CI264" s="74"/>
      <c r="CJ264" s="74"/>
      <c r="CK264" s="74"/>
      <c r="CL264" s="74"/>
      <c r="CM264" s="74"/>
      <c r="CN264" s="74"/>
      <c r="CO264" s="74"/>
      <c r="CP264" s="74"/>
      <c r="CQ264" s="74"/>
      <c r="CR264" s="74"/>
      <c r="CS264" s="74"/>
      <c r="CT264" s="74"/>
      <c r="CU264" s="74"/>
      <c r="CV264" s="74"/>
      <c r="CW264" s="74"/>
      <c r="CX264" s="74"/>
      <c r="CY264" s="74"/>
      <c r="CZ264" s="74"/>
      <c r="DA264" s="74"/>
      <c r="DB264" s="74"/>
      <c r="DC264" s="74"/>
      <c r="DD264" s="74"/>
      <c r="DE264" s="74"/>
      <c r="DF264" s="74"/>
      <c r="DG264" s="74"/>
      <c r="DH264" s="74"/>
      <c r="DI264" s="74"/>
      <c r="DJ264" s="74"/>
      <c r="DK264" s="74"/>
      <c r="DL264" s="74"/>
      <c r="DM264" s="74"/>
      <c r="DN264" s="74"/>
    </row>
    <row r="265" spans="2:118" ht="15.75">
      <c r="B265" s="160"/>
      <c r="C265" s="130"/>
      <c r="D265" s="131"/>
      <c r="E265" s="75"/>
      <c r="F265" s="63">
        <f t="shared" si="24"/>
        <v>0</v>
      </c>
      <c r="G265" s="131"/>
      <c r="H265" s="75"/>
      <c r="I265" s="61">
        <f t="shared" si="25"/>
        <v>0</v>
      </c>
      <c r="J265" s="64" t="str">
        <f t="shared" si="26"/>
        <v/>
      </c>
      <c r="K265" s="13">
        <f t="shared" ref="K265:K328" si="28">IFERROR(IF((B265-B$7)=N$6,IF(R$6&gt;0,IF(Q$6&gt;0,(Q$6+R$6)/2,R$6),Q$6),""),"")</f>
        <v>0</v>
      </c>
      <c r="L265" s="13" t="str">
        <f t="shared" ref="L265:L328" si="29">IFERROR(J265*K265,"")</f>
        <v/>
      </c>
      <c r="M265" s="65" t="str">
        <f t="shared" si="27"/>
        <v/>
      </c>
      <c r="Q265" s="74"/>
      <c r="R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  <c r="CD265" s="74"/>
      <c r="CE265" s="74"/>
      <c r="CF265" s="74"/>
      <c r="CG265" s="74"/>
      <c r="CH265" s="74"/>
      <c r="CI265" s="74"/>
      <c r="CJ265" s="74"/>
      <c r="CK265" s="74"/>
      <c r="CL265" s="74"/>
      <c r="CM265" s="74"/>
      <c r="CN265" s="74"/>
      <c r="CO265" s="74"/>
      <c r="CP265" s="74"/>
      <c r="CQ265" s="74"/>
      <c r="CR265" s="74"/>
      <c r="CS265" s="74"/>
      <c r="CT265" s="74"/>
      <c r="CU265" s="74"/>
      <c r="CV265" s="74"/>
      <c r="CW265" s="74"/>
      <c r="CX265" s="74"/>
      <c r="CY265" s="74"/>
      <c r="CZ265" s="74"/>
      <c r="DA265" s="74"/>
      <c r="DB265" s="74"/>
      <c r="DC265" s="74"/>
      <c r="DD265" s="74"/>
      <c r="DE265" s="74"/>
      <c r="DF265" s="74"/>
      <c r="DG265" s="74"/>
      <c r="DH265" s="74"/>
      <c r="DI265" s="74"/>
      <c r="DJ265" s="74"/>
      <c r="DK265" s="74"/>
      <c r="DL265" s="74"/>
      <c r="DM265" s="74"/>
      <c r="DN265" s="74"/>
    </row>
    <row r="266" spans="2:118" ht="15.75">
      <c r="B266" s="160"/>
      <c r="C266" s="130"/>
      <c r="D266" s="131"/>
      <c r="E266" s="75"/>
      <c r="F266" s="63">
        <f t="shared" si="24"/>
        <v>0</v>
      </c>
      <c r="G266" s="131"/>
      <c r="H266" s="75"/>
      <c r="I266" s="61">
        <f t="shared" si="25"/>
        <v>0</v>
      </c>
      <c r="J266" s="64" t="str">
        <f t="shared" si="26"/>
        <v/>
      </c>
      <c r="K266" s="13">
        <f t="shared" si="28"/>
        <v>0</v>
      </c>
      <c r="L266" s="13" t="str">
        <f t="shared" si="29"/>
        <v/>
      </c>
      <c r="M266" s="65" t="str">
        <f t="shared" si="27"/>
        <v/>
      </c>
      <c r="Q266" s="74"/>
      <c r="R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  <c r="BY266" s="74"/>
      <c r="BZ266" s="74"/>
      <c r="CA266" s="74"/>
      <c r="CB266" s="74"/>
      <c r="CC266" s="74"/>
      <c r="CD266" s="74"/>
      <c r="CE266" s="74"/>
      <c r="CF266" s="74"/>
      <c r="CG266" s="74"/>
      <c r="CH266" s="74"/>
      <c r="CI266" s="74"/>
      <c r="CJ266" s="74"/>
      <c r="CK266" s="74"/>
      <c r="CL266" s="74"/>
      <c r="CM266" s="74"/>
      <c r="CN266" s="74"/>
      <c r="CO266" s="74"/>
      <c r="CP266" s="74"/>
      <c r="CQ266" s="74"/>
      <c r="CR266" s="74"/>
      <c r="CS266" s="74"/>
      <c r="CT266" s="74"/>
      <c r="CU266" s="74"/>
      <c r="CV266" s="74"/>
      <c r="CW266" s="74"/>
      <c r="CX266" s="74"/>
      <c r="CY266" s="74"/>
      <c r="CZ266" s="74"/>
      <c r="DA266" s="74"/>
      <c r="DB266" s="74"/>
      <c r="DC266" s="74"/>
      <c r="DD266" s="74"/>
      <c r="DE266" s="74"/>
      <c r="DF266" s="74"/>
      <c r="DG266" s="74"/>
      <c r="DH266" s="74"/>
      <c r="DI266" s="74"/>
      <c r="DJ266" s="74"/>
      <c r="DK266" s="74"/>
      <c r="DL266" s="74"/>
      <c r="DM266" s="74"/>
      <c r="DN266" s="74"/>
    </row>
    <row r="267" spans="2:118" ht="15.75">
      <c r="B267" s="160"/>
      <c r="C267" s="130"/>
      <c r="D267" s="131"/>
      <c r="E267" s="75"/>
      <c r="F267" s="63">
        <f t="shared" si="24"/>
        <v>0</v>
      </c>
      <c r="G267" s="131"/>
      <c r="H267" s="75"/>
      <c r="I267" s="61">
        <f t="shared" si="25"/>
        <v>0</v>
      </c>
      <c r="J267" s="64" t="str">
        <f t="shared" si="26"/>
        <v/>
      </c>
      <c r="K267" s="13">
        <f t="shared" si="28"/>
        <v>0</v>
      </c>
      <c r="L267" s="13" t="str">
        <f t="shared" si="29"/>
        <v/>
      </c>
      <c r="M267" s="65" t="str">
        <f t="shared" si="27"/>
        <v/>
      </c>
      <c r="Q267" s="74"/>
      <c r="R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  <c r="BW267" s="74"/>
      <c r="BX267" s="74"/>
      <c r="BY267" s="74"/>
      <c r="BZ267" s="74"/>
      <c r="CA267" s="74"/>
      <c r="CB267" s="74"/>
      <c r="CC267" s="74"/>
      <c r="CD267" s="74"/>
      <c r="CE267" s="74"/>
      <c r="CF267" s="74"/>
      <c r="CG267" s="74"/>
      <c r="CH267" s="74"/>
      <c r="CI267" s="74"/>
      <c r="CJ267" s="74"/>
      <c r="CK267" s="74"/>
      <c r="CL267" s="74"/>
      <c r="CM267" s="74"/>
      <c r="CN267" s="74"/>
      <c r="CO267" s="74"/>
      <c r="CP267" s="74"/>
      <c r="CQ267" s="74"/>
      <c r="CR267" s="74"/>
      <c r="CS267" s="74"/>
      <c r="CT267" s="74"/>
      <c r="CU267" s="74"/>
      <c r="CV267" s="74"/>
      <c r="CW267" s="74"/>
      <c r="CX267" s="74"/>
      <c r="CY267" s="74"/>
      <c r="CZ267" s="74"/>
      <c r="DA267" s="74"/>
      <c r="DB267" s="74"/>
      <c r="DC267" s="74"/>
      <c r="DD267" s="74"/>
      <c r="DE267" s="74"/>
      <c r="DF267" s="74"/>
      <c r="DG267" s="74"/>
      <c r="DH267" s="74"/>
      <c r="DI267" s="74"/>
      <c r="DJ267" s="74"/>
      <c r="DK267" s="74"/>
      <c r="DL267" s="74"/>
      <c r="DM267" s="74"/>
      <c r="DN267" s="74"/>
    </row>
    <row r="268" spans="2:118" ht="15.75">
      <c r="B268" s="160"/>
      <c r="C268" s="130"/>
      <c r="D268" s="131"/>
      <c r="E268" s="75"/>
      <c r="F268" s="63">
        <f t="shared" si="24"/>
        <v>0</v>
      </c>
      <c r="G268" s="131"/>
      <c r="H268" s="75"/>
      <c r="I268" s="61">
        <f t="shared" si="25"/>
        <v>0</v>
      </c>
      <c r="J268" s="64" t="str">
        <f t="shared" si="26"/>
        <v/>
      </c>
      <c r="K268" s="13">
        <f t="shared" si="28"/>
        <v>0</v>
      </c>
      <c r="L268" s="13" t="str">
        <f t="shared" si="29"/>
        <v/>
      </c>
      <c r="M268" s="65" t="str">
        <f t="shared" si="27"/>
        <v/>
      </c>
      <c r="Q268" s="74"/>
      <c r="R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  <c r="BW268" s="74"/>
      <c r="BX268" s="74"/>
      <c r="BY268" s="74"/>
      <c r="BZ268" s="74"/>
      <c r="CA268" s="74"/>
      <c r="CB268" s="74"/>
      <c r="CC268" s="74"/>
      <c r="CD268" s="74"/>
      <c r="CE268" s="74"/>
      <c r="CF268" s="74"/>
      <c r="CG268" s="74"/>
      <c r="CH268" s="74"/>
      <c r="CI268" s="74"/>
      <c r="CJ268" s="74"/>
      <c r="CK268" s="74"/>
      <c r="CL268" s="74"/>
      <c r="CM268" s="74"/>
      <c r="CN268" s="74"/>
      <c r="CO268" s="74"/>
      <c r="CP268" s="74"/>
      <c r="CQ268" s="74"/>
      <c r="CR268" s="74"/>
      <c r="CS268" s="74"/>
      <c r="CT268" s="74"/>
      <c r="CU268" s="74"/>
      <c r="CV268" s="74"/>
      <c r="CW268" s="74"/>
      <c r="CX268" s="74"/>
      <c r="CY268" s="74"/>
      <c r="CZ268" s="74"/>
      <c r="DA268" s="74"/>
      <c r="DB268" s="74"/>
      <c r="DC268" s="74"/>
      <c r="DD268" s="74"/>
      <c r="DE268" s="74"/>
      <c r="DF268" s="74"/>
      <c r="DG268" s="74"/>
      <c r="DH268" s="74"/>
      <c r="DI268" s="74"/>
      <c r="DJ268" s="74"/>
      <c r="DK268" s="74"/>
      <c r="DL268" s="74"/>
      <c r="DM268" s="74"/>
      <c r="DN268" s="74"/>
    </row>
    <row r="269" spans="2:118" ht="15.75">
      <c r="B269" s="160"/>
      <c r="C269" s="130"/>
      <c r="D269" s="131"/>
      <c r="E269" s="75"/>
      <c r="F269" s="63">
        <f t="shared" si="24"/>
        <v>0</v>
      </c>
      <c r="G269" s="131"/>
      <c r="H269" s="75"/>
      <c r="I269" s="61">
        <f t="shared" si="25"/>
        <v>0</v>
      </c>
      <c r="J269" s="64" t="str">
        <f t="shared" si="26"/>
        <v/>
      </c>
      <c r="K269" s="13">
        <f t="shared" si="28"/>
        <v>0</v>
      </c>
      <c r="L269" s="13" t="str">
        <f t="shared" si="29"/>
        <v/>
      </c>
      <c r="M269" s="65" t="str">
        <f t="shared" si="27"/>
        <v/>
      </c>
      <c r="Q269" s="74"/>
      <c r="R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  <c r="BV269" s="74"/>
      <c r="BW269" s="74"/>
      <c r="BX269" s="74"/>
      <c r="BY269" s="74"/>
      <c r="BZ269" s="74"/>
      <c r="CA269" s="74"/>
      <c r="CB269" s="74"/>
      <c r="CC269" s="74"/>
      <c r="CD269" s="74"/>
      <c r="CE269" s="74"/>
      <c r="CF269" s="74"/>
      <c r="CG269" s="74"/>
      <c r="CH269" s="74"/>
      <c r="CI269" s="74"/>
      <c r="CJ269" s="74"/>
      <c r="CK269" s="74"/>
      <c r="CL269" s="74"/>
      <c r="CM269" s="74"/>
      <c r="CN269" s="74"/>
      <c r="CO269" s="74"/>
      <c r="CP269" s="74"/>
      <c r="CQ269" s="74"/>
      <c r="CR269" s="74"/>
      <c r="CS269" s="74"/>
      <c r="CT269" s="74"/>
      <c r="CU269" s="74"/>
      <c r="CV269" s="74"/>
      <c r="CW269" s="74"/>
      <c r="CX269" s="74"/>
      <c r="CY269" s="74"/>
      <c r="CZ269" s="74"/>
      <c r="DA269" s="74"/>
      <c r="DB269" s="74"/>
      <c r="DC269" s="74"/>
      <c r="DD269" s="74"/>
      <c r="DE269" s="74"/>
      <c r="DF269" s="74"/>
      <c r="DG269" s="74"/>
      <c r="DH269" s="74"/>
      <c r="DI269" s="74"/>
      <c r="DJ269" s="74"/>
      <c r="DK269" s="74"/>
      <c r="DL269" s="74"/>
      <c r="DM269" s="74"/>
      <c r="DN269" s="74"/>
    </row>
    <row r="270" spans="2:118" ht="15.75">
      <c r="B270" s="160"/>
      <c r="C270" s="130"/>
      <c r="D270" s="131"/>
      <c r="E270" s="75"/>
      <c r="F270" s="63">
        <f t="shared" si="24"/>
        <v>0</v>
      </c>
      <c r="G270" s="131"/>
      <c r="H270" s="75"/>
      <c r="I270" s="61">
        <f t="shared" si="25"/>
        <v>0</v>
      </c>
      <c r="J270" s="64" t="str">
        <f t="shared" si="26"/>
        <v/>
      </c>
      <c r="K270" s="13">
        <f t="shared" si="28"/>
        <v>0</v>
      </c>
      <c r="L270" s="13" t="str">
        <f t="shared" si="29"/>
        <v/>
      </c>
      <c r="M270" s="65" t="str">
        <f t="shared" si="27"/>
        <v/>
      </c>
      <c r="Q270" s="74"/>
      <c r="R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  <c r="BV270" s="74"/>
      <c r="BW270" s="74"/>
      <c r="BX270" s="74"/>
      <c r="BY270" s="74"/>
      <c r="BZ270" s="74"/>
      <c r="CA270" s="74"/>
      <c r="CB270" s="74"/>
      <c r="CC270" s="74"/>
      <c r="CD270" s="74"/>
      <c r="CE270" s="74"/>
      <c r="CF270" s="74"/>
      <c r="CG270" s="74"/>
      <c r="CH270" s="74"/>
      <c r="CI270" s="74"/>
      <c r="CJ270" s="74"/>
      <c r="CK270" s="74"/>
      <c r="CL270" s="74"/>
      <c r="CM270" s="74"/>
      <c r="CN270" s="74"/>
      <c r="CO270" s="74"/>
      <c r="CP270" s="74"/>
      <c r="CQ270" s="74"/>
      <c r="CR270" s="74"/>
      <c r="CS270" s="74"/>
      <c r="CT270" s="74"/>
      <c r="CU270" s="74"/>
      <c r="CV270" s="74"/>
      <c r="CW270" s="74"/>
      <c r="CX270" s="74"/>
      <c r="CY270" s="74"/>
      <c r="CZ270" s="74"/>
      <c r="DA270" s="74"/>
      <c r="DB270" s="74"/>
      <c r="DC270" s="74"/>
      <c r="DD270" s="74"/>
      <c r="DE270" s="74"/>
      <c r="DF270" s="74"/>
      <c r="DG270" s="74"/>
      <c r="DH270" s="74"/>
      <c r="DI270" s="74"/>
      <c r="DJ270" s="74"/>
      <c r="DK270" s="74"/>
      <c r="DL270" s="74"/>
      <c r="DM270" s="74"/>
      <c r="DN270" s="74"/>
    </row>
    <row r="271" spans="2:118" ht="15.75">
      <c r="B271" s="160"/>
      <c r="C271" s="130"/>
      <c r="D271" s="131"/>
      <c r="E271" s="75"/>
      <c r="F271" s="63">
        <f t="shared" ref="F271:F334" si="30">D271*E271</f>
        <v>0</v>
      </c>
      <c r="G271" s="131"/>
      <c r="H271" s="75"/>
      <c r="I271" s="61">
        <f t="shared" ref="I271:I334" si="31">G271*H271</f>
        <v>0</v>
      </c>
      <c r="J271" s="64" t="str">
        <f t="shared" ref="J271:J334" si="32">IF(C271&gt;0,J270+D271-G271,"")</f>
        <v/>
      </c>
      <c r="K271" s="13">
        <f t="shared" si="28"/>
        <v>0</v>
      </c>
      <c r="L271" s="13" t="str">
        <f t="shared" si="29"/>
        <v/>
      </c>
      <c r="M271" s="65" t="str">
        <f t="shared" si="27"/>
        <v/>
      </c>
      <c r="Q271" s="74"/>
      <c r="R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  <c r="BV271" s="74"/>
      <c r="BW271" s="74"/>
      <c r="BX271" s="74"/>
      <c r="BY271" s="74"/>
      <c r="BZ271" s="74"/>
      <c r="CA271" s="74"/>
      <c r="CB271" s="74"/>
      <c r="CC271" s="74"/>
      <c r="CD271" s="74"/>
      <c r="CE271" s="74"/>
      <c r="CF271" s="74"/>
      <c r="CG271" s="74"/>
      <c r="CH271" s="74"/>
      <c r="CI271" s="74"/>
      <c r="CJ271" s="74"/>
      <c r="CK271" s="74"/>
      <c r="CL271" s="74"/>
      <c r="CM271" s="74"/>
      <c r="CN271" s="74"/>
      <c r="CO271" s="74"/>
      <c r="CP271" s="74"/>
      <c r="CQ271" s="74"/>
      <c r="CR271" s="74"/>
      <c r="CS271" s="74"/>
      <c r="CT271" s="74"/>
      <c r="CU271" s="74"/>
      <c r="CV271" s="74"/>
      <c r="CW271" s="74"/>
      <c r="CX271" s="74"/>
      <c r="CY271" s="74"/>
      <c r="CZ271" s="74"/>
      <c r="DA271" s="74"/>
      <c r="DB271" s="74"/>
      <c r="DC271" s="74"/>
      <c r="DD271" s="74"/>
      <c r="DE271" s="74"/>
      <c r="DF271" s="74"/>
      <c r="DG271" s="74"/>
      <c r="DH271" s="74"/>
      <c r="DI271" s="74"/>
      <c r="DJ271" s="74"/>
      <c r="DK271" s="74"/>
      <c r="DL271" s="74"/>
      <c r="DM271" s="74"/>
      <c r="DN271" s="74"/>
    </row>
    <row r="272" spans="2:118" ht="15.75">
      <c r="B272" s="160"/>
      <c r="C272" s="130"/>
      <c r="D272" s="131"/>
      <c r="E272" s="75"/>
      <c r="F272" s="63">
        <f t="shared" si="30"/>
        <v>0</v>
      </c>
      <c r="G272" s="131"/>
      <c r="H272" s="75"/>
      <c r="I272" s="61">
        <f t="shared" si="31"/>
        <v>0</v>
      </c>
      <c r="J272" s="64" t="str">
        <f t="shared" si="32"/>
        <v/>
      </c>
      <c r="K272" s="13">
        <f t="shared" si="28"/>
        <v>0</v>
      </c>
      <c r="L272" s="13" t="str">
        <f t="shared" si="29"/>
        <v/>
      </c>
      <c r="M272" s="65" t="str">
        <f t="shared" si="27"/>
        <v/>
      </c>
      <c r="Q272" s="74"/>
      <c r="R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  <c r="BM272" s="74"/>
      <c r="BN272" s="74"/>
      <c r="BO272" s="74"/>
      <c r="BP272" s="74"/>
      <c r="BQ272" s="74"/>
      <c r="BR272" s="74"/>
      <c r="BS272" s="74"/>
      <c r="BT272" s="74"/>
      <c r="BU272" s="74"/>
      <c r="BV272" s="74"/>
      <c r="BW272" s="74"/>
      <c r="BX272" s="74"/>
      <c r="BY272" s="74"/>
      <c r="BZ272" s="74"/>
      <c r="CA272" s="74"/>
      <c r="CB272" s="74"/>
      <c r="CC272" s="74"/>
      <c r="CD272" s="74"/>
      <c r="CE272" s="74"/>
      <c r="CF272" s="74"/>
      <c r="CG272" s="74"/>
      <c r="CH272" s="74"/>
      <c r="CI272" s="74"/>
      <c r="CJ272" s="74"/>
      <c r="CK272" s="74"/>
      <c r="CL272" s="74"/>
      <c r="CM272" s="74"/>
      <c r="CN272" s="74"/>
      <c r="CO272" s="74"/>
      <c r="CP272" s="74"/>
      <c r="CQ272" s="74"/>
      <c r="CR272" s="74"/>
      <c r="CS272" s="74"/>
      <c r="CT272" s="74"/>
      <c r="CU272" s="74"/>
      <c r="CV272" s="74"/>
      <c r="CW272" s="74"/>
      <c r="CX272" s="74"/>
      <c r="CY272" s="74"/>
      <c r="CZ272" s="74"/>
      <c r="DA272" s="74"/>
      <c r="DB272" s="74"/>
      <c r="DC272" s="74"/>
      <c r="DD272" s="74"/>
      <c r="DE272" s="74"/>
      <c r="DF272" s="74"/>
      <c r="DG272" s="74"/>
      <c r="DH272" s="74"/>
      <c r="DI272" s="74"/>
      <c r="DJ272" s="74"/>
      <c r="DK272" s="74"/>
      <c r="DL272" s="74"/>
      <c r="DM272" s="74"/>
      <c r="DN272" s="74"/>
    </row>
    <row r="273" spans="2:118" ht="15.75">
      <c r="B273" s="160"/>
      <c r="C273" s="130"/>
      <c r="D273" s="131"/>
      <c r="E273" s="75"/>
      <c r="F273" s="63">
        <f t="shared" si="30"/>
        <v>0</v>
      </c>
      <c r="G273" s="131"/>
      <c r="H273" s="75"/>
      <c r="I273" s="61">
        <f t="shared" si="31"/>
        <v>0</v>
      </c>
      <c r="J273" s="64" t="str">
        <f t="shared" si="32"/>
        <v/>
      </c>
      <c r="K273" s="13">
        <f t="shared" si="28"/>
        <v>0</v>
      </c>
      <c r="L273" s="13" t="str">
        <f t="shared" si="29"/>
        <v/>
      </c>
      <c r="M273" s="65" t="str">
        <f t="shared" si="27"/>
        <v/>
      </c>
      <c r="Q273" s="74"/>
      <c r="R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  <c r="BM273" s="74"/>
      <c r="BN273" s="74"/>
      <c r="BO273" s="74"/>
      <c r="BP273" s="74"/>
      <c r="BQ273" s="74"/>
      <c r="BR273" s="74"/>
      <c r="BS273" s="74"/>
      <c r="BT273" s="74"/>
      <c r="BU273" s="74"/>
      <c r="BV273" s="74"/>
      <c r="BW273" s="74"/>
      <c r="BX273" s="74"/>
      <c r="BY273" s="74"/>
      <c r="BZ273" s="74"/>
      <c r="CA273" s="74"/>
      <c r="CB273" s="74"/>
      <c r="CC273" s="74"/>
      <c r="CD273" s="74"/>
      <c r="CE273" s="74"/>
      <c r="CF273" s="74"/>
      <c r="CG273" s="74"/>
      <c r="CH273" s="74"/>
      <c r="CI273" s="74"/>
      <c r="CJ273" s="74"/>
      <c r="CK273" s="74"/>
      <c r="CL273" s="74"/>
      <c r="CM273" s="74"/>
      <c r="CN273" s="74"/>
      <c r="CO273" s="74"/>
      <c r="CP273" s="74"/>
      <c r="CQ273" s="74"/>
      <c r="CR273" s="74"/>
      <c r="CS273" s="74"/>
      <c r="CT273" s="74"/>
      <c r="CU273" s="74"/>
      <c r="CV273" s="74"/>
      <c r="CW273" s="74"/>
      <c r="CX273" s="74"/>
      <c r="CY273" s="74"/>
      <c r="CZ273" s="74"/>
      <c r="DA273" s="74"/>
      <c r="DB273" s="74"/>
      <c r="DC273" s="74"/>
      <c r="DD273" s="74"/>
      <c r="DE273" s="74"/>
      <c r="DF273" s="74"/>
      <c r="DG273" s="74"/>
      <c r="DH273" s="74"/>
      <c r="DI273" s="74"/>
      <c r="DJ273" s="74"/>
      <c r="DK273" s="74"/>
      <c r="DL273" s="74"/>
      <c r="DM273" s="74"/>
      <c r="DN273" s="74"/>
    </row>
    <row r="274" spans="2:118" ht="15.75">
      <c r="B274" s="160"/>
      <c r="C274" s="130"/>
      <c r="D274" s="131"/>
      <c r="E274" s="75"/>
      <c r="F274" s="63">
        <f t="shared" si="30"/>
        <v>0</v>
      </c>
      <c r="G274" s="131"/>
      <c r="H274" s="75"/>
      <c r="I274" s="61">
        <f t="shared" si="31"/>
        <v>0</v>
      </c>
      <c r="J274" s="64" t="str">
        <f t="shared" si="32"/>
        <v/>
      </c>
      <c r="K274" s="13">
        <f t="shared" si="28"/>
        <v>0</v>
      </c>
      <c r="L274" s="13" t="str">
        <f t="shared" si="29"/>
        <v/>
      </c>
      <c r="M274" s="65" t="str">
        <f t="shared" si="27"/>
        <v/>
      </c>
      <c r="Q274" s="74"/>
      <c r="R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O274" s="74"/>
      <c r="BP274" s="74"/>
      <c r="BQ274" s="74"/>
      <c r="BR274" s="74"/>
      <c r="BS274" s="74"/>
      <c r="BT274" s="74"/>
      <c r="BU274" s="74"/>
      <c r="BV274" s="74"/>
      <c r="BW274" s="74"/>
      <c r="BX274" s="74"/>
      <c r="BY274" s="74"/>
      <c r="BZ274" s="74"/>
      <c r="CA274" s="74"/>
      <c r="CB274" s="74"/>
      <c r="CC274" s="74"/>
      <c r="CD274" s="74"/>
      <c r="CE274" s="74"/>
      <c r="CF274" s="74"/>
      <c r="CG274" s="74"/>
      <c r="CH274" s="74"/>
      <c r="CI274" s="74"/>
      <c r="CJ274" s="74"/>
      <c r="CK274" s="74"/>
      <c r="CL274" s="74"/>
      <c r="CM274" s="74"/>
      <c r="CN274" s="74"/>
      <c r="CO274" s="74"/>
      <c r="CP274" s="74"/>
      <c r="CQ274" s="74"/>
      <c r="CR274" s="74"/>
      <c r="CS274" s="74"/>
      <c r="CT274" s="74"/>
      <c r="CU274" s="74"/>
      <c r="CV274" s="74"/>
      <c r="CW274" s="74"/>
      <c r="CX274" s="74"/>
      <c r="CY274" s="74"/>
      <c r="CZ274" s="74"/>
      <c r="DA274" s="74"/>
      <c r="DB274" s="74"/>
      <c r="DC274" s="74"/>
      <c r="DD274" s="74"/>
      <c r="DE274" s="74"/>
      <c r="DF274" s="74"/>
      <c r="DG274" s="74"/>
      <c r="DH274" s="74"/>
      <c r="DI274" s="74"/>
      <c r="DJ274" s="74"/>
      <c r="DK274" s="74"/>
      <c r="DL274" s="74"/>
      <c r="DM274" s="74"/>
      <c r="DN274" s="74"/>
    </row>
    <row r="275" spans="2:118" ht="15.75">
      <c r="B275" s="160"/>
      <c r="C275" s="130"/>
      <c r="D275" s="131"/>
      <c r="E275" s="75"/>
      <c r="F275" s="63">
        <f t="shared" si="30"/>
        <v>0</v>
      </c>
      <c r="G275" s="131"/>
      <c r="H275" s="75"/>
      <c r="I275" s="61">
        <f t="shared" si="31"/>
        <v>0</v>
      </c>
      <c r="J275" s="64" t="str">
        <f t="shared" si="32"/>
        <v/>
      </c>
      <c r="K275" s="13">
        <f t="shared" si="28"/>
        <v>0</v>
      </c>
      <c r="L275" s="13" t="str">
        <f t="shared" si="29"/>
        <v/>
      </c>
      <c r="M275" s="65" t="str">
        <f t="shared" si="27"/>
        <v/>
      </c>
      <c r="Q275" s="74"/>
      <c r="R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  <c r="BM275" s="74"/>
      <c r="BN275" s="74"/>
      <c r="BO275" s="74"/>
      <c r="BP275" s="74"/>
      <c r="BQ275" s="74"/>
      <c r="BR275" s="74"/>
      <c r="BS275" s="74"/>
      <c r="BT275" s="74"/>
      <c r="BU275" s="74"/>
      <c r="BV275" s="74"/>
      <c r="BW275" s="74"/>
      <c r="BX275" s="74"/>
      <c r="BY275" s="74"/>
      <c r="BZ275" s="74"/>
      <c r="CA275" s="74"/>
      <c r="CB275" s="74"/>
      <c r="CC275" s="74"/>
      <c r="CD275" s="74"/>
      <c r="CE275" s="74"/>
      <c r="CF275" s="74"/>
      <c r="CG275" s="74"/>
      <c r="CH275" s="74"/>
      <c r="CI275" s="74"/>
      <c r="CJ275" s="74"/>
      <c r="CK275" s="74"/>
      <c r="CL275" s="74"/>
      <c r="CM275" s="74"/>
      <c r="CN275" s="74"/>
      <c r="CO275" s="74"/>
      <c r="CP275" s="74"/>
      <c r="CQ275" s="74"/>
      <c r="CR275" s="74"/>
      <c r="CS275" s="74"/>
      <c r="CT275" s="74"/>
      <c r="CU275" s="74"/>
      <c r="CV275" s="74"/>
      <c r="CW275" s="74"/>
      <c r="CX275" s="74"/>
      <c r="CY275" s="74"/>
      <c r="CZ275" s="74"/>
      <c r="DA275" s="74"/>
      <c r="DB275" s="74"/>
      <c r="DC275" s="74"/>
      <c r="DD275" s="74"/>
      <c r="DE275" s="74"/>
      <c r="DF275" s="74"/>
      <c r="DG275" s="74"/>
      <c r="DH275" s="74"/>
      <c r="DI275" s="74"/>
      <c r="DJ275" s="74"/>
      <c r="DK275" s="74"/>
      <c r="DL275" s="74"/>
      <c r="DM275" s="74"/>
      <c r="DN275" s="74"/>
    </row>
    <row r="276" spans="2:118" ht="15.75">
      <c r="B276" s="160"/>
      <c r="C276" s="130"/>
      <c r="D276" s="131"/>
      <c r="E276" s="75"/>
      <c r="F276" s="63">
        <f t="shared" si="30"/>
        <v>0</v>
      </c>
      <c r="G276" s="131"/>
      <c r="H276" s="75"/>
      <c r="I276" s="61">
        <f t="shared" si="31"/>
        <v>0</v>
      </c>
      <c r="J276" s="64" t="str">
        <f t="shared" si="32"/>
        <v/>
      </c>
      <c r="K276" s="13">
        <f t="shared" si="28"/>
        <v>0</v>
      </c>
      <c r="L276" s="13" t="str">
        <f t="shared" si="29"/>
        <v/>
      </c>
      <c r="M276" s="65" t="str">
        <f t="shared" si="27"/>
        <v/>
      </c>
      <c r="Q276" s="74"/>
      <c r="R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  <c r="BM276" s="74"/>
      <c r="BN276" s="74"/>
      <c r="BO276" s="74"/>
      <c r="BP276" s="74"/>
      <c r="BQ276" s="74"/>
      <c r="BR276" s="74"/>
      <c r="BS276" s="74"/>
      <c r="BT276" s="74"/>
      <c r="BU276" s="74"/>
      <c r="BV276" s="74"/>
      <c r="BW276" s="74"/>
      <c r="BX276" s="74"/>
      <c r="BY276" s="74"/>
      <c r="BZ276" s="74"/>
      <c r="CA276" s="74"/>
      <c r="CB276" s="74"/>
      <c r="CC276" s="74"/>
      <c r="CD276" s="74"/>
      <c r="CE276" s="74"/>
      <c r="CF276" s="74"/>
      <c r="CG276" s="74"/>
      <c r="CH276" s="74"/>
      <c r="CI276" s="74"/>
      <c r="CJ276" s="74"/>
      <c r="CK276" s="74"/>
      <c r="CL276" s="74"/>
      <c r="CM276" s="74"/>
      <c r="CN276" s="74"/>
      <c r="CO276" s="74"/>
      <c r="CP276" s="74"/>
      <c r="CQ276" s="74"/>
      <c r="CR276" s="74"/>
      <c r="CS276" s="74"/>
      <c r="CT276" s="74"/>
      <c r="CU276" s="74"/>
      <c r="CV276" s="74"/>
      <c r="CW276" s="74"/>
      <c r="CX276" s="74"/>
      <c r="CY276" s="74"/>
      <c r="CZ276" s="74"/>
      <c r="DA276" s="74"/>
      <c r="DB276" s="74"/>
      <c r="DC276" s="74"/>
      <c r="DD276" s="74"/>
      <c r="DE276" s="74"/>
      <c r="DF276" s="74"/>
      <c r="DG276" s="74"/>
      <c r="DH276" s="74"/>
      <c r="DI276" s="74"/>
      <c r="DJ276" s="74"/>
      <c r="DK276" s="74"/>
      <c r="DL276" s="74"/>
      <c r="DM276" s="74"/>
      <c r="DN276" s="74"/>
    </row>
    <row r="277" spans="2:118" ht="15.75">
      <c r="B277" s="160"/>
      <c r="C277" s="130"/>
      <c r="D277" s="131"/>
      <c r="E277" s="75"/>
      <c r="F277" s="63">
        <f t="shared" si="30"/>
        <v>0</v>
      </c>
      <c r="G277" s="131"/>
      <c r="H277" s="75"/>
      <c r="I277" s="61">
        <f t="shared" si="31"/>
        <v>0</v>
      </c>
      <c r="J277" s="64" t="str">
        <f t="shared" si="32"/>
        <v/>
      </c>
      <c r="K277" s="13">
        <f t="shared" si="28"/>
        <v>0</v>
      </c>
      <c r="L277" s="13" t="str">
        <f t="shared" si="29"/>
        <v/>
      </c>
      <c r="M277" s="65" t="str">
        <f t="shared" si="27"/>
        <v/>
      </c>
      <c r="Q277" s="74"/>
      <c r="R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O277" s="74"/>
      <c r="BP277" s="74"/>
      <c r="BQ277" s="74"/>
      <c r="BR277" s="74"/>
      <c r="BS277" s="74"/>
      <c r="BT277" s="74"/>
      <c r="BU277" s="74"/>
      <c r="BV277" s="74"/>
      <c r="BW277" s="74"/>
      <c r="BX277" s="74"/>
      <c r="BY277" s="74"/>
      <c r="BZ277" s="74"/>
      <c r="CA277" s="74"/>
      <c r="CB277" s="74"/>
      <c r="CC277" s="74"/>
      <c r="CD277" s="74"/>
      <c r="CE277" s="74"/>
      <c r="CF277" s="74"/>
      <c r="CG277" s="74"/>
      <c r="CH277" s="74"/>
      <c r="CI277" s="74"/>
      <c r="CJ277" s="74"/>
      <c r="CK277" s="74"/>
      <c r="CL277" s="74"/>
      <c r="CM277" s="74"/>
      <c r="CN277" s="74"/>
      <c r="CO277" s="74"/>
      <c r="CP277" s="74"/>
      <c r="CQ277" s="74"/>
      <c r="CR277" s="74"/>
      <c r="CS277" s="74"/>
      <c r="CT277" s="74"/>
      <c r="CU277" s="74"/>
      <c r="CV277" s="74"/>
      <c r="CW277" s="74"/>
      <c r="CX277" s="74"/>
      <c r="CY277" s="74"/>
      <c r="CZ277" s="74"/>
      <c r="DA277" s="74"/>
      <c r="DB277" s="74"/>
      <c r="DC277" s="74"/>
      <c r="DD277" s="74"/>
      <c r="DE277" s="74"/>
      <c r="DF277" s="74"/>
      <c r="DG277" s="74"/>
      <c r="DH277" s="74"/>
      <c r="DI277" s="74"/>
      <c r="DJ277" s="74"/>
      <c r="DK277" s="74"/>
      <c r="DL277" s="74"/>
      <c r="DM277" s="74"/>
      <c r="DN277" s="74"/>
    </row>
    <row r="278" spans="2:118" ht="15.75">
      <c r="B278" s="160"/>
      <c r="C278" s="130"/>
      <c r="D278" s="131"/>
      <c r="E278" s="75"/>
      <c r="F278" s="63">
        <f t="shared" si="30"/>
        <v>0</v>
      </c>
      <c r="G278" s="131"/>
      <c r="H278" s="75"/>
      <c r="I278" s="61">
        <f t="shared" si="31"/>
        <v>0</v>
      </c>
      <c r="J278" s="64" t="str">
        <f t="shared" si="32"/>
        <v/>
      </c>
      <c r="K278" s="13">
        <f t="shared" si="28"/>
        <v>0</v>
      </c>
      <c r="L278" s="13" t="str">
        <f t="shared" si="29"/>
        <v/>
      </c>
      <c r="M278" s="65" t="str">
        <f t="shared" si="27"/>
        <v/>
      </c>
      <c r="Q278" s="74"/>
      <c r="R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  <c r="BM278" s="74"/>
      <c r="BN278" s="74"/>
      <c r="BO278" s="74"/>
      <c r="BP278" s="74"/>
      <c r="BQ278" s="74"/>
      <c r="BR278" s="74"/>
      <c r="BS278" s="74"/>
      <c r="BT278" s="74"/>
      <c r="BU278" s="74"/>
      <c r="BV278" s="74"/>
      <c r="BW278" s="74"/>
      <c r="BX278" s="74"/>
      <c r="BY278" s="74"/>
      <c r="BZ278" s="74"/>
      <c r="CA278" s="74"/>
      <c r="CB278" s="74"/>
      <c r="CC278" s="74"/>
      <c r="CD278" s="74"/>
      <c r="CE278" s="74"/>
      <c r="CF278" s="74"/>
      <c r="CG278" s="74"/>
      <c r="CH278" s="74"/>
      <c r="CI278" s="74"/>
      <c r="CJ278" s="74"/>
      <c r="CK278" s="74"/>
      <c r="CL278" s="74"/>
      <c r="CM278" s="74"/>
      <c r="CN278" s="74"/>
      <c r="CO278" s="74"/>
      <c r="CP278" s="74"/>
      <c r="CQ278" s="74"/>
      <c r="CR278" s="74"/>
      <c r="CS278" s="74"/>
      <c r="CT278" s="74"/>
      <c r="CU278" s="74"/>
      <c r="CV278" s="74"/>
      <c r="CW278" s="74"/>
      <c r="CX278" s="74"/>
      <c r="CY278" s="74"/>
      <c r="CZ278" s="74"/>
      <c r="DA278" s="74"/>
      <c r="DB278" s="74"/>
      <c r="DC278" s="74"/>
      <c r="DD278" s="74"/>
      <c r="DE278" s="74"/>
      <c r="DF278" s="74"/>
      <c r="DG278" s="74"/>
      <c r="DH278" s="74"/>
      <c r="DI278" s="74"/>
      <c r="DJ278" s="74"/>
      <c r="DK278" s="74"/>
      <c r="DL278" s="74"/>
      <c r="DM278" s="74"/>
      <c r="DN278" s="74"/>
    </row>
    <row r="279" spans="2:118" ht="15.75">
      <c r="B279" s="160"/>
      <c r="C279" s="130"/>
      <c r="D279" s="131"/>
      <c r="E279" s="75"/>
      <c r="F279" s="63">
        <f t="shared" si="30"/>
        <v>0</v>
      </c>
      <c r="G279" s="131"/>
      <c r="H279" s="75"/>
      <c r="I279" s="61">
        <f t="shared" si="31"/>
        <v>0</v>
      </c>
      <c r="J279" s="64" t="str">
        <f t="shared" si="32"/>
        <v/>
      </c>
      <c r="K279" s="13">
        <f t="shared" si="28"/>
        <v>0</v>
      </c>
      <c r="L279" s="13" t="str">
        <f t="shared" si="29"/>
        <v/>
      </c>
      <c r="M279" s="65" t="str">
        <f t="shared" si="27"/>
        <v/>
      </c>
      <c r="Q279" s="74"/>
      <c r="R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O279" s="74"/>
      <c r="BP279" s="74"/>
      <c r="BQ279" s="74"/>
      <c r="BR279" s="74"/>
      <c r="BS279" s="74"/>
      <c r="BT279" s="74"/>
      <c r="BU279" s="74"/>
      <c r="BV279" s="74"/>
      <c r="BW279" s="74"/>
      <c r="BX279" s="74"/>
      <c r="BY279" s="74"/>
      <c r="BZ279" s="74"/>
      <c r="CA279" s="74"/>
      <c r="CB279" s="74"/>
      <c r="CC279" s="74"/>
      <c r="CD279" s="74"/>
      <c r="CE279" s="74"/>
      <c r="CF279" s="74"/>
      <c r="CG279" s="74"/>
      <c r="CH279" s="74"/>
      <c r="CI279" s="74"/>
      <c r="CJ279" s="74"/>
      <c r="CK279" s="74"/>
      <c r="CL279" s="74"/>
      <c r="CM279" s="74"/>
      <c r="CN279" s="74"/>
      <c r="CO279" s="74"/>
      <c r="CP279" s="74"/>
      <c r="CQ279" s="74"/>
      <c r="CR279" s="74"/>
      <c r="CS279" s="74"/>
      <c r="CT279" s="74"/>
      <c r="CU279" s="74"/>
      <c r="CV279" s="74"/>
      <c r="CW279" s="74"/>
      <c r="CX279" s="74"/>
      <c r="CY279" s="74"/>
      <c r="CZ279" s="74"/>
      <c r="DA279" s="74"/>
      <c r="DB279" s="74"/>
      <c r="DC279" s="74"/>
      <c r="DD279" s="74"/>
      <c r="DE279" s="74"/>
      <c r="DF279" s="74"/>
      <c r="DG279" s="74"/>
      <c r="DH279" s="74"/>
      <c r="DI279" s="74"/>
      <c r="DJ279" s="74"/>
      <c r="DK279" s="74"/>
      <c r="DL279" s="74"/>
      <c r="DM279" s="74"/>
      <c r="DN279" s="74"/>
    </row>
    <row r="280" spans="2:118" ht="15.75">
      <c r="B280" s="160"/>
      <c r="C280" s="130"/>
      <c r="D280" s="131"/>
      <c r="E280" s="75"/>
      <c r="F280" s="63">
        <f t="shared" si="30"/>
        <v>0</v>
      </c>
      <c r="G280" s="131"/>
      <c r="H280" s="75"/>
      <c r="I280" s="61">
        <f t="shared" si="31"/>
        <v>0</v>
      </c>
      <c r="J280" s="64" t="str">
        <f t="shared" si="32"/>
        <v/>
      </c>
      <c r="K280" s="13">
        <f t="shared" si="28"/>
        <v>0</v>
      </c>
      <c r="L280" s="13" t="str">
        <f t="shared" si="29"/>
        <v/>
      </c>
      <c r="M280" s="65" t="str">
        <f t="shared" si="27"/>
        <v/>
      </c>
      <c r="Q280" s="74"/>
      <c r="R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  <c r="BM280" s="74"/>
      <c r="BN280" s="74"/>
      <c r="BO280" s="74"/>
      <c r="BP280" s="74"/>
      <c r="BQ280" s="74"/>
      <c r="BR280" s="74"/>
      <c r="BS280" s="74"/>
      <c r="BT280" s="74"/>
      <c r="BU280" s="74"/>
      <c r="BV280" s="74"/>
      <c r="BW280" s="74"/>
      <c r="BX280" s="74"/>
      <c r="BY280" s="74"/>
      <c r="BZ280" s="74"/>
      <c r="CA280" s="74"/>
      <c r="CB280" s="74"/>
      <c r="CC280" s="74"/>
      <c r="CD280" s="74"/>
      <c r="CE280" s="74"/>
      <c r="CF280" s="74"/>
      <c r="CG280" s="74"/>
      <c r="CH280" s="74"/>
      <c r="CI280" s="74"/>
      <c r="CJ280" s="74"/>
      <c r="CK280" s="74"/>
      <c r="CL280" s="74"/>
      <c r="CM280" s="74"/>
      <c r="CN280" s="74"/>
      <c r="CO280" s="74"/>
      <c r="CP280" s="74"/>
      <c r="CQ280" s="74"/>
      <c r="CR280" s="74"/>
      <c r="CS280" s="74"/>
      <c r="CT280" s="74"/>
      <c r="CU280" s="74"/>
      <c r="CV280" s="74"/>
      <c r="CW280" s="74"/>
      <c r="CX280" s="74"/>
      <c r="CY280" s="74"/>
      <c r="CZ280" s="74"/>
      <c r="DA280" s="74"/>
      <c r="DB280" s="74"/>
      <c r="DC280" s="74"/>
      <c r="DD280" s="74"/>
      <c r="DE280" s="74"/>
      <c r="DF280" s="74"/>
      <c r="DG280" s="74"/>
      <c r="DH280" s="74"/>
      <c r="DI280" s="74"/>
      <c r="DJ280" s="74"/>
      <c r="DK280" s="74"/>
      <c r="DL280" s="74"/>
      <c r="DM280" s="74"/>
      <c r="DN280" s="74"/>
    </row>
    <row r="281" spans="2:118" ht="15.75">
      <c r="B281" s="160"/>
      <c r="C281" s="130"/>
      <c r="D281" s="131"/>
      <c r="E281" s="75"/>
      <c r="F281" s="63">
        <f t="shared" si="30"/>
        <v>0</v>
      </c>
      <c r="G281" s="131"/>
      <c r="H281" s="75"/>
      <c r="I281" s="61">
        <f t="shared" si="31"/>
        <v>0</v>
      </c>
      <c r="J281" s="64" t="str">
        <f t="shared" si="32"/>
        <v/>
      </c>
      <c r="K281" s="13">
        <f t="shared" si="28"/>
        <v>0</v>
      </c>
      <c r="L281" s="13" t="str">
        <f t="shared" si="29"/>
        <v/>
      </c>
      <c r="M281" s="65" t="str">
        <f t="shared" si="27"/>
        <v/>
      </c>
      <c r="Q281" s="74"/>
      <c r="R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  <c r="BM281" s="74"/>
      <c r="BN281" s="74"/>
      <c r="BO281" s="74"/>
      <c r="BP281" s="74"/>
      <c r="BQ281" s="74"/>
      <c r="BR281" s="74"/>
      <c r="BS281" s="74"/>
      <c r="BT281" s="74"/>
      <c r="BU281" s="74"/>
      <c r="BV281" s="74"/>
      <c r="BW281" s="74"/>
      <c r="BX281" s="74"/>
      <c r="BY281" s="74"/>
      <c r="BZ281" s="74"/>
      <c r="CA281" s="74"/>
      <c r="CB281" s="74"/>
      <c r="CC281" s="74"/>
      <c r="CD281" s="74"/>
      <c r="CE281" s="74"/>
      <c r="CF281" s="74"/>
      <c r="CG281" s="74"/>
      <c r="CH281" s="74"/>
      <c r="CI281" s="74"/>
      <c r="CJ281" s="74"/>
      <c r="CK281" s="74"/>
      <c r="CL281" s="74"/>
      <c r="CM281" s="74"/>
      <c r="CN281" s="74"/>
      <c r="CO281" s="74"/>
      <c r="CP281" s="74"/>
      <c r="CQ281" s="74"/>
      <c r="CR281" s="74"/>
      <c r="CS281" s="74"/>
      <c r="CT281" s="74"/>
      <c r="CU281" s="74"/>
      <c r="CV281" s="74"/>
      <c r="CW281" s="74"/>
      <c r="CX281" s="74"/>
      <c r="CY281" s="74"/>
      <c r="CZ281" s="74"/>
      <c r="DA281" s="74"/>
      <c r="DB281" s="74"/>
      <c r="DC281" s="74"/>
      <c r="DD281" s="74"/>
      <c r="DE281" s="74"/>
      <c r="DF281" s="74"/>
      <c r="DG281" s="74"/>
      <c r="DH281" s="74"/>
      <c r="DI281" s="74"/>
      <c r="DJ281" s="74"/>
      <c r="DK281" s="74"/>
      <c r="DL281" s="74"/>
      <c r="DM281" s="74"/>
      <c r="DN281" s="74"/>
    </row>
    <row r="282" spans="2:118" ht="15.75">
      <c r="B282" s="160"/>
      <c r="C282" s="130"/>
      <c r="D282" s="131"/>
      <c r="E282" s="75"/>
      <c r="F282" s="63">
        <f t="shared" si="30"/>
        <v>0</v>
      </c>
      <c r="G282" s="131"/>
      <c r="H282" s="75"/>
      <c r="I282" s="61">
        <f t="shared" si="31"/>
        <v>0</v>
      </c>
      <c r="J282" s="64" t="str">
        <f t="shared" si="32"/>
        <v/>
      </c>
      <c r="K282" s="13">
        <f t="shared" si="28"/>
        <v>0</v>
      </c>
      <c r="L282" s="13" t="str">
        <f t="shared" si="29"/>
        <v/>
      </c>
      <c r="M282" s="65" t="str">
        <f t="shared" si="27"/>
        <v/>
      </c>
      <c r="Q282" s="74"/>
      <c r="R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  <c r="BM282" s="74"/>
      <c r="BN282" s="74"/>
      <c r="BO282" s="74"/>
      <c r="BP282" s="74"/>
      <c r="BQ282" s="74"/>
      <c r="BR282" s="74"/>
      <c r="BS282" s="74"/>
      <c r="BT282" s="74"/>
      <c r="BU282" s="74"/>
      <c r="BV282" s="74"/>
      <c r="BW282" s="74"/>
      <c r="BX282" s="74"/>
      <c r="BY282" s="74"/>
      <c r="BZ282" s="74"/>
      <c r="CA282" s="74"/>
      <c r="CB282" s="74"/>
      <c r="CC282" s="74"/>
      <c r="CD282" s="74"/>
      <c r="CE282" s="74"/>
      <c r="CF282" s="74"/>
      <c r="CG282" s="74"/>
      <c r="CH282" s="74"/>
      <c r="CI282" s="74"/>
      <c r="CJ282" s="74"/>
      <c r="CK282" s="74"/>
      <c r="CL282" s="74"/>
      <c r="CM282" s="74"/>
      <c r="CN282" s="74"/>
      <c r="CO282" s="74"/>
      <c r="CP282" s="74"/>
      <c r="CQ282" s="74"/>
      <c r="CR282" s="74"/>
      <c r="CS282" s="74"/>
      <c r="CT282" s="74"/>
      <c r="CU282" s="74"/>
      <c r="CV282" s="74"/>
      <c r="CW282" s="74"/>
      <c r="CX282" s="74"/>
      <c r="CY282" s="74"/>
      <c r="CZ282" s="74"/>
      <c r="DA282" s="74"/>
      <c r="DB282" s="74"/>
      <c r="DC282" s="74"/>
      <c r="DD282" s="74"/>
      <c r="DE282" s="74"/>
      <c r="DF282" s="74"/>
      <c r="DG282" s="74"/>
      <c r="DH282" s="74"/>
      <c r="DI282" s="74"/>
      <c r="DJ282" s="74"/>
      <c r="DK282" s="74"/>
      <c r="DL282" s="74"/>
      <c r="DM282" s="74"/>
      <c r="DN282" s="74"/>
    </row>
    <row r="283" spans="2:118" ht="15.75">
      <c r="B283" s="160"/>
      <c r="C283" s="130"/>
      <c r="D283" s="131"/>
      <c r="E283" s="75"/>
      <c r="F283" s="63">
        <f t="shared" si="30"/>
        <v>0</v>
      </c>
      <c r="G283" s="131"/>
      <c r="H283" s="75"/>
      <c r="I283" s="61">
        <f t="shared" si="31"/>
        <v>0</v>
      </c>
      <c r="J283" s="64" t="str">
        <f t="shared" si="32"/>
        <v/>
      </c>
      <c r="K283" s="13">
        <f t="shared" si="28"/>
        <v>0</v>
      </c>
      <c r="L283" s="13" t="str">
        <f t="shared" si="29"/>
        <v/>
      </c>
      <c r="M283" s="65" t="str">
        <f t="shared" si="27"/>
        <v/>
      </c>
      <c r="Q283" s="74"/>
      <c r="R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  <c r="BM283" s="74"/>
      <c r="BN283" s="74"/>
      <c r="BO283" s="74"/>
      <c r="BP283" s="74"/>
      <c r="BQ283" s="74"/>
      <c r="BR283" s="74"/>
      <c r="BS283" s="74"/>
      <c r="BT283" s="74"/>
      <c r="BU283" s="74"/>
      <c r="BV283" s="74"/>
      <c r="BW283" s="74"/>
      <c r="BX283" s="74"/>
      <c r="BY283" s="74"/>
      <c r="BZ283" s="74"/>
      <c r="CA283" s="74"/>
      <c r="CB283" s="74"/>
      <c r="CC283" s="74"/>
      <c r="CD283" s="74"/>
      <c r="CE283" s="74"/>
      <c r="CF283" s="74"/>
      <c r="CG283" s="74"/>
      <c r="CH283" s="74"/>
      <c r="CI283" s="74"/>
      <c r="CJ283" s="74"/>
      <c r="CK283" s="74"/>
      <c r="CL283" s="74"/>
      <c r="CM283" s="74"/>
      <c r="CN283" s="74"/>
      <c r="CO283" s="74"/>
      <c r="CP283" s="74"/>
      <c r="CQ283" s="74"/>
      <c r="CR283" s="74"/>
      <c r="CS283" s="74"/>
      <c r="CT283" s="74"/>
      <c r="CU283" s="74"/>
      <c r="CV283" s="74"/>
      <c r="CW283" s="74"/>
      <c r="CX283" s="74"/>
      <c r="CY283" s="74"/>
      <c r="CZ283" s="74"/>
      <c r="DA283" s="74"/>
      <c r="DB283" s="74"/>
      <c r="DC283" s="74"/>
      <c r="DD283" s="74"/>
      <c r="DE283" s="74"/>
      <c r="DF283" s="74"/>
      <c r="DG283" s="74"/>
      <c r="DH283" s="74"/>
      <c r="DI283" s="74"/>
      <c r="DJ283" s="74"/>
      <c r="DK283" s="74"/>
      <c r="DL283" s="74"/>
      <c r="DM283" s="74"/>
      <c r="DN283" s="74"/>
    </row>
    <row r="284" spans="2:118" ht="15.75">
      <c r="B284" s="160"/>
      <c r="C284" s="130"/>
      <c r="D284" s="131"/>
      <c r="E284" s="75"/>
      <c r="F284" s="63">
        <f t="shared" si="30"/>
        <v>0</v>
      </c>
      <c r="G284" s="131"/>
      <c r="H284" s="75"/>
      <c r="I284" s="61">
        <f t="shared" si="31"/>
        <v>0</v>
      </c>
      <c r="J284" s="64" t="str">
        <f t="shared" si="32"/>
        <v/>
      </c>
      <c r="K284" s="13">
        <f t="shared" si="28"/>
        <v>0</v>
      </c>
      <c r="L284" s="13" t="str">
        <f t="shared" si="29"/>
        <v/>
      </c>
      <c r="M284" s="65" t="str">
        <f t="shared" si="27"/>
        <v/>
      </c>
      <c r="Q284" s="74"/>
      <c r="R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  <c r="BM284" s="74"/>
      <c r="BN284" s="74"/>
      <c r="BO284" s="74"/>
      <c r="BP284" s="74"/>
      <c r="BQ284" s="74"/>
      <c r="BR284" s="74"/>
      <c r="BS284" s="74"/>
      <c r="BT284" s="74"/>
      <c r="BU284" s="74"/>
      <c r="BV284" s="74"/>
      <c r="BW284" s="74"/>
      <c r="BX284" s="74"/>
      <c r="BY284" s="74"/>
      <c r="BZ284" s="74"/>
      <c r="CA284" s="74"/>
      <c r="CB284" s="74"/>
      <c r="CC284" s="74"/>
      <c r="CD284" s="74"/>
      <c r="CE284" s="74"/>
      <c r="CF284" s="74"/>
      <c r="CG284" s="74"/>
      <c r="CH284" s="74"/>
      <c r="CI284" s="74"/>
      <c r="CJ284" s="74"/>
      <c r="CK284" s="74"/>
      <c r="CL284" s="74"/>
      <c r="CM284" s="74"/>
      <c r="CN284" s="74"/>
      <c r="CO284" s="74"/>
      <c r="CP284" s="74"/>
      <c r="CQ284" s="74"/>
      <c r="CR284" s="74"/>
      <c r="CS284" s="74"/>
      <c r="CT284" s="74"/>
      <c r="CU284" s="74"/>
      <c r="CV284" s="74"/>
      <c r="CW284" s="74"/>
      <c r="CX284" s="74"/>
      <c r="CY284" s="74"/>
      <c r="CZ284" s="74"/>
      <c r="DA284" s="74"/>
      <c r="DB284" s="74"/>
      <c r="DC284" s="74"/>
      <c r="DD284" s="74"/>
      <c r="DE284" s="74"/>
      <c r="DF284" s="74"/>
      <c r="DG284" s="74"/>
      <c r="DH284" s="74"/>
      <c r="DI284" s="74"/>
      <c r="DJ284" s="74"/>
      <c r="DK284" s="74"/>
      <c r="DL284" s="74"/>
      <c r="DM284" s="74"/>
      <c r="DN284" s="74"/>
    </row>
    <row r="285" spans="2:118" ht="15.75">
      <c r="B285" s="160"/>
      <c r="C285" s="130"/>
      <c r="D285" s="131"/>
      <c r="E285" s="75"/>
      <c r="F285" s="63">
        <f t="shared" si="30"/>
        <v>0</v>
      </c>
      <c r="G285" s="131"/>
      <c r="H285" s="75"/>
      <c r="I285" s="61">
        <f t="shared" si="31"/>
        <v>0</v>
      </c>
      <c r="J285" s="64" t="str">
        <f t="shared" si="32"/>
        <v/>
      </c>
      <c r="K285" s="13">
        <f t="shared" si="28"/>
        <v>0</v>
      </c>
      <c r="L285" s="13" t="str">
        <f t="shared" si="29"/>
        <v/>
      </c>
      <c r="M285" s="65" t="str">
        <f t="shared" si="27"/>
        <v/>
      </c>
      <c r="Q285" s="74"/>
      <c r="R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  <c r="BM285" s="74"/>
      <c r="BN285" s="74"/>
      <c r="BO285" s="74"/>
      <c r="BP285" s="74"/>
      <c r="BQ285" s="74"/>
      <c r="BR285" s="74"/>
      <c r="BS285" s="74"/>
      <c r="BT285" s="74"/>
      <c r="BU285" s="74"/>
      <c r="BV285" s="74"/>
      <c r="BW285" s="74"/>
      <c r="BX285" s="74"/>
      <c r="BY285" s="74"/>
      <c r="BZ285" s="74"/>
      <c r="CA285" s="74"/>
      <c r="CB285" s="74"/>
      <c r="CC285" s="74"/>
      <c r="CD285" s="74"/>
      <c r="CE285" s="74"/>
      <c r="CF285" s="74"/>
      <c r="CG285" s="74"/>
      <c r="CH285" s="74"/>
      <c r="CI285" s="74"/>
      <c r="CJ285" s="74"/>
      <c r="CK285" s="74"/>
      <c r="CL285" s="74"/>
      <c r="CM285" s="74"/>
      <c r="CN285" s="74"/>
      <c r="CO285" s="74"/>
      <c r="CP285" s="74"/>
      <c r="CQ285" s="74"/>
      <c r="CR285" s="74"/>
      <c r="CS285" s="74"/>
      <c r="CT285" s="74"/>
      <c r="CU285" s="74"/>
      <c r="CV285" s="74"/>
      <c r="CW285" s="74"/>
      <c r="CX285" s="74"/>
      <c r="CY285" s="74"/>
      <c r="CZ285" s="74"/>
      <c r="DA285" s="74"/>
      <c r="DB285" s="74"/>
      <c r="DC285" s="74"/>
      <c r="DD285" s="74"/>
      <c r="DE285" s="74"/>
      <c r="DF285" s="74"/>
      <c r="DG285" s="74"/>
      <c r="DH285" s="74"/>
      <c r="DI285" s="74"/>
      <c r="DJ285" s="74"/>
      <c r="DK285" s="74"/>
      <c r="DL285" s="74"/>
      <c r="DM285" s="74"/>
      <c r="DN285" s="74"/>
    </row>
    <row r="286" spans="2:118" ht="15.75">
      <c r="B286" s="160"/>
      <c r="C286" s="130"/>
      <c r="D286" s="131"/>
      <c r="E286" s="75"/>
      <c r="F286" s="63">
        <f t="shared" si="30"/>
        <v>0</v>
      </c>
      <c r="G286" s="131"/>
      <c r="H286" s="75"/>
      <c r="I286" s="61">
        <f t="shared" si="31"/>
        <v>0</v>
      </c>
      <c r="J286" s="64" t="str">
        <f t="shared" si="32"/>
        <v/>
      </c>
      <c r="K286" s="13">
        <f t="shared" si="28"/>
        <v>0</v>
      </c>
      <c r="L286" s="13" t="str">
        <f t="shared" si="29"/>
        <v/>
      </c>
      <c r="M286" s="65" t="str">
        <f t="shared" si="27"/>
        <v/>
      </c>
      <c r="Q286" s="74"/>
      <c r="R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  <c r="BM286" s="74"/>
      <c r="BN286" s="74"/>
      <c r="BO286" s="74"/>
      <c r="BP286" s="74"/>
      <c r="BQ286" s="74"/>
      <c r="BR286" s="74"/>
      <c r="BS286" s="74"/>
      <c r="BT286" s="74"/>
      <c r="BU286" s="74"/>
      <c r="BV286" s="74"/>
      <c r="BW286" s="74"/>
      <c r="BX286" s="74"/>
      <c r="BY286" s="74"/>
      <c r="BZ286" s="74"/>
      <c r="CA286" s="74"/>
      <c r="CB286" s="74"/>
      <c r="CC286" s="74"/>
      <c r="CD286" s="74"/>
      <c r="CE286" s="74"/>
      <c r="CF286" s="74"/>
      <c r="CG286" s="74"/>
      <c r="CH286" s="74"/>
      <c r="CI286" s="74"/>
      <c r="CJ286" s="74"/>
      <c r="CK286" s="74"/>
      <c r="CL286" s="74"/>
      <c r="CM286" s="74"/>
      <c r="CN286" s="74"/>
      <c r="CO286" s="74"/>
      <c r="CP286" s="74"/>
      <c r="CQ286" s="74"/>
      <c r="CR286" s="74"/>
      <c r="CS286" s="74"/>
      <c r="CT286" s="74"/>
      <c r="CU286" s="74"/>
      <c r="CV286" s="74"/>
      <c r="CW286" s="74"/>
      <c r="CX286" s="74"/>
      <c r="CY286" s="74"/>
      <c r="CZ286" s="74"/>
      <c r="DA286" s="74"/>
      <c r="DB286" s="74"/>
      <c r="DC286" s="74"/>
      <c r="DD286" s="74"/>
      <c r="DE286" s="74"/>
      <c r="DF286" s="74"/>
      <c r="DG286" s="74"/>
      <c r="DH286" s="74"/>
      <c r="DI286" s="74"/>
      <c r="DJ286" s="74"/>
      <c r="DK286" s="74"/>
      <c r="DL286" s="74"/>
      <c r="DM286" s="74"/>
      <c r="DN286" s="74"/>
    </row>
    <row r="287" spans="2:118" ht="15.75">
      <c r="B287" s="160"/>
      <c r="C287" s="130"/>
      <c r="D287" s="131"/>
      <c r="E287" s="75"/>
      <c r="F287" s="63">
        <f t="shared" si="30"/>
        <v>0</v>
      </c>
      <c r="G287" s="131"/>
      <c r="H287" s="75"/>
      <c r="I287" s="61">
        <f t="shared" si="31"/>
        <v>0</v>
      </c>
      <c r="J287" s="64" t="str">
        <f t="shared" si="32"/>
        <v/>
      </c>
      <c r="K287" s="13">
        <f t="shared" si="28"/>
        <v>0</v>
      </c>
      <c r="L287" s="13" t="str">
        <f t="shared" si="29"/>
        <v/>
      </c>
      <c r="M287" s="65" t="str">
        <f t="shared" si="27"/>
        <v/>
      </c>
      <c r="Q287" s="74"/>
      <c r="R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  <c r="BM287" s="74"/>
      <c r="BN287" s="74"/>
      <c r="BO287" s="74"/>
      <c r="BP287" s="74"/>
      <c r="BQ287" s="74"/>
      <c r="BR287" s="74"/>
      <c r="BS287" s="74"/>
      <c r="BT287" s="74"/>
      <c r="BU287" s="74"/>
      <c r="BV287" s="74"/>
      <c r="BW287" s="74"/>
      <c r="BX287" s="74"/>
      <c r="BY287" s="74"/>
      <c r="BZ287" s="74"/>
      <c r="CA287" s="74"/>
      <c r="CB287" s="74"/>
      <c r="CC287" s="74"/>
      <c r="CD287" s="74"/>
      <c r="CE287" s="74"/>
      <c r="CF287" s="74"/>
      <c r="CG287" s="74"/>
      <c r="CH287" s="74"/>
      <c r="CI287" s="74"/>
      <c r="CJ287" s="74"/>
      <c r="CK287" s="74"/>
      <c r="CL287" s="74"/>
      <c r="CM287" s="74"/>
      <c r="CN287" s="74"/>
      <c r="CO287" s="74"/>
      <c r="CP287" s="74"/>
      <c r="CQ287" s="74"/>
      <c r="CR287" s="74"/>
      <c r="CS287" s="74"/>
      <c r="CT287" s="74"/>
      <c r="CU287" s="74"/>
      <c r="CV287" s="74"/>
      <c r="CW287" s="74"/>
      <c r="CX287" s="74"/>
      <c r="CY287" s="74"/>
      <c r="CZ287" s="74"/>
      <c r="DA287" s="74"/>
      <c r="DB287" s="74"/>
      <c r="DC287" s="74"/>
      <c r="DD287" s="74"/>
      <c r="DE287" s="74"/>
      <c r="DF287" s="74"/>
      <c r="DG287" s="74"/>
      <c r="DH287" s="74"/>
      <c r="DI287" s="74"/>
      <c r="DJ287" s="74"/>
      <c r="DK287" s="74"/>
      <c r="DL287" s="74"/>
      <c r="DM287" s="74"/>
      <c r="DN287" s="74"/>
    </row>
    <row r="288" spans="2:118" ht="15.75">
      <c r="B288" s="160"/>
      <c r="C288" s="130"/>
      <c r="D288" s="131"/>
      <c r="E288" s="75"/>
      <c r="F288" s="63">
        <f t="shared" si="30"/>
        <v>0</v>
      </c>
      <c r="G288" s="131"/>
      <c r="H288" s="75"/>
      <c r="I288" s="61">
        <f t="shared" si="31"/>
        <v>0</v>
      </c>
      <c r="J288" s="64" t="str">
        <f t="shared" si="32"/>
        <v/>
      </c>
      <c r="K288" s="13">
        <f t="shared" si="28"/>
        <v>0</v>
      </c>
      <c r="L288" s="13" t="str">
        <f t="shared" si="29"/>
        <v/>
      </c>
      <c r="M288" s="65" t="str">
        <f t="shared" si="27"/>
        <v/>
      </c>
      <c r="Q288" s="74"/>
      <c r="R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  <c r="BM288" s="74"/>
      <c r="BN288" s="74"/>
      <c r="BO288" s="74"/>
      <c r="BP288" s="74"/>
      <c r="BQ288" s="74"/>
      <c r="BR288" s="74"/>
      <c r="BS288" s="74"/>
      <c r="BT288" s="74"/>
      <c r="BU288" s="74"/>
      <c r="BV288" s="74"/>
      <c r="BW288" s="74"/>
      <c r="BX288" s="74"/>
      <c r="BY288" s="74"/>
      <c r="BZ288" s="74"/>
      <c r="CA288" s="74"/>
      <c r="CB288" s="74"/>
      <c r="CC288" s="74"/>
      <c r="CD288" s="74"/>
      <c r="CE288" s="74"/>
      <c r="CF288" s="74"/>
      <c r="CG288" s="74"/>
      <c r="CH288" s="74"/>
      <c r="CI288" s="74"/>
      <c r="CJ288" s="74"/>
      <c r="CK288" s="74"/>
      <c r="CL288" s="74"/>
      <c r="CM288" s="74"/>
      <c r="CN288" s="74"/>
      <c r="CO288" s="74"/>
      <c r="CP288" s="74"/>
      <c r="CQ288" s="74"/>
      <c r="CR288" s="74"/>
      <c r="CS288" s="74"/>
      <c r="CT288" s="74"/>
      <c r="CU288" s="74"/>
      <c r="CV288" s="74"/>
      <c r="CW288" s="74"/>
      <c r="CX288" s="74"/>
      <c r="CY288" s="74"/>
      <c r="CZ288" s="74"/>
      <c r="DA288" s="74"/>
      <c r="DB288" s="74"/>
      <c r="DC288" s="74"/>
      <c r="DD288" s="74"/>
      <c r="DE288" s="74"/>
      <c r="DF288" s="74"/>
      <c r="DG288" s="74"/>
      <c r="DH288" s="74"/>
      <c r="DI288" s="74"/>
      <c r="DJ288" s="74"/>
      <c r="DK288" s="74"/>
      <c r="DL288" s="74"/>
      <c r="DM288" s="74"/>
      <c r="DN288" s="74"/>
    </row>
    <row r="289" spans="2:118" ht="15.75">
      <c r="B289" s="160"/>
      <c r="C289" s="130"/>
      <c r="D289" s="131"/>
      <c r="E289" s="75"/>
      <c r="F289" s="63">
        <f t="shared" si="30"/>
        <v>0</v>
      </c>
      <c r="G289" s="131"/>
      <c r="H289" s="75"/>
      <c r="I289" s="61">
        <f t="shared" si="31"/>
        <v>0</v>
      </c>
      <c r="J289" s="64" t="str">
        <f t="shared" si="32"/>
        <v/>
      </c>
      <c r="K289" s="13">
        <f t="shared" si="28"/>
        <v>0</v>
      </c>
      <c r="L289" s="13" t="str">
        <f t="shared" si="29"/>
        <v/>
      </c>
      <c r="M289" s="65" t="str">
        <f t="shared" si="27"/>
        <v/>
      </c>
      <c r="Q289" s="74"/>
      <c r="R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  <c r="BM289" s="74"/>
      <c r="BN289" s="74"/>
      <c r="BO289" s="74"/>
      <c r="BP289" s="74"/>
      <c r="BQ289" s="74"/>
      <c r="BR289" s="74"/>
      <c r="BS289" s="74"/>
      <c r="BT289" s="74"/>
      <c r="BU289" s="74"/>
      <c r="BV289" s="74"/>
      <c r="BW289" s="74"/>
      <c r="BX289" s="74"/>
      <c r="BY289" s="74"/>
      <c r="BZ289" s="74"/>
      <c r="CA289" s="74"/>
      <c r="CB289" s="74"/>
      <c r="CC289" s="74"/>
      <c r="CD289" s="74"/>
      <c r="CE289" s="74"/>
      <c r="CF289" s="74"/>
      <c r="CG289" s="74"/>
      <c r="CH289" s="74"/>
      <c r="CI289" s="74"/>
      <c r="CJ289" s="74"/>
      <c r="CK289" s="74"/>
      <c r="CL289" s="74"/>
      <c r="CM289" s="74"/>
      <c r="CN289" s="74"/>
      <c r="CO289" s="74"/>
      <c r="CP289" s="74"/>
      <c r="CQ289" s="74"/>
      <c r="CR289" s="74"/>
      <c r="CS289" s="74"/>
      <c r="CT289" s="74"/>
      <c r="CU289" s="74"/>
      <c r="CV289" s="74"/>
      <c r="CW289" s="74"/>
      <c r="CX289" s="74"/>
      <c r="CY289" s="74"/>
      <c r="CZ289" s="74"/>
      <c r="DA289" s="74"/>
      <c r="DB289" s="74"/>
      <c r="DC289" s="74"/>
      <c r="DD289" s="74"/>
      <c r="DE289" s="74"/>
      <c r="DF289" s="74"/>
      <c r="DG289" s="74"/>
      <c r="DH289" s="74"/>
      <c r="DI289" s="74"/>
      <c r="DJ289" s="74"/>
      <c r="DK289" s="74"/>
      <c r="DL289" s="74"/>
      <c r="DM289" s="74"/>
      <c r="DN289" s="74"/>
    </row>
    <row r="290" spans="2:118" ht="15.75">
      <c r="B290" s="160"/>
      <c r="C290" s="130"/>
      <c r="D290" s="131"/>
      <c r="E290" s="75"/>
      <c r="F290" s="63">
        <f t="shared" si="30"/>
        <v>0</v>
      </c>
      <c r="G290" s="131"/>
      <c r="H290" s="75"/>
      <c r="I290" s="61">
        <f t="shared" si="31"/>
        <v>0</v>
      </c>
      <c r="J290" s="64" t="str">
        <f t="shared" si="32"/>
        <v/>
      </c>
      <c r="K290" s="13">
        <f t="shared" si="28"/>
        <v>0</v>
      </c>
      <c r="L290" s="13" t="str">
        <f t="shared" si="29"/>
        <v/>
      </c>
      <c r="M290" s="65" t="str">
        <f t="shared" si="27"/>
        <v/>
      </c>
      <c r="Q290" s="74"/>
      <c r="R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O290" s="74"/>
      <c r="BP290" s="74"/>
      <c r="BQ290" s="74"/>
      <c r="BR290" s="74"/>
      <c r="BS290" s="74"/>
      <c r="BT290" s="74"/>
      <c r="BU290" s="74"/>
      <c r="BV290" s="74"/>
      <c r="BW290" s="74"/>
      <c r="BX290" s="74"/>
      <c r="BY290" s="74"/>
      <c r="BZ290" s="74"/>
      <c r="CA290" s="74"/>
      <c r="CB290" s="74"/>
      <c r="CC290" s="74"/>
      <c r="CD290" s="74"/>
      <c r="CE290" s="74"/>
      <c r="CF290" s="74"/>
      <c r="CG290" s="74"/>
      <c r="CH290" s="74"/>
      <c r="CI290" s="74"/>
      <c r="CJ290" s="74"/>
      <c r="CK290" s="74"/>
      <c r="CL290" s="74"/>
      <c r="CM290" s="74"/>
      <c r="CN290" s="74"/>
      <c r="CO290" s="74"/>
      <c r="CP290" s="74"/>
      <c r="CQ290" s="74"/>
      <c r="CR290" s="74"/>
      <c r="CS290" s="74"/>
      <c r="CT290" s="74"/>
      <c r="CU290" s="74"/>
      <c r="CV290" s="74"/>
      <c r="CW290" s="74"/>
      <c r="CX290" s="74"/>
      <c r="CY290" s="74"/>
      <c r="CZ290" s="74"/>
      <c r="DA290" s="74"/>
      <c r="DB290" s="74"/>
      <c r="DC290" s="74"/>
      <c r="DD290" s="74"/>
      <c r="DE290" s="74"/>
      <c r="DF290" s="74"/>
      <c r="DG290" s="74"/>
      <c r="DH290" s="74"/>
      <c r="DI290" s="74"/>
      <c r="DJ290" s="74"/>
      <c r="DK290" s="74"/>
      <c r="DL290" s="74"/>
      <c r="DM290" s="74"/>
      <c r="DN290" s="74"/>
    </row>
    <row r="291" spans="2:118" ht="15.75">
      <c r="B291" s="160"/>
      <c r="C291" s="130"/>
      <c r="D291" s="131"/>
      <c r="E291" s="75"/>
      <c r="F291" s="63">
        <f t="shared" si="30"/>
        <v>0</v>
      </c>
      <c r="G291" s="131"/>
      <c r="H291" s="75"/>
      <c r="I291" s="61">
        <f t="shared" si="31"/>
        <v>0</v>
      </c>
      <c r="J291" s="64" t="str">
        <f t="shared" si="32"/>
        <v/>
      </c>
      <c r="K291" s="13">
        <f t="shared" si="28"/>
        <v>0</v>
      </c>
      <c r="L291" s="13" t="str">
        <f t="shared" si="29"/>
        <v/>
      </c>
      <c r="M291" s="65" t="str">
        <f t="shared" si="27"/>
        <v/>
      </c>
      <c r="Q291" s="74"/>
      <c r="R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  <c r="BM291" s="74"/>
      <c r="BN291" s="74"/>
      <c r="BO291" s="74"/>
      <c r="BP291" s="74"/>
      <c r="BQ291" s="74"/>
      <c r="BR291" s="74"/>
      <c r="BS291" s="74"/>
      <c r="BT291" s="74"/>
      <c r="BU291" s="74"/>
      <c r="BV291" s="74"/>
      <c r="BW291" s="74"/>
      <c r="BX291" s="74"/>
      <c r="BY291" s="74"/>
      <c r="BZ291" s="74"/>
      <c r="CA291" s="74"/>
      <c r="CB291" s="74"/>
      <c r="CC291" s="74"/>
      <c r="CD291" s="74"/>
      <c r="CE291" s="74"/>
      <c r="CF291" s="74"/>
      <c r="CG291" s="74"/>
      <c r="CH291" s="74"/>
      <c r="CI291" s="74"/>
      <c r="CJ291" s="74"/>
      <c r="CK291" s="74"/>
      <c r="CL291" s="74"/>
      <c r="CM291" s="74"/>
      <c r="CN291" s="74"/>
      <c r="CO291" s="74"/>
      <c r="CP291" s="74"/>
      <c r="CQ291" s="74"/>
      <c r="CR291" s="74"/>
      <c r="CS291" s="74"/>
      <c r="CT291" s="74"/>
      <c r="CU291" s="74"/>
      <c r="CV291" s="74"/>
      <c r="CW291" s="74"/>
      <c r="CX291" s="74"/>
      <c r="CY291" s="74"/>
      <c r="CZ291" s="74"/>
      <c r="DA291" s="74"/>
      <c r="DB291" s="74"/>
      <c r="DC291" s="74"/>
      <c r="DD291" s="74"/>
      <c r="DE291" s="74"/>
      <c r="DF291" s="74"/>
      <c r="DG291" s="74"/>
      <c r="DH291" s="74"/>
      <c r="DI291" s="74"/>
      <c r="DJ291" s="74"/>
      <c r="DK291" s="74"/>
      <c r="DL291" s="74"/>
      <c r="DM291" s="74"/>
      <c r="DN291" s="74"/>
    </row>
    <row r="292" spans="2:118" ht="15.75">
      <c r="B292" s="160"/>
      <c r="C292" s="130"/>
      <c r="D292" s="131"/>
      <c r="E292" s="75"/>
      <c r="F292" s="63">
        <f t="shared" si="30"/>
        <v>0</v>
      </c>
      <c r="G292" s="131"/>
      <c r="H292" s="75"/>
      <c r="I292" s="61">
        <f t="shared" si="31"/>
        <v>0</v>
      </c>
      <c r="J292" s="64" t="str">
        <f t="shared" si="32"/>
        <v/>
      </c>
      <c r="K292" s="13">
        <f t="shared" si="28"/>
        <v>0</v>
      </c>
      <c r="L292" s="13" t="str">
        <f t="shared" si="29"/>
        <v/>
      </c>
      <c r="M292" s="65" t="str">
        <f t="shared" si="27"/>
        <v/>
      </c>
      <c r="Q292" s="74"/>
      <c r="R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  <c r="BM292" s="74"/>
      <c r="BN292" s="74"/>
      <c r="BO292" s="74"/>
      <c r="BP292" s="74"/>
      <c r="BQ292" s="74"/>
      <c r="BR292" s="74"/>
      <c r="BS292" s="74"/>
      <c r="BT292" s="74"/>
      <c r="BU292" s="74"/>
      <c r="BV292" s="74"/>
      <c r="BW292" s="74"/>
      <c r="BX292" s="74"/>
      <c r="BY292" s="74"/>
      <c r="BZ292" s="74"/>
      <c r="CA292" s="74"/>
      <c r="CB292" s="74"/>
      <c r="CC292" s="74"/>
      <c r="CD292" s="74"/>
      <c r="CE292" s="74"/>
      <c r="CF292" s="74"/>
      <c r="CG292" s="74"/>
      <c r="CH292" s="74"/>
      <c r="CI292" s="74"/>
      <c r="CJ292" s="74"/>
      <c r="CK292" s="74"/>
      <c r="CL292" s="74"/>
      <c r="CM292" s="74"/>
      <c r="CN292" s="74"/>
      <c r="CO292" s="74"/>
      <c r="CP292" s="74"/>
      <c r="CQ292" s="74"/>
      <c r="CR292" s="74"/>
      <c r="CS292" s="74"/>
      <c r="CT292" s="74"/>
      <c r="CU292" s="74"/>
      <c r="CV292" s="74"/>
      <c r="CW292" s="74"/>
      <c r="CX292" s="74"/>
      <c r="CY292" s="74"/>
      <c r="CZ292" s="74"/>
      <c r="DA292" s="74"/>
      <c r="DB292" s="74"/>
      <c r="DC292" s="74"/>
      <c r="DD292" s="74"/>
      <c r="DE292" s="74"/>
      <c r="DF292" s="74"/>
      <c r="DG292" s="74"/>
      <c r="DH292" s="74"/>
      <c r="DI292" s="74"/>
      <c r="DJ292" s="74"/>
      <c r="DK292" s="74"/>
      <c r="DL292" s="74"/>
      <c r="DM292" s="74"/>
      <c r="DN292" s="74"/>
    </row>
    <row r="293" spans="2:118" ht="15.75">
      <c r="B293" s="160"/>
      <c r="C293" s="130"/>
      <c r="D293" s="131"/>
      <c r="E293" s="75"/>
      <c r="F293" s="63">
        <f t="shared" si="30"/>
        <v>0</v>
      </c>
      <c r="G293" s="131"/>
      <c r="H293" s="75"/>
      <c r="I293" s="61">
        <f t="shared" si="31"/>
        <v>0</v>
      </c>
      <c r="J293" s="64" t="str">
        <f t="shared" si="32"/>
        <v/>
      </c>
      <c r="K293" s="13">
        <f t="shared" si="28"/>
        <v>0</v>
      </c>
      <c r="L293" s="13" t="str">
        <f t="shared" si="29"/>
        <v/>
      </c>
      <c r="M293" s="65" t="str">
        <f t="shared" si="27"/>
        <v/>
      </c>
      <c r="Q293" s="74"/>
      <c r="R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4"/>
      <c r="BM293" s="74"/>
      <c r="BN293" s="74"/>
      <c r="BO293" s="74"/>
      <c r="BP293" s="74"/>
      <c r="BQ293" s="74"/>
      <c r="BR293" s="74"/>
      <c r="BS293" s="74"/>
      <c r="BT293" s="74"/>
      <c r="BU293" s="74"/>
      <c r="BV293" s="74"/>
      <c r="BW293" s="74"/>
      <c r="BX293" s="74"/>
      <c r="BY293" s="74"/>
      <c r="BZ293" s="74"/>
      <c r="CA293" s="74"/>
      <c r="CB293" s="74"/>
      <c r="CC293" s="74"/>
      <c r="CD293" s="74"/>
      <c r="CE293" s="74"/>
      <c r="CF293" s="74"/>
      <c r="CG293" s="74"/>
      <c r="CH293" s="74"/>
      <c r="CI293" s="74"/>
      <c r="CJ293" s="74"/>
      <c r="CK293" s="74"/>
      <c r="CL293" s="74"/>
      <c r="CM293" s="74"/>
      <c r="CN293" s="74"/>
      <c r="CO293" s="74"/>
      <c r="CP293" s="74"/>
      <c r="CQ293" s="74"/>
      <c r="CR293" s="74"/>
      <c r="CS293" s="74"/>
      <c r="CT293" s="74"/>
      <c r="CU293" s="74"/>
      <c r="CV293" s="74"/>
      <c r="CW293" s="74"/>
      <c r="CX293" s="74"/>
      <c r="CY293" s="74"/>
      <c r="CZ293" s="74"/>
      <c r="DA293" s="74"/>
      <c r="DB293" s="74"/>
      <c r="DC293" s="74"/>
      <c r="DD293" s="74"/>
      <c r="DE293" s="74"/>
      <c r="DF293" s="74"/>
      <c r="DG293" s="74"/>
      <c r="DH293" s="74"/>
      <c r="DI293" s="74"/>
      <c r="DJ293" s="74"/>
      <c r="DK293" s="74"/>
      <c r="DL293" s="74"/>
      <c r="DM293" s="74"/>
      <c r="DN293" s="74"/>
    </row>
    <row r="294" spans="2:118" ht="15.75">
      <c r="B294" s="160"/>
      <c r="C294" s="130"/>
      <c r="D294" s="131"/>
      <c r="E294" s="75"/>
      <c r="F294" s="63">
        <f t="shared" si="30"/>
        <v>0</v>
      </c>
      <c r="G294" s="131"/>
      <c r="H294" s="75"/>
      <c r="I294" s="61">
        <f t="shared" si="31"/>
        <v>0</v>
      </c>
      <c r="J294" s="64" t="str">
        <f t="shared" si="32"/>
        <v/>
      </c>
      <c r="K294" s="13">
        <f t="shared" si="28"/>
        <v>0</v>
      </c>
      <c r="L294" s="13" t="str">
        <f t="shared" si="29"/>
        <v/>
      </c>
      <c r="M294" s="65" t="str">
        <f t="shared" si="27"/>
        <v/>
      </c>
      <c r="Q294" s="74"/>
      <c r="R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4"/>
      <c r="BM294" s="74"/>
      <c r="BN294" s="74"/>
      <c r="BO294" s="74"/>
      <c r="BP294" s="74"/>
      <c r="BQ294" s="74"/>
      <c r="BR294" s="74"/>
      <c r="BS294" s="74"/>
      <c r="BT294" s="74"/>
      <c r="BU294" s="74"/>
      <c r="BV294" s="74"/>
      <c r="BW294" s="74"/>
      <c r="BX294" s="74"/>
      <c r="BY294" s="74"/>
      <c r="BZ294" s="74"/>
      <c r="CA294" s="74"/>
      <c r="CB294" s="74"/>
      <c r="CC294" s="74"/>
      <c r="CD294" s="74"/>
      <c r="CE294" s="74"/>
      <c r="CF294" s="74"/>
      <c r="CG294" s="74"/>
      <c r="CH294" s="74"/>
      <c r="CI294" s="74"/>
      <c r="CJ294" s="74"/>
      <c r="CK294" s="74"/>
      <c r="CL294" s="74"/>
      <c r="CM294" s="74"/>
      <c r="CN294" s="74"/>
      <c r="CO294" s="74"/>
      <c r="CP294" s="74"/>
      <c r="CQ294" s="74"/>
      <c r="CR294" s="74"/>
      <c r="CS294" s="74"/>
      <c r="CT294" s="74"/>
      <c r="CU294" s="74"/>
      <c r="CV294" s="74"/>
      <c r="CW294" s="74"/>
      <c r="CX294" s="74"/>
      <c r="CY294" s="74"/>
      <c r="CZ294" s="74"/>
      <c r="DA294" s="74"/>
      <c r="DB294" s="74"/>
      <c r="DC294" s="74"/>
      <c r="DD294" s="74"/>
      <c r="DE294" s="74"/>
      <c r="DF294" s="74"/>
      <c r="DG294" s="74"/>
      <c r="DH294" s="74"/>
      <c r="DI294" s="74"/>
      <c r="DJ294" s="74"/>
      <c r="DK294" s="74"/>
      <c r="DL294" s="74"/>
      <c r="DM294" s="74"/>
      <c r="DN294" s="74"/>
    </row>
    <row r="295" spans="2:118" ht="15.75">
      <c r="B295" s="160"/>
      <c r="C295" s="130"/>
      <c r="D295" s="131"/>
      <c r="E295" s="75"/>
      <c r="F295" s="63">
        <f t="shared" si="30"/>
        <v>0</v>
      </c>
      <c r="G295" s="131"/>
      <c r="H295" s="75"/>
      <c r="I295" s="61">
        <f t="shared" si="31"/>
        <v>0</v>
      </c>
      <c r="J295" s="64" t="str">
        <f t="shared" si="32"/>
        <v/>
      </c>
      <c r="K295" s="13">
        <f t="shared" si="28"/>
        <v>0</v>
      </c>
      <c r="L295" s="13" t="str">
        <f t="shared" si="29"/>
        <v/>
      </c>
      <c r="M295" s="65" t="str">
        <f t="shared" si="27"/>
        <v/>
      </c>
      <c r="Q295" s="74"/>
      <c r="R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4"/>
      <c r="BM295" s="74"/>
      <c r="BN295" s="74"/>
      <c r="BO295" s="74"/>
      <c r="BP295" s="74"/>
      <c r="BQ295" s="74"/>
      <c r="BR295" s="74"/>
      <c r="BS295" s="74"/>
      <c r="BT295" s="74"/>
      <c r="BU295" s="74"/>
      <c r="BV295" s="74"/>
      <c r="BW295" s="74"/>
      <c r="BX295" s="74"/>
      <c r="BY295" s="74"/>
      <c r="BZ295" s="74"/>
      <c r="CA295" s="74"/>
      <c r="CB295" s="74"/>
      <c r="CC295" s="74"/>
      <c r="CD295" s="74"/>
      <c r="CE295" s="74"/>
      <c r="CF295" s="74"/>
      <c r="CG295" s="74"/>
      <c r="CH295" s="74"/>
      <c r="CI295" s="74"/>
      <c r="CJ295" s="74"/>
      <c r="CK295" s="74"/>
      <c r="CL295" s="74"/>
      <c r="CM295" s="74"/>
      <c r="CN295" s="74"/>
      <c r="CO295" s="74"/>
      <c r="CP295" s="74"/>
      <c r="CQ295" s="74"/>
      <c r="CR295" s="74"/>
      <c r="CS295" s="74"/>
      <c r="CT295" s="74"/>
      <c r="CU295" s="74"/>
      <c r="CV295" s="74"/>
      <c r="CW295" s="74"/>
      <c r="CX295" s="74"/>
      <c r="CY295" s="74"/>
      <c r="CZ295" s="74"/>
      <c r="DA295" s="74"/>
      <c r="DB295" s="74"/>
      <c r="DC295" s="74"/>
      <c r="DD295" s="74"/>
      <c r="DE295" s="74"/>
      <c r="DF295" s="74"/>
      <c r="DG295" s="74"/>
      <c r="DH295" s="74"/>
      <c r="DI295" s="74"/>
      <c r="DJ295" s="74"/>
      <c r="DK295" s="74"/>
      <c r="DL295" s="74"/>
      <c r="DM295" s="74"/>
      <c r="DN295" s="74"/>
    </row>
    <row r="296" spans="2:118" ht="15.75">
      <c r="B296" s="160"/>
      <c r="C296" s="130"/>
      <c r="D296" s="131"/>
      <c r="E296" s="75"/>
      <c r="F296" s="63">
        <f t="shared" si="30"/>
        <v>0</v>
      </c>
      <c r="G296" s="131"/>
      <c r="H296" s="75"/>
      <c r="I296" s="61">
        <f t="shared" si="31"/>
        <v>0</v>
      </c>
      <c r="J296" s="64" t="str">
        <f t="shared" si="32"/>
        <v/>
      </c>
      <c r="K296" s="13">
        <f t="shared" si="28"/>
        <v>0</v>
      </c>
      <c r="L296" s="13" t="str">
        <f t="shared" si="29"/>
        <v/>
      </c>
      <c r="M296" s="65" t="str">
        <f t="shared" si="27"/>
        <v/>
      </c>
      <c r="Q296" s="74"/>
      <c r="R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  <c r="BM296" s="74"/>
      <c r="BN296" s="74"/>
      <c r="BO296" s="74"/>
      <c r="BP296" s="74"/>
      <c r="BQ296" s="74"/>
      <c r="BR296" s="74"/>
      <c r="BS296" s="74"/>
      <c r="BT296" s="74"/>
      <c r="BU296" s="74"/>
      <c r="BV296" s="74"/>
      <c r="BW296" s="74"/>
      <c r="BX296" s="74"/>
      <c r="BY296" s="74"/>
      <c r="BZ296" s="74"/>
      <c r="CA296" s="74"/>
      <c r="CB296" s="74"/>
      <c r="CC296" s="74"/>
      <c r="CD296" s="74"/>
      <c r="CE296" s="74"/>
      <c r="CF296" s="74"/>
      <c r="CG296" s="74"/>
      <c r="CH296" s="74"/>
      <c r="CI296" s="74"/>
      <c r="CJ296" s="74"/>
      <c r="CK296" s="74"/>
      <c r="CL296" s="74"/>
      <c r="CM296" s="74"/>
      <c r="CN296" s="74"/>
      <c r="CO296" s="74"/>
      <c r="CP296" s="74"/>
      <c r="CQ296" s="74"/>
      <c r="CR296" s="74"/>
      <c r="CS296" s="74"/>
      <c r="CT296" s="74"/>
      <c r="CU296" s="74"/>
      <c r="CV296" s="74"/>
      <c r="CW296" s="74"/>
      <c r="CX296" s="74"/>
      <c r="CY296" s="74"/>
      <c r="CZ296" s="74"/>
      <c r="DA296" s="74"/>
      <c r="DB296" s="74"/>
      <c r="DC296" s="74"/>
      <c r="DD296" s="74"/>
      <c r="DE296" s="74"/>
      <c r="DF296" s="74"/>
      <c r="DG296" s="74"/>
      <c r="DH296" s="74"/>
      <c r="DI296" s="74"/>
      <c r="DJ296" s="74"/>
      <c r="DK296" s="74"/>
      <c r="DL296" s="74"/>
      <c r="DM296" s="74"/>
      <c r="DN296" s="74"/>
    </row>
    <row r="297" spans="2:118" ht="15.75">
      <c r="B297" s="160"/>
      <c r="C297" s="130"/>
      <c r="D297" s="131"/>
      <c r="E297" s="75"/>
      <c r="F297" s="63">
        <f t="shared" si="30"/>
        <v>0</v>
      </c>
      <c r="G297" s="131"/>
      <c r="H297" s="75"/>
      <c r="I297" s="61">
        <f t="shared" si="31"/>
        <v>0</v>
      </c>
      <c r="J297" s="64" t="str">
        <f t="shared" si="32"/>
        <v/>
      </c>
      <c r="K297" s="13">
        <f t="shared" si="28"/>
        <v>0</v>
      </c>
      <c r="L297" s="13" t="str">
        <f t="shared" si="29"/>
        <v/>
      </c>
      <c r="M297" s="65" t="str">
        <f t="shared" si="27"/>
        <v/>
      </c>
      <c r="Q297" s="74"/>
      <c r="R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4"/>
      <c r="BM297" s="74"/>
      <c r="BN297" s="74"/>
      <c r="BO297" s="74"/>
      <c r="BP297" s="74"/>
      <c r="BQ297" s="74"/>
      <c r="BR297" s="74"/>
      <c r="BS297" s="74"/>
      <c r="BT297" s="74"/>
      <c r="BU297" s="74"/>
      <c r="BV297" s="74"/>
      <c r="BW297" s="74"/>
      <c r="BX297" s="74"/>
      <c r="BY297" s="74"/>
      <c r="BZ297" s="74"/>
      <c r="CA297" s="74"/>
      <c r="CB297" s="74"/>
      <c r="CC297" s="74"/>
      <c r="CD297" s="74"/>
      <c r="CE297" s="74"/>
      <c r="CF297" s="74"/>
      <c r="CG297" s="74"/>
      <c r="CH297" s="74"/>
      <c r="CI297" s="74"/>
      <c r="CJ297" s="74"/>
      <c r="CK297" s="74"/>
      <c r="CL297" s="74"/>
      <c r="CM297" s="74"/>
      <c r="CN297" s="74"/>
      <c r="CO297" s="74"/>
      <c r="CP297" s="74"/>
      <c r="CQ297" s="74"/>
      <c r="CR297" s="74"/>
      <c r="CS297" s="74"/>
      <c r="CT297" s="74"/>
      <c r="CU297" s="74"/>
      <c r="CV297" s="74"/>
      <c r="CW297" s="74"/>
      <c r="CX297" s="74"/>
      <c r="CY297" s="74"/>
      <c r="CZ297" s="74"/>
      <c r="DA297" s="74"/>
      <c r="DB297" s="74"/>
      <c r="DC297" s="74"/>
      <c r="DD297" s="74"/>
      <c r="DE297" s="74"/>
      <c r="DF297" s="74"/>
      <c r="DG297" s="74"/>
      <c r="DH297" s="74"/>
      <c r="DI297" s="74"/>
      <c r="DJ297" s="74"/>
      <c r="DK297" s="74"/>
      <c r="DL297" s="74"/>
      <c r="DM297" s="74"/>
      <c r="DN297" s="74"/>
    </row>
    <row r="298" spans="2:118" ht="15.75">
      <c r="B298" s="160"/>
      <c r="C298" s="130"/>
      <c r="D298" s="131"/>
      <c r="E298" s="75"/>
      <c r="F298" s="63">
        <f t="shared" si="30"/>
        <v>0</v>
      </c>
      <c r="G298" s="131"/>
      <c r="H298" s="75"/>
      <c r="I298" s="61">
        <f t="shared" si="31"/>
        <v>0</v>
      </c>
      <c r="J298" s="64" t="str">
        <f t="shared" si="32"/>
        <v/>
      </c>
      <c r="K298" s="13">
        <f t="shared" si="28"/>
        <v>0</v>
      </c>
      <c r="L298" s="13" t="str">
        <f t="shared" si="29"/>
        <v/>
      </c>
      <c r="M298" s="65" t="str">
        <f t="shared" si="27"/>
        <v/>
      </c>
      <c r="Q298" s="74"/>
      <c r="R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4"/>
      <c r="BM298" s="74"/>
      <c r="BN298" s="74"/>
      <c r="BO298" s="74"/>
      <c r="BP298" s="74"/>
      <c r="BQ298" s="74"/>
      <c r="BR298" s="74"/>
      <c r="BS298" s="74"/>
      <c r="BT298" s="74"/>
      <c r="BU298" s="74"/>
      <c r="BV298" s="74"/>
      <c r="BW298" s="74"/>
      <c r="BX298" s="74"/>
      <c r="BY298" s="74"/>
      <c r="BZ298" s="74"/>
      <c r="CA298" s="74"/>
      <c r="CB298" s="74"/>
      <c r="CC298" s="74"/>
      <c r="CD298" s="74"/>
      <c r="CE298" s="74"/>
      <c r="CF298" s="74"/>
      <c r="CG298" s="74"/>
      <c r="CH298" s="74"/>
      <c r="CI298" s="74"/>
      <c r="CJ298" s="74"/>
      <c r="CK298" s="74"/>
      <c r="CL298" s="74"/>
      <c r="CM298" s="74"/>
      <c r="CN298" s="74"/>
      <c r="CO298" s="74"/>
      <c r="CP298" s="74"/>
      <c r="CQ298" s="74"/>
      <c r="CR298" s="74"/>
      <c r="CS298" s="74"/>
      <c r="CT298" s="74"/>
      <c r="CU298" s="74"/>
      <c r="CV298" s="74"/>
      <c r="CW298" s="74"/>
      <c r="CX298" s="74"/>
      <c r="CY298" s="74"/>
      <c r="CZ298" s="74"/>
      <c r="DA298" s="74"/>
      <c r="DB298" s="74"/>
      <c r="DC298" s="74"/>
      <c r="DD298" s="74"/>
      <c r="DE298" s="74"/>
      <c r="DF298" s="74"/>
      <c r="DG298" s="74"/>
      <c r="DH298" s="74"/>
      <c r="DI298" s="74"/>
      <c r="DJ298" s="74"/>
      <c r="DK298" s="74"/>
      <c r="DL298" s="74"/>
      <c r="DM298" s="74"/>
      <c r="DN298" s="74"/>
    </row>
    <row r="299" spans="2:118" ht="15.75">
      <c r="B299" s="160"/>
      <c r="C299" s="130"/>
      <c r="D299" s="131"/>
      <c r="E299" s="75"/>
      <c r="F299" s="63">
        <f t="shared" si="30"/>
        <v>0</v>
      </c>
      <c r="G299" s="131"/>
      <c r="H299" s="75"/>
      <c r="I299" s="61">
        <f t="shared" si="31"/>
        <v>0</v>
      </c>
      <c r="J299" s="64" t="str">
        <f t="shared" si="32"/>
        <v/>
      </c>
      <c r="K299" s="13">
        <f t="shared" si="28"/>
        <v>0</v>
      </c>
      <c r="L299" s="13" t="str">
        <f t="shared" si="29"/>
        <v/>
      </c>
      <c r="M299" s="65" t="str">
        <f t="shared" si="27"/>
        <v/>
      </c>
      <c r="Q299" s="74"/>
      <c r="R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4"/>
      <c r="BM299" s="74"/>
      <c r="BN299" s="74"/>
      <c r="BO299" s="74"/>
      <c r="BP299" s="74"/>
      <c r="BQ299" s="74"/>
      <c r="BR299" s="74"/>
      <c r="BS299" s="74"/>
      <c r="BT299" s="74"/>
      <c r="BU299" s="74"/>
      <c r="BV299" s="74"/>
      <c r="BW299" s="74"/>
      <c r="BX299" s="74"/>
      <c r="BY299" s="74"/>
      <c r="BZ299" s="74"/>
      <c r="CA299" s="74"/>
      <c r="CB299" s="74"/>
      <c r="CC299" s="74"/>
      <c r="CD299" s="74"/>
      <c r="CE299" s="74"/>
      <c r="CF299" s="74"/>
      <c r="CG299" s="74"/>
      <c r="CH299" s="74"/>
      <c r="CI299" s="74"/>
      <c r="CJ299" s="74"/>
      <c r="CK299" s="74"/>
      <c r="CL299" s="74"/>
      <c r="CM299" s="74"/>
      <c r="CN299" s="74"/>
      <c r="CO299" s="74"/>
      <c r="CP299" s="74"/>
      <c r="CQ299" s="74"/>
      <c r="CR299" s="74"/>
      <c r="CS299" s="74"/>
      <c r="CT299" s="74"/>
      <c r="CU299" s="74"/>
      <c r="CV299" s="74"/>
      <c r="CW299" s="74"/>
      <c r="CX299" s="74"/>
      <c r="CY299" s="74"/>
      <c r="CZ299" s="74"/>
      <c r="DA299" s="74"/>
      <c r="DB299" s="74"/>
      <c r="DC299" s="74"/>
      <c r="DD299" s="74"/>
      <c r="DE299" s="74"/>
      <c r="DF299" s="74"/>
      <c r="DG299" s="74"/>
      <c r="DH299" s="74"/>
      <c r="DI299" s="74"/>
      <c r="DJ299" s="74"/>
      <c r="DK299" s="74"/>
      <c r="DL299" s="74"/>
      <c r="DM299" s="74"/>
      <c r="DN299" s="74"/>
    </row>
    <row r="300" spans="2:118" ht="15.75">
      <c r="B300" s="160"/>
      <c r="C300" s="130"/>
      <c r="D300" s="131"/>
      <c r="E300" s="75"/>
      <c r="F300" s="63">
        <f t="shared" si="30"/>
        <v>0</v>
      </c>
      <c r="G300" s="131"/>
      <c r="H300" s="75"/>
      <c r="I300" s="61">
        <f t="shared" si="31"/>
        <v>0</v>
      </c>
      <c r="J300" s="64" t="str">
        <f t="shared" si="32"/>
        <v/>
      </c>
      <c r="K300" s="13">
        <f t="shared" si="28"/>
        <v>0</v>
      </c>
      <c r="L300" s="13" t="str">
        <f t="shared" si="29"/>
        <v/>
      </c>
      <c r="M300" s="65" t="str">
        <f t="shared" si="27"/>
        <v/>
      </c>
      <c r="Q300" s="74"/>
      <c r="R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  <c r="BM300" s="74"/>
      <c r="BN300" s="74"/>
      <c r="BO300" s="74"/>
      <c r="BP300" s="74"/>
      <c r="BQ300" s="74"/>
      <c r="BR300" s="74"/>
      <c r="BS300" s="74"/>
      <c r="BT300" s="74"/>
      <c r="BU300" s="74"/>
      <c r="BV300" s="74"/>
      <c r="BW300" s="74"/>
      <c r="BX300" s="74"/>
      <c r="BY300" s="74"/>
      <c r="BZ300" s="74"/>
      <c r="CA300" s="74"/>
      <c r="CB300" s="74"/>
      <c r="CC300" s="74"/>
      <c r="CD300" s="74"/>
      <c r="CE300" s="74"/>
      <c r="CF300" s="74"/>
      <c r="CG300" s="74"/>
      <c r="CH300" s="74"/>
      <c r="CI300" s="74"/>
      <c r="CJ300" s="74"/>
      <c r="CK300" s="74"/>
      <c r="CL300" s="74"/>
      <c r="CM300" s="74"/>
      <c r="CN300" s="74"/>
      <c r="CO300" s="74"/>
      <c r="CP300" s="74"/>
      <c r="CQ300" s="74"/>
      <c r="CR300" s="74"/>
      <c r="CS300" s="74"/>
      <c r="CT300" s="74"/>
      <c r="CU300" s="74"/>
      <c r="CV300" s="74"/>
      <c r="CW300" s="74"/>
      <c r="CX300" s="74"/>
      <c r="CY300" s="74"/>
      <c r="CZ300" s="74"/>
      <c r="DA300" s="74"/>
      <c r="DB300" s="74"/>
      <c r="DC300" s="74"/>
      <c r="DD300" s="74"/>
      <c r="DE300" s="74"/>
      <c r="DF300" s="74"/>
      <c r="DG300" s="74"/>
      <c r="DH300" s="74"/>
      <c r="DI300" s="74"/>
      <c r="DJ300" s="74"/>
      <c r="DK300" s="74"/>
      <c r="DL300" s="74"/>
      <c r="DM300" s="74"/>
      <c r="DN300" s="74"/>
    </row>
    <row r="301" spans="2:118" ht="15.75">
      <c r="B301" s="160"/>
      <c r="C301" s="130"/>
      <c r="D301" s="131"/>
      <c r="E301" s="75"/>
      <c r="F301" s="63">
        <f t="shared" si="30"/>
        <v>0</v>
      </c>
      <c r="G301" s="131"/>
      <c r="H301" s="75"/>
      <c r="I301" s="61">
        <f t="shared" si="31"/>
        <v>0</v>
      </c>
      <c r="J301" s="64" t="str">
        <f t="shared" si="32"/>
        <v/>
      </c>
      <c r="K301" s="13">
        <f t="shared" si="28"/>
        <v>0</v>
      </c>
      <c r="L301" s="13" t="str">
        <f t="shared" si="29"/>
        <v/>
      </c>
      <c r="M301" s="65" t="str">
        <f t="shared" si="27"/>
        <v/>
      </c>
      <c r="Q301" s="74"/>
      <c r="R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  <c r="BM301" s="74"/>
      <c r="BN301" s="74"/>
      <c r="BO301" s="74"/>
      <c r="BP301" s="74"/>
      <c r="BQ301" s="74"/>
      <c r="BR301" s="74"/>
      <c r="BS301" s="74"/>
      <c r="BT301" s="74"/>
      <c r="BU301" s="74"/>
      <c r="BV301" s="74"/>
      <c r="BW301" s="74"/>
      <c r="BX301" s="74"/>
      <c r="BY301" s="74"/>
      <c r="BZ301" s="74"/>
      <c r="CA301" s="74"/>
      <c r="CB301" s="74"/>
      <c r="CC301" s="74"/>
      <c r="CD301" s="74"/>
      <c r="CE301" s="74"/>
      <c r="CF301" s="74"/>
      <c r="CG301" s="74"/>
      <c r="CH301" s="74"/>
      <c r="CI301" s="74"/>
      <c r="CJ301" s="74"/>
      <c r="CK301" s="74"/>
      <c r="CL301" s="74"/>
      <c r="CM301" s="74"/>
      <c r="CN301" s="74"/>
      <c r="CO301" s="74"/>
      <c r="CP301" s="74"/>
      <c r="CQ301" s="74"/>
      <c r="CR301" s="74"/>
      <c r="CS301" s="74"/>
      <c r="CT301" s="74"/>
      <c r="CU301" s="74"/>
      <c r="CV301" s="74"/>
      <c r="CW301" s="74"/>
      <c r="CX301" s="74"/>
      <c r="CY301" s="74"/>
      <c r="CZ301" s="74"/>
      <c r="DA301" s="74"/>
      <c r="DB301" s="74"/>
      <c r="DC301" s="74"/>
      <c r="DD301" s="74"/>
      <c r="DE301" s="74"/>
      <c r="DF301" s="74"/>
      <c r="DG301" s="74"/>
      <c r="DH301" s="74"/>
      <c r="DI301" s="74"/>
      <c r="DJ301" s="74"/>
      <c r="DK301" s="74"/>
      <c r="DL301" s="74"/>
      <c r="DM301" s="74"/>
      <c r="DN301" s="74"/>
    </row>
    <row r="302" spans="2:118" ht="15.75">
      <c r="B302" s="160"/>
      <c r="C302" s="130"/>
      <c r="D302" s="131"/>
      <c r="E302" s="75"/>
      <c r="F302" s="63">
        <f t="shared" si="30"/>
        <v>0</v>
      </c>
      <c r="G302" s="131"/>
      <c r="H302" s="75"/>
      <c r="I302" s="61">
        <f t="shared" si="31"/>
        <v>0</v>
      </c>
      <c r="J302" s="64" t="str">
        <f t="shared" si="32"/>
        <v/>
      </c>
      <c r="K302" s="13">
        <f t="shared" si="28"/>
        <v>0</v>
      </c>
      <c r="L302" s="13" t="str">
        <f t="shared" si="29"/>
        <v/>
      </c>
      <c r="M302" s="65" t="str">
        <f t="shared" si="27"/>
        <v/>
      </c>
      <c r="Q302" s="74"/>
      <c r="R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  <c r="BM302" s="74"/>
      <c r="BN302" s="74"/>
      <c r="BO302" s="74"/>
      <c r="BP302" s="74"/>
      <c r="BQ302" s="74"/>
      <c r="BR302" s="74"/>
      <c r="BS302" s="74"/>
      <c r="BT302" s="74"/>
      <c r="BU302" s="74"/>
      <c r="BV302" s="74"/>
      <c r="BW302" s="74"/>
      <c r="BX302" s="74"/>
      <c r="BY302" s="74"/>
      <c r="BZ302" s="74"/>
      <c r="CA302" s="74"/>
      <c r="CB302" s="74"/>
      <c r="CC302" s="74"/>
      <c r="CD302" s="74"/>
      <c r="CE302" s="74"/>
      <c r="CF302" s="74"/>
      <c r="CG302" s="74"/>
      <c r="CH302" s="74"/>
      <c r="CI302" s="74"/>
      <c r="CJ302" s="74"/>
      <c r="CK302" s="74"/>
      <c r="CL302" s="74"/>
      <c r="CM302" s="74"/>
      <c r="CN302" s="74"/>
      <c r="CO302" s="74"/>
      <c r="CP302" s="74"/>
      <c r="CQ302" s="74"/>
      <c r="CR302" s="74"/>
      <c r="CS302" s="74"/>
      <c r="CT302" s="74"/>
      <c r="CU302" s="74"/>
      <c r="CV302" s="74"/>
      <c r="CW302" s="74"/>
      <c r="CX302" s="74"/>
      <c r="CY302" s="74"/>
      <c r="CZ302" s="74"/>
      <c r="DA302" s="74"/>
      <c r="DB302" s="74"/>
      <c r="DC302" s="74"/>
      <c r="DD302" s="74"/>
      <c r="DE302" s="74"/>
      <c r="DF302" s="74"/>
      <c r="DG302" s="74"/>
      <c r="DH302" s="74"/>
      <c r="DI302" s="74"/>
      <c r="DJ302" s="74"/>
      <c r="DK302" s="74"/>
      <c r="DL302" s="74"/>
      <c r="DM302" s="74"/>
      <c r="DN302" s="74"/>
    </row>
    <row r="303" spans="2:118" ht="15.75">
      <c r="B303" s="160"/>
      <c r="C303" s="130"/>
      <c r="D303" s="131"/>
      <c r="E303" s="75"/>
      <c r="F303" s="63">
        <f t="shared" si="30"/>
        <v>0</v>
      </c>
      <c r="G303" s="131"/>
      <c r="H303" s="75"/>
      <c r="I303" s="61">
        <f t="shared" si="31"/>
        <v>0</v>
      </c>
      <c r="J303" s="64" t="str">
        <f t="shared" si="32"/>
        <v/>
      </c>
      <c r="K303" s="13">
        <f t="shared" si="28"/>
        <v>0</v>
      </c>
      <c r="L303" s="13" t="str">
        <f t="shared" si="29"/>
        <v/>
      </c>
      <c r="M303" s="65" t="str">
        <f t="shared" si="27"/>
        <v/>
      </c>
      <c r="Q303" s="74"/>
      <c r="R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  <c r="BM303" s="74"/>
      <c r="BN303" s="74"/>
      <c r="BO303" s="74"/>
      <c r="BP303" s="74"/>
      <c r="BQ303" s="74"/>
      <c r="BR303" s="74"/>
      <c r="BS303" s="74"/>
      <c r="BT303" s="74"/>
      <c r="BU303" s="74"/>
      <c r="BV303" s="74"/>
      <c r="BW303" s="74"/>
      <c r="BX303" s="74"/>
      <c r="BY303" s="74"/>
      <c r="BZ303" s="74"/>
      <c r="CA303" s="74"/>
      <c r="CB303" s="74"/>
      <c r="CC303" s="74"/>
      <c r="CD303" s="74"/>
      <c r="CE303" s="74"/>
      <c r="CF303" s="74"/>
      <c r="CG303" s="74"/>
      <c r="CH303" s="74"/>
      <c r="CI303" s="74"/>
      <c r="CJ303" s="74"/>
      <c r="CK303" s="74"/>
      <c r="CL303" s="74"/>
      <c r="CM303" s="74"/>
      <c r="CN303" s="74"/>
      <c r="CO303" s="74"/>
      <c r="CP303" s="74"/>
      <c r="CQ303" s="74"/>
      <c r="CR303" s="74"/>
      <c r="CS303" s="74"/>
      <c r="CT303" s="74"/>
      <c r="CU303" s="74"/>
      <c r="CV303" s="74"/>
      <c r="CW303" s="74"/>
      <c r="CX303" s="74"/>
      <c r="CY303" s="74"/>
      <c r="CZ303" s="74"/>
      <c r="DA303" s="74"/>
      <c r="DB303" s="74"/>
      <c r="DC303" s="74"/>
      <c r="DD303" s="74"/>
      <c r="DE303" s="74"/>
      <c r="DF303" s="74"/>
      <c r="DG303" s="74"/>
      <c r="DH303" s="74"/>
      <c r="DI303" s="74"/>
      <c r="DJ303" s="74"/>
      <c r="DK303" s="74"/>
      <c r="DL303" s="74"/>
      <c r="DM303" s="74"/>
      <c r="DN303" s="74"/>
    </row>
    <row r="304" spans="2:118" ht="15.75">
      <c r="B304" s="160"/>
      <c r="C304" s="130"/>
      <c r="D304" s="131"/>
      <c r="E304" s="75"/>
      <c r="F304" s="63">
        <f t="shared" si="30"/>
        <v>0</v>
      </c>
      <c r="G304" s="131"/>
      <c r="H304" s="75"/>
      <c r="I304" s="61">
        <f t="shared" si="31"/>
        <v>0</v>
      </c>
      <c r="J304" s="64" t="str">
        <f t="shared" si="32"/>
        <v/>
      </c>
      <c r="K304" s="13">
        <f t="shared" si="28"/>
        <v>0</v>
      </c>
      <c r="L304" s="13" t="str">
        <f t="shared" si="29"/>
        <v/>
      </c>
      <c r="M304" s="65" t="str">
        <f t="shared" si="27"/>
        <v/>
      </c>
      <c r="Q304" s="74"/>
      <c r="R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74"/>
      <c r="BP304" s="74"/>
      <c r="BQ304" s="74"/>
      <c r="BR304" s="74"/>
      <c r="BS304" s="74"/>
      <c r="BT304" s="74"/>
      <c r="BU304" s="74"/>
      <c r="BV304" s="74"/>
      <c r="BW304" s="74"/>
      <c r="BX304" s="74"/>
      <c r="BY304" s="74"/>
      <c r="BZ304" s="74"/>
      <c r="CA304" s="74"/>
      <c r="CB304" s="74"/>
      <c r="CC304" s="74"/>
      <c r="CD304" s="74"/>
      <c r="CE304" s="74"/>
      <c r="CF304" s="74"/>
      <c r="CG304" s="74"/>
      <c r="CH304" s="74"/>
      <c r="CI304" s="74"/>
      <c r="CJ304" s="74"/>
      <c r="CK304" s="74"/>
      <c r="CL304" s="74"/>
      <c r="CM304" s="74"/>
      <c r="CN304" s="74"/>
      <c r="CO304" s="74"/>
      <c r="CP304" s="74"/>
      <c r="CQ304" s="74"/>
      <c r="CR304" s="74"/>
      <c r="CS304" s="74"/>
      <c r="CT304" s="74"/>
      <c r="CU304" s="74"/>
      <c r="CV304" s="74"/>
      <c r="CW304" s="74"/>
      <c r="CX304" s="74"/>
      <c r="CY304" s="74"/>
      <c r="CZ304" s="74"/>
      <c r="DA304" s="74"/>
      <c r="DB304" s="74"/>
      <c r="DC304" s="74"/>
      <c r="DD304" s="74"/>
      <c r="DE304" s="74"/>
      <c r="DF304" s="74"/>
      <c r="DG304" s="74"/>
      <c r="DH304" s="74"/>
      <c r="DI304" s="74"/>
      <c r="DJ304" s="74"/>
      <c r="DK304" s="74"/>
      <c r="DL304" s="74"/>
      <c r="DM304" s="74"/>
      <c r="DN304" s="74"/>
    </row>
    <row r="305" spans="2:118" ht="15.75">
      <c r="B305" s="160"/>
      <c r="C305" s="130"/>
      <c r="D305" s="131"/>
      <c r="E305" s="75"/>
      <c r="F305" s="63">
        <f t="shared" si="30"/>
        <v>0</v>
      </c>
      <c r="G305" s="131"/>
      <c r="H305" s="75"/>
      <c r="I305" s="61">
        <f t="shared" si="31"/>
        <v>0</v>
      </c>
      <c r="J305" s="64" t="str">
        <f t="shared" si="32"/>
        <v/>
      </c>
      <c r="K305" s="13">
        <f t="shared" si="28"/>
        <v>0</v>
      </c>
      <c r="L305" s="13" t="str">
        <f t="shared" si="29"/>
        <v/>
      </c>
      <c r="M305" s="65" t="str">
        <f t="shared" si="27"/>
        <v/>
      </c>
      <c r="Q305" s="74"/>
      <c r="R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  <c r="BM305" s="74"/>
      <c r="BN305" s="74"/>
      <c r="BO305" s="74"/>
      <c r="BP305" s="74"/>
      <c r="BQ305" s="74"/>
      <c r="BR305" s="74"/>
      <c r="BS305" s="74"/>
      <c r="BT305" s="74"/>
      <c r="BU305" s="74"/>
      <c r="BV305" s="74"/>
      <c r="BW305" s="74"/>
      <c r="BX305" s="74"/>
      <c r="BY305" s="74"/>
      <c r="BZ305" s="74"/>
      <c r="CA305" s="74"/>
      <c r="CB305" s="74"/>
      <c r="CC305" s="74"/>
      <c r="CD305" s="74"/>
      <c r="CE305" s="74"/>
      <c r="CF305" s="74"/>
      <c r="CG305" s="74"/>
      <c r="CH305" s="74"/>
      <c r="CI305" s="74"/>
      <c r="CJ305" s="74"/>
      <c r="CK305" s="74"/>
      <c r="CL305" s="74"/>
      <c r="CM305" s="74"/>
      <c r="CN305" s="74"/>
      <c r="CO305" s="74"/>
      <c r="CP305" s="74"/>
      <c r="CQ305" s="74"/>
      <c r="CR305" s="74"/>
      <c r="CS305" s="74"/>
      <c r="CT305" s="74"/>
      <c r="CU305" s="74"/>
      <c r="CV305" s="74"/>
      <c r="CW305" s="74"/>
      <c r="CX305" s="74"/>
      <c r="CY305" s="74"/>
      <c r="CZ305" s="74"/>
      <c r="DA305" s="74"/>
      <c r="DB305" s="74"/>
      <c r="DC305" s="74"/>
      <c r="DD305" s="74"/>
      <c r="DE305" s="74"/>
      <c r="DF305" s="74"/>
      <c r="DG305" s="74"/>
      <c r="DH305" s="74"/>
      <c r="DI305" s="74"/>
      <c r="DJ305" s="74"/>
      <c r="DK305" s="74"/>
      <c r="DL305" s="74"/>
      <c r="DM305" s="74"/>
      <c r="DN305" s="74"/>
    </row>
    <row r="306" spans="2:118" ht="15.75">
      <c r="B306" s="160"/>
      <c r="C306" s="130"/>
      <c r="D306" s="131"/>
      <c r="E306" s="75"/>
      <c r="F306" s="63">
        <f t="shared" si="30"/>
        <v>0</v>
      </c>
      <c r="G306" s="131"/>
      <c r="H306" s="75"/>
      <c r="I306" s="61">
        <f t="shared" si="31"/>
        <v>0</v>
      </c>
      <c r="J306" s="64" t="str">
        <f t="shared" si="32"/>
        <v/>
      </c>
      <c r="K306" s="13">
        <f t="shared" si="28"/>
        <v>0</v>
      </c>
      <c r="L306" s="13" t="str">
        <f t="shared" si="29"/>
        <v/>
      </c>
      <c r="M306" s="65" t="str">
        <f t="shared" si="27"/>
        <v/>
      </c>
      <c r="Q306" s="74"/>
      <c r="R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  <c r="BM306" s="74"/>
      <c r="BN306" s="74"/>
      <c r="BO306" s="74"/>
      <c r="BP306" s="74"/>
      <c r="BQ306" s="74"/>
      <c r="BR306" s="74"/>
      <c r="BS306" s="74"/>
      <c r="BT306" s="74"/>
      <c r="BU306" s="74"/>
      <c r="BV306" s="74"/>
      <c r="BW306" s="74"/>
      <c r="BX306" s="74"/>
      <c r="BY306" s="74"/>
      <c r="BZ306" s="74"/>
      <c r="CA306" s="74"/>
      <c r="CB306" s="74"/>
      <c r="CC306" s="74"/>
      <c r="CD306" s="74"/>
      <c r="CE306" s="74"/>
      <c r="CF306" s="74"/>
      <c r="CG306" s="74"/>
      <c r="CH306" s="74"/>
      <c r="CI306" s="74"/>
      <c r="CJ306" s="74"/>
      <c r="CK306" s="74"/>
      <c r="CL306" s="74"/>
      <c r="CM306" s="74"/>
      <c r="CN306" s="74"/>
      <c r="CO306" s="74"/>
      <c r="CP306" s="74"/>
      <c r="CQ306" s="74"/>
      <c r="CR306" s="74"/>
      <c r="CS306" s="74"/>
      <c r="CT306" s="74"/>
      <c r="CU306" s="74"/>
      <c r="CV306" s="74"/>
      <c r="CW306" s="74"/>
      <c r="CX306" s="74"/>
      <c r="CY306" s="74"/>
      <c r="CZ306" s="74"/>
      <c r="DA306" s="74"/>
      <c r="DB306" s="74"/>
      <c r="DC306" s="74"/>
      <c r="DD306" s="74"/>
      <c r="DE306" s="74"/>
      <c r="DF306" s="74"/>
      <c r="DG306" s="74"/>
      <c r="DH306" s="74"/>
      <c r="DI306" s="74"/>
      <c r="DJ306" s="74"/>
      <c r="DK306" s="74"/>
      <c r="DL306" s="74"/>
      <c r="DM306" s="74"/>
      <c r="DN306" s="74"/>
    </row>
    <row r="307" spans="2:118" ht="15.75">
      <c r="B307" s="160"/>
      <c r="C307" s="130"/>
      <c r="D307" s="131"/>
      <c r="E307" s="75"/>
      <c r="F307" s="63">
        <f t="shared" si="30"/>
        <v>0</v>
      </c>
      <c r="G307" s="131"/>
      <c r="H307" s="75"/>
      <c r="I307" s="61">
        <f t="shared" si="31"/>
        <v>0</v>
      </c>
      <c r="J307" s="64" t="str">
        <f t="shared" si="32"/>
        <v/>
      </c>
      <c r="K307" s="13">
        <f t="shared" si="28"/>
        <v>0</v>
      </c>
      <c r="L307" s="13" t="str">
        <f t="shared" si="29"/>
        <v/>
      </c>
      <c r="M307" s="65" t="str">
        <f t="shared" si="27"/>
        <v/>
      </c>
      <c r="Q307" s="74"/>
      <c r="R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  <c r="BM307" s="74"/>
      <c r="BN307" s="74"/>
      <c r="BO307" s="74"/>
      <c r="BP307" s="74"/>
      <c r="BQ307" s="74"/>
      <c r="BR307" s="74"/>
      <c r="BS307" s="74"/>
      <c r="BT307" s="74"/>
      <c r="BU307" s="74"/>
      <c r="BV307" s="74"/>
      <c r="BW307" s="74"/>
      <c r="BX307" s="74"/>
      <c r="BY307" s="74"/>
      <c r="BZ307" s="74"/>
      <c r="CA307" s="74"/>
      <c r="CB307" s="74"/>
      <c r="CC307" s="74"/>
      <c r="CD307" s="74"/>
      <c r="CE307" s="74"/>
      <c r="CF307" s="74"/>
      <c r="CG307" s="74"/>
      <c r="CH307" s="74"/>
      <c r="CI307" s="74"/>
      <c r="CJ307" s="74"/>
      <c r="CK307" s="74"/>
      <c r="CL307" s="74"/>
      <c r="CM307" s="74"/>
      <c r="CN307" s="74"/>
      <c r="CO307" s="74"/>
      <c r="CP307" s="74"/>
      <c r="CQ307" s="74"/>
      <c r="CR307" s="74"/>
      <c r="CS307" s="74"/>
      <c r="CT307" s="74"/>
      <c r="CU307" s="74"/>
      <c r="CV307" s="74"/>
      <c r="CW307" s="74"/>
      <c r="CX307" s="74"/>
      <c r="CY307" s="74"/>
      <c r="CZ307" s="74"/>
      <c r="DA307" s="74"/>
      <c r="DB307" s="74"/>
      <c r="DC307" s="74"/>
      <c r="DD307" s="74"/>
      <c r="DE307" s="74"/>
      <c r="DF307" s="74"/>
      <c r="DG307" s="74"/>
      <c r="DH307" s="74"/>
      <c r="DI307" s="74"/>
      <c r="DJ307" s="74"/>
      <c r="DK307" s="74"/>
      <c r="DL307" s="74"/>
      <c r="DM307" s="74"/>
      <c r="DN307" s="74"/>
    </row>
    <row r="308" spans="2:118" ht="15.75">
      <c r="B308" s="160"/>
      <c r="C308" s="130"/>
      <c r="D308" s="131"/>
      <c r="E308" s="75"/>
      <c r="F308" s="63">
        <f t="shared" si="30"/>
        <v>0</v>
      </c>
      <c r="G308" s="131"/>
      <c r="H308" s="75"/>
      <c r="I308" s="61">
        <f t="shared" si="31"/>
        <v>0</v>
      </c>
      <c r="J308" s="64" t="str">
        <f t="shared" si="32"/>
        <v/>
      </c>
      <c r="K308" s="13">
        <f t="shared" si="28"/>
        <v>0</v>
      </c>
      <c r="L308" s="13" t="str">
        <f t="shared" si="29"/>
        <v/>
      </c>
      <c r="M308" s="65" t="str">
        <f t="shared" si="27"/>
        <v/>
      </c>
      <c r="Q308" s="74"/>
      <c r="R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  <c r="BM308" s="74"/>
      <c r="BN308" s="74"/>
      <c r="BO308" s="74"/>
      <c r="BP308" s="74"/>
      <c r="BQ308" s="74"/>
      <c r="BR308" s="74"/>
      <c r="BS308" s="74"/>
      <c r="BT308" s="74"/>
      <c r="BU308" s="74"/>
      <c r="BV308" s="74"/>
      <c r="BW308" s="74"/>
      <c r="BX308" s="74"/>
      <c r="BY308" s="74"/>
      <c r="BZ308" s="74"/>
      <c r="CA308" s="74"/>
      <c r="CB308" s="74"/>
      <c r="CC308" s="74"/>
      <c r="CD308" s="74"/>
      <c r="CE308" s="74"/>
      <c r="CF308" s="74"/>
      <c r="CG308" s="74"/>
      <c r="CH308" s="74"/>
      <c r="CI308" s="74"/>
      <c r="CJ308" s="74"/>
      <c r="CK308" s="74"/>
      <c r="CL308" s="74"/>
      <c r="CM308" s="74"/>
      <c r="CN308" s="74"/>
      <c r="CO308" s="74"/>
      <c r="CP308" s="74"/>
      <c r="CQ308" s="74"/>
      <c r="CR308" s="74"/>
      <c r="CS308" s="74"/>
      <c r="CT308" s="74"/>
      <c r="CU308" s="74"/>
      <c r="CV308" s="74"/>
      <c r="CW308" s="74"/>
      <c r="CX308" s="74"/>
      <c r="CY308" s="74"/>
      <c r="CZ308" s="74"/>
      <c r="DA308" s="74"/>
      <c r="DB308" s="74"/>
      <c r="DC308" s="74"/>
      <c r="DD308" s="74"/>
      <c r="DE308" s="74"/>
      <c r="DF308" s="74"/>
      <c r="DG308" s="74"/>
      <c r="DH308" s="74"/>
      <c r="DI308" s="74"/>
      <c r="DJ308" s="74"/>
      <c r="DK308" s="74"/>
      <c r="DL308" s="74"/>
      <c r="DM308" s="74"/>
      <c r="DN308" s="74"/>
    </row>
    <row r="309" spans="2:118" ht="15.75">
      <c r="B309" s="160"/>
      <c r="C309" s="130"/>
      <c r="D309" s="131"/>
      <c r="E309" s="75"/>
      <c r="F309" s="63">
        <f t="shared" si="30"/>
        <v>0</v>
      </c>
      <c r="G309" s="131"/>
      <c r="H309" s="75"/>
      <c r="I309" s="61">
        <f t="shared" si="31"/>
        <v>0</v>
      </c>
      <c r="J309" s="64" t="str">
        <f t="shared" si="32"/>
        <v/>
      </c>
      <c r="K309" s="13">
        <f t="shared" si="28"/>
        <v>0</v>
      </c>
      <c r="L309" s="13" t="str">
        <f t="shared" si="29"/>
        <v/>
      </c>
      <c r="M309" s="65" t="str">
        <f t="shared" si="27"/>
        <v/>
      </c>
      <c r="Q309" s="74"/>
      <c r="R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  <c r="BM309" s="74"/>
      <c r="BN309" s="74"/>
      <c r="BO309" s="74"/>
      <c r="BP309" s="74"/>
      <c r="BQ309" s="74"/>
      <c r="BR309" s="74"/>
      <c r="BS309" s="74"/>
      <c r="BT309" s="74"/>
      <c r="BU309" s="74"/>
      <c r="BV309" s="74"/>
      <c r="BW309" s="74"/>
      <c r="BX309" s="74"/>
      <c r="BY309" s="74"/>
      <c r="BZ309" s="74"/>
      <c r="CA309" s="74"/>
      <c r="CB309" s="74"/>
      <c r="CC309" s="74"/>
      <c r="CD309" s="74"/>
      <c r="CE309" s="74"/>
      <c r="CF309" s="74"/>
      <c r="CG309" s="74"/>
      <c r="CH309" s="74"/>
      <c r="CI309" s="74"/>
      <c r="CJ309" s="74"/>
      <c r="CK309" s="74"/>
      <c r="CL309" s="74"/>
      <c r="CM309" s="74"/>
      <c r="CN309" s="74"/>
      <c r="CO309" s="74"/>
      <c r="CP309" s="74"/>
      <c r="CQ309" s="74"/>
      <c r="CR309" s="74"/>
      <c r="CS309" s="74"/>
      <c r="CT309" s="74"/>
      <c r="CU309" s="74"/>
      <c r="CV309" s="74"/>
      <c r="CW309" s="74"/>
      <c r="CX309" s="74"/>
      <c r="CY309" s="74"/>
      <c r="CZ309" s="74"/>
      <c r="DA309" s="74"/>
      <c r="DB309" s="74"/>
      <c r="DC309" s="74"/>
      <c r="DD309" s="74"/>
      <c r="DE309" s="74"/>
      <c r="DF309" s="74"/>
      <c r="DG309" s="74"/>
      <c r="DH309" s="74"/>
      <c r="DI309" s="74"/>
      <c r="DJ309" s="74"/>
      <c r="DK309" s="74"/>
      <c r="DL309" s="74"/>
      <c r="DM309" s="74"/>
      <c r="DN309" s="74"/>
    </row>
    <row r="310" spans="2:118" ht="15.75">
      <c r="B310" s="160"/>
      <c r="C310" s="130"/>
      <c r="D310" s="131"/>
      <c r="E310" s="75"/>
      <c r="F310" s="63">
        <f t="shared" si="30"/>
        <v>0</v>
      </c>
      <c r="G310" s="131"/>
      <c r="H310" s="75"/>
      <c r="I310" s="61">
        <f t="shared" si="31"/>
        <v>0</v>
      </c>
      <c r="J310" s="64" t="str">
        <f t="shared" si="32"/>
        <v/>
      </c>
      <c r="K310" s="13">
        <f t="shared" si="28"/>
        <v>0</v>
      </c>
      <c r="L310" s="13" t="str">
        <f t="shared" si="29"/>
        <v/>
      </c>
      <c r="M310" s="65" t="str">
        <f t="shared" si="27"/>
        <v/>
      </c>
      <c r="Q310" s="74"/>
      <c r="R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  <c r="BM310" s="74"/>
      <c r="BN310" s="74"/>
      <c r="BO310" s="74"/>
      <c r="BP310" s="74"/>
      <c r="BQ310" s="74"/>
      <c r="BR310" s="74"/>
      <c r="BS310" s="74"/>
      <c r="BT310" s="74"/>
      <c r="BU310" s="74"/>
      <c r="BV310" s="74"/>
      <c r="BW310" s="74"/>
      <c r="BX310" s="74"/>
      <c r="BY310" s="74"/>
      <c r="BZ310" s="74"/>
      <c r="CA310" s="74"/>
      <c r="CB310" s="74"/>
      <c r="CC310" s="74"/>
      <c r="CD310" s="74"/>
      <c r="CE310" s="74"/>
      <c r="CF310" s="74"/>
      <c r="CG310" s="74"/>
      <c r="CH310" s="74"/>
      <c r="CI310" s="74"/>
      <c r="CJ310" s="74"/>
      <c r="CK310" s="74"/>
      <c r="CL310" s="74"/>
      <c r="CM310" s="74"/>
      <c r="CN310" s="74"/>
      <c r="CO310" s="74"/>
      <c r="CP310" s="74"/>
      <c r="CQ310" s="74"/>
      <c r="CR310" s="74"/>
      <c r="CS310" s="74"/>
      <c r="CT310" s="74"/>
      <c r="CU310" s="74"/>
      <c r="CV310" s="74"/>
      <c r="CW310" s="74"/>
      <c r="CX310" s="74"/>
      <c r="CY310" s="74"/>
      <c r="CZ310" s="74"/>
      <c r="DA310" s="74"/>
      <c r="DB310" s="74"/>
      <c r="DC310" s="74"/>
      <c r="DD310" s="74"/>
      <c r="DE310" s="74"/>
      <c r="DF310" s="74"/>
      <c r="DG310" s="74"/>
      <c r="DH310" s="74"/>
      <c r="DI310" s="74"/>
      <c r="DJ310" s="74"/>
      <c r="DK310" s="74"/>
      <c r="DL310" s="74"/>
      <c r="DM310" s="74"/>
      <c r="DN310" s="74"/>
    </row>
    <row r="311" spans="2:118" ht="15.75">
      <c r="B311" s="160"/>
      <c r="C311" s="130"/>
      <c r="D311" s="131"/>
      <c r="E311" s="75"/>
      <c r="F311" s="63">
        <f t="shared" si="30"/>
        <v>0</v>
      </c>
      <c r="G311" s="131"/>
      <c r="H311" s="75"/>
      <c r="I311" s="61">
        <f t="shared" si="31"/>
        <v>0</v>
      </c>
      <c r="J311" s="64" t="str">
        <f t="shared" si="32"/>
        <v/>
      </c>
      <c r="K311" s="13">
        <f t="shared" si="28"/>
        <v>0</v>
      </c>
      <c r="L311" s="13" t="str">
        <f t="shared" si="29"/>
        <v/>
      </c>
      <c r="M311" s="65" t="str">
        <f t="shared" si="27"/>
        <v/>
      </c>
      <c r="Q311" s="74"/>
      <c r="R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  <c r="BM311" s="74"/>
      <c r="BN311" s="74"/>
      <c r="BO311" s="74"/>
      <c r="BP311" s="74"/>
      <c r="BQ311" s="74"/>
      <c r="BR311" s="74"/>
      <c r="BS311" s="74"/>
      <c r="BT311" s="74"/>
      <c r="BU311" s="74"/>
      <c r="BV311" s="74"/>
      <c r="BW311" s="74"/>
      <c r="BX311" s="74"/>
      <c r="BY311" s="74"/>
      <c r="BZ311" s="74"/>
      <c r="CA311" s="74"/>
      <c r="CB311" s="74"/>
      <c r="CC311" s="74"/>
      <c r="CD311" s="74"/>
      <c r="CE311" s="74"/>
      <c r="CF311" s="74"/>
      <c r="CG311" s="74"/>
      <c r="CH311" s="74"/>
      <c r="CI311" s="74"/>
      <c r="CJ311" s="74"/>
      <c r="CK311" s="74"/>
      <c r="CL311" s="74"/>
      <c r="CM311" s="74"/>
      <c r="CN311" s="74"/>
      <c r="CO311" s="74"/>
      <c r="CP311" s="74"/>
      <c r="CQ311" s="74"/>
      <c r="CR311" s="74"/>
      <c r="CS311" s="74"/>
      <c r="CT311" s="74"/>
      <c r="CU311" s="74"/>
      <c r="CV311" s="74"/>
      <c r="CW311" s="74"/>
      <c r="CX311" s="74"/>
      <c r="CY311" s="74"/>
      <c r="CZ311" s="74"/>
      <c r="DA311" s="74"/>
      <c r="DB311" s="74"/>
      <c r="DC311" s="74"/>
      <c r="DD311" s="74"/>
      <c r="DE311" s="74"/>
      <c r="DF311" s="74"/>
      <c r="DG311" s="74"/>
      <c r="DH311" s="74"/>
      <c r="DI311" s="74"/>
      <c r="DJ311" s="74"/>
      <c r="DK311" s="74"/>
      <c r="DL311" s="74"/>
      <c r="DM311" s="74"/>
      <c r="DN311" s="74"/>
    </row>
    <row r="312" spans="2:118" ht="15.75">
      <c r="B312" s="160"/>
      <c r="C312" s="130"/>
      <c r="D312" s="131"/>
      <c r="E312" s="75"/>
      <c r="F312" s="63">
        <f t="shared" si="30"/>
        <v>0</v>
      </c>
      <c r="G312" s="131"/>
      <c r="H312" s="75"/>
      <c r="I312" s="61">
        <f t="shared" si="31"/>
        <v>0</v>
      </c>
      <c r="J312" s="64" t="str">
        <f t="shared" si="32"/>
        <v/>
      </c>
      <c r="K312" s="13">
        <f t="shared" si="28"/>
        <v>0</v>
      </c>
      <c r="L312" s="13" t="str">
        <f t="shared" si="29"/>
        <v/>
      </c>
      <c r="M312" s="65" t="str">
        <f t="shared" si="27"/>
        <v/>
      </c>
      <c r="Q312" s="74"/>
      <c r="R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  <c r="BM312" s="74"/>
      <c r="BN312" s="74"/>
      <c r="BO312" s="74"/>
      <c r="BP312" s="74"/>
      <c r="BQ312" s="74"/>
      <c r="BR312" s="74"/>
      <c r="BS312" s="74"/>
      <c r="BT312" s="74"/>
      <c r="BU312" s="74"/>
      <c r="BV312" s="74"/>
      <c r="BW312" s="74"/>
      <c r="BX312" s="74"/>
      <c r="BY312" s="74"/>
      <c r="BZ312" s="74"/>
      <c r="CA312" s="74"/>
      <c r="CB312" s="74"/>
      <c r="CC312" s="74"/>
      <c r="CD312" s="74"/>
      <c r="CE312" s="74"/>
      <c r="CF312" s="74"/>
      <c r="CG312" s="74"/>
      <c r="CH312" s="74"/>
      <c r="CI312" s="74"/>
      <c r="CJ312" s="74"/>
      <c r="CK312" s="74"/>
      <c r="CL312" s="74"/>
      <c r="CM312" s="74"/>
      <c r="CN312" s="74"/>
      <c r="CO312" s="74"/>
      <c r="CP312" s="74"/>
      <c r="CQ312" s="74"/>
      <c r="CR312" s="74"/>
      <c r="CS312" s="74"/>
      <c r="CT312" s="74"/>
      <c r="CU312" s="74"/>
      <c r="CV312" s="74"/>
      <c r="CW312" s="74"/>
      <c r="CX312" s="74"/>
      <c r="CY312" s="74"/>
      <c r="CZ312" s="74"/>
      <c r="DA312" s="74"/>
      <c r="DB312" s="74"/>
      <c r="DC312" s="74"/>
      <c r="DD312" s="74"/>
      <c r="DE312" s="74"/>
      <c r="DF312" s="74"/>
      <c r="DG312" s="74"/>
      <c r="DH312" s="74"/>
      <c r="DI312" s="74"/>
      <c r="DJ312" s="74"/>
      <c r="DK312" s="74"/>
      <c r="DL312" s="74"/>
      <c r="DM312" s="74"/>
      <c r="DN312" s="74"/>
    </row>
    <row r="313" spans="2:118" ht="15.75">
      <c r="B313" s="160"/>
      <c r="C313" s="130"/>
      <c r="D313" s="131"/>
      <c r="E313" s="75"/>
      <c r="F313" s="63">
        <f t="shared" si="30"/>
        <v>0</v>
      </c>
      <c r="G313" s="131"/>
      <c r="H313" s="75"/>
      <c r="I313" s="61">
        <f t="shared" si="31"/>
        <v>0</v>
      </c>
      <c r="J313" s="64" t="str">
        <f t="shared" si="32"/>
        <v/>
      </c>
      <c r="K313" s="13">
        <f t="shared" si="28"/>
        <v>0</v>
      </c>
      <c r="L313" s="13" t="str">
        <f t="shared" si="29"/>
        <v/>
      </c>
      <c r="M313" s="65" t="str">
        <f t="shared" si="27"/>
        <v/>
      </c>
      <c r="Q313" s="74"/>
      <c r="R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  <c r="BM313" s="74"/>
      <c r="BN313" s="74"/>
      <c r="BO313" s="74"/>
      <c r="BP313" s="74"/>
      <c r="BQ313" s="74"/>
      <c r="BR313" s="74"/>
      <c r="BS313" s="74"/>
      <c r="BT313" s="74"/>
      <c r="BU313" s="74"/>
      <c r="BV313" s="74"/>
      <c r="BW313" s="74"/>
      <c r="BX313" s="74"/>
      <c r="BY313" s="74"/>
      <c r="BZ313" s="74"/>
      <c r="CA313" s="74"/>
      <c r="CB313" s="74"/>
      <c r="CC313" s="74"/>
      <c r="CD313" s="74"/>
      <c r="CE313" s="74"/>
      <c r="CF313" s="74"/>
      <c r="CG313" s="74"/>
      <c r="CH313" s="74"/>
      <c r="CI313" s="74"/>
      <c r="CJ313" s="74"/>
      <c r="CK313" s="74"/>
      <c r="CL313" s="74"/>
      <c r="CM313" s="74"/>
      <c r="CN313" s="74"/>
      <c r="CO313" s="74"/>
      <c r="CP313" s="74"/>
      <c r="CQ313" s="74"/>
      <c r="CR313" s="74"/>
      <c r="CS313" s="74"/>
      <c r="CT313" s="74"/>
      <c r="CU313" s="74"/>
      <c r="CV313" s="74"/>
      <c r="CW313" s="74"/>
      <c r="CX313" s="74"/>
      <c r="CY313" s="74"/>
      <c r="CZ313" s="74"/>
      <c r="DA313" s="74"/>
      <c r="DB313" s="74"/>
      <c r="DC313" s="74"/>
      <c r="DD313" s="74"/>
      <c r="DE313" s="74"/>
      <c r="DF313" s="74"/>
      <c r="DG313" s="74"/>
      <c r="DH313" s="74"/>
      <c r="DI313" s="74"/>
      <c r="DJ313" s="74"/>
      <c r="DK313" s="74"/>
      <c r="DL313" s="74"/>
      <c r="DM313" s="74"/>
      <c r="DN313" s="74"/>
    </row>
    <row r="314" spans="2:118" ht="15.75">
      <c r="B314" s="160"/>
      <c r="C314" s="130"/>
      <c r="D314" s="131"/>
      <c r="E314" s="75"/>
      <c r="F314" s="63">
        <f t="shared" si="30"/>
        <v>0</v>
      </c>
      <c r="G314" s="131"/>
      <c r="H314" s="75"/>
      <c r="I314" s="61">
        <f t="shared" si="31"/>
        <v>0</v>
      </c>
      <c r="J314" s="64" t="str">
        <f t="shared" si="32"/>
        <v/>
      </c>
      <c r="K314" s="13">
        <f t="shared" si="28"/>
        <v>0</v>
      </c>
      <c r="L314" s="13" t="str">
        <f t="shared" si="29"/>
        <v/>
      </c>
      <c r="M314" s="65" t="str">
        <f t="shared" si="27"/>
        <v/>
      </c>
      <c r="Q314" s="74"/>
      <c r="R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</row>
    <row r="315" spans="2:118" ht="15.75">
      <c r="B315" s="160"/>
      <c r="C315" s="130"/>
      <c r="D315" s="131"/>
      <c r="E315" s="75"/>
      <c r="F315" s="63">
        <f t="shared" si="30"/>
        <v>0</v>
      </c>
      <c r="G315" s="131"/>
      <c r="H315" s="75"/>
      <c r="I315" s="61">
        <f t="shared" si="31"/>
        <v>0</v>
      </c>
      <c r="J315" s="64" t="str">
        <f t="shared" si="32"/>
        <v/>
      </c>
      <c r="K315" s="13">
        <f t="shared" si="28"/>
        <v>0</v>
      </c>
      <c r="L315" s="13" t="str">
        <f t="shared" si="29"/>
        <v/>
      </c>
      <c r="M315" s="65" t="str">
        <f t="shared" si="27"/>
        <v/>
      </c>
      <c r="Q315" s="74"/>
      <c r="R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  <c r="BM315" s="74"/>
      <c r="BN315" s="74"/>
      <c r="BO315" s="74"/>
      <c r="BP315" s="74"/>
      <c r="BQ315" s="74"/>
      <c r="BR315" s="74"/>
      <c r="BS315" s="74"/>
      <c r="BT315" s="74"/>
      <c r="BU315" s="74"/>
      <c r="BV315" s="74"/>
      <c r="BW315" s="74"/>
      <c r="BX315" s="74"/>
      <c r="BY315" s="74"/>
      <c r="BZ315" s="74"/>
      <c r="CA315" s="74"/>
      <c r="CB315" s="74"/>
      <c r="CC315" s="74"/>
      <c r="CD315" s="74"/>
      <c r="CE315" s="74"/>
      <c r="CF315" s="74"/>
      <c r="CG315" s="74"/>
      <c r="CH315" s="74"/>
      <c r="CI315" s="74"/>
      <c r="CJ315" s="74"/>
      <c r="CK315" s="74"/>
      <c r="CL315" s="74"/>
      <c r="CM315" s="74"/>
      <c r="CN315" s="74"/>
      <c r="CO315" s="74"/>
      <c r="CP315" s="74"/>
      <c r="CQ315" s="74"/>
      <c r="CR315" s="74"/>
      <c r="CS315" s="74"/>
      <c r="CT315" s="74"/>
      <c r="CU315" s="74"/>
      <c r="CV315" s="74"/>
      <c r="CW315" s="74"/>
      <c r="CX315" s="74"/>
      <c r="CY315" s="74"/>
      <c r="CZ315" s="74"/>
      <c r="DA315" s="74"/>
      <c r="DB315" s="74"/>
      <c r="DC315" s="74"/>
      <c r="DD315" s="74"/>
      <c r="DE315" s="74"/>
      <c r="DF315" s="74"/>
      <c r="DG315" s="74"/>
      <c r="DH315" s="74"/>
      <c r="DI315" s="74"/>
      <c r="DJ315" s="74"/>
      <c r="DK315" s="74"/>
      <c r="DL315" s="74"/>
      <c r="DM315" s="74"/>
      <c r="DN315" s="74"/>
    </row>
    <row r="316" spans="2:118" ht="15.75">
      <c r="B316" s="160"/>
      <c r="C316" s="130"/>
      <c r="D316" s="131"/>
      <c r="E316" s="75"/>
      <c r="F316" s="63">
        <f t="shared" si="30"/>
        <v>0</v>
      </c>
      <c r="G316" s="131"/>
      <c r="H316" s="75"/>
      <c r="I316" s="61">
        <f t="shared" si="31"/>
        <v>0</v>
      </c>
      <c r="J316" s="64" t="str">
        <f t="shared" si="32"/>
        <v/>
      </c>
      <c r="K316" s="13">
        <f t="shared" si="28"/>
        <v>0</v>
      </c>
      <c r="L316" s="13" t="str">
        <f t="shared" si="29"/>
        <v/>
      </c>
      <c r="M316" s="65" t="str">
        <f t="shared" si="27"/>
        <v/>
      </c>
      <c r="Q316" s="74"/>
      <c r="R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O316" s="74"/>
      <c r="BP316" s="74"/>
      <c r="BQ316" s="74"/>
      <c r="BR316" s="74"/>
      <c r="BS316" s="74"/>
      <c r="BT316" s="74"/>
      <c r="BU316" s="74"/>
      <c r="BV316" s="74"/>
      <c r="BW316" s="74"/>
      <c r="BX316" s="74"/>
      <c r="BY316" s="74"/>
      <c r="BZ316" s="74"/>
      <c r="CA316" s="74"/>
      <c r="CB316" s="74"/>
      <c r="CC316" s="74"/>
      <c r="CD316" s="74"/>
      <c r="CE316" s="74"/>
      <c r="CF316" s="74"/>
      <c r="CG316" s="74"/>
      <c r="CH316" s="74"/>
      <c r="CI316" s="74"/>
      <c r="CJ316" s="74"/>
      <c r="CK316" s="74"/>
      <c r="CL316" s="74"/>
      <c r="CM316" s="74"/>
      <c r="CN316" s="74"/>
      <c r="CO316" s="74"/>
      <c r="CP316" s="74"/>
      <c r="CQ316" s="74"/>
      <c r="CR316" s="74"/>
      <c r="CS316" s="74"/>
      <c r="CT316" s="74"/>
      <c r="CU316" s="74"/>
      <c r="CV316" s="74"/>
      <c r="CW316" s="74"/>
      <c r="CX316" s="74"/>
      <c r="CY316" s="74"/>
      <c r="CZ316" s="74"/>
      <c r="DA316" s="74"/>
      <c r="DB316" s="74"/>
      <c r="DC316" s="74"/>
      <c r="DD316" s="74"/>
      <c r="DE316" s="74"/>
      <c r="DF316" s="74"/>
      <c r="DG316" s="74"/>
      <c r="DH316" s="74"/>
      <c r="DI316" s="74"/>
      <c r="DJ316" s="74"/>
      <c r="DK316" s="74"/>
      <c r="DL316" s="74"/>
      <c r="DM316" s="74"/>
      <c r="DN316" s="74"/>
    </row>
    <row r="317" spans="2:118" ht="15.75">
      <c r="B317" s="160"/>
      <c r="C317" s="130"/>
      <c r="D317" s="131"/>
      <c r="E317" s="75"/>
      <c r="F317" s="63">
        <f t="shared" si="30"/>
        <v>0</v>
      </c>
      <c r="G317" s="131"/>
      <c r="H317" s="75"/>
      <c r="I317" s="61">
        <f t="shared" si="31"/>
        <v>0</v>
      </c>
      <c r="J317" s="64" t="str">
        <f t="shared" si="32"/>
        <v/>
      </c>
      <c r="K317" s="13">
        <f t="shared" si="28"/>
        <v>0</v>
      </c>
      <c r="L317" s="13" t="str">
        <f t="shared" si="29"/>
        <v/>
      </c>
      <c r="M317" s="65" t="str">
        <f t="shared" si="27"/>
        <v/>
      </c>
      <c r="Q317" s="74"/>
      <c r="R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  <c r="BM317" s="74"/>
      <c r="BN317" s="74"/>
      <c r="BO317" s="74"/>
      <c r="BP317" s="74"/>
      <c r="BQ317" s="74"/>
      <c r="BR317" s="74"/>
      <c r="BS317" s="74"/>
      <c r="BT317" s="74"/>
      <c r="BU317" s="74"/>
      <c r="BV317" s="74"/>
      <c r="BW317" s="74"/>
      <c r="BX317" s="74"/>
      <c r="BY317" s="74"/>
      <c r="BZ317" s="74"/>
      <c r="CA317" s="74"/>
      <c r="CB317" s="74"/>
      <c r="CC317" s="74"/>
      <c r="CD317" s="74"/>
      <c r="CE317" s="74"/>
      <c r="CF317" s="74"/>
      <c r="CG317" s="74"/>
      <c r="CH317" s="74"/>
      <c r="CI317" s="74"/>
      <c r="CJ317" s="74"/>
      <c r="CK317" s="74"/>
      <c r="CL317" s="74"/>
      <c r="CM317" s="74"/>
      <c r="CN317" s="74"/>
      <c r="CO317" s="74"/>
      <c r="CP317" s="74"/>
      <c r="CQ317" s="74"/>
      <c r="CR317" s="74"/>
      <c r="CS317" s="74"/>
      <c r="CT317" s="74"/>
      <c r="CU317" s="74"/>
      <c r="CV317" s="74"/>
      <c r="CW317" s="74"/>
      <c r="CX317" s="74"/>
      <c r="CY317" s="74"/>
      <c r="CZ317" s="74"/>
      <c r="DA317" s="74"/>
      <c r="DB317" s="74"/>
      <c r="DC317" s="74"/>
      <c r="DD317" s="74"/>
      <c r="DE317" s="74"/>
      <c r="DF317" s="74"/>
      <c r="DG317" s="74"/>
      <c r="DH317" s="74"/>
      <c r="DI317" s="74"/>
      <c r="DJ317" s="74"/>
      <c r="DK317" s="74"/>
      <c r="DL317" s="74"/>
      <c r="DM317" s="74"/>
      <c r="DN317" s="74"/>
    </row>
    <row r="318" spans="2:118" ht="15.75">
      <c r="B318" s="160"/>
      <c r="C318" s="130"/>
      <c r="D318" s="131"/>
      <c r="E318" s="75"/>
      <c r="F318" s="63">
        <f t="shared" si="30"/>
        <v>0</v>
      </c>
      <c r="G318" s="131"/>
      <c r="H318" s="75"/>
      <c r="I318" s="61">
        <f t="shared" si="31"/>
        <v>0</v>
      </c>
      <c r="J318" s="64" t="str">
        <f t="shared" si="32"/>
        <v/>
      </c>
      <c r="K318" s="13">
        <f t="shared" si="28"/>
        <v>0</v>
      </c>
      <c r="L318" s="13" t="str">
        <f t="shared" si="29"/>
        <v/>
      </c>
      <c r="M318" s="65" t="str">
        <f t="shared" si="27"/>
        <v/>
      </c>
      <c r="Q318" s="74"/>
      <c r="R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  <c r="BM318" s="74"/>
      <c r="BN318" s="74"/>
      <c r="BO318" s="74"/>
      <c r="BP318" s="74"/>
      <c r="BQ318" s="74"/>
      <c r="BR318" s="74"/>
      <c r="BS318" s="74"/>
      <c r="BT318" s="74"/>
      <c r="BU318" s="74"/>
      <c r="BV318" s="74"/>
      <c r="BW318" s="74"/>
      <c r="BX318" s="74"/>
      <c r="BY318" s="74"/>
      <c r="BZ318" s="74"/>
      <c r="CA318" s="74"/>
      <c r="CB318" s="74"/>
      <c r="CC318" s="74"/>
      <c r="CD318" s="74"/>
      <c r="CE318" s="74"/>
      <c r="CF318" s="74"/>
      <c r="CG318" s="74"/>
      <c r="CH318" s="74"/>
      <c r="CI318" s="74"/>
      <c r="CJ318" s="74"/>
      <c r="CK318" s="74"/>
      <c r="CL318" s="74"/>
      <c r="CM318" s="74"/>
      <c r="CN318" s="74"/>
      <c r="CO318" s="74"/>
      <c r="CP318" s="74"/>
      <c r="CQ318" s="74"/>
      <c r="CR318" s="74"/>
      <c r="CS318" s="74"/>
      <c r="CT318" s="74"/>
      <c r="CU318" s="74"/>
      <c r="CV318" s="74"/>
      <c r="CW318" s="74"/>
      <c r="CX318" s="74"/>
      <c r="CY318" s="74"/>
      <c r="CZ318" s="74"/>
      <c r="DA318" s="74"/>
      <c r="DB318" s="74"/>
      <c r="DC318" s="74"/>
      <c r="DD318" s="74"/>
      <c r="DE318" s="74"/>
      <c r="DF318" s="74"/>
      <c r="DG318" s="74"/>
      <c r="DH318" s="74"/>
      <c r="DI318" s="74"/>
      <c r="DJ318" s="74"/>
      <c r="DK318" s="74"/>
      <c r="DL318" s="74"/>
      <c r="DM318" s="74"/>
      <c r="DN318" s="74"/>
    </row>
    <row r="319" spans="2:118" ht="15.75">
      <c r="B319" s="160"/>
      <c r="C319" s="130"/>
      <c r="D319" s="131"/>
      <c r="E319" s="75"/>
      <c r="F319" s="63">
        <f t="shared" si="30"/>
        <v>0</v>
      </c>
      <c r="G319" s="131"/>
      <c r="H319" s="75"/>
      <c r="I319" s="61">
        <f t="shared" si="31"/>
        <v>0</v>
      </c>
      <c r="J319" s="64" t="str">
        <f t="shared" si="32"/>
        <v/>
      </c>
      <c r="K319" s="13">
        <f t="shared" si="28"/>
        <v>0</v>
      </c>
      <c r="L319" s="13" t="str">
        <f t="shared" si="29"/>
        <v/>
      </c>
      <c r="M319" s="65" t="str">
        <f t="shared" si="27"/>
        <v/>
      </c>
      <c r="Q319" s="74"/>
      <c r="R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  <c r="BM319" s="74"/>
      <c r="BN319" s="74"/>
      <c r="BO319" s="74"/>
      <c r="BP319" s="74"/>
      <c r="BQ319" s="74"/>
      <c r="BR319" s="74"/>
      <c r="BS319" s="74"/>
      <c r="BT319" s="74"/>
      <c r="BU319" s="74"/>
      <c r="BV319" s="74"/>
      <c r="BW319" s="74"/>
      <c r="BX319" s="74"/>
      <c r="BY319" s="74"/>
      <c r="BZ319" s="74"/>
      <c r="CA319" s="74"/>
      <c r="CB319" s="74"/>
      <c r="CC319" s="74"/>
      <c r="CD319" s="74"/>
      <c r="CE319" s="74"/>
      <c r="CF319" s="74"/>
      <c r="CG319" s="74"/>
      <c r="CH319" s="74"/>
      <c r="CI319" s="74"/>
      <c r="CJ319" s="74"/>
      <c r="CK319" s="74"/>
      <c r="CL319" s="74"/>
      <c r="CM319" s="74"/>
      <c r="CN319" s="74"/>
      <c r="CO319" s="74"/>
      <c r="CP319" s="74"/>
      <c r="CQ319" s="74"/>
      <c r="CR319" s="74"/>
      <c r="CS319" s="74"/>
      <c r="CT319" s="74"/>
      <c r="CU319" s="74"/>
      <c r="CV319" s="74"/>
      <c r="CW319" s="74"/>
      <c r="CX319" s="74"/>
      <c r="CY319" s="74"/>
      <c r="CZ319" s="74"/>
      <c r="DA319" s="74"/>
      <c r="DB319" s="74"/>
      <c r="DC319" s="74"/>
      <c r="DD319" s="74"/>
      <c r="DE319" s="74"/>
      <c r="DF319" s="74"/>
      <c r="DG319" s="74"/>
      <c r="DH319" s="74"/>
      <c r="DI319" s="74"/>
      <c r="DJ319" s="74"/>
      <c r="DK319" s="74"/>
      <c r="DL319" s="74"/>
      <c r="DM319" s="74"/>
      <c r="DN319" s="74"/>
    </row>
    <row r="320" spans="2:118" ht="15.75">
      <c r="B320" s="160"/>
      <c r="C320" s="130"/>
      <c r="D320" s="131"/>
      <c r="E320" s="75"/>
      <c r="F320" s="63">
        <f t="shared" si="30"/>
        <v>0</v>
      </c>
      <c r="G320" s="131"/>
      <c r="H320" s="75"/>
      <c r="I320" s="61">
        <f t="shared" si="31"/>
        <v>0</v>
      </c>
      <c r="J320" s="64" t="str">
        <f t="shared" si="32"/>
        <v/>
      </c>
      <c r="K320" s="13">
        <f t="shared" si="28"/>
        <v>0</v>
      </c>
      <c r="L320" s="13" t="str">
        <f t="shared" si="29"/>
        <v/>
      </c>
      <c r="M320" s="65" t="str">
        <f t="shared" si="27"/>
        <v/>
      </c>
      <c r="Q320" s="74"/>
      <c r="R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  <c r="BV320" s="74"/>
      <c r="BW320" s="74"/>
      <c r="BX320" s="74"/>
      <c r="BY320" s="74"/>
      <c r="BZ320" s="74"/>
      <c r="CA320" s="74"/>
      <c r="CB320" s="74"/>
      <c r="CC320" s="74"/>
      <c r="CD320" s="74"/>
      <c r="CE320" s="74"/>
      <c r="CF320" s="74"/>
      <c r="CG320" s="74"/>
      <c r="CH320" s="74"/>
      <c r="CI320" s="74"/>
      <c r="CJ320" s="74"/>
      <c r="CK320" s="74"/>
      <c r="CL320" s="74"/>
      <c r="CM320" s="74"/>
      <c r="CN320" s="74"/>
      <c r="CO320" s="74"/>
      <c r="CP320" s="74"/>
      <c r="CQ320" s="74"/>
      <c r="CR320" s="74"/>
      <c r="CS320" s="74"/>
      <c r="CT320" s="74"/>
      <c r="CU320" s="74"/>
      <c r="CV320" s="74"/>
      <c r="CW320" s="74"/>
      <c r="CX320" s="74"/>
      <c r="CY320" s="74"/>
      <c r="CZ320" s="74"/>
      <c r="DA320" s="74"/>
      <c r="DB320" s="74"/>
      <c r="DC320" s="74"/>
      <c r="DD320" s="74"/>
      <c r="DE320" s="74"/>
      <c r="DF320" s="74"/>
      <c r="DG320" s="74"/>
      <c r="DH320" s="74"/>
      <c r="DI320" s="74"/>
      <c r="DJ320" s="74"/>
      <c r="DK320" s="74"/>
      <c r="DL320" s="74"/>
      <c r="DM320" s="74"/>
      <c r="DN320" s="74"/>
    </row>
    <row r="321" spans="2:118" ht="15.75">
      <c r="B321" s="160"/>
      <c r="C321" s="130"/>
      <c r="D321" s="131"/>
      <c r="E321" s="75"/>
      <c r="F321" s="63">
        <f t="shared" si="30"/>
        <v>0</v>
      </c>
      <c r="G321" s="131"/>
      <c r="H321" s="75"/>
      <c r="I321" s="61">
        <f t="shared" si="31"/>
        <v>0</v>
      </c>
      <c r="J321" s="64" t="str">
        <f t="shared" si="32"/>
        <v/>
      </c>
      <c r="K321" s="13">
        <f t="shared" si="28"/>
        <v>0</v>
      </c>
      <c r="L321" s="13" t="str">
        <f t="shared" si="29"/>
        <v/>
      </c>
      <c r="M321" s="65" t="str">
        <f t="shared" si="27"/>
        <v/>
      </c>
      <c r="Q321" s="74"/>
      <c r="R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  <c r="BY321" s="74"/>
      <c r="BZ321" s="74"/>
      <c r="CA321" s="74"/>
      <c r="CB321" s="74"/>
      <c r="CC321" s="74"/>
      <c r="CD321" s="74"/>
      <c r="CE321" s="74"/>
      <c r="CF321" s="74"/>
      <c r="CG321" s="74"/>
      <c r="CH321" s="74"/>
      <c r="CI321" s="74"/>
      <c r="CJ321" s="74"/>
      <c r="CK321" s="74"/>
      <c r="CL321" s="74"/>
      <c r="CM321" s="74"/>
      <c r="CN321" s="74"/>
      <c r="CO321" s="74"/>
      <c r="CP321" s="74"/>
      <c r="CQ321" s="74"/>
      <c r="CR321" s="74"/>
      <c r="CS321" s="74"/>
      <c r="CT321" s="74"/>
      <c r="CU321" s="74"/>
      <c r="CV321" s="74"/>
      <c r="CW321" s="74"/>
      <c r="CX321" s="74"/>
      <c r="CY321" s="74"/>
      <c r="CZ321" s="74"/>
      <c r="DA321" s="74"/>
      <c r="DB321" s="74"/>
      <c r="DC321" s="74"/>
      <c r="DD321" s="74"/>
      <c r="DE321" s="74"/>
      <c r="DF321" s="74"/>
      <c r="DG321" s="74"/>
      <c r="DH321" s="74"/>
      <c r="DI321" s="74"/>
      <c r="DJ321" s="74"/>
      <c r="DK321" s="74"/>
      <c r="DL321" s="74"/>
      <c r="DM321" s="74"/>
      <c r="DN321" s="74"/>
    </row>
    <row r="322" spans="2:118" ht="15.75">
      <c r="B322" s="160"/>
      <c r="C322" s="130"/>
      <c r="D322" s="131"/>
      <c r="E322" s="75"/>
      <c r="F322" s="63">
        <f t="shared" si="30"/>
        <v>0</v>
      </c>
      <c r="G322" s="131"/>
      <c r="H322" s="75"/>
      <c r="I322" s="61">
        <f t="shared" si="31"/>
        <v>0</v>
      </c>
      <c r="J322" s="64" t="str">
        <f t="shared" si="32"/>
        <v/>
      </c>
      <c r="K322" s="13">
        <f t="shared" si="28"/>
        <v>0</v>
      </c>
      <c r="L322" s="13" t="str">
        <f t="shared" si="29"/>
        <v/>
      </c>
      <c r="M322" s="65" t="str">
        <f t="shared" si="27"/>
        <v/>
      </c>
      <c r="Q322" s="74"/>
      <c r="R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  <c r="BV322" s="74"/>
      <c r="BW322" s="74"/>
      <c r="BX322" s="74"/>
      <c r="BY322" s="74"/>
      <c r="BZ322" s="74"/>
      <c r="CA322" s="74"/>
      <c r="CB322" s="74"/>
      <c r="CC322" s="74"/>
      <c r="CD322" s="74"/>
      <c r="CE322" s="74"/>
      <c r="CF322" s="74"/>
      <c r="CG322" s="74"/>
      <c r="CH322" s="74"/>
      <c r="CI322" s="74"/>
      <c r="CJ322" s="74"/>
      <c r="CK322" s="74"/>
      <c r="CL322" s="74"/>
      <c r="CM322" s="74"/>
      <c r="CN322" s="74"/>
      <c r="CO322" s="74"/>
      <c r="CP322" s="74"/>
      <c r="CQ322" s="74"/>
      <c r="CR322" s="74"/>
      <c r="CS322" s="74"/>
      <c r="CT322" s="74"/>
      <c r="CU322" s="74"/>
      <c r="CV322" s="74"/>
      <c r="CW322" s="74"/>
      <c r="CX322" s="74"/>
      <c r="CY322" s="74"/>
      <c r="CZ322" s="74"/>
      <c r="DA322" s="74"/>
      <c r="DB322" s="74"/>
      <c r="DC322" s="74"/>
      <c r="DD322" s="74"/>
      <c r="DE322" s="74"/>
      <c r="DF322" s="74"/>
      <c r="DG322" s="74"/>
      <c r="DH322" s="74"/>
      <c r="DI322" s="74"/>
      <c r="DJ322" s="74"/>
      <c r="DK322" s="74"/>
      <c r="DL322" s="74"/>
      <c r="DM322" s="74"/>
      <c r="DN322" s="74"/>
    </row>
    <row r="323" spans="2:118" ht="15.75">
      <c r="B323" s="160"/>
      <c r="C323" s="130"/>
      <c r="D323" s="131"/>
      <c r="E323" s="75"/>
      <c r="F323" s="63">
        <f t="shared" si="30"/>
        <v>0</v>
      </c>
      <c r="G323" s="131"/>
      <c r="H323" s="75"/>
      <c r="I323" s="61">
        <f t="shared" si="31"/>
        <v>0</v>
      </c>
      <c r="J323" s="64" t="str">
        <f t="shared" si="32"/>
        <v/>
      </c>
      <c r="K323" s="13">
        <f t="shared" si="28"/>
        <v>0</v>
      </c>
      <c r="L323" s="13" t="str">
        <f t="shared" si="29"/>
        <v/>
      </c>
      <c r="M323" s="65" t="str">
        <f t="shared" si="27"/>
        <v/>
      </c>
      <c r="Q323" s="74"/>
      <c r="R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  <c r="BV323" s="74"/>
      <c r="BW323" s="74"/>
      <c r="BX323" s="74"/>
      <c r="BY323" s="74"/>
      <c r="BZ323" s="74"/>
      <c r="CA323" s="74"/>
      <c r="CB323" s="74"/>
      <c r="CC323" s="74"/>
      <c r="CD323" s="74"/>
      <c r="CE323" s="74"/>
      <c r="CF323" s="74"/>
      <c r="CG323" s="74"/>
      <c r="CH323" s="74"/>
      <c r="CI323" s="74"/>
      <c r="CJ323" s="74"/>
      <c r="CK323" s="74"/>
      <c r="CL323" s="74"/>
      <c r="CM323" s="74"/>
      <c r="CN323" s="74"/>
      <c r="CO323" s="74"/>
      <c r="CP323" s="74"/>
      <c r="CQ323" s="74"/>
      <c r="CR323" s="74"/>
      <c r="CS323" s="74"/>
      <c r="CT323" s="74"/>
      <c r="CU323" s="74"/>
      <c r="CV323" s="74"/>
      <c r="CW323" s="74"/>
      <c r="CX323" s="74"/>
      <c r="CY323" s="74"/>
      <c r="CZ323" s="74"/>
      <c r="DA323" s="74"/>
      <c r="DB323" s="74"/>
      <c r="DC323" s="74"/>
      <c r="DD323" s="74"/>
      <c r="DE323" s="74"/>
      <c r="DF323" s="74"/>
      <c r="DG323" s="74"/>
      <c r="DH323" s="74"/>
      <c r="DI323" s="74"/>
      <c r="DJ323" s="74"/>
      <c r="DK323" s="74"/>
      <c r="DL323" s="74"/>
      <c r="DM323" s="74"/>
      <c r="DN323" s="74"/>
    </row>
    <row r="324" spans="2:118" ht="15.75">
      <c r="B324" s="160"/>
      <c r="C324" s="130"/>
      <c r="D324" s="131"/>
      <c r="E324" s="75"/>
      <c r="F324" s="63">
        <f t="shared" si="30"/>
        <v>0</v>
      </c>
      <c r="G324" s="131"/>
      <c r="H324" s="75"/>
      <c r="I324" s="61">
        <f t="shared" si="31"/>
        <v>0</v>
      </c>
      <c r="J324" s="64" t="str">
        <f t="shared" si="32"/>
        <v/>
      </c>
      <c r="K324" s="13">
        <f t="shared" si="28"/>
        <v>0</v>
      </c>
      <c r="L324" s="13" t="str">
        <f t="shared" si="29"/>
        <v/>
      </c>
      <c r="M324" s="65" t="str">
        <f t="shared" si="27"/>
        <v/>
      </c>
      <c r="Q324" s="74"/>
      <c r="R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  <c r="BV324" s="74"/>
      <c r="BW324" s="74"/>
      <c r="BX324" s="74"/>
      <c r="BY324" s="74"/>
      <c r="BZ324" s="74"/>
      <c r="CA324" s="74"/>
      <c r="CB324" s="74"/>
      <c r="CC324" s="74"/>
      <c r="CD324" s="74"/>
      <c r="CE324" s="74"/>
      <c r="CF324" s="74"/>
      <c r="CG324" s="74"/>
      <c r="CH324" s="74"/>
      <c r="CI324" s="74"/>
      <c r="CJ324" s="74"/>
      <c r="CK324" s="74"/>
      <c r="CL324" s="74"/>
      <c r="CM324" s="74"/>
      <c r="CN324" s="74"/>
      <c r="CO324" s="74"/>
      <c r="CP324" s="74"/>
      <c r="CQ324" s="74"/>
      <c r="CR324" s="74"/>
      <c r="CS324" s="74"/>
      <c r="CT324" s="74"/>
      <c r="CU324" s="74"/>
      <c r="CV324" s="74"/>
      <c r="CW324" s="74"/>
      <c r="CX324" s="74"/>
      <c r="CY324" s="74"/>
      <c r="CZ324" s="74"/>
      <c r="DA324" s="74"/>
      <c r="DB324" s="74"/>
      <c r="DC324" s="74"/>
      <c r="DD324" s="74"/>
      <c r="DE324" s="74"/>
      <c r="DF324" s="74"/>
      <c r="DG324" s="74"/>
      <c r="DH324" s="74"/>
      <c r="DI324" s="74"/>
      <c r="DJ324" s="74"/>
      <c r="DK324" s="74"/>
      <c r="DL324" s="74"/>
      <c r="DM324" s="74"/>
      <c r="DN324" s="74"/>
    </row>
    <row r="325" spans="2:118" ht="15.75">
      <c r="B325" s="160"/>
      <c r="C325" s="130"/>
      <c r="D325" s="131"/>
      <c r="E325" s="75"/>
      <c r="F325" s="63">
        <f t="shared" si="30"/>
        <v>0</v>
      </c>
      <c r="G325" s="131"/>
      <c r="H325" s="75"/>
      <c r="I325" s="61">
        <f t="shared" si="31"/>
        <v>0</v>
      </c>
      <c r="J325" s="64" t="str">
        <f t="shared" si="32"/>
        <v/>
      </c>
      <c r="K325" s="13">
        <f t="shared" si="28"/>
        <v>0</v>
      </c>
      <c r="L325" s="13" t="str">
        <f t="shared" si="29"/>
        <v/>
      </c>
      <c r="M325" s="65" t="str">
        <f t="shared" si="27"/>
        <v/>
      </c>
      <c r="Q325" s="74"/>
      <c r="R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  <c r="BV325" s="74"/>
      <c r="BW325" s="74"/>
      <c r="BX325" s="74"/>
      <c r="BY325" s="74"/>
      <c r="BZ325" s="74"/>
      <c r="CA325" s="74"/>
      <c r="CB325" s="74"/>
      <c r="CC325" s="74"/>
      <c r="CD325" s="74"/>
      <c r="CE325" s="74"/>
      <c r="CF325" s="74"/>
      <c r="CG325" s="74"/>
      <c r="CH325" s="74"/>
      <c r="CI325" s="74"/>
      <c r="CJ325" s="74"/>
      <c r="CK325" s="74"/>
      <c r="CL325" s="74"/>
      <c r="CM325" s="74"/>
      <c r="CN325" s="74"/>
      <c r="CO325" s="74"/>
      <c r="CP325" s="74"/>
      <c r="CQ325" s="74"/>
      <c r="CR325" s="74"/>
      <c r="CS325" s="74"/>
      <c r="CT325" s="74"/>
      <c r="CU325" s="74"/>
      <c r="CV325" s="74"/>
      <c r="CW325" s="74"/>
      <c r="CX325" s="74"/>
      <c r="CY325" s="74"/>
      <c r="CZ325" s="74"/>
      <c r="DA325" s="74"/>
      <c r="DB325" s="74"/>
      <c r="DC325" s="74"/>
      <c r="DD325" s="74"/>
      <c r="DE325" s="74"/>
      <c r="DF325" s="74"/>
      <c r="DG325" s="74"/>
      <c r="DH325" s="74"/>
      <c r="DI325" s="74"/>
      <c r="DJ325" s="74"/>
      <c r="DK325" s="74"/>
      <c r="DL325" s="74"/>
      <c r="DM325" s="74"/>
      <c r="DN325" s="74"/>
    </row>
    <row r="326" spans="2:118" ht="15.75">
      <c r="B326" s="160"/>
      <c r="C326" s="130"/>
      <c r="D326" s="131"/>
      <c r="E326" s="75"/>
      <c r="F326" s="63">
        <f t="shared" si="30"/>
        <v>0</v>
      </c>
      <c r="G326" s="131"/>
      <c r="H326" s="75"/>
      <c r="I326" s="61">
        <f t="shared" si="31"/>
        <v>0</v>
      </c>
      <c r="J326" s="64" t="str">
        <f t="shared" si="32"/>
        <v/>
      </c>
      <c r="K326" s="13">
        <f t="shared" si="28"/>
        <v>0</v>
      </c>
      <c r="L326" s="13" t="str">
        <f t="shared" si="29"/>
        <v/>
      </c>
      <c r="M326" s="65" t="str">
        <f t="shared" si="27"/>
        <v/>
      </c>
      <c r="Q326" s="74"/>
      <c r="R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  <c r="BV326" s="74"/>
      <c r="BW326" s="74"/>
      <c r="BX326" s="74"/>
      <c r="BY326" s="74"/>
      <c r="BZ326" s="74"/>
      <c r="CA326" s="74"/>
      <c r="CB326" s="74"/>
      <c r="CC326" s="74"/>
      <c r="CD326" s="74"/>
      <c r="CE326" s="74"/>
      <c r="CF326" s="74"/>
      <c r="CG326" s="74"/>
      <c r="CH326" s="74"/>
      <c r="CI326" s="74"/>
      <c r="CJ326" s="74"/>
      <c r="CK326" s="74"/>
      <c r="CL326" s="74"/>
      <c r="CM326" s="74"/>
      <c r="CN326" s="74"/>
      <c r="CO326" s="74"/>
      <c r="CP326" s="74"/>
      <c r="CQ326" s="74"/>
      <c r="CR326" s="74"/>
      <c r="CS326" s="74"/>
      <c r="CT326" s="74"/>
      <c r="CU326" s="74"/>
      <c r="CV326" s="74"/>
      <c r="CW326" s="74"/>
      <c r="CX326" s="74"/>
      <c r="CY326" s="74"/>
      <c r="CZ326" s="74"/>
      <c r="DA326" s="74"/>
      <c r="DB326" s="74"/>
      <c r="DC326" s="74"/>
      <c r="DD326" s="74"/>
      <c r="DE326" s="74"/>
      <c r="DF326" s="74"/>
      <c r="DG326" s="74"/>
      <c r="DH326" s="74"/>
      <c r="DI326" s="74"/>
      <c r="DJ326" s="74"/>
      <c r="DK326" s="74"/>
      <c r="DL326" s="74"/>
      <c r="DM326" s="74"/>
      <c r="DN326" s="74"/>
    </row>
    <row r="327" spans="2:118" ht="15.75">
      <c r="B327" s="160"/>
      <c r="C327" s="130"/>
      <c r="D327" s="131"/>
      <c r="E327" s="75"/>
      <c r="F327" s="63">
        <f t="shared" si="30"/>
        <v>0</v>
      </c>
      <c r="G327" s="131"/>
      <c r="H327" s="75"/>
      <c r="I327" s="61">
        <f t="shared" si="31"/>
        <v>0</v>
      </c>
      <c r="J327" s="64" t="str">
        <f t="shared" si="32"/>
        <v/>
      </c>
      <c r="K327" s="13">
        <f t="shared" si="28"/>
        <v>0</v>
      </c>
      <c r="L327" s="13" t="str">
        <f t="shared" si="29"/>
        <v/>
      </c>
      <c r="M327" s="65" t="str">
        <f t="shared" si="27"/>
        <v/>
      </c>
      <c r="Q327" s="74"/>
      <c r="R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  <c r="BY327" s="74"/>
      <c r="BZ327" s="74"/>
      <c r="CA327" s="74"/>
      <c r="CB327" s="74"/>
      <c r="CC327" s="74"/>
      <c r="CD327" s="74"/>
      <c r="CE327" s="74"/>
      <c r="CF327" s="74"/>
      <c r="CG327" s="74"/>
      <c r="CH327" s="74"/>
      <c r="CI327" s="74"/>
      <c r="CJ327" s="74"/>
      <c r="CK327" s="74"/>
      <c r="CL327" s="74"/>
      <c r="CM327" s="74"/>
      <c r="CN327" s="74"/>
      <c r="CO327" s="74"/>
      <c r="CP327" s="74"/>
      <c r="CQ327" s="74"/>
      <c r="CR327" s="74"/>
      <c r="CS327" s="74"/>
      <c r="CT327" s="74"/>
      <c r="CU327" s="74"/>
      <c r="CV327" s="74"/>
      <c r="CW327" s="74"/>
      <c r="CX327" s="74"/>
      <c r="CY327" s="74"/>
      <c r="CZ327" s="74"/>
      <c r="DA327" s="74"/>
      <c r="DB327" s="74"/>
      <c r="DC327" s="74"/>
      <c r="DD327" s="74"/>
      <c r="DE327" s="74"/>
      <c r="DF327" s="74"/>
      <c r="DG327" s="74"/>
      <c r="DH327" s="74"/>
      <c r="DI327" s="74"/>
      <c r="DJ327" s="74"/>
      <c r="DK327" s="74"/>
      <c r="DL327" s="74"/>
      <c r="DM327" s="74"/>
      <c r="DN327" s="74"/>
    </row>
    <row r="328" spans="2:118" ht="15.75">
      <c r="B328" s="160"/>
      <c r="C328" s="130"/>
      <c r="D328" s="131"/>
      <c r="E328" s="75"/>
      <c r="F328" s="63">
        <f t="shared" si="30"/>
        <v>0</v>
      </c>
      <c r="G328" s="131"/>
      <c r="H328" s="75"/>
      <c r="I328" s="61">
        <f t="shared" si="31"/>
        <v>0</v>
      </c>
      <c r="J328" s="64" t="str">
        <f t="shared" si="32"/>
        <v/>
      </c>
      <c r="K328" s="13">
        <f t="shared" si="28"/>
        <v>0</v>
      </c>
      <c r="L328" s="13" t="str">
        <f t="shared" si="29"/>
        <v/>
      </c>
      <c r="M328" s="65" t="str">
        <f t="shared" ref="M328:M372" si="33">IFERROR((J328*K328)-(L$7+F$2-I$2),"")</f>
        <v/>
      </c>
      <c r="Q328" s="74"/>
      <c r="R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  <c r="BY328" s="74"/>
      <c r="BZ328" s="74"/>
      <c r="CA328" s="74"/>
      <c r="CB328" s="74"/>
      <c r="CC328" s="74"/>
      <c r="CD328" s="74"/>
      <c r="CE328" s="74"/>
      <c r="CF328" s="74"/>
      <c r="CG328" s="74"/>
      <c r="CH328" s="74"/>
      <c r="CI328" s="74"/>
      <c r="CJ328" s="74"/>
      <c r="CK328" s="74"/>
      <c r="CL328" s="74"/>
      <c r="CM328" s="74"/>
      <c r="CN328" s="74"/>
      <c r="CO328" s="74"/>
      <c r="CP328" s="74"/>
      <c r="CQ328" s="74"/>
      <c r="CR328" s="74"/>
      <c r="CS328" s="74"/>
      <c r="CT328" s="74"/>
      <c r="CU328" s="74"/>
      <c r="CV328" s="74"/>
      <c r="CW328" s="74"/>
      <c r="CX328" s="74"/>
      <c r="CY328" s="74"/>
      <c r="CZ328" s="74"/>
      <c r="DA328" s="74"/>
      <c r="DB328" s="74"/>
      <c r="DC328" s="74"/>
      <c r="DD328" s="74"/>
      <c r="DE328" s="74"/>
      <c r="DF328" s="74"/>
      <c r="DG328" s="74"/>
      <c r="DH328" s="74"/>
      <c r="DI328" s="74"/>
      <c r="DJ328" s="74"/>
      <c r="DK328" s="74"/>
      <c r="DL328" s="74"/>
      <c r="DM328" s="74"/>
      <c r="DN328" s="74"/>
    </row>
    <row r="329" spans="2:118" ht="15.75">
      <c r="B329" s="160"/>
      <c r="C329" s="130"/>
      <c r="D329" s="131"/>
      <c r="E329" s="75"/>
      <c r="F329" s="63">
        <f t="shared" si="30"/>
        <v>0</v>
      </c>
      <c r="G329" s="131"/>
      <c r="H329" s="75"/>
      <c r="I329" s="61">
        <f t="shared" si="31"/>
        <v>0</v>
      </c>
      <c r="J329" s="64" t="str">
        <f t="shared" si="32"/>
        <v/>
      </c>
      <c r="K329" s="13">
        <f t="shared" ref="K329:K372" si="34">IFERROR(IF((B329-B$7)=N$6,IF(R$6&gt;0,IF(Q$6&gt;0,(Q$6+R$6)/2,R$6),Q$6),""),"")</f>
        <v>0</v>
      </c>
      <c r="L329" s="13" t="str">
        <f t="shared" ref="L329:L372" si="35">IFERROR(J329*K329,"")</f>
        <v/>
      </c>
      <c r="M329" s="65" t="str">
        <f t="shared" si="33"/>
        <v/>
      </c>
      <c r="Q329" s="74"/>
      <c r="R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  <c r="BY329" s="74"/>
      <c r="BZ329" s="74"/>
      <c r="CA329" s="74"/>
      <c r="CB329" s="74"/>
      <c r="CC329" s="74"/>
      <c r="CD329" s="74"/>
      <c r="CE329" s="74"/>
      <c r="CF329" s="74"/>
      <c r="CG329" s="74"/>
      <c r="CH329" s="74"/>
      <c r="CI329" s="74"/>
      <c r="CJ329" s="74"/>
      <c r="CK329" s="74"/>
      <c r="CL329" s="74"/>
      <c r="CM329" s="74"/>
      <c r="CN329" s="74"/>
      <c r="CO329" s="74"/>
      <c r="CP329" s="74"/>
      <c r="CQ329" s="74"/>
      <c r="CR329" s="74"/>
      <c r="CS329" s="74"/>
      <c r="CT329" s="74"/>
      <c r="CU329" s="74"/>
      <c r="CV329" s="74"/>
      <c r="CW329" s="74"/>
      <c r="CX329" s="74"/>
      <c r="CY329" s="74"/>
      <c r="CZ329" s="74"/>
      <c r="DA329" s="74"/>
      <c r="DB329" s="74"/>
      <c r="DC329" s="74"/>
      <c r="DD329" s="74"/>
      <c r="DE329" s="74"/>
      <c r="DF329" s="74"/>
      <c r="DG329" s="74"/>
      <c r="DH329" s="74"/>
      <c r="DI329" s="74"/>
      <c r="DJ329" s="74"/>
      <c r="DK329" s="74"/>
      <c r="DL329" s="74"/>
      <c r="DM329" s="74"/>
      <c r="DN329" s="74"/>
    </row>
    <row r="330" spans="2:118" ht="15.75">
      <c r="B330" s="160"/>
      <c r="C330" s="130"/>
      <c r="D330" s="131"/>
      <c r="E330" s="75"/>
      <c r="F330" s="63">
        <f t="shared" si="30"/>
        <v>0</v>
      </c>
      <c r="G330" s="131"/>
      <c r="H330" s="75"/>
      <c r="I330" s="61">
        <f t="shared" si="31"/>
        <v>0</v>
      </c>
      <c r="J330" s="64" t="str">
        <f t="shared" si="32"/>
        <v/>
      </c>
      <c r="K330" s="13">
        <f t="shared" si="34"/>
        <v>0</v>
      </c>
      <c r="L330" s="13" t="str">
        <f t="shared" si="35"/>
        <v/>
      </c>
      <c r="M330" s="65" t="str">
        <f t="shared" si="33"/>
        <v/>
      </c>
      <c r="Q330" s="74"/>
      <c r="R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  <c r="BV330" s="74"/>
      <c r="BW330" s="74"/>
      <c r="BX330" s="74"/>
      <c r="BY330" s="74"/>
      <c r="BZ330" s="74"/>
      <c r="CA330" s="74"/>
      <c r="CB330" s="74"/>
      <c r="CC330" s="74"/>
      <c r="CD330" s="74"/>
      <c r="CE330" s="74"/>
      <c r="CF330" s="74"/>
      <c r="CG330" s="74"/>
      <c r="CH330" s="74"/>
      <c r="CI330" s="74"/>
      <c r="CJ330" s="74"/>
      <c r="CK330" s="74"/>
      <c r="CL330" s="74"/>
      <c r="CM330" s="74"/>
      <c r="CN330" s="74"/>
      <c r="CO330" s="74"/>
      <c r="CP330" s="74"/>
      <c r="CQ330" s="74"/>
      <c r="CR330" s="74"/>
      <c r="CS330" s="74"/>
      <c r="CT330" s="74"/>
      <c r="CU330" s="74"/>
      <c r="CV330" s="74"/>
      <c r="CW330" s="74"/>
      <c r="CX330" s="74"/>
      <c r="CY330" s="74"/>
      <c r="CZ330" s="74"/>
      <c r="DA330" s="74"/>
      <c r="DB330" s="74"/>
      <c r="DC330" s="74"/>
      <c r="DD330" s="74"/>
      <c r="DE330" s="74"/>
      <c r="DF330" s="74"/>
      <c r="DG330" s="74"/>
      <c r="DH330" s="74"/>
      <c r="DI330" s="74"/>
      <c r="DJ330" s="74"/>
      <c r="DK330" s="74"/>
      <c r="DL330" s="74"/>
      <c r="DM330" s="74"/>
      <c r="DN330" s="74"/>
    </row>
    <row r="331" spans="2:118" ht="15.75">
      <c r="B331" s="160"/>
      <c r="C331" s="130"/>
      <c r="D331" s="131"/>
      <c r="E331" s="75"/>
      <c r="F331" s="63">
        <f t="shared" si="30"/>
        <v>0</v>
      </c>
      <c r="G331" s="131"/>
      <c r="H331" s="75"/>
      <c r="I331" s="61">
        <f t="shared" si="31"/>
        <v>0</v>
      </c>
      <c r="J331" s="64" t="str">
        <f t="shared" si="32"/>
        <v/>
      </c>
      <c r="K331" s="13">
        <f t="shared" si="34"/>
        <v>0</v>
      </c>
      <c r="L331" s="13" t="str">
        <f t="shared" si="35"/>
        <v/>
      </c>
      <c r="M331" s="65" t="str">
        <f t="shared" si="33"/>
        <v/>
      </c>
      <c r="Q331" s="74"/>
      <c r="R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  <c r="BV331" s="74"/>
      <c r="BW331" s="74"/>
      <c r="BX331" s="74"/>
      <c r="BY331" s="74"/>
      <c r="BZ331" s="74"/>
      <c r="CA331" s="74"/>
      <c r="CB331" s="74"/>
      <c r="CC331" s="74"/>
      <c r="CD331" s="74"/>
      <c r="CE331" s="74"/>
      <c r="CF331" s="74"/>
      <c r="CG331" s="74"/>
      <c r="CH331" s="74"/>
      <c r="CI331" s="74"/>
      <c r="CJ331" s="74"/>
      <c r="CK331" s="74"/>
      <c r="CL331" s="74"/>
      <c r="CM331" s="74"/>
      <c r="CN331" s="74"/>
      <c r="CO331" s="74"/>
      <c r="CP331" s="74"/>
      <c r="CQ331" s="74"/>
      <c r="CR331" s="74"/>
      <c r="CS331" s="74"/>
      <c r="CT331" s="74"/>
      <c r="CU331" s="74"/>
      <c r="CV331" s="74"/>
      <c r="CW331" s="74"/>
      <c r="CX331" s="74"/>
      <c r="CY331" s="74"/>
      <c r="CZ331" s="74"/>
      <c r="DA331" s="74"/>
      <c r="DB331" s="74"/>
      <c r="DC331" s="74"/>
      <c r="DD331" s="74"/>
      <c r="DE331" s="74"/>
      <c r="DF331" s="74"/>
      <c r="DG331" s="74"/>
      <c r="DH331" s="74"/>
      <c r="DI331" s="74"/>
      <c r="DJ331" s="74"/>
      <c r="DK331" s="74"/>
      <c r="DL331" s="74"/>
      <c r="DM331" s="74"/>
      <c r="DN331" s="74"/>
    </row>
    <row r="332" spans="2:118" ht="15.75">
      <c r="B332" s="160"/>
      <c r="C332" s="130"/>
      <c r="D332" s="131"/>
      <c r="E332" s="75"/>
      <c r="F332" s="63">
        <f t="shared" si="30"/>
        <v>0</v>
      </c>
      <c r="G332" s="131"/>
      <c r="H332" s="75"/>
      <c r="I332" s="61">
        <f t="shared" si="31"/>
        <v>0</v>
      </c>
      <c r="J332" s="64" t="str">
        <f t="shared" si="32"/>
        <v/>
      </c>
      <c r="K332" s="13">
        <f t="shared" si="34"/>
        <v>0</v>
      </c>
      <c r="L332" s="13" t="str">
        <f t="shared" si="35"/>
        <v/>
      </c>
      <c r="M332" s="65" t="str">
        <f t="shared" si="33"/>
        <v/>
      </c>
      <c r="Q332" s="74"/>
      <c r="R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  <c r="BM332" s="74"/>
      <c r="BN332" s="74"/>
      <c r="BO332" s="74"/>
      <c r="BP332" s="74"/>
      <c r="BQ332" s="74"/>
      <c r="BR332" s="74"/>
      <c r="BS332" s="74"/>
      <c r="BT332" s="74"/>
      <c r="BU332" s="74"/>
      <c r="BV332" s="74"/>
      <c r="BW332" s="74"/>
      <c r="BX332" s="74"/>
      <c r="BY332" s="74"/>
      <c r="BZ332" s="74"/>
      <c r="CA332" s="74"/>
      <c r="CB332" s="74"/>
      <c r="CC332" s="74"/>
      <c r="CD332" s="74"/>
      <c r="CE332" s="74"/>
      <c r="CF332" s="74"/>
      <c r="CG332" s="74"/>
      <c r="CH332" s="74"/>
      <c r="CI332" s="74"/>
      <c r="CJ332" s="74"/>
      <c r="CK332" s="74"/>
      <c r="CL332" s="74"/>
      <c r="CM332" s="74"/>
      <c r="CN332" s="74"/>
      <c r="CO332" s="74"/>
      <c r="CP332" s="74"/>
      <c r="CQ332" s="74"/>
      <c r="CR332" s="74"/>
      <c r="CS332" s="74"/>
      <c r="CT332" s="74"/>
      <c r="CU332" s="74"/>
      <c r="CV332" s="74"/>
      <c r="CW332" s="74"/>
      <c r="CX332" s="74"/>
      <c r="CY332" s="74"/>
      <c r="CZ332" s="74"/>
      <c r="DA332" s="74"/>
      <c r="DB332" s="74"/>
      <c r="DC332" s="74"/>
      <c r="DD332" s="74"/>
      <c r="DE332" s="74"/>
      <c r="DF332" s="74"/>
      <c r="DG332" s="74"/>
      <c r="DH332" s="74"/>
      <c r="DI332" s="74"/>
      <c r="DJ332" s="74"/>
      <c r="DK332" s="74"/>
      <c r="DL332" s="74"/>
      <c r="DM332" s="74"/>
      <c r="DN332" s="74"/>
    </row>
    <row r="333" spans="2:118" ht="15.75">
      <c r="B333" s="160"/>
      <c r="C333" s="130"/>
      <c r="D333" s="131"/>
      <c r="E333" s="75"/>
      <c r="F333" s="63">
        <f t="shared" si="30"/>
        <v>0</v>
      </c>
      <c r="G333" s="131"/>
      <c r="H333" s="75"/>
      <c r="I333" s="61">
        <f t="shared" si="31"/>
        <v>0</v>
      </c>
      <c r="J333" s="64" t="str">
        <f t="shared" si="32"/>
        <v/>
      </c>
      <c r="K333" s="13">
        <f t="shared" si="34"/>
        <v>0</v>
      </c>
      <c r="L333" s="13" t="str">
        <f t="shared" si="35"/>
        <v/>
      </c>
      <c r="M333" s="65" t="str">
        <f t="shared" si="33"/>
        <v/>
      </c>
      <c r="Q333" s="74"/>
      <c r="R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  <c r="BM333" s="74"/>
      <c r="BN333" s="74"/>
      <c r="BO333" s="74"/>
      <c r="BP333" s="74"/>
      <c r="BQ333" s="74"/>
      <c r="BR333" s="74"/>
      <c r="BS333" s="74"/>
      <c r="BT333" s="74"/>
      <c r="BU333" s="74"/>
      <c r="BV333" s="74"/>
      <c r="BW333" s="74"/>
      <c r="BX333" s="74"/>
      <c r="BY333" s="74"/>
      <c r="BZ333" s="74"/>
      <c r="CA333" s="74"/>
      <c r="CB333" s="74"/>
      <c r="CC333" s="74"/>
      <c r="CD333" s="74"/>
      <c r="CE333" s="74"/>
      <c r="CF333" s="74"/>
      <c r="CG333" s="74"/>
      <c r="CH333" s="74"/>
      <c r="CI333" s="74"/>
      <c r="CJ333" s="74"/>
      <c r="CK333" s="74"/>
      <c r="CL333" s="74"/>
      <c r="CM333" s="74"/>
      <c r="CN333" s="74"/>
      <c r="CO333" s="74"/>
      <c r="CP333" s="74"/>
      <c r="CQ333" s="74"/>
      <c r="CR333" s="74"/>
      <c r="CS333" s="74"/>
      <c r="CT333" s="74"/>
      <c r="CU333" s="74"/>
      <c r="CV333" s="74"/>
      <c r="CW333" s="74"/>
      <c r="CX333" s="74"/>
      <c r="CY333" s="74"/>
      <c r="CZ333" s="74"/>
      <c r="DA333" s="74"/>
      <c r="DB333" s="74"/>
      <c r="DC333" s="74"/>
      <c r="DD333" s="74"/>
      <c r="DE333" s="74"/>
      <c r="DF333" s="74"/>
      <c r="DG333" s="74"/>
      <c r="DH333" s="74"/>
      <c r="DI333" s="74"/>
      <c r="DJ333" s="74"/>
      <c r="DK333" s="74"/>
      <c r="DL333" s="74"/>
      <c r="DM333" s="74"/>
      <c r="DN333" s="74"/>
    </row>
    <row r="334" spans="2:118" ht="15.75">
      <c r="B334" s="160"/>
      <c r="C334" s="130"/>
      <c r="D334" s="131"/>
      <c r="E334" s="75"/>
      <c r="F334" s="63">
        <f t="shared" si="30"/>
        <v>0</v>
      </c>
      <c r="G334" s="131"/>
      <c r="H334" s="75"/>
      <c r="I334" s="61">
        <f t="shared" si="31"/>
        <v>0</v>
      </c>
      <c r="J334" s="64" t="str">
        <f t="shared" si="32"/>
        <v/>
      </c>
      <c r="K334" s="13">
        <f t="shared" si="34"/>
        <v>0</v>
      </c>
      <c r="L334" s="13" t="str">
        <f t="shared" si="35"/>
        <v/>
      </c>
      <c r="M334" s="65" t="str">
        <f t="shared" si="33"/>
        <v/>
      </c>
      <c r="Q334" s="74"/>
      <c r="R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  <c r="BM334" s="74"/>
      <c r="BN334" s="74"/>
      <c r="BO334" s="74"/>
      <c r="BP334" s="74"/>
      <c r="BQ334" s="74"/>
      <c r="BR334" s="74"/>
      <c r="BS334" s="74"/>
      <c r="BT334" s="74"/>
      <c r="BU334" s="74"/>
      <c r="BV334" s="74"/>
      <c r="BW334" s="74"/>
      <c r="BX334" s="74"/>
      <c r="BY334" s="74"/>
      <c r="BZ334" s="74"/>
      <c r="CA334" s="74"/>
      <c r="CB334" s="74"/>
      <c r="CC334" s="74"/>
      <c r="CD334" s="74"/>
      <c r="CE334" s="74"/>
      <c r="CF334" s="74"/>
      <c r="CG334" s="74"/>
      <c r="CH334" s="74"/>
      <c r="CI334" s="74"/>
      <c r="CJ334" s="74"/>
      <c r="CK334" s="74"/>
      <c r="CL334" s="74"/>
      <c r="CM334" s="74"/>
      <c r="CN334" s="74"/>
      <c r="CO334" s="74"/>
      <c r="CP334" s="74"/>
      <c r="CQ334" s="74"/>
      <c r="CR334" s="74"/>
      <c r="CS334" s="74"/>
      <c r="CT334" s="74"/>
      <c r="CU334" s="74"/>
      <c r="CV334" s="74"/>
      <c r="CW334" s="74"/>
      <c r="CX334" s="74"/>
      <c r="CY334" s="74"/>
      <c r="CZ334" s="74"/>
      <c r="DA334" s="74"/>
      <c r="DB334" s="74"/>
      <c r="DC334" s="74"/>
      <c r="DD334" s="74"/>
      <c r="DE334" s="74"/>
      <c r="DF334" s="74"/>
      <c r="DG334" s="74"/>
      <c r="DH334" s="74"/>
      <c r="DI334" s="74"/>
      <c r="DJ334" s="74"/>
      <c r="DK334" s="74"/>
      <c r="DL334" s="74"/>
      <c r="DM334" s="74"/>
      <c r="DN334" s="74"/>
    </row>
    <row r="335" spans="2:118" ht="15.75">
      <c r="B335" s="160"/>
      <c r="C335" s="130"/>
      <c r="D335" s="131"/>
      <c r="E335" s="75"/>
      <c r="F335" s="63">
        <f t="shared" ref="F335:F372" si="36">D335*E335</f>
        <v>0</v>
      </c>
      <c r="G335" s="131"/>
      <c r="H335" s="75"/>
      <c r="I335" s="61">
        <f t="shared" ref="I335:I372" si="37">G335*H335</f>
        <v>0</v>
      </c>
      <c r="J335" s="64" t="str">
        <f t="shared" ref="J335:J372" si="38">IF(C335&gt;0,J334+D335-G335,"")</f>
        <v/>
      </c>
      <c r="K335" s="13">
        <f t="shared" si="34"/>
        <v>0</v>
      </c>
      <c r="L335" s="13" t="str">
        <f t="shared" si="35"/>
        <v/>
      </c>
      <c r="M335" s="65" t="str">
        <f t="shared" si="33"/>
        <v/>
      </c>
      <c r="Q335" s="74"/>
      <c r="R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  <c r="BM335" s="74"/>
      <c r="BN335" s="74"/>
      <c r="BO335" s="74"/>
      <c r="BP335" s="74"/>
      <c r="BQ335" s="74"/>
      <c r="BR335" s="74"/>
      <c r="BS335" s="74"/>
      <c r="BT335" s="74"/>
      <c r="BU335" s="74"/>
      <c r="BV335" s="74"/>
      <c r="BW335" s="74"/>
      <c r="BX335" s="74"/>
      <c r="BY335" s="74"/>
      <c r="BZ335" s="74"/>
      <c r="CA335" s="74"/>
      <c r="CB335" s="74"/>
      <c r="CC335" s="74"/>
      <c r="CD335" s="74"/>
      <c r="CE335" s="74"/>
      <c r="CF335" s="74"/>
      <c r="CG335" s="74"/>
      <c r="CH335" s="74"/>
      <c r="CI335" s="74"/>
      <c r="CJ335" s="74"/>
      <c r="CK335" s="74"/>
      <c r="CL335" s="74"/>
      <c r="CM335" s="74"/>
      <c r="CN335" s="74"/>
      <c r="CO335" s="74"/>
      <c r="CP335" s="74"/>
      <c r="CQ335" s="74"/>
      <c r="CR335" s="74"/>
      <c r="CS335" s="74"/>
      <c r="CT335" s="74"/>
      <c r="CU335" s="74"/>
      <c r="CV335" s="74"/>
      <c r="CW335" s="74"/>
      <c r="CX335" s="74"/>
      <c r="CY335" s="74"/>
      <c r="CZ335" s="74"/>
      <c r="DA335" s="74"/>
      <c r="DB335" s="74"/>
      <c r="DC335" s="74"/>
      <c r="DD335" s="74"/>
      <c r="DE335" s="74"/>
      <c r="DF335" s="74"/>
      <c r="DG335" s="74"/>
      <c r="DH335" s="74"/>
      <c r="DI335" s="74"/>
      <c r="DJ335" s="74"/>
      <c r="DK335" s="74"/>
      <c r="DL335" s="74"/>
      <c r="DM335" s="74"/>
      <c r="DN335" s="74"/>
    </row>
    <row r="336" spans="2:118" ht="15.75">
      <c r="B336" s="160"/>
      <c r="C336" s="130"/>
      <c r="D336" s="131"/>
      <c r="E336" s="75"/>
      <c r="F336" s="63">
        <f t="shared" si="36"/>
        <v>0</v>
      </c>
      <c r="G336" s="131"/>
      <c r="H336" s="75"/>
      <c r="I336" s="61">
        <f t="shared" si="37"/>
        <v>0</v>
      </c>
      <c r="J336" s="64" t="str">
        <f t="shared" si="38"/>
        <v/>
      </c>
      <c r="K336" s="13">
        <f t="shared" si="34"/>
        <v>0</v>
      </c>
      <c r="L336" s="13" t="str">
        <f t="shared" si="35"/>
        <v/>
      </c>
      <c r="M336" s="65" t="str">
        <f t="shared" si="33"/>
        <v/>
      </c>
      <c r="Q336" s="74"/>
      <c r="R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  <c r="BM336" s="74"/>
      <c r="BN336" s="74"/>
      <c r="BO336" s="74"/>
      <c r="BP336" s="74"/>
      <c r="BQ336" s="74"/>
      <c r="BR336" s="74"/>
      <c r="BS336" s="74"/>
      <c r="BT336" s="74"/>
      <c r="BU336" s="74"/>
      <c r="BV336" s="74"/>
      <c r="BW336" s="74"/>
      <c r="BX336" s="74"/>
      <c r="BY336" s="74"/>
      <c r="BZ336" s="74"/>
      <c r="CA336" s="74"/>
      <c r="CB336" s="74"/>
      <c r="CC336" s="74"/>
      <c r="CD336" s="74"/>
      <c r="CE336" s="74"/>
      <c r="CF336" s="74"/>
      <c r="CG336" s="74"/>
      <c r="CH336" s="74"/>
      <c r="CI336" s="74"/>
      <c r="CJ336" s="74"/>
      <c r="CK336" s="74"/>
      <c r="CL336" s="74"/>
      <c r="CM336" s="74"/>
      <c r="CN336" s="74"/>
      <c r="CO336" s="74"/>
      <c r="CP336" s="74"/>
      <c r="CQ336" s="74"/>
      <c r="CR336" s="74"/>
      <c r="CS336" s="74"/>
      <c r="CT336" s="74"/>
      <c r="CU336" s="74"/>
      <c r="CV336" s="74"/>
      <c r="CW336" s="74"/>
      <c r="CX336" s="74"/>
      <c r="CY336" s="74"/>
      <c r="CZ336" s="74"/>
      <c r="DA336" s="74"/>
      <c r="DB336" s="74"/>
      <c r="DC336" s="74"/>
      <c r="DD336" s="74"/>
      <c r="DE336" s="74"/>
      <c r="DF336" s="74"/>
      <c r="DG336" s="74"/>
      <c r="DH336" s="74"/>
      <c r="DI336" s="74"/>
      <c r="DJ336" s="74"/>
      <c r="DK336" s="74"/>
      <c r="DL336" s="74"/>
      <c r="DM336" s="74"/>
      <c r="DN336" s="74"/>
    </row>
    <row r="337" spans="2:118" ht="15.75">
      <c r="B337" s="160"/>
      <c r="C337" s="130"/>
      <c r="D337" s="131"/>
      <c r="E337" s="75"/>
      <c r="F337" s="63">
        <f t="shared" si="36"/>
        <v>0</v>
      </c>
      <c r="G337" s="131"/>
      <c r="H337" s="75"/>
      <c r="I337" s="61">
        <f t="shared" si="37"/>
        <v>0</v>
      </c>
      <c r="J337" s="64" t="str">
        <f t="shared" si="38"/>
        <v/>
      </c>
      <c r="K337" s="13">
        <f t="shared" si="34"/>
        <v>0</v>
      </c>
      <c r="L337" s="13" t="str">
        <f t="shared" si="35"/>
        <v/>
      </c>
      <c r="M337" s="65" t="str">
        <f t="shared" si="33"/>
        <v/>
      </c>
      <c r="Q337" s="74"/>
      <c r="R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  <c r="BM337" s="74"/>
      <c r="BN337" s="74"/>
      <c r="BO337" s="74"/>
      <c r="BP337" s="74"/>
      <c r="BQ337" s="74"/>
      <c r="BR337" s="74"/>
      <c r="BS337" s="74"/>
      <c r="BT337" s="74"/>
      <c r="BU337" s="74"/>
      <c r="BV337" s="74"/>
      <c r="BW337" s="74"/>
      <c r="BX337" s="74"/>
      <c r="BY337" s="74"/>
      <c r="BZ337" s="74"/>
      <c r="CA337" s="74"/>
      <c r="CB337" s="74"/>
      <c r="CC337" s="74"/>
      <c r="CD337" s="74"/>
      <c r="CE337" s="74"/>
      <c r="CF337" s="74"/>
      <c r="CG337" s="74"/>
      <c r="CH337" s="74"/>
      <c r="CI337" s="74"/>
      <c r="CJ337" s="74"/>
      <c r="CK337" s="74"/>
      <c r="CL337" s="74"/>
      <c r="CM337" s="74"/>
      <c r="CN337" s="74"/>
      <c r="CO337" s="74"/>
      <c r="CP337" s="74"/>
      <c r="CQ337" s="74"/>
      <c r="CR337" s="74"/>
      <c r="CS337" s="74"/>
      <c r="CT337" s="74"/>
      <c r="CU337" s="74"/>
      <c r="CV337" s="74"/>
      <c r="CW337" s="74"/>
      <c r="CX337" s="74"/>
      <c r="CY337" s="74"/>
      <c r="CZ337" s="74"/>
      <c r="DA337" s="74"/>
      <c r="DB337" s="74"/>
      <c r="DC337" s="74"/>
      <c r="DD337" s="74"/>
      <c r="DE337" s="74"/>
      <c r="DF337" s="74"/>
      <c r="DG337" s="74"/>
      <c r="DH337" s="74"/>
      <c r="DI337" s="74"/>
      <c r="DJ337" s="74"/>
      <c r="DK337" s="74"/>
      <c r="DL337" s="74"/>
      <c r="DM337" s="74"/>
      <c r="DN337" s="74"/>
    </row>
    <row r="338" spans="2:118" ht="15.75">
      <c r="B338" s="160"/>
      <c r="C338" s="130"/>
      <c r="D338" s="131"/>
      <c r="E338" s="75"/>
      <c r="F338" s="63">
        <f t="shared" si="36"/>
        <v>0</v>
      </c>
      <c r="G338" s="131"/>
      <c r="H338" s="75"/>
      <c r="I338" s="61">
        <f t="shared" si="37"/>
        <v>0</v>
      </c>
      <c r="J338" s="64" t="str">
        <f t="shared" si="38"/>
        <v/>
      </c>
      <c r="K338" s="13">
        <f t="shared" si="34"/>
        <v>0</v>
      </c>
      <c r="L338" s="13" t="str">
        <f t="shared" si="35"/>
        <v/>
      </c>
      <c r="M338" s="65" t="str">
        <f t="shared" si="33"/>
        <v/>
      </c>
      <c r="Q338" s="74"/>
      <c r="R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  <c r="BM338" s="74"/>
      <c r="BN338" s="74"/>
      <c r="BO338" s="74"/>
      <c r="BP338" s="74"/>
      <c r="BQ338" s="74"/>
      <c r="BR338" s="74"/>
      <c r="BS338" s="74"/>
      <c r="BT338" s="74"/>
      <c r="BU338" s="74"/>
      <c r="BV338" s="74"/>
      <c r="BW338" s="74"/>
      <c r="BX338" s="74"/>
      <c r="BY338" s="74"/>
      <c r="BZ338" s="74"/>
      <c r="CA338" s="74"/>
      <c r="CB338" s="74"/>
      <c r="CC338" s="74"/>
      <c r="CD338" s="74"/>
      <c r="CE338" s="74"/>
      <c r="CF338" s="74"/>
      <c r="CG338" s="74"/>
      <c r="CH338" s="74"/>
      <c r="CI338" s="74"/>
      <c r="CJ338" s="74"/>
      <c r="CK338" s="74"/>
      <c r="CL338" s="74"/>
      <c r="CM338" s="74"/>
      <c r="CN338" s="74"/>
      <c r="CO338" s="74"/>
      <c r="CP338" s="74"/>
      <c r="CQ338" s="74"/>
      <c r="CR338" s="74"/>
      <c r="CS338" s="74"/>
      <c r="CT338" s="74"/>
      <c r="CU338" s="74"/>
      <c r="CV338" s="74"/>
      <c r="CW338" s="74"/>
      <c r="CX338" s="74"/>
      <c r="CY338" s="74"/>
      <c r="CZ338" s="74"/>
      <c r="DA338" s="74"/>
      <c r="DB338" s="74"/>
      <c r="DC338" s="74"/>
      <c r="DD338" s="74"/>
      <c r="DE338" s="74"/>
      <c r="DF338" s="74"/>
      <c r="DG338" s="74"/>
      <c r="DH338" s="74"/>
      <c r="DI338" s="74"/>
      <c r="DJ338" s="74"/>
      <c r="DK338" s="74"/>
      <c r="DL338" s="74"/>
      <c r="DM338" s="74"/>
      <c r="DN338" s="74"/>
    </row>
    <row r="339" spans="2:118" ht="15.75">
      <c r="B339" s="160"/>
      <c r="C339" s="130"/>
      <c r="D339" s="131"/>
      <c r="E339" s="75"/>
      <c r="F339" s="63">
        <f t="shared" si="36"/>
        <v>0</v>
      </c>
      <c r="G339" s="131"/>
      <c r="H339" s="75"/>
      <c r="I339" s="61">
        <f t="shared" si="37"/>
        <v>0</v>
      </c>
      <c r="J339" s="64" t="str">
        <f t="shared" si="38"/>
        <v/>
      </c>
      <c r="K339" s="13">
        <f t="shared" si="34"/>
        <v>0</v>
      </c>
      <c r="L339" s="13" t="str">
        <f t="shared" si="35"/>
        <v/>
      </c>
      <c r="M339" s="65" t="str">
        <f t="shared" si="33"/>
        <v/>
      </c>
      <c r="Q339" s="74"/>
      <c r="R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  <c r="BM339" s="74"/>
      <c r="BN339" s="74"/>
      <c r="BO339" s="74"/>
      <c r="BP339" s="74"/>
      <c r="BQ339" s="74"/>
      <c r="BR339" s="74"/>
      <c r="BS339" s="74"/>
      <c r="BT339" s="74"/>
      <c r="BU339" s="74"/>
      <c r="BV339" s="74"/>
      <c r="BW339" s="74"/>
      <c r="BX339" s="74"/>
      <c r="BY339" s="74"/>
      <c r="BZ339" s="74"/>
      <c r="CA339" s="74"/>
      <c r="CB339" s="74"/>
      <c r="CC339" s="74"/>
      <c r="CD339" s="74"/>
      <c r="CE339" s="74"/>
      <c r="CF339" s="74"/>
      <c r="CG339" s="74"/>
      <c r="CH339" s="74"/>
      <c r="CI339" s="74"/>
      <c r="CJ339" s="74"/>
      <c r="CK339" s="74"/>
      <c r="CL339" s="74"/>
      <c r="CM339" s="74"/>
      <c r="CN339" s="74"/>
      <c r="CO339" s="74"/>
      <c r="CP339" s="74"/>
      <c r="CQ339" s="74"/>
      <c r="CR339" s="74"/>
      <c r="CS339" s="74"/>
      <c r="CT339" s="74"/>
      <c r="CU339" s="74"/>
      <c r="CV339" s="74"/>
      <c r="CW339" s="74"/>
      <c r="CX339" s="74"/>
      <c r="CY339" s="74"/>
      <c r="CZ339" s="74"/>
      <c r="DA339" s="74"/>
      <c r="DB339" s="74"/>
      <c r="DC339" s="74"/>
      <c r="DD339" s="74"/>
      <c r="DE339" s="74"/>
      <c r="DF339" s="74"/>
      <c r="DG339" s="74"/>
      <c r="DH339" s="74"/>
      <c r="DI339" s="74"/>
      <c r="DJ339" s="74"/>
      <c r="DK339" s="74"/>
      <c r="DL339" s="74"/>
      <c r="DM339" s="74"/>
      <c r="DN339" s="74"/>
    </row>
    <row r="340" spans="2:118" ht="15.75">
      <c r="B340" s="160"/>
      <c r="C340" s="130"/>
      <c r="D340" s="131"/>
      <c r="E340" s="75"/>
      <c r="F340" s="63">
        <f t="shared" si="36"/>
        <v>0</v>
      </c>
      <c r="G340" s="131"/>
      <c r="H340" s="75"/>
      <c r="I340" s="61">
        <f t="shared" si="37"/>
        <v>0</v>
      </c>
      <c r="J340" s="64" t="str">
        <f t="shared" si="38"/>
        <v/>
      </c>
      <c r="K340" s="13">
        <f t="shared" si="34"/>
        <v>0</v>
      </c>
      <c r="L340" s="13" t="str">
        <f t="shared" si="35"/>
        <v/>
      </c>
      <c r="M340" s="65" t="str">
        <f t="shared" si="33"/>
        <v/>
      </c>
      <c r="Q340" s="74"/>
      <c r="R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  <c r="BM340" s="74"/>
      <c r="BN340" s="74"/>
      <c r="BO340" s="74"/>
      <c r="BP340" s="74"/>
      <c r="BQ340" s="74"/>
      <c r="BR340" s="74"/>
      <c r="BS340" s="74"/>
      <c r="BT340" s="74"/>
      <c r="BU340" s="74"/>
      <c r="BV340" s="74"/>
      <c r="BW340" s="74"/>
      <c r="BX340" s="74"/>
      <c r="BY340" s="74"/>
      <c r="BZ340" s="74"/>
      <c r="CA340" s="74"/>
      <c r="CB340" s="74"/>
      <c r="CC340" s="74"/>
      <c r="CD340" s="74"/>
      <c r="CE340" s="74"/>
      <c r="CF340" s="74"/>
      <c r="CG340" s="74"/>
      <c r="CH340" s="74"/>
      <c r="CI340" s="74"/>
      <c r="CJ340" s="74"/>
      <c r="CK340" s="74"/>
      <c r="CL340" s="74"/>
      <c r="CM340" s="74"/>
      <c r="CN340" s="74"/>
      <c r="CO340" s="74"/>
      <c r="CP340" s="74"/>
      <c r="CQ340" s="74"/>
      <c r="CR340" s="74"/>
      <c r="CS340" s="74"/>
      <c r="CT340" s="74"/>
      <c r="CU340" s="74"/>
      <c r="CV340" s="74"/>
      <c r="CW340" s="74"/>
      <c r="CX340" s="74"/>
      <c r="CY340" s="74"/>
      <c r="CZ340" s="74"/>
      <c r="DA340" s="74"/>
      <c r="DB340" s="74"/>
      <c r="DC340" s="74"/>
      <c r="DD340" s="74"/>
      <c r="DE340" s="74"/>
      <c r="DF340" s="74"/>
      <c r="DG340" s="74"/>
      <c r="DH340" s="74"/>
      <c r="DI340" s="74"/>
      <c r="DJ340" s="74"/>
      <c r="DK340" s="74"/>
      <c r="DL340" s="74"/>
      <c r="DM340" s="74"/>
      <c r="DN340" s="74"/>
    </row>
    <row r="341" spans="2:118" ht="15.75">
      <c r="B341" s="160"/>
      <c r="C341" s="130"/>
      <c r="D341" s="131"/>
      <c r="E341" s="75"/>
      <c r="F341" s="63">
        <f t="shared" si="36"/>
        <v>0</v>
      </c>
      <c r="G341" s="131"/>
      <c r="H341" s="75"/>
      <c r="I341" s="61">
        <f t="shared" si="37"/>
        <v>0</v>
      </c>
      <c r="J341" s="64" t="str">
        <f t="shared" si="38"/>
        <v/>
      </c>
      <c r="K341" s="13">
        <f t="shared" si="34"/>
        <v>0</v>
      </c>
      <c r="L341" s="13" t="str">
        <f t="shared" si="35"/>
        <v/>
      </c>
      <c r="M341" s="65" t="str">
        <f t="shared" si="33"/>
        <v/>
      </c>
      <c r="Q341" s="74"/>
      <c r="R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  <c r="BM341" s="74"/>
      <c r="BN341" s="74"/>
      <c r="BO341" s="74"/>
      <c r="BP341" s="74"/>
      <c r="BQ341" s="74"/>
      <c r="BR341" s="74"/>
      <c r="BS341" s="74"/>
      <c r="BT341" s="74"/>
      <c r="BU341" s="74"/>
      <c r="BV341" s="74"/>
      <c r="BW341" s="74"/>
      <c r="BX341" s="74"/>
      <c r="BY341" s="74"/>
      <c r="BZ341" s="74"/>
      <c r="CA341" s="74"/>
      <c r="CB341" s="74"/>
      <c r="CC341" s="74"/>
      <c r="CD341" s="74"/>
      <c r="CE341" s="74"/>
      <c r="CF341" s="74"/>
      <c r="CG341" s="74"/>
      <c r="CH341" s="74"/>
      <c r="CI341" s="74"/>
      <c r="CJ341" s="74"/>
      <c r="CK341" s="74"/>
      <c r="CL341" s="74"/>
      <c r="CM341" s="74"/>
      <c r="CN341" s="74"/>
      <c r="CO341" s="74"/>
      <c r="CP341" s="74"/>
      <c r="CQ341" s="74"/>
      <c r="CR341" s="74"/>
      <c r="CS341" s="74"/>
      <c r="CT341" s="74"/>
      <c r="CU341" s="74"/>
      <c r="CV341" s="74"/>
      <c r="CW341" s="74"/>
      <c r="CX341" s="74"/>
      <c r="CY341" s="74"/>
      <c r="CZ341" s="74"/>
      <c r="DA341" s="74"/>
      <c r="DB341" s="74"/>
      <c r="DC341" s="74"/>
      <c r="DD341" s="74"/>
      <c r="DE341" s="74"/>
      <c r="DF341" s="74"/>
      <c r="DG341" s="74"/>
      <c r="DH341" s="74"/>
      <c r="DI341" s="74"/>
      <c r="DJ341" s="74"/>
      <c r="DK341" s="74"/>
      <c r="DL341" s="74"/>
      <c r="DM341" s="74"/>
      <c r="DN341" s="74"/>
    </row>
    <row r="342" spans="2:118" ht="15.75">
      <c r="B342" s="160"/>
      <c r="C342" s="130"/>
      <c r="D342" s="131"/>
      <c r="E342" s="75"/>
      <c r="F342" s="63">
        <f t="shared" si="36"/>
        <v>0</v>
      </c>
      <c r="G342" s="131"/>
      <c r="H342" s="75"/>
      <c r="I342" s="61">
        <f t="shared" si="37"/>
        <v>0</v>
      </c>
      <c r="J342" s="64" t="str">
        <f t="shared" si="38"/>
        <v/>
      </c>
      <c r="K342" s="13">
        <f t="shared" si="34"/>
        <v>0</v>
      </c>
      <c r="L342" s="13" t="str">
        <f t="shared" si="35"/>
        <v/>
      </c>
      <c r="M342" s="65" t="str">
        <f t="shared" si="33"/>
        <v/>
      </c>
      <c r="Q342" s="74"/>
      <c r="R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  <c r="BM342" s="74"/>
      <c r="BN342" s="74"/>
      <c r="BO342" s="74"/>
      <c r="BP342" s="74"/>
      <c r="BQ342" s="74"/>
      <c r="BR342" s="74"/>
      <c r="BS342" s="74"/>
      <c r="BT342" s="74"/>
      <c r="BU342" s="74"/>
      <c r="BV342" s="74"/>
      <c r="BW342" s="74"/>
      <c r="BX342" s="74"/>
      <c r="BY342" s="74"/>
      <c r="BZ342" s="74"/>
      <c r="CA342" s="74"/>
      <c r="CB342" s="74"/>
      <c r="CC342" s="74"/>
      <c r="CD342" s="74"/>
      <c r="CE342" s="74"/>
      <c r="CF342" s="74"/>
      <c r="CG342" s="74"/>
      <c r="CH342" s="74"/>
      <c r="CI342" s="74"/>
      <c r="CJ342" s="74"/>
      <c r="CK342" s="74"/>
      <c r="CL342" s="74"/>
      <c r="CM342" s="74"/>
      <c r="CN342" s="74"/>
      <c r="CO342" s="74"/>
      <c r="CP342" s="74"/>
      <c r="CQ342" s="74"/>
      <c r="CR342" s="74"/>
      <c r="CS342" s="74"/>
      <c r="CT342" s="74"/>
      <c r="CU342" s="74"/>
      <c r="CV342" s="74"/>
      <c r="CW342" s="74"/>
      <c r="CX342" s="74"/>
      <c r="CY342" s="74"/>
      <c r="CZ342" s="74"/>
      <c r="DA342" s="74"/>
      <c r="DB342" s="74"/>
      <c r="DC342" s="74"/>
      <c r="DD342" s="74"/>
      <c r="DE342" s="74"/>
      <c r="DF342" s="74"/>
      <c r="DG342" s="74"/>
      <c r="DH342" s="74"/>
      <c r="DI342" s="74"/>
      <c r="DJ342" s="74"/>
      <c r="DK342" s="74"/>
      <c r="DL342" s="74"/>
      <c r="DM342" s="74"/>
      <c r="DN342" s="74"/>
    </row>
    <row r="343" spans="2:118" ht="15.75">
      <c r="B343" s="160"/>
      <c r="C343" s="130"/>
      <c r="D343" s="131"/>
      <c r="E343" s="75"/>
      <c r="F343" s="63">
        <f t="shared" si="36"/>
        <v>0</v>
      </c>
      <c r="G343" s="131"/>
      <c r="H343" s="75"/>
      <c r="I343" s="61">
        <f t="shared" si="37"/>
        <v>0</v>
      </c>
      <c r="J343" s="64" t="str">
        <f t="shared" si="38"/>
        <v/>
      </c>
      <c r="K343" s="13">
        <f t="shared" si="34"/>
        <v>0</v>
      </c>
      <c r="L343" s="13" t="str">
        <f t="shared" si="35"/>
        <v/>
      </c>
      <c r="M343" s="65" t="str">
        <f t="shared" si="33"/>
        <v/>
      </c>
      <c r="Q343" s="74"/>
      <c r="R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  <c r="BM343" s="74"/>
      <c r="BN343" s="74"/>
      <c r="BO343" s="74"/>
      <c r="BP343" s="74"/>
      <c r="BQ343" s="74"/>
      <c r="BR343" s="74"/>
      <c r="BS343" s="74"/>
      <c r="BT343" s="74"/>
      <c r="BU343" s="74"/>
      <c r="BV343" s="74"/>
      <c r="BW343" s="74"/>
      <c r="BX343" s="74"/>
      <c r="BY343" s="74"/>
      <c r="BZ343" s="74"/>
      <c r="CA343" s="74"/>
      <c r="CB343" s="74"/>
      <c r="CC343" s="74"/>
      <c r="CD343" s="74"/>
      <c r="CE343" s="74"/>
      <c r="CF343" s="74"/>
      <c r="CG343" s="74"/>
      <c r="CH343" s="74"/>
      <c r="CI343" s="74"/>
      <c r="CJ343" s="74"/>
      <c r="CK343" s="74"/>
      <c r="CL343" s="74"/>
      <c r="CM343" s="74"/>
      <c r="CN343" s="74"/>
      <c r="CO343" s="74"/>
      <c r="CP343" s="74"/>
      <c r="CQ343" s="74"/>
      <c r="CR343" s="74"/>
      <c r="CS343" s="74"/>
      <c r="CT343" s="74"/>
      <c r="CU343" s="74"/>
      <c r="CV343" s="74"/>
      <c r="CW343" s="74"/>
      <c r="CX343" s="74"/>
      <c r="CY343" s="74"/>
      <c r="CZ343" s="74"/>
      <c r="DA343" s="74"/>
      <c r="DB343" s="74"/>
      <c r="DC343" s="74"/>
      <c r="DD343" s="74"/>
      <c r="DE343" s="74"/>
      <c r="DF343" s="74"/>
      <c r="DG343" s="74"/>
      <c r="DH343" s="74"/>
      <c r="DI343" s="74"/>
      <c r="DJ343" s="74"/>
      <c r="DK343" s="74"/>
      <c r="DL343" s="74"/>
      <c r="DM343" s="74"/>
      <c r="DN343" s="74"/>
    </row>
    <row r="344" spans="2:118" ht="15.75">
      <c r="B344" s="160"/>
      <c r="C344" s="130"/>
      <c r="D344" s="131"/>
      <c r="E344" s="75"/>
      <c r="F344" s="63">
        <f t="shared" si="36"/>
        <v>0</v>
      </c>
      <c r="G344" s="131"/>
      <c r="H344" s="75"/>
      <c r="I344" s="61">
        <f t="shared" si="37"/>
        <v>0</v>
      </c>
      <c r="J344" s="64" t="str">
        <f t="shared" si="38"/>
        <v/>
      </c>
      <c r="K344" s="13">
        <f t="shared" si="34"/>
        <v>0</v>
      </c>
      <c r="L344" s="13" t="str">
        <f t="shared" si="35"/>
        <v/>
      </c>
      <c r="M344" s="65" t="str">
        <f t="shared" si="33"/>
        <v/>
      </c>
      <c r="Q344" s="74"/>
      <c r="R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O344" s="74"/>
      <c r="BP344" s="74"/>
      <c r="BQ344" s="74"/>
      <c r="BR344" s="74"/>
      <c r="BS344" s="74"/>
      <c r="BT344" s="74"/>
      <c r="BU344" s="74"/>
      <c r="BV344" s="74"/>
      <c r="BW344" s="74"/>
      <c r="BX344" s="74"/>
      <c r="BY344" s="74"/>
      <c r="BZ344" s="74"/>
      <c r="CA344" s="74"/>
      <c r="CB344" s="74"/>
      <c r="CC344" s="74"/>
      <c r="CD344" s="74"/>
      <c r="CE344" s="74"/>
      <c r="CF344" s="74"/>
      <c r="CG344" s="74"/>
      <c r="CH344" s="74"/>
      <c r="CI344" s="74"/>
      <c r="CJ344" s="74"/>
      <c r="CK344" s="74"/>
      <c r="CL344" s="74"/>
      <c r="CM344" s="74"/>
      <c r="CN344" s="74"/>
      <c r="CO344" s="74"/>
      <c r="CP344" s="74"/>
      <c r="CQ344" s="74"/>
      <c r="CR344" s="74"/>
      <c r="CS344" s="74"/>
      <c r="CT344" s="74"/>
      <c r="CU344" s="74"/>
      <c r="CV344" s="74"/>
      <c r="CW344" s="74"/>
      <c r="CX344" s="74"/>
      <c r="CY344" s="74"/>
      <c r="CZ344" s="74"/>
      <c r="DA344" s="74"/>
      <c r="DB344" s="74"/>
      <c r="DC344" s="74"/>
      <c r="DD344" s="74"/>
      <c r="DE344" s="74"/>
      <c r="DF344" s="74"/>
      <c r="DG344" s="74"/>
      <c r="DH344" s="74"/>
      <c r="DI344" s="74"/>
      <c r="DJ344" s="74"/>
      <c r="DK344" s="74"/>
      <c r="DL344" s="74"/>
      <c r="DM344" s="74"/>
      <c r="DN344" s="74"/>
    </row>
    <row r="345" spans="2:118" ht="15.75">
      <c r="B345" s="160"/>
      <c r="C345" s="130"/>
      <c r="D345" s="131"/>
      <c r="E345" s="75"/>
      <c r="F345" s="63">
        <f t="shared" si="36"/>
        <v>0</v>
      </c>
      <c r="G345" s="131"/>
      <c r="H345" s="75"/>
      <c r="I345" s="61">
        <f t="shared" si="37"/>
        <v>0</v>
      </c>
      <c r="J345" s="64" t="str">
        <f t="shared" si="38"/>
        <v/>
      </c>
      <c r="K345" s="13">
        <f t="shared" si="34"/>
        <v>0</v>
      </c>
      <c r="L345" s="13" t="str">
        <f t="shared" si="35"/>
        <v/>
      </c>
      <c r="M345" s="65" t="str">
        <f t="shared" si="33"/>
        <v/>
      </c>
      <c r="Q345" s="74"/>
      <c r="R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  <c r="BM345" s="74"/>
      <c r="BN345" s="74"/>
      <c r="BO345" s="74"/>
      <c r="BP345" s="74"/>
      <c r="BQ345" s="74"/>
      <c r="BR345" s="74"/>
      <c r="BS345" s="74"/>
      <c r="BT345" s="74"/>
      <c r="BU345" s="74"/>
      <c r="BV345" s="74"/>
      <c r="BW345" s="74"/>
      <c r="BX345" s="74"/>
      <c r="BY345" s="74"/>
      <c r="BZ345" s="74"/>
      <c r="CA345" s="74"/>
      <c r="CB345" s="74"/>
      <c r="CC345" s="74"/>
      <c r="CD345" s="74"/>
      <c r="CE345" s="74"/>
      <c r="CF345" s="74"/>
      <c r="CG345" s="74"/>
      <c r="CH345" s="74"/>
      <c r="CI345" s="74"/>
      <c r="CJ345" s="74"/>
      <c r="CK345" s="74"/>
      <c r="CL345" s="74"/>
      <c r="CM345" s="74"/>
      <c r="CN345" s="74"/>
      <c r="CO345" s="74"/>
      <c r="CP345" s="74"/>
      <c r="CQ345" s="74"/>
      <c r="CR345" s="74"/>
      <c r="CS345" s="74"/>
      <c r="CT345" s="74"/>
      <c r="CU345" s="74"/>
      <c r="CV345" s="74"/>
      <c r="CW345" s="74"/>
      <c r="CX345" s="74"/>
      <c r="CY345" s="74"/>
      <c r="CZ345" s="74"/>
      <c r="DA345" s="74"/>
      <c r="DB345" s="74"/>
      <c r="DC345" s="74"/>
      <c r="DD345" s="74"/>
      <c r="DE345" s="74"/>
      <c r="DF345" s="74"/>
      <c r="DG345" s="74"/>
      <c r="DH345" s="74"/>
      <c r="DI345" s="74"/>
      <c r="DJ345" s="74"/>
      <c r="DK345" s="74"/>
      <c r="DL345" s="74"/>
      <c r="DM345" s="74"/>
      <c r="DN345" s="74"/>
    </row>
    <row r="346" spans="2:118" ht="15.75">
      <c r="B346" s="160"/>
      <c r="C346" s="130"/>
      <c r="D346" s="131"/>
      <c r="E346" s="75"/>
      <c r="F346" s="63">
        <f t="shared" si="36"/>
        <v>0</v>
      </c>
      <c r="G346" s="131"/>
      <c r="H346" s="75"/>
      <c r="I346" s="61">
        <f t="shared" si="37"/>
        <v>0</v>
      </c>
      <c r="J346" s="64" t="str">
        <f t="shared" si="38"/>
        <v/>
      </c>
      <c r="K346" s="13">
        <f t="shared" si="34"/>
        <v>0</v>
      </c>
      <c r="L346" s="13" t="str">
        <f t="shared" si="35"/>
        <v/>
      </c>
      <c r="M346" s="65" t="str">
        <f t="shared" si="33"/>
        <v/>
      </c>
      <c r="Q346" s="74"/>
      <c r="R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O346" s="74"/>
      <c r="BP346" s="74"/>
      <c r="BQ346" s="74"/>
      <c r="BR346" s="74"/>
      <c r="BS346" s="74"/>
      <c r="BT346" s="74"/>
      <c r="BU346" s="74"/>
      <c r="BV346" s="74"/>
      <c r="BW346" s="74"/>
      <c r="BX346" s="74"/>
      <c r="BY346" s="74"/>
      <c r="BZ346" s="74"/>
      <c r="CA346" s="74"/>
      <c r="CB346" s="74"/>
      <c r="CC346" s="74"/>
      <c r="CD346" s="74"/>
      <c r="CE346" s="74"/>
      <c r="CF346" s="74"/>
      <c r="CG346" s="74"/>
      <c r="CH346" s="74"/>
      <c r="CI346" s="74"/>
      <c r="CJ346" s="74"/>
      <c r="CK346" s="74"/>
      <c r="CL346" s="74"/>
      <c r="CM346" s="74"/>
      <c r="CN346" s="74"/>
      <c r="CO346" s="74"/>
      <c r="CP346" s="74"/>
      <c r="CQ346" s="74"/>
      <c r="CR346" s="74"/>
      <c r="CS346" s="74"/>
      <c r="CT346" s="74"/>
      <c r="CU346" s="74"/>
      <c r="CV346" s="74"/>
      <c r="CW346" s="74"/>
      <c r="CX346" s="74"/>
      <c r="CY346" s="74"/>
      <c r="CZ346" s="74"/>
      <c r="DA346" s="74"/>
      <c r="DB346" s="74"/>
      <c r="DC346" s="74"/>
      <c r="DD346" s="74"/>
      <c r="DE346" s="74"/>
      <c r="DF346" s="74"/>
      <c r="DG346" s="74"/>
      <c r="DH346" s="74"/>
      <c r="DI346" s="74"/>
      <c r="DJ346" s="74"/>
      <c r="DK346" s="74"/>
      <c r="DL346" s="74"/>
      <c r="DM346" s="74"/>
      <c r="DN346" s="74"/>
    </row>
    <row r="347" spans="2:118" ht="15.75">
      <c r="B347" s="160"/>
      <c r="C347" s="130"/>
      <c r="D347" s="131"/>
      <c r="E347" s="75"/>
      <c r="F347" s="63">
        <f t="shared" si="36"/>
        <v>0</v>
      </c>
      <c r="G347" s="131"/>
      <c r="H347" s="75"/>
      <c r="I347" s="61">
        <f t="shared" si="37"/>
        <v>0</v>
      </c>
      <c r="J347" s="64" t="str">
        <f t="shared" si="38"/>
        <v/>
      </c>
      <c r="K347" s="13">
        <f t="shared" si="34"/>
        <v>0</v>
      </c>
      <c r="L347" s="13" t="str">
        <f t="shared" si="35"/>
        <v/>
      </c>
      <c r="M347" s="65" t="str">
        <f t="shared" si="33"/>
        <v/>
      </c>
      <c r="Q347" s="74"/>
      <c r="R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O347" s="74"/>
      <c r="BP347" s="74"/>
      <c r="BQ347" s="74"/>
      <c r="BR347" s="74"/>
      <c r="BS347" s="74"/>
      <c r="BT347" s="74"/>
      <c r="BU347" s="74"/>
      <c r="BV347" s="74"/>
      <c r="BW347" s="74"/>
      <c r="BX347" s="74"/>
      <c r="BY347" s="74"/>
      <c r="BZ347" s="74"/>
      <c r="CA347" s="74"/>
      <c r="CB347" s="74"/>
      <c r="CC347" s="74"/>
      <c r="CD347" s="74"/>
      <c r="CE347" s="74"/>
      <c r="CF347" s="74"/>
      <c r="CG347" s="74"/>
      <c r="CH347" s="74"/>
      <c r="CI347" s="74"/>
      <c r="CJ347" s="74"/>
      <c r="CK347" s="74"/>
      <c r="CL347" s="74"/>
      <c r="CM347" s="74"/>
      <c r="CN347" s="74"/>
      <c r="CO347" s="74"/>
      <c r="CP347" s="74"/>
      <c r="CQ347" s="74"/>
      <c r="CR347" s="74"/>
      <c r="CS347" s="74"/>
      <c r="CT347" s="74"/>
      <c r="CU347" s="74"/>
      <c r="CV347" s="74"/>
      <c r="CW347" s="74"/>
      <c r="CX347" s="74"/>
      <c r="CY347" s="74"/>
      <c r="CZ347" s="74"/>
      <c r="DA347" s="74"/>
      <c r="DB347" s="74"/>
      <c r="DC347" s="74"/>
      <c r="DD347" s="74"/>
      <c r="DE347" s="74"/>
      <c r="DF347" s="74"/>
      <c r="DG347" s="74"/>
      <c r="DH347" s="74"/>
      <c r="DI347" s="74"/>
      <c r="DJ347" s="74"/>
      <c r="DK347" s="74"/>
      <c r="DL347" s="74"/>
      <c r="DM347" s="74"/>
      <c r="DN347" s="74"/>
    </row>
    <row r="348" spans="2:118" ht="15.75">
      <c r="B348" s="160"/>
      <c r="C348" s="130"/>
      <c r="D348" s="131"/>
      <c r="E348" s="75"/>
      <c r="F348" s="63">
        <f t="shared" si="36"/>
        <v>0</v>
      </c>
      <c r="G348" s="131"/>
      <c r="H348" s="75"/>
      <c r="I348" s="61">
        <f t="shared" si="37"/>
        <v>0</v>
      </c>
      <c r="J348" s="64" t="str">
        <f t="shared" si="38"/>
        <v/>
      </c>
      <c r="K348" s="13">
        <f t="shared" si="34"/>
        <v>0</v>
      </c>
      <c r="L348" s="13" t="str">
        <f t="shared" si="35"/>
        <v/>
      </c>
      <c r="M348" s="65" t="str">
        <f t="shared" si="33"/>
        <v/>
      </c>
      <c r="Q348" s="74"/>
      <c r="R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O348" s="74"/>
      <c r="BP348" s="74"/>
      <c r="BQ348" s="74"/>
      <c r="BR348" s="74"/>
      <c r="BS348" s="74"/>
      <c r="BT348" s="74"/>
      <c r="BU348" s="74"/>
      <c r="BV348" s="74"/>
      <c r="BW348" s="74"/>
      <c r="BX348" s="74"/>
      <c r="BY348" s="74"/>
      <c r="BZ348" s="74"/>
      <c r="CA348" s="74"/>
      <c r="CB348" s="74"/>
      <c r="CC348" s="74"/>
      <c r="CD348" s="74"/>
      <c r="CE348" s="74"/>
      <c r="CF348" s="74"/>
      <c r="CG348" s="74"/>
      <c r="CH348" s="74"/>
      <c r="CI348" s="74"/>
      <c r="CJ348" s="74"/>
      <c r="CK348" s="74"/>
      <c r="CL348" s="74"/>
      <c r="CM348" s="74"/>
      <c r="CN348" s="74"/>
      <c r="CO348" s="74"/>
      <c r="CP348" s="74"/>
      <c r="CQ348" s="74"/>
      <c r="CR348" s="74"/>
      <c r="CS348" s="74"/>
      <c r="CT348" s="74"/>
      <c r="CU348" s="74"/>
      <c r="CV348" s="74"/>
      <c r="CW348" s="74"/>
      <c r="CX348" s="74"/>
      <c r="CY348" s="74"/>
      <c r="CZ348" s="74"/>
      <c r="DA348" s="74"/>
      <c r="DB348" s="74"/>
      <c r="DC348" s="74"/>
      <c r="DD348" s="74"/>
      <c r="DE348" s="74"/>
      <c r="DF348" s="74"/>
      <c r="DG348" s="74"/>
      <c r="DH348" s="74"/>
      <c r="DI348" s="74"/>
      <c r="DJ348" s="74"/>
      <c r="DK348" s="74"/>
      <c r="DL348" s="74"/>
      <c r="DM348" s="74"/>
      <c r="DN348" s="74"/>
    </row>
    <row r="349" spans="2:118" ht="15.75">
      <c r="B349" s="160"/>
      <c r="C349" s="130"/>
      <c r="D349" s="131"/>
      <c r="E349" s="75"/>
      <c r="F349" s="63">
        <f t="shared" si="36"/>
        <v>0</v>
      </c>
      <c r="G349" s="131"/>
      <c r="H349" s="75"/>
      <c r="I349" s="61">
        <f t="shared" si="37"/>
        <v>0</v>
      </c>
      <c r="J349" s="64" t="str">
        <f t="shared" si="38"/>
        <v/>
      </c>
      <c r="K349" s="13">
        <f t="shared" si="34"/>
        <v>0</v>
      </c>
      <c r="L349" s="13" t="str">
        <f t="shared" si="35"/>
        <v/>
      </c>
      <c r="M349" s="65" t="str">
        <f t="shared" si="33"/>
        <v/>
      </c>
      <c r="Q349" s="74"/>
      <c r="R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O349" s="74"/>
      <c r="BP349" s="74"/>
      <c r="BQ349" s="74"/>
      <c r="BR349" s="74"/>
      <c r="BS349" s="74"/>
      <c r="BT349" s="74"/>
      <c r="BU349" s="74"/>
      <c r="BV349" s="74"/>
      <c r="BW349" s="74"/>
      <c r="BX349" s="74"/>
      <c r="BY349" s="74"/>
      <c r="BZ349" s="74"/>
      <c r="CA349" s="74"/>
      <c r="CB349" s="74"/>
      <c r="CC349" s="74"/>
      <c r="CD349" s="74"/>
      <c r="CE349" s="74"/>
      <c r="CF349" s="74"/>
      <c r="CG349" s="74"/>
      <c r="CH349" s="74"/>
      <c r="CI349" s="74"/>
      <c r="CJ349" s="74"/>
      <c r="CK349" s="74"/>
      <c r="CL349" s="74"/>
      <c r="CM349" s="74"/>
      <c r="CN349" s="74"/>
      <c r="CO349" s="74"/>
      <c r="CP349" s="74"/>
      <c r="CQ349" s="74"/>
      <c r="CR349" s="74"/>
      <c r="CS349" s="74"/>
      <c r="CT349" s="74"/>
      <c r="CU349" s="74"/>
      <c r="CV349" s="74"/>
      <c r="CW349" s="74"/>
      <c r="CX349" s="74"/>
      <c r="CY349" s="74"/>
      <c r="CZ349" s="74"/>
      <c r="DA349" s="74"/>
      <c r="DB349" s="74"/>
      <c r="DC349" s="74"/>
      <c r="DD349" s="74"/>
      <c r="DE349" s="74"/>
      <c r="DF349" s="74"/>
      <c r="DG349" s="74"/>
      <c r="DH349" s="74"/>
      <c r="DI349" s="74"/>
      <c r="DJ349" s="74"/>
      <c r="DK349" s="74"/>
      <c r="DL349" s="74"/>
      <c r="DM349" s="74"/>
      <c r="DN349" s="74"/>
    </row>
    <row r="350" spans="2:118" ht="15.75">
      <c r="B350" s="160"/>
      <c r="C350" s="130"/>
      <c r="D350" s="131"/>
      <c r="E350" s="75"/>
      <c r="F350" s="63">
        <f t="shared" si="36"/>
        <v>0</v>
      </c>
      <c r="G350" s="131"/>
      <c r="H350" s="75"/>
      <c r="I350" s="61">
        <f t="shared" si="37"/>
        <v>0</v>
      </c>
      <c r="J350" s="64" t="str">
        <f t="shared" si="38"/>
        <v/>
      </c>
      <c r="K350" s="13">
        <f t="shared" si="34"/>
        <v>0</v>
      </c>
      <c r="L350" s="13" t="str">
        <f t="shared" si="35"/>
        <v/>
      </c>
      <c r="M350" s="65" t="str">
        <f t="shared" si="33"/>
        <v/>
      </c>
      <c r="Q350" s="74"/>
      <c r="R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O350" s="74"/>
      <c r="BP350" s="74"/>
      <c r="BQ350" s="74"/>
      <c r="BR350" s="74"/>
      <c r="BS350" s="74"/>
      <c r="BT350" s="74"/>
      <c r="BU350" s="74"/>
      <c r="BV350" s="74"/>
      <c r="BW350" s="74"/>
      <c r="BX350" s="74"/>
      <c r="BY350" s="74"/>
      <c r="BZ350" s="74"/>
      <c r="CA350" s="74"/>
      <c r="CB350" s="74"/>
      <c r="CC350" s="74"/>
      <c r="CD350" s="74"/>
      <c r="CE350" s="74"/>
      <c r="CF350" s="74"/>
      <c r="CG350" s="74"/>
      <c r="CH350" s="74"/>
      <c r="CI350" s="74"/>
      <c r="CJ350" s="74"/>
      <c r="CK350" s="74"/>
      <c r="CL350" s="74"/>
      <c r="CM350" s="74"/>
      <c r="CN350" s="74"/>
      <c r="CO350" s="74"/>
      <c r="CP350" s="74"/>
      <c r="CQ350" s="74"/>
      <c r="CR350" s="74"/>
      <c r="CS350" s="74"/>
      <c r="CT350" s="74"/>
      <c r="CU350" s="74"/>
      <c r="CV350" s="74"/>
      <c r="CW350" s="74"/>
      <c r="CX350" s="74"/>
      <c r="CY350" s="74"/>
      <c r="CZ350" s="74"/>
      <c r="DA350" s="74"/>
      <c r="DB350" s="74"/>
      <c r="DC350" s="74"/>
      <c r="DD350" s="74"/>
      <c r="DE350" s="74"/>
      <c r="DF350" s="74"/>
      <c r="DG350" s="74"/>
      <c r="DH350" s="74"/>
      <c r="DI350" s="74"/>
      <c r="DJ350" s="74"/>
      <c r="DK350" s="74"/>
      <c r="DL350" s="74"/>
      <c r="DM350" s="74"/>
      <c r="DN350" s="74"/>
    </row>
    <row r="351" spans="2:118" ht="15.75">
      <c r="B351" s="160"/>
      <c r="C351" s="130"/>
      <c r="D351" s="131"/>
      <c r="E351" s="75"/>
      <c r="F351" s="63">
        <f t="shared" si="36"/>
        <v>0</v>
      </c>
      <c r="G351" s="131"/>
      <c r="H351" s="75"/>
      <c r="I351" s="61">
        <f t="shared" si="37"/>
        <v>0</v>
      </c>
      <c r="J351" s="64" t="str">
        <f t="shared" si="38"/>
        <v/>
      </c>
      <c r="K351" s="13">
        <f t="shared" si="34"/>
        <v>0</v>
      </c>
      <c r="L351" s="13" t="str">
        <f t="shared" si="35"/>
        <v/>
      </c>
      <c r="M351" s="65" t="str">
        <f t="shared" si="33"/>
        <v/>
      </c>
      <c r="Q351" s="74"/>
      <c r="R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O351" s="74"/>
      <c r="BP351" s="74"/>
      <c r="BQ351" s="74"/>
      <c r="BR351" s="74"/>
      <c r="BS351" s="74"/>
      <c r="BT351" s="74"/>
      <c r="BU351" s="74"/>
      <c r="BV351" s="74"/>
      <c r="BW351" s="74"/>
      <c r="BX351" s="74"/>
      <c r="BY351" s="74"/>
      <c r="BZ351" s="74"/>
      <c r="CA351" s="74"/>
      <c r="CB351" s="74"/>
      <c r="CC351" s="74"/>
      <c r="CD351" s="74"/>
      <c r="CE351" s="74"/>
      <c r="CF351" s="74"/>
      <c r="CG351" s="74"/>
      <c r="CH351" s="74"/>
      <c r="CI351" s="74"/>
      <c r="CJ351" s="74"/>
      <c r="CK351" s="74"/>
      <c r="CL351" s="74"/>
      <c r="CM351" s="74"/>
      <c r="CN351" s="74"/>
      <c r="CO351" s="74"/>
      <c r="CP351" s="74"/>
      <c r="CQ351" s="74"/>
      <c r="CR351" s="74"/>
      <c r="CS351" s="74"/>
      <c r="CT351" s="74"/>
      <c r="CU351" s="74"/>
      <c r="CV351" s="74"/>
      <c r="CW351" s="74"/>
      <c r="CX351" s="74"/>
      <c r="CY351" s="74"/>
      <c r="CZ351" s="74"/>
      <c r="DA351" s="74"/>
      <c r="DB351" s="74"/>
      <c r="DC351" s="74"/>
      <c r="DD351" s="74"/>
      <c r="DE351" s="74"/>
      <c r="DF351" s="74"/>
      <c r="DG351" s="74"/>
      <c r="DH351" s="74"/>
      <c r="DI351" s="74"/>
      <c r="DJ351" s="74"/>
      <c r="DK351" s="74"/>
      <c r="DL351" s="74"/>
      <c r="DM351" s="74"/>
      <c r="DN351" s="74"/>
    </row>
    <row r="352" spans="2:118" ht="15.75">
      <c r="B352" s="160"/>
      <c r="C352" s="130"/>
      <c r="D352" s="131"/>
      <c r="E352" s="75"/>
      <c r="F352" s="63">
        <f t="shared" si="36"/>
        <v>0</v>
      </c>
      <c r="G352" s="131"/>
      <c r="H352" s="75"/>
      <c r="I352" s="61">
        <f t="shared" si="37"/>
        <v>0</v>
      </c>
      <c r="J352" s="64" t="str">
        <f t="shared" si="38"/>
        <v/>
      </c>
      <c r="K352" s="13">
        <f t="shared" si="34"/>
        <v>0</v>
      </c>
      <c r="L352" s="13" t="str">
        <f t="shared" si="35"/>
        <v/>
      </c>
      <c r="M352" s="65" t="str">
        <f t="shared" si="33"/>
        <v/>
      </c>
      <c r="Q352" s="74"/>
      <c r="R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O352" s="74"/>
      <c r="BP352" s="74"/>
      <c r="BQ352" s="74"/>
      <c r="BR352" s="74"/>
      <c r="BS352" s="74"/>
      <c r="BT352" s="74"/>
      <c r="BU352" s="74"/>
      <c r="BV352" s="74"/>
      <c r="BW352" s="74"/>
      <c r="BX352" s="74"/>
      <c r="BY352" s="74"/>
      <c r="BZ352" s="74"/>
      <c r="CA352" s="74"/>
      <c r="CB352" s="74"/>
      <c r="CC352" s="74"/>
      <c r="CD352" s="74"/>
      <c r="CE352" s="74"/>
      <c r="CF352" s="74"/>
      <c r="CG352" s="74"/>
      <c r="CH352" s="74"/>
      <c r="CI352" s="74"/>
      <c r="CJ352" s="74"/>
      <c r="CK352" s="74"/>
      <c r="CL352" s="74"/>
      <c r="CM352" s="74"/>
      <c r="CN352" s="74"/>
      <c r="CO352" s="74"/>
      <c r="CP352" s="74"/>
      <c r="CQ352" s="74"/>
      <c r="CR352" s="74"/>
      <c r="CS352" s="74"/>
      <c r="CT352" s="74"/>
      <c r="CU352" s="74"/>
      <c r="CV352" s="74"/>
      <c r="CW352" s="74"/>
      <c r="CX352" s="74"/>
      <c r="CY352" s="74"/>
      <c r="CZ352" s="74"/>
      <c r="DA352" s="74"/>
      <c r="DB352" s="74"/>
      <c r="DC352" s="74"/>
      <c r="DD352" s="74"/>
      <c r="DE352" s="74"/>
      <c r="DF352" s="74"/>
      <c r="DG352" s="74"/>
      <c r="DH352" s="74"/>
      <c r="DI352" s="74"/>
      <c r="DJ352" s="74"/>
      <c r="DK352" s="74"/>
      <c r="DL352" s="74"/>
      <c r="DM352" s="74"/>
      <c r="DN352" s="74"/>
    </row>
    <row r="353" spans="2:118" ht="15.75">
      <c r="B353" s="160"/>
      <c r="C353" s="130"/>
      <c r="D353" s="131"/>
      <c r="E353" s="75"/>
      <c r="F353" s="63">
        <f t="shared" si="36"/>
        <v>0</v>
      </c>
      <c r="G353" s="131"/>
      <c r="H353" s="75"/>
      <c r="I353" s="61">
        <f t="shared" si="37"/>
        <v>0</v>
      </c>
      <c r="J353" s="64" t="str">
        <f t="shared" si="38"/>
        <v/>
      </c>
      <c r="K353" s="13">
        <f t="shared" si="34"/>
        <v>0</v>
      </c>
      <c r="L353" s="13" t="str">
        <f t="shared" si="35"/>
        <v/>
      </c>
      <c r="M353" s="65" t="str">
        <f t="shared" si="33"/>
        <v/>
      </c>
      <c r="Q353" s="74"/>
      <c r="R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O353" s="74"/>
      <c r="BP353" s="74"/>
      <c r="BQ353" s="74"/>
      <c r="BR353" s="74"/>
      <c r="BS353" s="74"/>
      <c r="BT353" s="74"/>
      <c r="BU353" s="74"/>
      <c r="BV353" s="74"/>
      <c r="BW353" s="74"/>
      <c r="BX353" s="74"/>
      <c r="BY353" s="74"/>
      <c r="BZ353" s="74"/>
      <c r="CA353" s="74"/>
      <c r="CB353" s="74"/>
      <c r="CC353" s="74"/>
      <c r="CD353" s="74"/>
      <c r="CE353" s="74"/>
      <c r="CF353" s="74"/>
      <c r="CG353" s="74"/>
      <c r="CH353" s="74"/>
      <c r="CI353" s="74"/>
      <c r="CJ353" s="74"/>
      <c r="CK353" s="74"/>
      <c r="CL353" s="74"/>
      <c r="CM353" s="74"/>
      <c r="CN353" s="74"/>
      <c r="CO353" s="74"/>
      <c r="CP353" s="74"/>
      <c r="CQ353" s="74"/>
      <c r="CR353" s="74"/>
      <c r="CS353" s="74"/>
      <c r="CT353" s="74"/>
      <c r="CU353" s="74"/>
      <c r="CV353" s="74"/>
      <c r="CW353" s="74"/>
      <c r="CX353" s="74"/>
      <c r="CY353" s="74"/>
      <c r="CZ353" s="74"/>
      <c r="DA353" s="74"/>
      <c r="DB353" s="74"/>
      <c r="DC353" s="74"/>
      <c r="DD353" s="74"/>
      <c r="DE353" s="74"/>
      <c r="DF353" s="74"/>
      <c r="DG353" s="74"/>
      <c r="DH353" s="74"/>
      <c r="DI353" s="74"/>
      <c r="DJ353" s="74"/>
      <c r="DK353" s="74"/>
      <c r="DL353" s="74"/>
      <c r="DM353" s="74"/>
      <c r="DN353" s="74"/>
    </row>
    <row r="354" spans="2:118" ht="15.75">
      <c r="B354" s="160"/>
      <c r="C354" s="130"/>
      <c r="D354" s="131"/>
      <c r="E354" s="75"/>
      <c r="F354" s="63">
        <f t="shared" si="36"/>
        <v>0</v>
      </c>
      <c r="G354" s="131"/>
      <c r="H354" s="75"/>
      <c r="I354" s="61">
        <f t="shared" si="37"/>
        <v>0</v>
      </c>
      <c r="J354" s="64" t="str">
        <f t="shared" si="38"/>
        <v/>
      </c>
      <c r="K354" s="13">
        <f t="shared" si="34"/>
        <v>0</v>
      </c>
      <c r="L354" s="13" t="str">
        <f t="shared" si="35"/>
        <v/>
      </c>
      <c r="M354" s="65" t="str">
        <f t="shared" si="33"/>
        <v/>
      </c>
      <c r="Q354" s="74"/>
      <c r="R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  <c r="BM354" s="74"/>
      <c r="BN354" s="74"/>
      <c r="BO354" s="74"/>
      <c r="BP354" s="74"/>
      <c r="BQ354" s="74"/>
      <c r="BR354" s="74"/>
      <c r="BS354" s="74"/>
      <c r="BT354" s="74"/>
      <c r="BU354" s="74"/>
      <c r="BV354" s="74"/>
      <c r="BW354" s="74"/>
      <c r="BX354" s="74"/>
      <c r="BY354" s="74"/>
      <c r="BZ354" s="74"/>
      <c r="CA354" s="74"/>
      <c r="CB354" s="74"/>
      <c r="CC354" s="74"/>
      <c r="CD354" s="74"/>
      <c r="CE354" s="74"/>
      <c r="CF354" s="74"/>
      <c r="CG354" s="74"/>
      <c r="CH354" s="74"/>
      <c r="CI354" s="74"/>
      <c r="CJ354" s="74"/>
      <c r="CK354" s="74"/>
      <c r="CL354" s="74"/>
      <c r="CM354" s="74"/>
      <c r="CN354" s="74"/>
      <c r="CO354" s="74"/>
      <c r="CP354" s="74"/>
      <c r="CQ354" s="74"/>
      <c r="CR354" s="74"/>
      <c r="CS354" s="74"/>
      <c r="CT354" s="74"/>
      <c r="CU354" s="74"/>
      <c r="CV354" s="74"/>
      <c r="CW354" s="74"/>
      <c r="CX354" s="74"/>
      <c r="CY354" s="74"/>
      <c r="CZ354" s="74"/>
      <c r="DA354" s="74"/>
      <c r="DB354" s="74"/>
      <c r="DC354" s="74"/>
      <c r="DD354" s="74"/>
      <c r="DE354" s="74"/>
      <c r="DF354" s="74"/>
      <c r="DG354" s="74"/>
      <c r="DH354" s="74"/>
      <c r="DI354" s="74"/>
      <c r="DJ354" s="74"/>
      <c r="DK354" s="74"/>
      <c r="DL354" s="74"/>
      <c r="DM354" s="74"/>
      <c r="DN354" s="74"/>
    </row>
    <row r="355" spans="2:118" ht="15.75">
      <c r="B355" s="160"/>
      <c r="C355" s="130"/>
      <c r="D355" s="131"/>
      <c r="E355" s="75"/>
      <c r="F355" s="63">
        <f t="shared" si="36"/>
        <v>0</v>
      </c>
      <c r="G355" s="131"/>
      <c r="H355" s="75"/>
      <c r="I355" s="61">
        <f t="shared" si="37"/>
        <v>0</v>
      </c>
      <c r="J355" s="64" t="str">
        <f t="shared" si="38"/>
        <v/>
      </c>
      <c r="K355" s="13">
        <f t="shared" si="34"/>
        <v>0</v>
      </c>
      <c r="L355" s="13" t="str">
        <f t="shared" si="35"/>
        <v/>
      </c>
      <c r="M355" s="65" t="str">
        <f t="shared" si="33"/>
        <v/>
      </c>
      <c r="Q355" s="74"/>
      <c r="R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  <c r="BM355" s="74"/>
      <c r="BN355" s="74"/>
      <c r="BO355" s="74"/>
      <c r="BP355" s="74"/>
      <c r="BQ355" s="74"/>
      <c r="BR355" s="74"/>
      <c r="BS355" s="74"/>
      <c r="BT355" s="74"/>
      <c r="BU355" s="74"/>
      <c r="BV355" s="74"/>
      <c r="BW355" s="74"/>
      <c r="BX355" s="74"/>
      <c r="BY355" s="74"/>
      <c r="BZ355" s="74"/>
      <c r="CA355" s="74"/>
      <c r="CB355" s="74"/>
      <c r="CC355" s="74"/>
      <c r="CD355" s="74"/>
      <c r="CE355" s="74"/>
      <c r="CF355" s="74"/>
      <c r="CG355" s="74"/>
      <c r="CH355" s="74"/>
      <c r="CI355" s="74"/>
      <c r="CJ355" s="74"/>
      <c r="CK355" s="74"/>
      <c r="CL355" s="74"/>
      <c r="CM355" s="74"/>
      <c r="CN355" s="74"/>
      <c r="CO355" s="74"/>
      <c r="CP355" s="74"/>
      <c r="CQ355" s="74"/>
      <c r="CR355" s="74"/>
      <c r="CS355" s="74"/>
      <c r="CT355" s="74"/>
      <c r="CU355" s="74"/>
      <c r="CV355" s="74"/>
      <c r="CW355" s="74"/>
      <c r="CX355" s="74"/>
      <c r="CY355" s="74"/>
      <c r="CZ355" s="74"/>
      <c r="DA355" s="74"/>
      <c r="DB355" s="74"/>
      <c r="DC355" s="74"/>
      <c r="DD355" s="74"/>
      <c r="DE355" s="74"/>
      <c r="DF355" s="74"/>
      <c r="DG355" s="74"/>
      <c r="DH355" s="74"/>
      <c r="DI355" s="74"/>
      <c r="DJ355" s="74"/>
      <c r="DK355" s="74"/>
      <c r="DL355" s="74"/>
      <c r="DM355" s="74"/>
      <c r="DN355" s="74"/>
    </row>
    <row r="356" spans="2:118" ht="15.75">
      <c r="B356" s="160"/>
      <c r="C356" s="130"/>
      <c r="D356" s="131"/>
      <c r="E356" s="75"/>
      <c r="F356" s="63">
        <f t="shared" si="36"/>
        <v>0</v>
      </c>
      <c r="G356" s="131"/>
      <c r="H356" s="75"/>
      <c r="I356" s="61">
        <f t="shared" si="37"/>
        <v>0</v>
      </c>
      <c r="J356" s="64" t="str">
        <f t="shared" si="38"/>
        <v/>
      </c>
      <c r="K356" s="13">
        <f t="shared" si="34"/>
        <v>0</v>
      </c>
      <c r="L356" s="13" t="str">
        <f t="shared" si="35"/>
        <v/>
      </c>
      <c r="M356" s="65" t="str">
        <f t="shared" si="33"/>
        <v/>
      </c>
      <c r="Q356" s="74"/>
      <c r="R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4"/>
      <c r="BP356" s="74"/>
      <c r="BQ356" s="74"/>
      <c r="BR356" s="74"/>
      <c r="BS356" s="74"/>
      <c r="BT356" s="74"/>
      <c r="BU356" s="74"/>
      <c r="BV356" s="74"/>
      <c r="BW356" s="74"/>
      <c r="BX356" s="74"/>
      <c r="BY356" s="74"/>
      <c r="BZ356" s="74"/>
      <c r="CA356" s="74"/>
      <c r="CB356" s="74"/>
      <c r="CC356" s="74"/>
      <c r="CD356" s="74"/>
      <c r="CE356" s="74"/>
      <c r="CF356" s="74"/>
      <c r="CG356" s="74"/>
      <c r="CH356" s="74"/>
      <c r="CI356" s="74"/>
      <c r="CJ356" s="74"/>
      <c r="CK356" s="74"/>
      <c r="CL356" s="74"/>
      <c r="CM356" s="74"/>
      <c r="CN356" s="74"/>
      <c r="CO356" s="74"/>
      <c r="CP356" s="74"/>
      <c r="CQ356" s="74"/>
      <c r="CR356" s="74"/>
      <c r="CS356" s="74"/>
      <c r="CT356" s="74"/>
      <c r="CU356" s="74"/>
      <c r="CV356" s="74"/>
      <c r="CW356" s="74"/>
      <c r="CX356" s="74"/>
      <c r="CY356" s="74"/>
      <c r="CZ356" s="74"/>
      <c r="DA356" s="74"/>
      <c r="DB356" s="74"/>
      <c r="DC356" s="74"/>
      <c r="DD356" s="74"/>
      <c r="DE356" s="74"/>
      <c r="DF356" s="74"/>
      <c r="DG356" s="74"/>
      <c r="DH356" s="74"/>
      <c r="DI356" s="74"/>
      <c r="DJ356" s="74"/>
      <c r="DK356" s="74"/>
      <c r="DL356" s="74"/>
      <c r="DM356" s="74"/>
      <c r="DN356" s="74"/>
    </row>
    <row r="357" spans="2:118" ht="15.75">
      <c r="B357" s="160"/>
      <c r="C357" s="130"/>
      <c r="D357" s="131"/>
      <c r="E357" s="75"/>
      <c r="F357" s="63">
        <f t="shared" si="36"/>
        <v>0</v>
      </c>
      <c r="G357" s="131"/>
      <c r="H357" s="75"/>
      <c r="I357" s="61">
        <f t="shared" si="37"/>
        <v>0</v>
      </c>
      <c r="J357" s="64" t="str">
        <f t="shared" si="38"/>
        <v/>
      </c>
      <c r="K357" s="13">
        <f t="shared" si="34"/>
        <v>0</v>
      </c>
      <c r="L357" s="13" t="str">
        <f t="shared" si="35"/>
        <v/>
      </c>
      <c r="M357" s="65" t="str">
        <f t="shared" si="33"/>
        <v/>
      </c>
      <c r="Q357" s="74"/>
      <c r="R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  <c r="BM357" s="74"/>
      <c r="BN357" s="74"/>
      <c r="BO357" s="74"/>
      <c r="BP357" s="74"/>
      <c r="BQ357" s="74"/>
      <c r="BR357" s="74"/>
      <c r="BS357" s="74"/>
      <c r="BT357" s="74"/>
      <c r="BU357" s="74"/>
      <c r="BV357" s="74"/>
      <c r="BW357" s="74"/>
      <c r="BX357" s="74"/>
      <c r="BY357" s="74"/>
      <c r="BZ357" s="74"/>
      <c r="CA357" s="74"/>
      <c r="CB357" s="74"/>
      <c r="CC357" s="74"/>
      <c r="CD357" s="74"/>
      <c r="CE357" s="74"/>
      <c r="CF357" s="74"/>
      <c r="CG357" s="74"/>
      <c r="CH357" s="74"/>
      <c r="CI357" s="74"/>
      <c r="CJ357" s="74"/>
      <c r="CK357" s="74"/>
      <c r="CL357" s="74"/>
      <c r="CM357" s="74"/>
      <c r="CN357" s="74"/>
      <c r="CO357" s="74"/>
      <c r="CP357" s="74"/>
      <c r="CQ357" s="74"/>
      <c r="CR357" s="74"/>
      <c r="CS357" s="74"/>
      <c r="CT357" s="74"/>
      <c r="CU357" s="74"/>
      <c r="CV357" s="74"/>
      <c r="CW357" s="74"/>
      <c r="CX357" s="74"/>
      <c r="CY357" s="74"/>
      <c r="CZ357" s="74"/>
      <c r="DA357" s="74"/>
      <c r="DB357" s="74"/>
      <c r="DC357" s="74"/>
      <c r="DD357" s="74"/>
      <c r="DE357" s="74"/>
      <c r="DF357" s="74"/>
      <c r="DG357" s="74"/>
      <c r="DH357" s="74"/>
      <c r="DI357" s="74"/>
      <c r="DJ357" s="74"/>
      <c r="DK357" s="74"/>
      <c r="DL357" s="74"/>
      <c r="DM357" s="74"/>
      <c r="DN357" s="74"/>
    </row>
    <row r="358" spans="2:118" ht="15.75">
      <c r="B358" s="160"/>
      <c r="C358" s="130"/>
      <c r="D358" s="131"/>
      <c r="E358" s="75"/>
      <c r="F358" s="63">
        <f t="shared" si="36"/>
        <v>0</v>
      </c>
      <c r="G358" s="131"/>
      <c r="H358" s="75"/>
      <c r="I358" s="61">
        <f t="shared" si="37"/>
        <v>0</v>
      </c>
      <c r="J358" s="64" t="str">
        <f t="shared" si="38"/>
        <v/>
      </c>
      <c r="K358" s="13">
        <f t="shared" si="34"/>
        <v>0</v>
      </c>
      <c r="L358" s="13" t="str">
        <f t="shared" si="35"/>
        <v/>
      </c>
      <c r="M358" s="65" t="str">
        <f t="shared" si="33"/>
        <v/>
      </c>
      <c r="Q358" s="74"/>
      <c r="R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  <c r="BM358" s="74"/>
      <c r="BN358" s="74"/>
      <c r="BO358" s="74"/>
      <c r="BP358" s="74"/>
      <c r="BQ358" s="74"/>
      <c r="BR358" s="74"/>
      <c r="BS358" s="74"/>
      <c r="BT358" s="74"/>
      <c r="BU358" s="74"/>
      <c r="BV358" s="74"/>
      <c r="BW358" s="74"/>
      <c r="BX358" s="74"/>
      <c r="BY358" s="74"/>
      <c r="BZ358" s="74"/>
      <c r="CA358" s="74"/>
      <c r="CB358" s="74"/>
      <c r="CC358" s="74"/>
      <c r="CD358" s="74"/>
      <c r="CE358" s="74"/>
      <c r="CF358" s="74"/>
      <c r="CG358" s="74"/>
      <c r="CH358" s="74"/>
      <c r="CI358" s="74"/>
      <c r="CJ358" s="74"/>
      <c r="CK358" s="74"/>
      <c r="CL358" s="74"/>
      <c r="CM358" s="74"/>
      <c r="CN358" s="74"/>
      <c r="CO358" s="74"/>
      <c r="CP358" s="74"/>
      <c r="CQ358" s="74"/>
      <c r="CR358" s="74"/>
      <c r="CS358" s="74"/>
      <c r="CT358" s="74"/>
      <c r="CU358" s="74"/>
      <c r="CV358" s="74"/>
      <c r="CW358" s="74"/>
      <c r="CX358" s="74"/>
      <c r="CY358" s="74"/>
      <c r="CZ358" s="74"/>
      <c r="DA358" s="74"/>
      <c r="DB358" s="74"/>
      <c r="DC358" s="74"/>
      <c r="DD358" s="74"/>
      <c r="DE358" s="74"/>
      <c r="DF358" s="74"/>
      <c r="DG358" s="74"/>
      <c r="DH358" s="74"/>
      <c r="DI358" s="74"/>
      <c r="DJ358" s="74"/>
      <c r="DK358" s="74"/>
      <c r="DL358" s="74"/>
      <c r="DM358" s="74"/>
      <c r="DN358" s="74"/>
    </row>
    <row r="359" spans="2:118" ht="15.75">
      <c r="B359" s="160"/>
      <c r="C359" s="130"/>
      <c r="D359" s="131"/>
      <c r="E359" s="75"/>
      <c r="F359" s="63">
        <f t="shared" si="36"/>
        <v>0</v>
      </c>
      <c r="G359" s="131"/>
      <c r="H359" s="75"/>
      <c r="I359" s="61">
        <f t="shared" si="37"/>
        <v>0</v>
      </c>
      <c r="J359" s="64" t="str">
        <f t="shared" si="38"/>
        <v/>
      </c>
      <c r="K359" s="13">
        <f t="shared" si="34"/>
        <v>0</v>
      </c>
      <c r="L359" s="13" t="str">
        <f t="shared" si="35"/>
        <v/>
      </c>
      <c r="M359" s="65" t="str">
        <f t="shared" si="33"/>
        <v/>
      </c>
      <c r="Q359" s="74"/>
      <c r="R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  <c r="BM359" s="74"/>
      <c r="BN359" s="74"/>
      <c r="BO359" s="74"/>
      <c r="BP359" s="74"/>
      <c r="BQ359" s="74"/>
      <c r="BR359" s="74"/>
      <c r="BS359" s="74"/>
      <c r="BT359" s="74"/>
      <c r="BU359" s="74"/>
      <c r="BV359" s="74"/>
      <c r="BW359" s="74"/>
      <c r="BX359" s="74"/>
      <c r="BY359" s="74"/>
      <c r="BZ359" s="74"/>
      <c r="CA359" s="74"/>
      <c r="CB359" s="74"/>
      <c r="CC359" s="74"/>
      <c r="CD359" s="74"/>
      <c r="CE359" s="74"/>
      <c r="CF359" s="74"/>
      <c r="CG359" s="74"/>
      <c r="CH359" s="74"/>
      <c r="CI359" s="74"/>
      <c r="CJ359" s="74"/>
      <c r="CK359" s="74"/>
      <c r="CL359" s="74"/>
      <c r="CM359" s="74"/>
      <c r="CN359" s="74"/>
      <c r="CO359" s="74"/>
      <c r="CP359" s="74"/>
      <c r="CQ359" s="74"/>
      <c r="CR359" s="74"/>
      <c r="CS359" s="74"/>
      <c r="CT359" s="74"/>
      <c r="CU359" s="74"/>
      <c r="CV359" s="74"/>
      <c r="CW359" s="74"/>
      <c r="CX359" s="74"/>
      <c r="CY359" s="74"/>
      <c r="CZ359" s="74"/>
      <c r="DA359" s="74"/>
      <c r="DB359" s="74"/>
      <c r="DC359" s="74"/>
      <c r="DD359" s="74"/>
      <c r="DE359" s="74"/>
      <c r="DF359" s="74"/>
      <c r="DG359" s="74"/>
      <c r="DH359" s="74"/>
      <c r="DI359" s="74"/>
      <c r="DJ359" s="74"/>
      <c r="DK359" s="74"/>
      <c r="DL359" s="74"/>
      <c r="DM359" s="74"/>
      <c r="DN359" s="74"/>
    </row>
    <row r="360" spans="2:118" ht="15.75">
      <c r="B360" s="160"/>
      <c r="C360" s="130"/>
      <c r="D360" s="131"/>
      <c r="E360" s="75"/>
      <c r="F360" s="63">
        <f t="shared" si="36"/>
        <v>0</v>
      </c>
      <c r="G360" s="131"/>
      <c r="H360" s="75"/>
      <c r="I360" s="61">
        <f t="shared" si="37"/>
        <v>0</v>
      </c>
      <c r="J360" s="64" t="str">
        <f t="shared" si="38"/>
        <v/>
      </c>
      <c r="K360" s="13">
        <f t="shared" si="34"/>
        <v>0</v>
      </c>
      <c r="L360" s="13" t="str">
        <f t="shared" si="35"/>
        <v/>
      </c>
      <c r="M360" s="65" t="str">
        <f t="shared" si="33"/>
        <v/>
      </c>
      <c r="Q360" s="74"/>
      <c r="R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  <c r="BM360" s="74"/>
      <c r="BN360" s="74"/>
      <c r="BO360" s="74"/>
      <c r="BP360" s="74"/>
      <c r="BQ360" s="74"/>
      <c r="BR360" s="74"/>
      <c r="BS360" s="74"/>
      <c r="BT360" s="74"/>
      <c r="BU360" s="74"/>
      <c r="BV360" s="74"/>
      <c r="BW360" s="74"/>
      <c r="BX360" s="74"/>
      <c r="BY360" s="74"/>
      <c r="BZ360" s="74"/>
      <c r="CA360" s="74"/>
      <c r="CB360" s="74"/>
      <c r="CC360" s="74"/>
      <c r="CD360" s="74"/>
      <c r="CE360" s="74"/>
      <c r="CF360" s="74"/>
      <c r="CG360" s="74"/>
      <c r="CH360" s="74"/>
      <c r="CI360" s="74"/>
      <c r="CJ360" s="74"/>
      <c r="CK360" s="74"/>
      <c r="CL360" s="74"/>
      <c r="CM360" s="74"/>
      <c r="CN360" s="74"/>
      <c r="CO360" s="74"/>
      <c r="CP360" s="74"/>
      <c r="CQ360" s="74"/>
      <c r="CR360" s="74"/>
      <c r="CS360" s="74"/>
      <c r="CT360" s="74"/>
      <c r="CU360" s="74"/>
      <c r="CV360" s="74"/>
      <c r="CW360" s="74"/>
      <c r="CX360" s="74"/>
      <c r="CY360" s="74"/>
      <c r="CZ360" s="74"/>
      <c r="DA360" s="74"/>
      <c r="DB360" s="74"/>
      <c r="DC360" s="74"/>
      <c r="DD360" s="74"/>
      <c r="DE360" s="74"/>
      <c r="DF360" s="74"/>
      <c r="DG360" s="74"/>
      <c r="DH360" s="74"/>
      <c r="DI360" s="74"/>
      <c r="DJ360" s="74"/>
      <c r="DK360" s="74"/>
      <c r="DL360" s="74"/>
      <c r="DM360" s="74"/>
      <c r="DN360" s="74"/>
    </row>
    <row r="361" spans="2:118" ht="15.75">
      <c r="B361" s="160"/>
      <c r="C361" s="130"/>
      <c r="D361" s="131"/>
      <c r="E361" s="75"/>
      <c r="F361" s="63">
        <f t="shared" si="36"/>
        <v>0</v>
      </c>
      <c r="G361" s="131"/>
      <c r="H361" s="75"/>
      <c r="I361" s="61">
        <f t="shared" si="37"/>
        <v>0</v>
      </c>
      <c r="J361" s="64" t="str">
        <f t="shared" si="38"/>
        <v/>
      </c>
      <c r="K361" s="13">
        <f t="shared" si="34"/>
        <v>0</v>
      </c>
      <c r="L361" s="13" t="str">
        <f t="shared" si="35"/>
        <v/>
      </c>
      <c r="M361" s="65" t="str">
        <f t="shared" si="33"/>
        <v/>
      </c>
      <c r="Q361" s="74"/>
      <c r="R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  <c r="BM361" s="74"/>
      <c r="BN361" s="74"/>
      <c r="BO361" s="74"/>
      <c r="BP361" s="74"/>
      <c r="BQ361" s="74"/>
      <c r="BR361" s="74"/>
      <c r="BS361" s="74"/>
      <c r="BT361" s="74"/>
      <c r="BU361" s="74"/>
      <c r="BV361" s="74"/>
      <c r="BW361" s="74"/>
      <c r="BX361" s="74"/>
      <c r="BY361" s="74"/>
      <c r="BZ361" s="74"/>
      <c r="CA361" s="74"/>
      <c r="CB361" s="74"/>
      <c r="CC361" s="74"/>
      <c r="CD361" s="74"/>
      <c r="CE361" s="74"/>
      <c r="CF361" s="74"/>
      <c r="CG361" s="74"/>
      <c r="CH361" s="74"/>
      <c r="CI361" s="74"/>
      <c r="CJ361" s="74"/>
      <c r="CK361" s="74"/>
      <c r="CL361" s="74"/>
      <c r="CM361" s="74"/>
      <c r="CN361" s="74"/>
      <c r="CO361" s="74"/>
      <c r="CP361" s="74"/>
      <c r="CQ361" s="74"/>
      <c r="CR361" s="74"/>
      <c r="CS361" s="74"/>
      <c r="CT361" s="74"/>
      <c r="CU361" s="74"/>
      <c r="CV361" s="74"/>
      <c r="CW361" s="74"/>
      <c r="CX361" s="74"/>
      <c r="CY361" s="74"/>
      <c r="CZ361" s="74"/>
      <c r="DA361" s="74"/>
      <c r="DB361" s="74"/>
      <c r="DC361" s="74"/>
      <c r="DD361" s="74"/>
      <c r="DE361" s="74"/>
      <c r="DF361" s="74"/>
      <c r="DG361" s="74"/>
      <c r="DH361" s="74"/>
      <c r="DI361" s="74"/>
      <c r="DJ361" s="74"/>
      <c r="DK361" s="74"/>
      <c r="DL361" s="74"/>
      <c r="DM361" s="74"/>
      <c r="DN361" s="74"/>
    </row>
    <row r="362" spans="2:118" ht="15.75">
      <c r="B362" s="160"/>
      <c r="C362" s="130"/>
      <c r="D362" s="131"/>
      <c r="E362" s="75"/>
      <c r="F362" s="63">
        <f t="shared" si="36"/>
        <v>0</v>
      </c>
      <c r="G362" s="131"/>
      <c r="H362" s="75"/>
      <c r="I362" s="61">
        <f t="shared" si="37"/>
        <v>0</v>
      </c>
      <c r="J362" s="64" t="str">
        <f t="shared" si="38"/>
        <v/>
      </c>
      <c r="K362" s="13">
        <f t="shared" si="34"/>
        <v>0</v>
      </c>
      <c r="L362" s="13" t="str">
        <f t="shared" si="35"/>
        <v/>
      </c>
      <c r="M362" s="65" t="str">
        <f t="shared" si="33"/>
        <v/>
      </c>
      <c r="Q362" s="74"/>
      <c r="R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  <c r="BM362" s="74"/>
      <c r="BN362" s="74"/>
      <c r="BO362" s="74"/>
      <c r="BP362" s="74"/>
      <c r="BQ362" s="74"/>
      <c r="BR362" s="74"/>
      <c r="BS362" s="74"/>
      <c r="BT362" s="74"/>
      <c r="BU362" s="74"/>
      <c r="BV362" s="74"/>
      <c r="BW362" s="74"/>
      <c r="BX362" s="74"/>
      <c r="BY362" s="74"/>
      <c r="BZ362" s="74"/>
      <c r="CA362" s="74"/>
      <c r="CB362" s="74"/>
      <c r="CC362" s="74"/>
      <c r="CD362" s="74"/>
      <c r="CE362" s="74"/>
      <c r="CF362" s="74"/>
      <c r="CG362" s="74"/>
      <c r="CH362" s="74"/>
      <c r="CI362" s="74"/>
      <c r="CJ362" s="74"/>
      <c r="CK362" s="74"/>
      <c r="CL362" s="74"/>
      <c r="CM362" s="74"/>
      <c r="CN362" s="74"/>
      <c r="CO362" s="74"/>
      <c r="CP362" s="74"/>
      <c r="CQ362" s="74"/>
      <c r="CR362" s="74"/>
      <c r="CS362" s="74"/>
      <c r="CT362" s="74"/>
      <c r="CU362" s="74"/>
      <c r="CV362" s="74"/>
      <c r="CW362" s="74"/>
      <c r="CX362" s="74"/>
      <c r="CY362" s="74"/>
      <c r="CZ362" s="74"/>
      <c r="DA362" s="74"/>
      <c r="DB362" s="74"/>
      <c r="DC362" s="74"/>
      <c r="DD362" s="74"/>
      <c r="DE362" s="74"/>
      <c r="DF362" s="74"/>
      <c r="DG362" s="74"/>
      <c r="DH362" s="74"/>
      <c r="DI362" s="74"/>
      <c r="DJ362" s="74"/>
      <c r="DK362" s="74"/>
      <c r="DL362" s="74"/>
      <c r="DM362" s="74"/>
      <c r="DN362" s="74"/>
    </row>
    <row r="363" spans="2:118" ht="15.75">
      <c r="B363" s="160"/>
      <c r="C363" s="130"/>
      <c r="D363" s="131"/>
      <c r="E363" s="75"/>
      <c r="F363" s="63">
        <f t="shared" si="36"/>
        <v>0</v>
      </c>
      <c r="G363" s="131"/>
      <c r="H363" s="75"/>
      <c r="I363" s="61">
        <f t="shared" si="37"/>
        <v>0</v>
      </c>
      <c r="J363" s="64" t="str">
        <f t="shared" si="38"/>
        <v/>
      </c>
      <c r="K363" s="13">
        <f t="shared" si="34"/>
        <v>0</v>
      </c>
      <c r="L363" s="13" t="str">
        <f t="shared" si="35"/>
        <v/>
      </c>
      <c r="M363" s="65" t="str">
        <f t="shared" si="33"/>
        <v/>
      </c>
      <c r="Q363" s="74"/>
      <c r="R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  <c r="BM363" s="74"/>
      <c r="BN363" s="74"/>
      <c r="BO363" s="74"/>
      <c r="BP363" s="74"/>
      <c r="BQ363" s="74"/>
      <c r="BR363" s="74"/>
      <c r="BS363" s="74"/>
      <c r="BT363" s="74"/>
      <c r="BU363" s="74"/>
      <c r="BV363" s="74"/>
      <c r="BW363" s="74"/>
      <c r="BX363" s="74"/>
      <c r="BY363" s="74"/>
      <c r="BZ363" s="74"/>
      <c r="CA363" s="74"/>
      <c r="CB363" s="74"/>
      <c r="CC363" s="74"/>
      <c r="CD363" s="74"/>
      <c r="CE363" s="74"/>
      <c r="CF363" s="74"/>
      <c r="CG363" s="74"/>
      <c r="CH363" s="74"/>
      <c r="CI363" s="74"/>
      <c r="CJ363" s="74"/>
      <c r="CK363" s="74"/>
      <c r="CL363" s="74"/>
      <c r="CM363" s="74"/>
      <c r="CN363" s="74"/>
      <c r="CO363" s="74"/>
      <c r="CP363" s="74"/>
      <c r="CQ363" s="74"/>
      <c r="CR363" s="74"/>
      <c r="CS363" s="74"/>
      <c r="CT363" s="74"/>
      <c r="CU363" s="74"/>
      <c r="CV363" s="74"/>
      <c r="CW363" s="74"/>
      <c r="CX363" s="74"/>
      <c r="CY363" s="74"/>
      <c r="CZ363" s="74"/>
      <c r="DA363" s="74"/>
      <c r="DB363" s="74"/>
      <c r="DC363" s="74"/>
      <c r="DD363" s="74"/>
      <c r="DE363" s="74"/>
      <c r="DF363" s="74"/>
      <c r="DG363" s="74"/>
      <c r="DH363" s="74"/>
      <c r="DI363" s="74"/>
      <c r="DJ363" s="74"/>
      <c r="DK363" s="74"/>
      <c r="DL363" s="74"/>
      <c r="DM363" s="74"/>
      <c r="DN363" s="74"/>
    </row>
    <row r="364" spans="2:118" ht="15.75">
      <c r="B364" s="160"/>
      <c r="C364" s="130"/>
      <c r="D364" s="131"/>
      <c r="E364" s="75"/>
      <c r="F364" s="63">
        <f t="shared" si="36"/>
        <v>0</v>
      </c>
      <c r="G364" s="131"/>
      <c r="H364" s="75"/>
      <c r="I364" s="61">
        <f t="shared" si="37"/>
        <v>0</v>
      </c>
      <c r="J364" s="64" t="str">
        <f t="shared" si="38"/>
        <v/>
      </c>
      <c r="K364" s="13">
        <f t="shared" si="34"/>
        <v>0</v>
      </c>
      <c r="L364" s="13" t="str">
        <f t="shared" si="35"/>
        <v/>
      </c>
      <c r="M364" s="65" t="str">
        <f t="shared" si="33"/>
        <v/>
      </c>
      <c r="Q364" s="74"/>
      <c r="R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  <c r="BM364" s="74"/>
      <c r="BN364" s="74"/>
      <c r="BO364" s="74"/>
      <c r="BP364" s="74"/>
      <c r="BQ364" s="74"/>
      <c r="BR364" s="74"/>
      <c r="BS364" s="74"/>
      <c r="BT364" s="74"/>
      <c r="BU364" s="74"/>
      <c r="BV364" s="74"/>
      <c r="BW364" s="74"/>
      <c r="BX364" s="74"/>
      <c r="BY364" s="74"/>
      <c r="BZ364" s="74"/>
      <c r="CA364" s="74"/>
      <c r="CB364" s="74"/>
      <c r="CC364" s="74"/>
      <c r="CD364" s="74"/>
      <c r="CE364" s="74"/>
      <c r="CF364" s="74"/>
      <c r="CG364" s="74"/>
      <c r="CH364" s="74"/>
      <c r="CI364" s="74"/>
      <c r="CJ364" s="74"/>
      <c r="CK364" s="74"/>
      <c r="CL364" s="74"/>
      <c r="CM364" s="74"/>
      <c r="CN364" s="74"/>
      <c r="CO364" s="74"/>
      <c r="CP364" s="74"/>
      <c r="CQ364" s="74"/>
      <c r="CR364" s="74"/>
      <c r="CS364" s="74"/>
      <c r="CT364" s="74"/>
      <c r="CU364" s="74"/>
      <c r="CV364" s="74"/>
      <c r="CW364" s="74"/>
      <c r="CX364" s="74"/>
      <c r="CY364" s="74"/>
      <c r="CZ364" s="74"/>
      <c r="DA364" s="74"/>
      <c r="DB364" s="74"/>
      <c r="DC364" s="74"/>
      <c r="DD364" s="74"/>
      <c r="DE364" s="74"/>
      <c r="DF364" s="74"/>
      <c r="DG364" s="74"/>
      <c r="DH364" s="74"/>
      <c r="DI364" s="74"/>
      <c r="DJ364" s="74"/>
      <c r="DK364" s="74"/>
      <c r="DL364" s="74"/>
      <c r="DM364" s="74"/>
      <c r="DN364" s="74"/>
    </row>
    <row r="365" spans="2:118" ht="15.75">
      <c r="B365" s="160"/>
      <c r="C365" s="130"/>
      <c r="D365" s="131"/>
      <c r="E365" s="75"/>
      <c r="F365" s="63">
        <f t="shared" si="36"/>
        <v>0</v>
      </c>
      <c r="G365" s="131"/>
      <c r="H365" s="75"/>
      <c r="I365" s="61">
        <f t="shared" si="37"/>
        <v>0</v>
      </c>
      <c r="J365" s="64" t="str">
        <f t="shared" si="38"/>
        <v/>
      </c>
      <c r="K365" s="13">
        <f t="shared" si="34"/>
        <v>0</v>
      </c>
      <c r="L365" s="13" t="str">
        <f t="shared" si="35"/>
        <v/>
      </c>
      <c r="M365" s="65" t="str">
        <f t="shared" si="33"/>
        <v/>
      </c>
      <c r="Q365" s="74"/>
      <c r="R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  <c r="BM365" s="74"/>
      <c r="BN365" s="74"/>
      <c r="BO365" s="74"/>
      <c r="BP365" s="74"/>
      <c r="BQ365" s="74"/>
      <c r="BR365" s="74"/>
      <c r="BS365" s="74"/>
      <c r="BT365" s="74"/>
      <c r="BU365" s="74"/>
      <c r="BV365" s="74"/>
      <c r="BW365" s="74"/>
      <c r="BX365" s="74"/>
      <c r="BY365" s="74"/>
      <c r="BZ365" s="74"/>
      <c r="CA365" s="74"/>
      <c r="CB365" s="74"/>
      <c r="CC365" s="74"/>
      <c r="CD365" s="74"/>
      <c r="CE365" s="74"/>
      <c r="CF365" s="74"/>
      <c r="CG365" s="74"/>
      <c r="CH365" s="74"/>
      <c r="CI365" s="74"/>
      <c r="CJ365" s="74"/>
      <c r="CK365" s="74"/>
      <c r="CL365" s="74"/>
      <c r="CM365" s="74"/>
      <c r="CN365" s="74"/>
      <c r="CO365" s="74"/>
      <c r="CP365" s="74"/>
      <c r="CQ365" s="74"/>
      <c r="CR365" s="74"/>
      <c r="CS365" s="74"/>
      <c r="CT365" s="74"/>
      <c r="CU365" s="74"/>
      <c r="CV365" s="74"/>
      <c r="CW365" s="74"/>
      <c r="CX365" s="74"/>
      <c r="CY365" s="74"/>
      <c r="CZ365" s="74"/>
      <c r="DA365" s="74"/>
      <c r="DB365" s="74"/>
      <c r="DC365" s="74"/>
      <c r="DD365" s="74"/>
      <c r="DE365" s="74"/>
      <c r="DF365" s="74"/>
      <c r="DG365" s="74"/>
      <c r="DH365" s="74"/>
      <c r="DI365" s="74"/>
      <c r="DJ365" s="74"/>
      <c r="DK365" s="74"/>
      <c r="DL365" s="74"/>
      <c r="DM365" s="74"/>
      <c r="DN365" s="74"/>
    </row>
    <row r="366" spans="2:118" ht="15.75">
      <c r="B366" s="160"/>
      <c r="C366" s="130"/>
      <c r="D366" s="131"/>
      <c r="E366" s="75"/>
      <c r="F366" s="63">
        <f t="shared" si="36"/>
        <v>0</v>
      </c>
      <c r="G366" s="131"/>
      <c r="H366" s="75"/>
      <c r="I366" s="61">
        <f t="shared" si="37"/>
        <v>0</v>
      </c>
      <c r="J366" s="64" t="str">
        <f t="shared" si="38"/>
        <v/>
      </c>
      <c r="K366" s="13">
        <f t="shared" si="34"/>
        <v>0</v>
      </c>
      <c r="L366" s="13" t="str">
        <f t="shared" si="35"/>
        <v/>
      </c>
      <c r="M366" s="65" t="str">
        <f t="shared" si="33"/>
        <v/>
      </c>
      <c r="Q366" s="74"/>
      <c r="R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  <c r="BM366" s="74"/>
      <c r="BN366" s="74"/>
      <c r="BO366" s="74"/>
      <c r="BP366" s="74"/>
      <c r="BQ366" s="74"/>
      <c r="BR366" s="74"/>
      <c r="BS366" s="74"/>
      <c r="BT366" s="74"/>
      <c r="BU366" s="74"/>
      <c r="BV366" s="74"/>
      <c r="BW366" s="74"/>
      <c r="BX366" s="74"/>
      <c r="BY366" s="74"/>
      <c r="BZ366" s="74"/>
      <c r="CA366" s="74"/>
      <c r="CB366" s="74"/>
      <c r="CC366" s="74"/>
      <c r="CD366" s="74"/>
      <c r="CE366" s="74"/>
      <c r="CF366" s="74"/>
      <c r="CG366" s="74"/>
      <c r="CH366" s="74"/>
      <c r="CI366" s="74"/>
      <c r="CJ366" s="74"/>
      <c r="CK366" s="74"/>
      <c r="CL366" s="74"/>
      <c r="CM366" s="74"/>
      <c r="CN366" s="74"/>
      <c r="CO366" s="74"/>
      <c r="CP366" s="74"/>
      <c r="CQ366" s="74"/>
      <c r="CR366" s="74"/>
      <c r="CS366" s="74"/>
      <c r="CT366" s="74"/>
      <c r="CU366" s="74"/>
      <c r="CV366" s="74"/>
      <c r="CW366" s="74"/>
      <c r="CX366" s="74"/>
      <c r="CY366" s="74"/>
      <c r="CZ366" s="74"/>
      <c r="DA366" s="74"/>
      <c r="DB366" s="74"/>
      <c r="DC366" s="74"/>
      <c r="DD366" s="74"/>
      <c r="DE366" s="74"/>
      <c r="DF366" s="74"/>
      <c r="DG366" s="74"/>
      <c r="DH366" s="74"/>
      <c r="DI366" s="74"/>
      <c r="DJ366" s="74"/>
      <c r="DK366" s="74"/>
      <c r="DL366" s="74"/>
      <c r="DM366" s="74"/>
      <c r="DN366" s="74"/>
    </row>
    <row r="367" spans="2:118" ht="15.75">
      <c r="B367" s="160"/>
      <c r="C367" s="130"/>
      <c r="D367" s="131"/>
      <c r="E367" s="75"/>
      <c r="F367" s="63">
        <f t="shared" si="36"/>
        <v>0</v>
      </c>
      <c r="G367" s="131"/>
      <c r="H367" s="75"/>
      <c r="I367" s="61">
        <f t="shared" si="37"/>
        <v>0</v>
      </c>
      <c r="J367" s="64" t="str">
        <f t="shared" si="38"/>
        <v/>
      </c>
      <c r="K367" s="13">
        <f t="shared" si="34"/>
        <v>0</v>
      </c>
      <c r="L367" s="13" t="str">
        <f t="shared" si="35"/>
        <v/>
      </c>
      <c r="M367" s="65" t="str">
        <f t="shared" si="33"/>
        <v/>
      </c>
      <c r="Q367" s="74"/>
      <c r="R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  <c r="BM367" s="74"/>
      <c r="BN367" s="74"/>
      <c r="BO367" s="74"/>
      <c r="BP367" s="74"/>
      <c r="BQ367" s="74"/>
      <c r="BR367" s="74"/>
      <c r="BS367" s="74"/>
      <c r="BT367" s="74"/>
      <c r="BU367" s="74"/>
      <c r="BV367" s="74"/>
      <c r="BW367" s="74"/>
      <c r="BX367" s="74"/>
      <c r="BY367" s="74"/>
      <c r="BZ367" s="74"/>
      <c r="CA367" s="74"/>
      <c r="CB367" s="74"/>
      <c r="CC367" s="74"/>
      <c r="CD367" s="74"/>
      <c r="CE367" s="74"/>
      <c r="CF367" s="74"/>
      <c r="CG367" s="74"/>
      <c r="CH367" s="74"/>
      <c r="CI367" s="74"/>
      <c r="CJ367" s="74"/>
      <c r="CK367" s="74"/>
      <c r="CL367" s="74"/>
      <c r="CM367" s="74"/>
      <c r="CN367" s="74"/>
      <c r="CO367" s="74"/>
      <c r="CP367" s="74"/>
      <c r="CQ367" s="74"/>
      <c r="CR367" s="74"/>
      <c r="CS367" s="74"/>
      <c r="CT367" s="74"/>
      <c r="CU367" s="74"/>
      <c r="CV367" s="74"/>
      <c r="CW367" s="74"/>
      <c r="CX367" s="74"/>
      <c r="CY367" s="74"/>
      <c r="CZ367" s="74"/>
      <c r="DA367" s="74"/>
      <c r="DB367" s="74"/>
      <c r="DC367" s="74"/>
      <c r="DD367" s="74"/>
      <c r="DE367" s="74"/>
      <c r="DF367" s="74"/>
      <c r="DG367" s="74"/>
      <c r="DH367" s="74"/>
      <c r="DI367" s="74"/>
      <c r="DJ367" s="74"/>
      <c r="DK367" s="74"/>
      <c r="DL367" s="74"/>
      <c r="DM367" s="74"/>
      <c r="DN367" s="74"/>
    </row>
    <row r="368" spans="2:118" ht="15.75">
      <c r="B368" s="160"/>
      <c r="C368" s="130"/>
      <c r="D368" s="131"/>
      <c r="E368" s="75"/>
      <c r="F368" s="63">
        <f t="shared" si="36"/>
        <v>0</v>
      </c>
      <c r="G368" s="131"/>
      <c r="H368" s="75"/>
      <c r="I368" s="61">
        <f t="shared" si="37"/>
        <v>0</v>
      </c>
      <c r="J368" s="64" t="str">
        <f t="shared" si="38"/>
        <v/>
      </c>
      <c r="K368" s="13">
        <f t="shared" si="34"/>
        <v>0</v>
      </c>
      <c r="L368" s="13" t="str">
        <f t="shared" si="35"/>
        <v/>
      </c>
      <c r="M368" s="65" t="str">
        <f t="shared" si="33"/>
        <v/>
      </c>
      <c r="Q368" s="74"/>
      <c r="R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  <c r="BM368" s="74"/>
      <c r="BN368" s="74"/>
      <c r="BO368" s="74"/>
      <c r="BP368" s="74"/>
      <c r="BQ368" s="74"/>
      <c r="BR368" s="74"/>
      <c r="BS368" s="74"/>
      <c r="BT368" s="74"/>
      <c r="BU368" s="74"/>
      <c r="BV368" s="74"/>
      <c r="BW368" s="74"/>
      <c r="BX368" s="74"/>
      <c r="BY368" s="74"/>
      <c r="BZ368" s="74"/>
      <c r="CA368" s="74"/>
      <c r="CB368" s="74"/>
      <c r="CC368" s="74"/>
      <c r="CD368" s="74"/>
      <c r="CE368" s="74"/>
      <c r="CF368" s="74"/>
      <c r="CG368" s="74"/>
      <c r="CH368" s="74"/>
      <c r="CI368" s="74"/>
      <c r="CJ368" s="74"/>
      <c r="CK368" s="74"/>
      <c r="CL368" s="74"/>
      <c r="CM368" s="74"/>
      <c r="CN368" s="74"/>
      <c r="CO368" s="74"/>
      <c r="CP368" s="74"/>
      <c r="CQ368" s="74"/>
      <c r="CR368" s="74"/>
      <c r="CS368" s="74"/>
      <c r="CT368" s="74"/>
      <c r="CU368" s="74"/>
      <c r="CV368" s="74"/>
      <c r="CW368" s="74"/>
      <c r="CX368" s="74"/>
      <c r="CY368" s="74"/>
      <c r="CZ368" s="74"/>
      <c r="DA368" s="74"/>
      <c r="DB368" s="74"/>
      <c r="DC368" s="74"/>
      <c r="DD368" s="74"/>
      <c r="DE368" s="74"/>
      <c r="DF368" s="74"/>
      <c r="DG368" s="74"/>
      <c r="DH368" s="74"/>
      <c r="DI368" s="74"/>
      <c r="DJ368" s="74"/>
      <c r="DK368" s="74"/>
      <c r="DL368" s="74"/>
      <c r="DM368" s="74"/>
      <c r="DN368" s="74"/>
    </row>
    <row r="369" spans="1:118" ht="15.75">
      <c r="B369" s="160"/>
      <c r="C369" s="130"/>
      <c r="D369" s="131"/>
      <c r="E369" s="75"/>
      <c r="F369" s="63">
        <f t="shared" si="36"/>
        <v>0</v>
      </c>
      <c r="G369" s="131"/>
      <c r="H369" s="75"/>
      <c r="I369" s="61">
        <f t="shared" si="37"/>
        <v>0</v>
      </c>
      <c r="J369" s="64" t="str">
        <f t="shared" si="38"/>
        <v/>
      </c>
      <c r="K369" s="13">
        <f t="shared" si="34"/>
        <v>0</v>
      </c>
      <c r="L369" s="13" t="str">
        <f t="shared" si="35"/>
        <v/>
      </c>
      <c r="M369" s="65" t="str">
        <f t="shared" si="33"/>
        <v/>
      </c>
      <c r="Q369" s="74"/>
      <c r="R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  <c r="BM369" s="74"/>
      <c r="BN369" s="74"/>
      <c r="BO369" s="74"/>
      <c r="BP369" s="74"/>
      <c r="BQ369" s="74"/>
      <c r="BR369" s="74"/>
      <c r="BS369" s="74"/>
      <c r="BT369" s="74"/>
      <c r="BU369" s="74"/>
      <c r="BV369" s="74"/>
      <c r="BW369" s="74"/>
      <c r="BX369" s="74"/>
      <c r="BY369" s="74"/>
      <c r="BZ369" s="74"/>
      <c r="CA369" s="74"/>
      <c r="CB369" s="74"/>
      <c r="CC369" s="74"/>
      <c r="CD369" s="74"/>
      <c r="CE369" s="74"/>
      <c r="CF369" s="74"/>
      <c r="CG369" s="74"/>
      <c r="CH369" s="74"/>
      <c r="CI369" s="74"/>
      <c r="CJ369" s="74"/>
      <c r="CK369" s="74"/>
      <c r="CL369" s="74"/>
      <c r="CM369" s="74"/>
      <c r="CN369" s="74"/>
      <c r="CO369" s="74"/>
      <c r="CP369" s="74"/>
      <c r="CQ369" s="74"/>
      <c r="CR369" s="74"/>
      <c r="CS369" s="74"/>
      <c r="CT369" s="74"/>
      <c r="CU369" s="74"/>
      <c r="CV369" s="74"/>
      <c r="CW369" s="74"/>
      <c r="CX369" s="74"/>
      <c r="CY369" s="74"/>
      <c r="CZ369" s="74"/>
      <c r="DA369" s="74"/>
      <c r="DB369" s="74"/>
      <c r="DC369" s="74"/>
      <c r="DD369" s="74"/>
      <c r="DE369" s="74"/>
      <c r="DF369" s="74"/>
      <c r="DG369" s="74"/>
      <c r="DH369" s="74"/>
      <c r="DI369" s="74"/>
      <c r="DJ369" s="74"/>
      <c r="DK369" s="74"/>
      <c r="DL369" s="74"/>
      <c r="DM369" s="74"/>
      <c r="DN369" s="74"/>
    </row>
    <row r="370" spans="1:118" ht="15.75">
      <c r="B370" s="160"/>
      <c r="C370" s="130"/>
      <c r="D370" s="131"/>
      <c r="E370" s="75"/>
      <c r="F370" s="63">
        <f t="shared" si="36"/>
        <v>0</v>
      </c>
      <c r="G370" s="131"/>
      <c r="H370" s="75"/>
      <c r="I370" s="61">
        <f t="shared" si="37"/>
        <v>0</v>
      </c>
      <c r="J370" s="64" t="str">
        <f t="shared" si="38"/>
        <v/>
      </c>
      <c r="K370" s="13">
        <f t="shared" si="34"/>
        <v>0</v>
      </c>
      <c r="L370" s="13" t="str">
        <f t="shared" si="35"/>
        <v/>
      </c>
      <c r="M370" s="65" t="str">
        <f t="shared" si="33"/>
        <v/>
      </c>
      <c r="Q370" s="74"/>
      <c r="R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  <c r="BM370" s="74"/>
      <c r="BN370" s="74"/>
      <c r="BO370" s="74"/>
      <c r="BP370" s="74"/>
      <c r="BQ370" s="74"/>
      <c r="BR370" s="74"/>
      <c r="BS370" s="74"/>
      <c r="BT370" s="74"/>
      <c r="BU370" s="74"/>
      <c r="BV370" s="74"/>
      <c r="BW370" s="74"/>
      <c r="BX370" s="74"/>
      <c r="BY370" s="74"/>
      <c r="BZ370" s="74"/>
      <c r="CA370" s="74"/>
      <c r="CB370" s="74"/>
      <c r="CC370" s="74"/>
      <c r="CD370" s="74"/>
      <c r="CE370" s="74"/>
      <c r="CF370" s="74"/>
      <c r="CG370" s="74"/>
      <c r="CH370" s="74"/>
      <c r="CI370" s="74"/>
      <c r="CJ370" s="74"/>
      <c r="CK370" s="74"/>
      <c r="CL370" s="74"/>
      <c r="CM370" s="74"/>
      <c r="CN370" s="74"/>
      <c r="CO370" s="74"/>
      <c r="CP370" s="74"/>
      <c r="CQ370" s="74"/>
      <c r="CR370" s="74"/>
      <c r="CS370" s="74"/>
      <c r="CT370" s="74"/>
      <c r="CU370" s="74"/>
      <c r="CV370" s="74"/>
      <c r="CW370" s="74"/>
      <c r="CX370" s="74"/>
      <c r="CY370" s="74"/>
      <c r="CZ370" s="74"/>
      <c r="DA370" s="74"/>
      <c r="DB370" s="74"/>
      <c r="DC370" s="74"/>
      <c r="DD370" s="74"/>
      <c r="DE370" s="74"/>
      <c r="DF370" s="74"/>
      <c r="DG370" s="74"/>
      <c r="DH370" s="74"/>
      <c r="DI370" s="74"/>
      <c r="DJ370" s="74"/>
      <c r="DK370" s="74"/>
      <c r="DL370" s="74"/>
      <c r="DM370" s="74"/>
      <c r="DN370" s="74"/>
    </row>
    <row r="371" spans="1:118" ht="15.75">
      <c r="B371" s="160"/>
      <c r="C371" s="130"/>
      <c r="D371" s="131"/>
      <c r="E371" s="75"/>
      <c r="F371" s="63">
        <f t="shared" si="36"/>
        <v>0</v>
      </c>
      <c r="G371" s="131"/>
      <c r="H371" s="75"/>
      <c r="I371" s="61">
        <f t="shared" si="37"/>
        <v>0</v>
      </c>
      <c r="J371" s="64" t="str">
        <f t="shared" si="38"/>
        <v/>
      </c>
      <c r="K371" s="13">
        <f t="shared" si="34"/>
        <v>0</v>
      </c>
      <c r="L371" s="13" t="str">
        <f t="shared" si="35"/>
        <v/>
      </c>
      <c r="M371" s="65" t="str">
        <f t="shared" si="33"/>
        <v/>
      </c>
      <c r="Q371" s="74"/>
      <c r="R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  <c r="BM371" s="74"/>
      <c r="BN371" s="74"/>
      <c r="BO371" s="74"/>
      <c r="BP371" s="74"/>
      <c r="BQ371" s="74"/>
      <c r="BR371" s="74"/>
      <c r="BS371" s="74"/>
      <c r="BT371" s="74"/>
      <c r="BU371" s="74"/>
      <c r="BV371" s="74"/>
      <c r="BW371" s="74"/>
      <c r="BX371" s="74"/>
      <c r="BY371" s="74"/>
      <c r="BZ371" s="74"/>
      <c r="CA371" s="74"/>
      <c r="CB371" s="74"/>
      <c r="CC371" s="74"/>
      <c r="CD371" s="74"/>
      <c r="CE371" s="74"/>
      <c r="CF371" s="74"/>
      <c r="CG371" s="74"/>
      <c r="CH371" s="74"/>
      <c r="CI371" s="74"/>
      <c r="CJ371" s="74"/>
      <c r="CK371" s="74"/>
      <c r="CL371" s="74"/>
      <c r="CM371" s="74"/>
      <c r="CN371" s="74"/>
      <c r="CO371" s="74"/>
      <c r="CP371" s="74"/>
      <c r="CQ371" s="74"/>
      <c r="CR371" s="74"/>
      <c r="CS371" s="74"/>
      <c r="CT371" s="74"/>
      <c r="CU371" s="74"/>
      <c r="CV371" s="74"/>
      <c r="CW371" s="74"/>
      <c r="CX371" s="74"/>
      <c r="CY371" s="74"/>
      <c r="CZ371" s="74"/>
      <c r="DA371" s="74"/>
      <c r="DB371" s="74"/>
      <c r="DC371" s="74"/>
      <c r="DD371" s="74"/>
      <c r="DE371" s="74"/>
      <c r="DF371" s="74"/>
      <c r="DG371" s="74"/>
      <c r="DH371" s="74"/>
      <c r="DI371" s="74"/>
      <c r="DJ371" s="74"/>
      <c r="DK371" s="74"/>
      <c r="DL371" s="74"/>
      <c r="DM371" s="74"/>
      <c r="DN371" s="74"/>
    </row>
    <row r="372" spans="1:118" ht="16.5" thickBot="1">
      <c r="B372" s="160"/>
      <c r="C372" s="130"/>
      <c r="D372" s="131"/>
      <c r="E372" s="75"/>
      <c r="F372" s="63">
        <f t="shared" si="36"/>
        <v>0</v>
      </c>
      <c r="G372" s="131"/>
      <c r="H372" s="75"/>
      <c r="I372" s="61">
        <f t="shared" si="37"/>
        <v>0</v>
      </c>
      <c r="J372" s="64" t="str">
        <f t="shared" si="38"/>
        <v/>
      </c>
      <c r="K372" s="13">
        <f t="shared" si="34"/>
        <v>0</v>
      </c>
      <c r="L372" s="13" t="str">
        <f t="shared" si="35"/>
        <v/>
      </c>
      <c r="M372" s="65" t="str">
        <f t="shared" si="33"/>
        <v/>
      </c>
      <c r="Q372" s="74"/>
      <c r="R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  <c r="BM372" s="74"/>
      <c r="BN372" s="74"/>
      <c r="BO372" s="74"/>
      <c r="BP372" s="74"/>
      <c r="BQ372" s="74"/>
      <c r="BR372" s="74"/>
      <c r="BS372" s="74"/>
      <c r="BT372" s="74"/>
      <c r="BU372" s="74"/>
      <c r="BV372" s="74"/>
      <c r="BW372" s="74"/>
      <c r="BX372" s="74"/>
      <c r="BY372" s="74"/>
      <c r="BZ372" s="74"/>
      <c r="CA372" s="74"/>
      <c r="CB372" s="74"/>
      <c r="CC372" s="74"/>
      <c r="CD372" s="74"/>
      <c r="CE372" s="74"/>
      <c r="CF372" s="74"/>
      <c r="CG372" s="74"/>
      <c r="CH372" s="74"/>
      <c r="CI372" s="74"/>
      <c r="CJ372" s="74"/>
      <c r="CK372" s="74"/>
      <c r="CL372" s="74"/>
      <c r="CM372" s="74"/>
      <c r="CN372" s="74"/>
      <c r="CO372" s="74"/>
      <c r="CP372" s="74"/>
      <c r="CQ372" s="74"/>
      <c r="CR372" s="74"/>
      <c r="CS372" s="74"/>
      <c r="CT372" s="74"/>
      <c r="CU372" s="74"/>
      <c r="CV372" s="74"/>
      <c r="CW372" s="74"/>
      <c r="CX372" s="74"/>
      <c r="CY372" s="74"/>
      <c r="CZ372" s="74"/>
      <c r="DA372" s="74"/>
      <c r="DB372" s="74"/>
      <c r="DC372" s="74"/>
      <c r="DD372" s="74"/>
      <c r="DE372" s="74"/>
      <c r="DF372" s="74"/>
      <c r="DG372" s="74"/>
      <c r="DH372" s="74"/>
      <c r="DI372" s="74"/>
      <c r="DJ372" s="74"/>
      <c r="DK372" s="74"/>
      <c r="DL372" s="74"/>
      <c r="DM372" s="74"/>
      <c r="DN372" s="74"/>
    </row>
    <row r="373" spans="1:118">
      <c r="A373" s="76"/>
      <c r="B373" s="93"/>
      <c r="C373" s="94"/>
      <c r="D373" s="95"/>
      <c r="E373" s="96"/>
      <c r="F373" s="97"/>
      <c r="G373" s="95"/>
      <c r="H373" s="96"/>
      <c r="I373" s="97"/>
      <c r="J373" s="95"/>
      <c r="K373" s="96"/>
      <c r="L373" s="96"/>
      <c r="M373" s="97"/>
      <c r="N373" s="94"/>
      <c r="O373" s="94"/>
      <c r="P373" s="94"/>
      <c r="Q373" s="94"/>
      <c r="R373" s="94"/>
      <c r="S373" s="76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  <c r="BM373" s="74"/>
      <c r="BN373" s="74"/>
      <c r="BO373" s="74"/>
      <c r="BP373" s="74"/>
      <c r="BQ373" s="74"/>
      <c r="BR373" s="74"/>
      <c r="BS373" s="74"/>
      <c r="BT373" s="74"/>
      <c r="BU373" s="74"/>
      <c r="BV373" s="74"/>
      <c r="BW373" s="74"/>
      <c r="BX373" s="74"/>
      <c r="BY373" s="74"/>
      <c r="BZ373" s="74"/>
      <c r="CA373" s="74"/>
      <c r="CB373" s="74"/>
      <c r="CC373" s="74"/>
      <c r="CD373" s="74"/>
      <c r="CE373" s="74"/>
      <c r="CF373" s="74"/>
      <c r="CG373" s="74"/>
      <c r="CH373" s="74"/>
      <c r="CI373" s="74"/>
      <c r="CJ373" s="74"/>
      <c r="CK373" s="74"/>
      <c r="CL373" s="74"/>
      <c r="CM373" s="74"/>
      <c r="CN373" s="74"/>
      <c r="CO373" s="74"/>
      <c r="CP373" s="74"/>
      <c r="CQ373" s="74"/>
      <c r="CR373" s="74"/>
      <c r="CS373" s="74"/>
      <c r="CT373" s="74"/>
      <c r="CU373" s="74"/>
      <c r="CV373" s="74"/>
      <c r="CW373" s="74"/>
      <c r="CX373" s="74"/>
      <c r="CY373" s="74"/>
      <c r="CZ373" s="74"/>
      <c r="DA373" s="74"/>
      <c r="DB373" s="74"/>
      <c r="DC373" s="74"/>
      <c r="DD373" s="74"/>
      <c r="DE373" s="74"/>
      <c r="DF373" s="74"/>
      <c r="DG373" s="74"/>
      <c r="DH373" s="74"/>
      <c r="DI373" s="74"/>
      <c r="DJ373" s="74"/>
      <c r="DK373" s="74"/>
      <c r="DL373" s="74"/>
      <c r="DM373" s="74"/>
      <c r="DN373" s="74"/>
    </row>
    <row r="374" spans="1:118">
      <c r="A374" s="76"/>
      <c r="B374" s="98"/>
      <c r="N374" s="76"/>
      <c r="O374" s="76"/>
      <c r="P374" s="76"/>
      <c r="Q374" s="76"/>
      <c r="R374" s="76"/>
      <c r="S374" s="76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  <c r="BM374" s="74"/>
      <c r="BN374" s="74"/>
      <c r="BO374" s="74"/>
      <c r="BP374" s="74"/>
      <c r="BQ374" s="74"/>
      <c r="BR374" s="74"/>
      <c r="BS374" s="74"/>
      <c r="BT374" s="74"/>
      <c r="BU374" s="74"/>
      <c r="BV374" s="74"/>
      <c r="BW374" s="74"/>
      <c r="BX374" s="74"/>
      <c r="BY374" s="74"/>
      <c r="BZ374" s="74"/>
      <c r="CA374" s="74"/>
      <c r="CB374" s="74"/>
      <c r="CC374" s="74"/>
      <c r="CD374" s="74"/>
      <c r="CE374" s="74"/>
      <c r="CF374" s="74"/>
      <c r="CG374" s="74"/>
      <c r="CH374" s="74"/>
      <c r="CI374" s="74"/>
      <c r="CJ374" s="74"/>
      <c r="CK374" s="74"/>
      <c r="CL374" s="74"/>
      <c r="CM374" s="74"/>
      <c r="CN374" s="74"/>
      <c r="CO374" s="74"/>
      <c r="CP374" s="74"/>
      <c r="CQ374" s="74"/>
      <c r="CR374" s="74"/>
      <c r="CS374" s="74"/>
      <c r="CT374" s="74"/>
      <c r="CU374" s="74"/>
      <c r="CV374" s="74"/>
      <c r="CW374" s="74"/>
      <c r="CX374" s="74"/>
      <c r="CY374" s="74"/>
      <c r="CZ374" s="74"/>
      <c r="DA374" s="74"/>
      <c r="DB374" s="74"/>
      <c r="DC374" s="74"/>
      <c r="DD374" s="74"/>
      <c r="DE374" s="74"/>
      <c r="DF374" s="74"/>
      <c r="DG374" s="74"/>
      <c r="DH374" s="74"/>
      <c r="DI374" s="74"/>
      <c r="DJ374" s="74"/>
      <c r="DK374" s="74"/>
      <c r="DL374" s="74"/>
      <c r="DM374" s="74"/>
      <c r="DN374" s="74"/>
    </row>
    <row r="375" spans="1:118">
      <c r="B375" s="98"/>
      <c r="N375" s="76"/>
      <c r="O375" s="76"/>
      <c r="P375" s="76"/>
      <c r="Q375" s="76"/>
      <c r="R375" s="76"/>
      <c r="S375" s="76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  <c r="BM375" s="74"/>
      <c r="BN375" s="74"/>
      <c r="BO375" s="74"/>
      <c r="BP375" s="74"/>
      <c r="BQ375" s="74"/>
      <c r="BR375" s="74"/>
      <c r="BS375" s="74"/>
      <c r="BT375" s="74"/>
      <c r="BU375" s="74"/>
      <c r="BV375" s="74"/>
      <c r="BW375" s="74"/>
      <c r="BX375" s="74"/>
      <c r="BY375" s="74"/>
      <c r="BZ375" s="74"/>
      <c r="CA375" s="74"/>
      <c r="CB375" s="74"/>
      <c r="CC375" s="74"/>
      <c r="CD375" s="74"/>
      <c r="CE375" s="74"/>
      <c r="CF375" s="74"/>
      <c r="CG375" s="74"/>
      <c r="CH375" s="74"/>
      <c r="CI375" s="74"/>
      <c r="CJ375" s="74"/>
      <c r="CK375" s="74"/>
      <c r="CL375" s="74"/>
      <c r="CM375" s="74"/>
      <c r="CN375" s="74"/>
      <c r="CO375" s="74"/>
      <c r="CP375" s="74"/>
      <c r="CQ375" s="74"/>
      <c r="CR375" s="74"/>
      <c r="CS375" s="74"/>
      <c r="CT375" s="74"/>
      <c r="CU375" s="74"/>
      <c r="CV375" s="74"/>
      <c r="CW375" s="74"/>
      <c r="CX375" s="74"/>
      <c r="CY375" s="74"/>
      <c r="CZ375" s="74"/>
      <c r="DA375" s="74"/>
      <c r="DB375" s="74"/>
      <c r="DC375" s="74"/>
      <c r="DD375" s="74"/>
      <c r="DE375" s="74"/>
      <c r="DF375" s="74"/>
      <c r="DG375" s="74"/>
      <c r="DH375" s="74"/>
      <c r="DI375" s="74"/>
      <c r="DJ375" s="74"/>
      <c r="DK375" s="74"/>
      <c r="DL375" s="74"/>
      <c r="DM375" s="74"/>
      <c r="DN375" s="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P375"/>
  <sheetViews>
    <sheetView workbookViewId="0">
      <selection activeCell="B6" sqref="B6"/>
    </sheetView>
  </sheetViews>
  <sheetFormatPr defaultRowHeight="12.75"/>
  <cols>
    <col min="1" max="1" width="5.7109375" style="1" customWidth="1"/>
    <col min="2" max="2" width="10.7109375" style="1" customWidth="1"/>
    <col min="3" max="3" width="20.7109375" style="1" customWidth="1"/>
    <col min="4" max="4" width="15.7109375" style="1" customWidth="1"/>
    <col min="5" max="5" width="10.7109375" style="1" customWidth="1"/>
    <col min="6" max="7" width="15.7109375" style="1" customWidth="1"/>
    <col min="8" max="8" width="10.7109375" style="1" customWidth="1"/>
    <col min="9" max="10" width="15.7109375" style="1" customWidth="1"/>
    <col min="11" max="11" width="10.7109375" style="1" customWidth="1"/>
    <col min="12" max="12" width="15.7109375" style="1" customWidth="1"/>
    <col min="13" max="13" width="21.7109375" style="1" customWidth="1"/>
    <col min="14" max="14" width="6.28515625" style="1" customWidth="1"/>
    <col min="15" max="15" width="9.7109375" style="1" bestFit="1" customWidth="1"/>
    <col min="16" max="16" width="10.140625" style="1" bestFit="1" customWidth="1"/>
    <col min="17" max="17" width="25" style="1" bestFit="1" customWidth="1"/>
    <col min="18" max="18" width="15.7109375" style="1" bestFit="1" customWidth="1"/>
    <col min="19" max="16384" width="9.140625" style="1"/>
  </cols>
  <sheetData>
    <row r="1" spans="1:120" ht="16.5" thickBot="1">
      <c r="B1" s="73"/>
      <c r="C1" s="3"/>
      <c r="D1" s="7" t="s">
        <v>19</v>
      </c>
      <c r="E1" s="8"/>
      <c r="F1" s="8"/>
      <c r="G1" s="7" t="s">
        <v>20</v>
      </c>
      <c r="H1" s="8"/>
      <c r="I1" s="8"/>
      <c r="J1" s="7" t="s">
        <v>21</v>
      </c>
      <c r="K1" s="8"/>
      <c r="L1" s="8"/>
      <c r="M1" s="8" t="s">
        <v>29</v>
      </c>
      <c r="U1" s="2"/>
      <c r="V1" s="3"/>
      <c r="W1" s="3"/>
      <c r="X1" s="3"/>
      <c r="Y1" s="3"/>
      <c r="Z1" s="3"/>
      <c r="AA1" s="3"/>
      <c r="AB1" s="17"/>
      <c r="AC1" s="3"/>
      <c r="AD1" s="3"/>
      <c r="AE1" s="3"/>
      <c r="AF1" s="3"/>
      <c r="AG1" s="3"/>
      <c r="AH1" s="3"/>
      <c r="AI1" s="3"/>
      <c r="AJ1" s="18"/>
      <c r="AK1" s="17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</row>
    <row r="2" spans="1:120" ht="17.25" thickBot="1">
      <c r="B2" s="19" t="s">
        <v>7</v>
      </c>
      <c r="C2" s="20"/>
      <c r="D2" s="99">
        <f>SUM(D8:D372)</f>
        <v>0</v>
      </c>
      <c r="E2" s="100" t="str">
        <f>IFERROR(F2/D2,"0")</f>
        <v>0</v>
      </c>
      <c r="F2" s="101">
        <f>SUM(F8:F372)</f>
        <v>0</v>
      </c>
      <c r="G2" s="102">
        <f>SUM(G8:G372)</f>
        <v>0</v>
      </c>
      <c r="H2" s="100" t="str">
        <f>IFERROR(I2/G2,"0")</f>
        <v>0</v>
      </c>
      <c r="I2" s="101">
        <f>SUM(I8:I372)</f>
        <v>0</v>
      </c>
      <c r="J2" s="103">
        <f>J7+D2-G2</f>
        <v>0</v>
      </c>
      <c r="K2" s="104">
        <f>IF(MAX(K8:K372)=0,K7,MAX(K8:K372))</f>
        <v>0</v>
      </c>
      <c r="L2" s="105">
        <f>J2*K2</f>
        <v>0</v>
      </c>
      <c r="M2" s="158">
        <f>IFERROR(G2*(H2-E2),"0")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7"/>
      <c r="AB2" s="3"/>
      <c r="AC2" s="3"/>
      <c r="AD2" s="3"/>
      <c r="AE2" s="3"/>
      <c r="AF2" s="3"/>
      <c r="AG2" s="3"/>
      <c r="AH2" s="18"/>
      <c r="AI2" s="17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20" ht="18.75" thickBot="1">
      <c r="B3" s="27"/>
      <c r="C3" s="28"/>
      <c r="D3" s="106"/>
      <c r="E3" s="107"/>
      <c r="F3" s="69"/>
      <c r="G3" s="108"/>
      <c r="H3" s="107"/>
      <c r="I3" s="69"/>
      <c r="J3" s="108"/>
      <c r="K3" s="107"/>
      <c r="L3" s="107"/>
      <c r="M3" s="69"/>
      <c r="N3" s="30"/>
      <c r="O3" s="30"/>
      <c r="P3" s="31"/>
      <c r="Q3" s="32" t="s">
        <v>1</v>
      </c>
      <c r="R3" s="32"/>
      <c r="S3" s="7"/>
      <c r="T3" s="7"/>
      <c r="U3" s="5"/>
      <c r="V3" s="5"/>
      <c r="W3" s="5"/>
      <c r="X3" s="5"/>
      <c r="Y3" s="5"/>
      <c r="Z3" s="5"/>
      <c r="AA3" s="17"/>
      <c r="AB3" s="3"/>
      <c r="AC3" s="3"/>
      <c r="AD3" s="3"/>
      <c r="AE3" s="3"/>
      <c r="AF3" s="3"/>
      <c r="AG3" s="3"/>
      <c r="AH3" s="18"/>
      <c r="AI3" s="1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20" ht="18">
      <c r="A4" s="3"/>
      <c r="B4" s="33" t="s">
        <v>0</v>
      </c>
      <c r="C4" s="34"/>
      <c r="D4" s="7" t="s">
        <v>13</v>
      </c>
      <c r="E4" s="8"/>
      <c r="F4" s="8"/>
      <c r="G4" s="7" t="s">
        <v>14</v>
      </c>
      <c r="H4" s="8"/>
      <c r="I4" s="8"/>
      <c r="J4" s="7" t="s">
        <v>18</v>
      </c>
      <c r="K4" s="8"/>
      <c r="L4" s="8"/>
      <c r="M4" s="11"/>
      <c r="N4" s="11"/>
      <c r="O4" s="11"/>
      <c r="P4" s="5"/>
      <c r="Q4" s="11"/>
      <c r="R4" s="11"/>
      <c r="S4" s="8"/>
      <c r="T4" s="9"/>
      <c r="U4" s="5"/>
      <c r="V4" s="7"/>
      <c r="W4" s="7"/>
      <c r="X4" s="7"/>
      <c r="Y4" s="7"/>
      <c r="Z4" s="5"/>
      <c r="AA4" s="17"/>
      <c r="AB4" s="3"/>
      <c r="AC4" s="3"/>
      <c r="AD4" s="3"/>
      <c r="AE4" s="3"/>
      <c r="AF4" s="3"/>
      <c r="AG4" s="3"/>
      <c r="AH4" s="18"/>
      <c r="AI4" s="17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20" ht="15.75">
      <c r="B5" s="36"/>
      <c r="C5" s="37"/>
      <c r="D5" s="109"/>
      <c r="E5" s="110"/>
      <c r="F5" s="111"/>
      <c r="G5" s="109"/>
      <c r="H5" s="110"/>
      <c r="I5" s="112"/>
      <c r="J5" s="113"/>
      <c r="K5" s="110"/>
      <c r="L5" s="110"/>
      <c r="M5" s="114"/>
      <c r="N5" s="11" t="s">
        <v>15</v>
      </c>
      <c r="O5" s="11" t="s">
        <v>16</v>
      </c>
      <c r="P5" s="11" t="s">
        <v>17</v>
      </c>
      <c r="Q5" s="11" t="s">
        <v>13</v>
      </c>
      <c r="R5" s="11" t="s">
        <v>14</v>
      </c>
      <c r="S5" s="11"/>
      <c r="T5" s="11"/>
      <c r="U5" s="5"/>
      <c r="V5" s="5"/>
      <c r="W5" s="5"/>
      <c r="X5" s="5"/>
      <c r="Y5" s="5"/>
      <c r="Z5" s="5"/>
      <c r="AA5" s="17"/>
      <c r="AB5" s="3"/>
      <c r="AC5" s="3"/>
      <c r="AD5" s="3"/>
      <c r="AE5" s="3"/>
      <c r="AF5" s="3"/>
      <c r="AG5" s="3"/>
      <c r="AH5" s="18"/>
      <c r="AI5" s="17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20" ht="15.75">
      <c r="B6" s="43"/>
      <c r="C6" s="44" t="s">
        <v>22</v>
      </c>
      <c r="D6" s="115" t="s">
        <v>11</v>
      </c>
      <c r="E6" s="116" t="s">
        <v>2</v>
      </c>
      <c r="F6" s="117" t="s">
        <v>12</v>
      </c>
      <c r="G6" s="115" t="s">
        <v>11</v>
      </c>
      <c r="H6" s="116" t="s">
        <v>2</v>
      </c>
      <c r="I6" s="118" t="s">
        <v>12</v>
      </c>
      <c r="J6" s="119" t="s">
        <v>11</v>
      </c>
      <c r="K6" s="116" t="s">
        <v>2</v>
      </c>
      <c r="L6" s="116" t="s">
        <v>12</v>
      </c>
      <c r="M6" s="120" t="s">
        <v>18</v>
      </c>
      <c r="N6" s="47">
        <f>MAX(O6:P6)</f>
        <v>0</v>
      </c>
      <c r="O6" s="48">
        <f>COUNT(E8:E372)</f>
        <v>0</v>
      </c>
      <c r="P6" s="48">
        <f>COUNT(H8:H372)</f>
        <v>0</v>
      </c>
      <c r="Q6" s="49">
        <f>IFERROR(VLOOKUP(O6,B8:I372,4,FALSE),0)</f>
        <v>0</v>
      </c>
      <c r="R6" s="121">
        <f>IFERROR(VLOOKUP(P6,B8:I372,7,FALSE),0)</f>
        <v>0</v>
      </c>
      <c r="S6" s="11"/>
      <c r="T6" s="11"/>
      <c r="U6" s="5"/>
      <c r="V6" s="11"/>
      <c r="W6" s="11"/>
      <c r="X6" s="11"/>
      <c r="Y6" s="11"/>
      <c r="Z6" s="11"/>
      <c r="AA6" s="17"/>
      <c r="AB6" s="3"/>
      <c r="AC6" s="3"/>
      <c r="AD6" s="3"/>
      <c r="AE6" s="3"/>
      <c r="AF6" s="3"/>
      <c r="AG6" s="3"/>
      <c r="AH6" s="18"/>
      <c r="AI6" s="1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20" ht="16.5" thickBot="1">
      <c r="A7" s="3"/>
      <c r="B7" s="51">
        <v>0</v>
      </c>
      <c r="C7" s="52"/>
      <c r="D7" s="122"/>
      <c r="E7" s="123"/>
      <c r="F7" s="124"/>
      <c r="G7" s="122"/>
      <c r="H7" s="123"/>
      <c r="I7" s="125"/>
      <c r="J7" s="126"/>
      <c r="K7" s="127"/>
      <c r="L7" s="128">
        <f>J7*K7</f>
        <v>0</v>
      </c>
      <c r="M7" s="129"/>
      <c r="S7" s="11"/>
      <c r="T7" s="11"/>
      <c r="U7" s="5"/>
      <c r="V7" s="5"/>
      <c r="W7" s="5"/>
      <c r="X7" s="5"/>
      <c r="Y7" s="5"/>
      <c r="Z7" s="5"/>
      <c r="AA7" s="17"/>
      <c r="AB7" s="3"/>
      <c r="AC7" s="3"/>
      <c r="AD7" s="3"/>
      <c r="AE7" s="3"/>
      <c r="AF7" s="3"/>
      <c r="AG7" s="3"/>
      <c r="AH7" s="18"/>
      <c r="AI7" s="17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20" ht="15.75">
      <c r="B8" s="159"/>
      <c r="C8" s="130"/>
      <c r="D8" s="131"/>
      <c r="E8" s="75"/>
      <c r="F8" s="63">
        <f t="shared" ref="F8:F71" si="0">D8*E8</f>
        <v>0</v>
      </c>
      <c r="G8" s="131"/>
      <c r="H8" s="75"/>
      <c r="I8" s="61">
        <f t="shared" ref="I8:I71" si="1">G8*H8</f>
        <v>0</v>
      </c>
      <c r="J8" s="64" t="str">
        <f>IF(C8&gt;0,J7+D8-G8,"")</f>
        <v/>
      </c>
      <c r="K8" s="13">
        <f>IFERROR(IF((B8-B$7)=N$6,IF(R$6&gt;0,IF(Q$6&gt;0,(Q$6+R$6)/2,R$6),Q$6),""),"")</f>
        <v>0</v>
      </c>
      <c r="L8" s="13" t="str">
        <f>IFERROR(J8*K8,"")</f>
        <v/>
      </c>
      <c r="M8" s="65" t="str">
        <f t="shared" ref="M8:M71" si="2">IFERROR((J8*K8)-(L$7+F$2-I$2),"")</f>
        <v/>
      </c>
      <c r="Q8" s="74"/>
      <c r="R8" s="74"/>
      <c r="S8" s="75"/>
      <c r="T8" s="75"/>
      <c r="U8" s="77"/>
      <c r="V8" s="77"/>
      <c r="W8" s="77"/>
      <c r="X8" s="132"/>
      <c r="Y8" s="132"/>
      <c r="Z8" s="77"/>
      <c r="AA8" s="88"/>
    </row>
    <row r="9" spans="1:120" ht="15.75">
      <c r="B9" s="160"/>
      <c r="C9" s="130"/>
      <c r="D9" s="131"/>
      <c r="E9" s="75"/>
      <c r="F9" s="63">
        <f t="shared" si="0"/>
        <v>0</v>
      </c>
      <c r="G9" s="131"/>
      <c r="H9" s="75"/>
      <c r="I9" s="61">
        <f t="shared" si="1"/>
        <v>0</v>
      </c>
      <c r="J9" s="64" t="str">
        <f t="shared" ref="J9:J72" si="3">IF(C9&gt;0,J8+D9-G9,"")</f>
        <v/>
      </c>
      <c r="K9" s="13">
        <f t="shared" ref="K9:K72" si="4">IFERROR(IF((B9-B$7)=N$6,IF(R$6&gt;0,IF(Q$6&gt;0,(Q$6+R$6)/2,R$6),Q$6),""),"")</f>
        <v>0</v>
      </c>
      <c r="L9" s="13" t="str">
        <f t="shared" ref="L9:L72" si="5">IFERROR(J9*K9,"")</f>
        <v/>
      </c>
      <c r="M9" s="65" t="str">
        <f t="shared" si="2"/>
        <v/>
      </c>
      <c r="N9" s="84"/>
      <c r="O9" s="133"/>
      <c r="P9" s="133"/>
      <c r="Q9" s="75"/>
      <c r="R9" s="75"/>
      <c r="S9" s="75"/>
      <c r="T9" s="75"/>
      <c r="U9" s="77"/>
      <c r="V9" s="77"/>
      <c r="W9" s="77"/>
      <c r="X9" s="132"/>
      <c r="Y9" s="132"/>
      <c r="Z9" s="77"/>
      <c r="AA9" s="88"/>
      <c r="AB9" s="76"/>
      <c r="AC9" s="76"/>
      <c r="AD9" s="76"/>
      <c r="AE9" s="76"/>
      <c r="AF9" s="76"/>
      <c r="AG9" s="76"/>
      <c r="AH9" s="85"/>
      <c r="AI9" s="88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120" ht="15.75">
      <c r="B10" s="160"/>
      <c r="C10" s="130"/>
      <c r="D10" s="131"/>
      <c r="E10" s="75"/>
      <c r="F10" s="63">
        <f t="shared" si="0"/>
        <v>0</v>
      </c>
      <c r="G10" s="131"/>
      <c r="H10" s="75"/>
      <c r="I10" s="61">
        <f t="shared" si="1"/>
        <v>0</v>
      </c>
      <c r="J10" s="64" t="str">
        <f t="shared" si="3"/>
        <v/>
      </c>
      <c r="K10" s="13">
        <f t="shared" si="4"/>
        <v>0</v>
      </c>
      <c r="L10" s="13" t="str">
        <f t="shared" si="5"/>
        <v/>
      </c>
      <c r="M10" s="65" t="str">
        <f t="shared" si="2"/>
        <v/>
      </c>
      <c r="N10" s="84"/>
      <c r="O10" s="133"/>
      <c r="P10" s="133"/>
      <c r="Q10" s="75"/>
      <c r="R10" s="75"/>
      <c r="S10" s="75"/>
      <c r="T10" s="75"/>
      <c r="U10" s="77"/>
      <c r="V10" s="77"/>
      <c r="W10" s="77"/>
      <c r="X10" s="132"/>
      <c r="Y10" s="132"/>
      <c r="Z10" s="77"/>
      <c r="AA10" s="88"/>
    </row>
    <row r="11" spans="1:120" ht="15.75">
      <c r="B11" s="160"/>
      <c r="C11" s="130"/>
      <c r="D11" s="131"/>
      <c r="E11" s="75"/>
      <c r="F11" s="63">
        <f t="shared" si="0"/>
        <v>0</v>
      </c>
      <c r="G11" s="131"/>
      <c r="H11" s="75"/>
      <c r="I11" s="61">
        <f t="shared" si="1"/>
        <v>0</v>
      </c>
      <c r="J11" s="64" t="str">
        <f t="shared" si="3"/>
        <v/>
      </c>
      <c r="K11" s="13">
        <f t="shared" si="4"/>
        <v>0</v>
      </c>
      <c r="L11" s="13" t="str">
        <f t="shared" si="5"/>
        <v/>
      </c>
      <c r="M11" s="65" t="str">
        <f t="shared" si="2"/>
        <v/>
      </c>
      <c r="N11" s="84"/>
      <c r="O11" s="133"/>
      <c r="P11" s="133"/>
      <c r="Q11" s="75"/>
      <c r="R11" s="75"/>
      <c r="S11" s="75"/>
      <c r="T11" s="75"/>
      <c r="U11" s="77"/>
      <c r="V11" s="77"/>
      <c r="W11" s="77"/>
      <c r="X11" s="132"/>
      <c r="Y11" s="132"/>
      <c r="Z11" s="77"/>
      <c r="AA11" s="88"/>
    </row>
    <row r="12" spans="1:120" ht="15.75">
      <c r="B12" s="160"/>
      <c r="C12" s="130"/>
      <c r="D12" s="131"/>
      <c r="E12" s="75"/>
      <c r="F12" s="63">
        <f t="shared" si="0"/>
        <v>0</v>
      </c>
      <c r="G12" s="131"/>
      <c r="H12" s="75"/>
      <c r="I12" s="61">
        <f t="shared" si="1"/>
        <v>0</v>
      </c>
      <c r="J12" s="64" t="str">
        <f t="shared" si="3"/>
        <v/>
      </c>
      <c r="K12" s="13">
        <f t="shared" si="4"/>
        <v>0</v>
      </c>
      <c r="L12" s="13" t="str">
        <f t="shared" si="5"/>
        <v/>
      </c>
      <c r="M12" s="65" t="str">
        <f t="shared" si="2"/>
        <v/>
      </c>
      <c r="N12" s="84"/>
      <c r="O12" s="133"/>
      <c r="P12" s="133"/>
      <c r="Q12" s="75"/>
      <c r="R12" s="75"/>
      <c r="S12" s="75"/>
      <c r="T12" s="75"/>
      <c r="U12" s="77"/>
      <c r="V12" s="77"/>
      <c r="W12" s="134"/>
      <c r="X12" s="132"/>
      <c r="Y12" s="132"/>
      <c r="Z12" s="77"/>
      <c r="AA12" s="88"/>
    </row>
    <row r="13" spans="1:120" ht="15.75">
      <c r="B13" s="160"/>
      <c r="C13" s="130"/>
      <c r="D13" s="131"/>
      <c r="E13" s="75"/>
      <c r="F13" s="63">
        <f t="shared" si="0"/>
        <v>0</v>
      </c>
      <c r="G13" s="131"/>
      <c r="H13" s="75"/>
      <c r="I13" s="61">
        <f t="shared" si="1"/>
        <v>0</v>
      </c>
      <c r="J13" s="64" t="str">
        <f t="shared" si="3"/>
        <v/>
      </c>
      <c r="K13" s="13">
        <f t="shared" si="4"/>
        <v>0</v>
      </c>
      <c r="L13" s="13" t="str">
        <f t="shared" si="5"/>
        <v/>
      </c>
      <c r="M13" s="65" t="str">
        <f t="shared" si="2"/>
        <v/>
      </c>
      <c r="N13" s="84"/>
      <c r="O13" s="87"/>
      <c r="P13" s="77"/>
      <c r="Q13" s="75"/>
      <c r="R13" s="75"/>
      <c r="S13" s="75"/>
      <c r="T13" s="75"/>
      <c r="U13" s="90"/>
      <c r="V13" s="77"/>
      <c r="W13" s="77"/>
      <c r="X13" s="132"/>
      <c r="Y13" s="132"/>
      <c r="Z13" s="77"/>
      <c r="AA13" s="88"/>
    </row>
    <row r="14" spans="1:120" ht="15.75">
      <c r="B14" s="160"/>
      <c r="C14" s="130"/>
      <c r="D14" s="131"/>
      <c r="E14" s="75"/>
      <c r="F14" s="63">
        <f t="shared" si="0"/>
        <v>0</v>
      </c>
      <c r="G14" s="131"/>
      <c r="H14" s="75"/>
      <c r="I14" s="61">
        <f t="shared" si="1"/>
        <v>0</v>
      </c>
      <c r="J14" s="64" t="str">
        <f t="shared" si="3"/>
        <v/>
      </c>
      <c r="K14" s="13">
        <f t="shared" si="4"/>
        <v>0</v>
      </c>
      <c r="L14" s="13" t="str">
        <f t="shared" si="5"/>
        <v/>
      </c>
      <c r="M14" s="65" t="str">
        <f t="shared" si="2"/>
        <v/>
      </c>
      <c r="N14" s="84"/>
      <c r="O14" s="133"/>
      <c r="P14" s="133"/>
      <c r="Q14" s="75"/>
      <c r="R14" s="75"/>
      <c r="S14" s="75"/>
      <c r="T14" s="75"/>
      <c r="U14" s="90"/>
      <c r="V14" s="77"/>
      <c r="W14" s="77"/>
      <c r="X14" s="132"/>
      <c r="Y14" s="132"/>
      <c r="Z14" s="77"/>
      <c r="AA14" s="88"/>
    </row>
    <row r="15" spans="1:120" ht="15.75">
      <c r="B15" s="160"/>
      <c r="C15" s="130"/>
      <c r="D15" s="131"/>
      <c r="E15" s="75"/>
      <c r="F15" s="63">
        <f t="shared" si="0"/>
        <v>0</v>
      </c>
      <c r="G15" s="131"/>
      <c r="H15" s="75"/>
      <c r="I15" s="61">
        <f t="shared" si="1"/>
        <v>0</v>
      </c>
      <c r="J15" s="64" t="str">
        <f t="shared" si="3"/>
        <v/>
      </c>
      <c r="K15" s="13">
        <f t="shared" si="4"/>
        <v>0</v>
      </c>
      <c r="L15" s="13" t="str">
        <f t="shared" si="5"/>
        <v/>
      </c>
      <c r="M15" s="65" t="str">
        <f t="shared" si="2"/>
        <v/>
      </c>
      <c r="N15" s="84"/>
      <c r="O15" s="87"/>
      <c r="P15" s="77"/>
      <c r="Q15" s="75"/>
      <c r="R15" s="75"/>
      <c r="S15" s="75"/>
      <c r="T15" s="75"/>
      <c r="U15" s="90"/>
      <c r="V15" s="77"/>
      <c r="W15" s="77"/>
      <c r="X15" s="132"/>
      <c r="Y15" s="132"/>
      <c r="Z15" s="77"/>
      <c r="AA15" s="88"/>
    </row>
    <row r="16" spans="1:120" ht="15.75">
      <c r="B16" s="160"/>
      <c r="C16" s="130"/>
      <c r="D16" s="131"/>
      <c r="E16" s="75"/>
      <c r="F16" s="63">
        <f t="shared" si="0"/>
        <v>0</v>
      </c>
      <c r="G16" s="131"/>
      <c r="H16" s="75"/>
      <c r="I16" s="61">
        <f t="shared" si="1"/>
        <v>0</v>
      </c>
      <c r="J16" s="64" t="str">
        <f t="shared" si="3"/>
        <v/>
      </c>
      <c r="K16" s="13">
        <f t="shared" si="4"/>
        <v>0</v>
      </c>
      <c r="L16" s="13" t="str">
        <f t="shared" si="5"/>
        <v/>
      </c>
      <c r="M16" s="65" t="str">
        <f t="shared" si="2"/>
        <v/>
      </c>
      <c r="N16" s="84"/>
      <c r="O16" s="133"/>
      <c r="P16" s="133"/>
      <c r="Q16" s="75"/>
      <c r="R16" s="75"/>
      <c r="S16" s="75"/>
      <c r="T16" s="75"/>
      <c r="U16" s="90"/>
      <c r="V16" s="77"/>
      <c r="W16" s="77"/>
      <c r="X16" s="132"/>
      <c r="Y16" s="132"/>
      <c r="Z16" s="77"/>
      <c r="AA16" s="88"/>
    </row>
    <row r="17" spans="1:117" ht="15.75">
      <c r="B17" s="160"/>
      <c r="C17" s="130"/>
      <c r="D17" s="131"/>
      <c r="E17" s="75"/>
      <c r="F17" s="63">
        <f t="shared" si="0"/>
        <v>0</v>
      </c>
      <c r="G17" s="131"/>
      <c r="H17" s="75"/>
      <c r="I17" s="61">
        <f t="shared" si="1"/>
        <v>0</v>
      </c>
      <c r="J17" s="64" t="str">
        <f t="shared" si="3"/>
        <v/>
      </c>
      <c r="K17" s="13">
        <f t="shared" si="4"/>
        <v>0</v>
      </c>
      <c r="L17" s="13" t="str">
        <f t="shared" si="5"/>
        <v/>
      </c>
      <c r="M17" s="65" t="str">
        <f t="shared" si="2"/>
        <v/>
      </c>
      <c r="N17" s="84"/>
      <c r="O17" s="87"/>
      <c r="P17" s="77"/>
      <c r="Q17" s="75"/>
      <c r="R17" s="75"/>
      <c r="S17" s="75"/>
      <c r="T17" s="75"/>
      <c r="U17" s="90"/>
      <c r="V17" s="77"/>
      <c r="W17" s="77"/>
      <c r="X17" s="132"/>
      <c r="Y17" s="132"/>
      <c r="Z17" s="77"/>
      <c r="AA17" s="88"/>
    </row>
    <row r="18" spans="1:117" ht="15.75">
      <c r="B18" s="160"/>
      <c r="C18" s="130"/>
      <c r="D18" s="131"/>
      <c r="E18" s="75"/>
      <c r="F18" s="63">
        <f t="shared" si="0"/>
        <v>0</v>
      </c>
      <c r="G18" s="131"/>
      <c r="H18" s="75"/>
      <c r="I18" s="61">
        <f t="shared" si="1"/>
        <v>0</v>
      </c>
      <c r="J18" s="64" t="str">
        <f t="shared" si="3"/>
        <v/>
      </c>
      <c r="K18" s="13">
        <f t="shared" si="4"/>
        <v>0</v>
      </c>
      <c r="L18" s="13" t="str">
        <f t="shared" si="5"/>
        <v/>
      </c>
      <c r="M18" s="65" t="str">
        <f t="shared" si="2"/>
        <v/>
      </c>
      <c r="N18" s="84"/>
      <c r="O18" s="133"/>
      <c r="P18" s="133"/>
      <c r="Q18" s="75"/>
      <c r="R18" s="75"/>
      <c r="S18" s="75"/>
      <c r="T18" s="75"/>
      <c r="U18" s="90"/>
      <c r="V18" s="77"/>
      <c r="W18" s="77"/>
      <c r="X18" s="132"/>
      <c r="Y18" s="132"/>
      <c r="Z18" s="77"/>
      <c r="AA18" s="88"/>
    </row>
    <row r="19" spans="1:117" ht="15.75">
      <c r="B19" s="160"/>
      <c r="C19" s="130"/>
      <c r="D19" s="131"/>
      <c r="E19" s="75"/>
      <c r="F19" s="63">
        <f t="shared" si="0"/>
        <v>0</v>
      </c>
      <c r="G19" s="131"/>
      <c r="H19" s="75"/>
      <c r="I19" s="61">
        <f t="shared" si="1"/>
        <v>0</v>
      </c>
      <c r="J19" s="64" t="str">
        <f t="shared" si="3"/>
        <v/>
      </c>
      <c r="K19" s="13">
        <f t="shared" si="4"/>
        <v>0</v>
      </c>
      <c r="L19" s="13" t="str">
        <f t="shared" si="5"/>
        <v/>
      </c>
      <c r="M19" s="65" t="str">
        <f t="shared" si="2"/>
        <v/>
      </c>
      <c r="N19" s="84"/>
      <c r="O19" s="87"/>
      <c r="P19" s="77"/>
      <c r="Q19" s="75"/>
      <c r="R19" s="75"/>
      <c r="S19" s="75"/>
      <c r="T19" s="75"/>
      <c r="U19" s="90"/>
      <c r="V19" s="77"/>
      <c r="W19" s="77"/>
      <c r="X19" s="132"/>
      <c r="Y19" s="132"/>
      <c r="Z19" s="77"/>
      <c r="AA19" s="88"/>
    </row>
    <row r="20" spans="1:117" ht="15.75">
      <c r="A20" s="76"/>
      <c r="B20" s="161"/>
      <c r="C20" s="130"/>
      <c r="D20" s="131"/>
      <c r="E20" s="75"/>
      <c r="F20" s="63">
        <f t="shared" si="0"/>
        <v>0</v>
      </c>
      <c r="G20" s="131"/>
      <c r="H20" s="75"/>
      <c r="I20" s="61">
        <f t="shared" si="1"/>
        <v>0</v>
      </c>
      <c r="J20" s="64" t="str">
        <f t="shared" si="3"/>
        <v/>
      </c>
      <c r="K20" s="13">
        <f t="shared" si="4"/>
        <v>0</v>
      </c>
      <c r="L20" s="13" t="str">
        <f t="shared" si="5"/>
        <v/>
      </c>
      <c r="M20" s="65" t="str">
        <f t="shared" si="2"/>
        <v/>
      </c>
      <c r="N20" s="84"/>
      <c r="O20" s="133"/>
      <c r="P20" s="133"/>
      <c r="Q20" s="75"/>
      <c r="R20" s="75"/>
      <c r="S20" s="75"/>
      <c r="T20" s="75"/>
      <c r="U20" s="90"/>
      <c r="V20" s="77"/>
      <c r="W20" s="77"/>
      <c r="X20" s="132"/>
      <c r="Y20" s="132"/>
      <c r="Z20" s="77"/>
      <c r="AA20" s="88"/>
      <c r="AB20" s="76"/>
      <c r="AC20" s="76"/>
      <c r="AD20" s="76"/>
      <c r="AE20" s="76"/>
      <c r="AF20" s="76"/>
      <c r="AG20" s="76"/>
      <c r="AH20" s="85"/>
      <c r="AI20" s="88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</row>
    <row r="21" spans="1:117" ht="15.75">
      <c r="B21" s="160"/>
      <c r="C21" s="130"/>
      <c r="D21" s="131"/>
      <c r="E21" s="75"/>
      <c r="F21" s="63">
        <f t="shared" si="0"/>
        <v>0</v>
      </c>
      <c r="G21" s="131"/>
      <c r="H21" s="75"/>
      <c r="I21" s="61">
        <f t="shared" si="1"/>
        <v>0</v>
      </c>
      <c r="J21" s="64" t="str">
        <f t="shared" si="3"/>
        <v/>
      </c>
      <c r="K21" s="13">
        <f t="shared" si="4"/>
        <v>0</v>
      </c>
      <c r="L21" s="13" t="str">
        <f t="shared" si="5"/>
        <v/>
      </c>
      <c r="M21" s="65" t="str">
        <f t="shared" si="2"/>
        <v/>
      </c>
      <c r="N21" s="87"/>
      <c r="O21" s="87"/>
      <c r="P21" s="77"/>
      <c r="Q21" s="84"/>
      <c r="R21" s="77"/>
      <c r="S21" s="77"/>
      <c r="T21" s="77"/>
      <c r="U21" s="77"/>
      <c r="V21" s="77"/>
      <c r="W21" s="77"/>
      <c r="X21" s="132"/>
      <c r="Y21" s="132"/>
      <c r="Z21" s="77"/>
      <c r="AA21" s="88"/>
    </row>
    <row r="22" spans="1:117" ht="15.75">
      <c r="B22" s="160"/>
      <c r="C22" s="130"/>
      <c r="D22" s="131"/>
      <c r="E22" s="75"/>
      <c r="F22" s="63">
        <f t="shared" si="0"/>
        <v>0</v>
      </c>
      <c r="G22" s="131"/>
      <c r="H22" s="75"/>
      <c r="I22" s="61">
        <f t="shared" si="1"/>
        <v>0</v>
      </c>
      <c r="J22" s="64" t="str">
        <f t="shared" si="3"/>
        <v/>
      </c>
      <c r="K22" s="13">
        <f t="shared" si="4"/>
        <v>0</v>
      </c>
      <c r="L22" s="13" t="str">
        <f t="shared" si="5"/>
        <v/>
      </c>
      <c r="M22" s="65" t="str">
        <f t="shared" si="2"/>
        <v/>
      </c>
      <c r="N22" s="87"/>
      <c r="O22" s="87"/>
      <c r="P22" s="77"/>
      <c r="Q22" s="77"/>
      <c r="R22" s="77"/>
      <c r="S22" s="77"/>
      <c r="T22" s="77"/>
      <c r="U22" s="77"/>
      <c r="V22" s="77"/>
      <c r="W22" s="77"/>
      <c r="X22" s="132"/>
      <c r="Y22" s="132"/>
      <c r="Z22" s="77"/>
      <c r="AA22" s="88"/>
    </row>
    <row r="23" spans="1:117" ht="15.75">
      <c r="B23" s="160"/>
      <c r="C23" s="130"/>
      <c r="D23" s="131"/>
      <c r="E23" s="75"/>
      <c r="F23" s="63">
        <f t="shared" si="0"/>
        <v>0</v>
      </c>
      <c r="G23" s="131"/>
      <c r="H23" s="75"/>
      <c r="I23" s="61">
        <f t="shared" si="1"/>
        <v>0</v>
      </c>
      <c r="J23" s="64" t="str">
        <f t="shared" si="3"/>
        <v/>
      </c>
      <c r="K23" s="13">
        <f t="shared" si="4"/>
        <v>0</v>
      </c>
      <c r="L23" s="13" t="str">
        <f t="shared" si="5"/>
        <v/>
      </c>
      <c r="M23" s="65" t="str">
        <f t="shared" si="2"/>
        <v/>
      </c>
      <c r="N23" s="72"/>
      <c r="O23" s="72"/>
      <c r="P23" s="72"/>
      <c r="T23" s="74"/>
      <c r="U23" s="135"/>
      <c r="V23" s="136"/>
      <c r="W23" s="136"/>
      <c r="X23" s="136"/>
      <c r="Y23" s="136"/>
      <c r="Z23" s="136"/>
      <c r="AA23" s="136"/>
      <c r="AB23" s="137"/>
      <c r="AC23" s="137"/>
      <c r="AD23" s="137"/>
      <c r="AE23" s="137"/>
      <c r="AF23" s="137"/>
      <c r="AG23" s="137"/>
      <c r="AH23" s="138"/>
      <c r="AI23" s="139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140"/>
    </row>
    <row r="24" spans="1:117" ht="16.5">
      <c r="B24" s="160"/>
      <c r="C24" s="130"/>
      <c r="D24" s="131"/>
      <c r="E24" s="75"/>
      <c r="F24" s="63">
        <f t="shared" si="0"/>
        <v>0</v>
      </c>
      <c r="G24" s="131"/>
      <c r="H24" s="75"/>
      <c r="I24" s="61">
        <f t="shared" si="1"/>
        <v>0</v>
      </c>
      <c r="J24" s="64" t="str">
        <f t="shared" si="3"/>
        <v/>
      </c>
      <c r="K24" s="13">
        <f t="shared" si="4"/>
        <v>0</v>
      </c>
      <c r="L24" s="13" t="str">
        <f t="shared" si="5"/>
        <v/>
      </c>
      <c r="M24" s="65" t="str">
        <f t="shared" si="2"/>
        <v/>
      </c>
      <c r="N24" s="72"/>
      <c r="O24" s="72"/>
      <c r="P24" s="72"/>
      <c r="T24" s="74"/>
      <c r="U24" s="136"/>
      <c r="V24" s="141"/>
      <c r="W24" s="136"/>
      <c r="X24" s="136"/>
      <c r="Y24" s="136"/>
      <c r="Z24" s="136"/>
      <c r="AA24" s="136"/>
      <c r="AB24" s="137"/>
      <c r="AC24" s="137"/>
      <c r="AD24" s="137"/>
      <c r="AE24" s="137"/>
      <c r="AF24" s="137"/>
      <c r="AG24" s="137"/>
      <c r="AH24" s="138"/>
      <c r="AI24" s="139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140"/>
    </row>
    <row r="25" spans="1:117" ht="16.5">
      <c r="B25" s="160"/>
      <c r="C25" s="130"/>
      <c r="D25" s="131"/>
      <c r="E25" s="75"/>
      <c r="F25" s="63">
        <f t="shared" si="0"/>
        <v>0</v>
      </c>
      <c r="G25" s="131"/>
      <c r="H25" s="75"/>
      <c r="I25" s="61">
        <f t="shared" si="1"/>
        <v>0</v>
      </c>
      <c r="J25" s="64" t="str">
        <f t="shared" si="3"/>
        <v/>
      </c>
      <c r="K25" s="13">
        <f t="shared" si="4"/>
        <v>0</v>
      </c>
      <c r="L25" s="13" t="str">
        <f t="shared" si="5"/>
        <v/>
      </c>
      <c r="M25" s="65" t="str">
        <f t="shared" si="2"/>
        <v/>
      </c>
      <c r="N25" s="78"/>
      <c r="O25" s="78"/>
      <c r="P25" s="78"/>
      <c r="Q25" s="79"/>
      <c r="R25" s="79"/>
      <c r="S25" s="79"/>
      <c r="T25" s="78"/>
      <c r="U25" s="135"/>
      <c r="V25" s="141"/>
      <c r="W25" s="77"/>
      <c r="X25" s="77"/>
      <c r="Y25" s="77"/>
      <c r="Z25" s="77"/>
      <c r="AA25" s="87"/>
      <c r="AB25" s="77"/>
      <c r="AC25" s="77"/>
      <c r="AD25" s="77"/>
      <c r="AE25" s="77"/>
      <c r="AF25" s="77"/>
      <c r="AG25" s="77"/>
      <c r="AH25" s="84"/>
      <c r="AI25" s="8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140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</row>
    <row r="26" spans="1:117" ht="16.5">
      <c r="B26" s="160"/>
      <c r="C26" s="130"/>
      <c r="D26" s="131"/>
      <c r="E26" s="75"/>
      <c r="F26" s="63">
        <f t="shared" si="0"/>
        <v>0</v>
      </c>
      <c r="G26" s="131"/>
      <c r="H26" s="75"/>
      <c r="I26" s="61">
        <f t="shared" si="1"/>
        <v>0</v>
      </c>
      <c r="J26" s="64" t="str">
        <f t="shared" si="3"/>
        <v/>
      </c>
      <c r="K26" s="13">
        <f t="shared" si="4"/>
        <v>0</v>
      </c>
      <c r="L26" s="13" t="str">
        <f t="shared" si="5"/>
        <v/>
      </c>
      <c r="M26" s="65" t="str">
        <f t="shared" si="2"/>
        <v/>
      </c>
      <c r="N26" s="80"/>
      <c r="O26" s="80"/>
      <c r="P26" s="80"/>
      <c r="Q26" s="80"/>
      <c r="R26" s="80"/>
      <c r="S26" s="80"/>
      <c r="T26" s="80"/>
      <c r="U26" s="142"/>
      <c r="V26" s="143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</row>
    <row r="27" spans="1:117" ht="16.5">
      <c r="B27" s="160"/>
      <c r="C27" s="130"/>
      <c r="D27" s="131"/>
      <c r="E27" s="75"/>
      <c r="F27" s="63">
        <f t="shared" si="0"/>
        <v>0</v>
      </c>
      <c r="G27" s="131"/>
      <c r="H27" s="75"/>
      <c r="I27" s="61">
        <f t="shared" si="1"/>
        <v>0</v>
      </c>
      <c r="J27" s="64" t="str">
        <f t="shared" si="3"/>
        <v/>
      </c>
      <c r="K27" s="13">
        <f t="shared" si="4"/>
        <v>0</v>
      </c>
      <c r="L27" s="13" t="str">
        <f t="shared" si="5"/>
        <v/>
      </c>
      <c r="M27" s="65" t="str">
        <f t="shared" si="2"/>
        <v/>
      </c>
      <c r="N27" s="80"/>
      <c r="O27" s="80"/>
      <c r="P27" s="80"/>
      <c r="Q27" s="80"/>
      <c r="R27" s="80"/>
      <c r="S27" s="80"/>
      <c r="T27" s="80"/>
      <c r="U27" s="142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</row>
    <row r="28" spans="1:117" ht="16.5">
      <c r="B28" s="160"/>
      <c r="C28" s="130"/>
      <c r="D28" s="131"/>
      <c r="E28" s="75"/>
      <c r="F28" s="63">
        <f t="shared" si="0"/>
        <v>0</v>
      </c>
      <c r="G28" s="131"/>
      <c r="H28" s="75"/>
      <c r="I28" s="61">
        <f t="shared" si="1"/>
        <v>0</v>
      </c>
      <c r="J28" s="64" t="str">
        <f t="shared" si="3"/>
        <v/>
      </c>
      <c r="K28" s="13">
        <f t="shared" si="4"/>
        <v>0</v>
      </c>
      <c r="L28" s="13" t="str">
        <f t="shared" si="5"/>
        <v/>
      </c>
      <c r="M28" s="65" t="str">
        <f t="shared" si="2"/>
        <v/>
      </c>
      <c r="N28" s="82"/>
      <c r="O28" s="82"/>
      <c r="P28" s="82"/>
      <c r="Q28" s="82"/>
      <c r="R28" s="82"/>
      <c r="S28" s="82"/>
      <c r="T28" s="80"/>
      <c r="U28" s="142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</row>
    <row r="29" spans="1:117" ht="16.5">
      <c r="B29" s="160"/>
      <c r="C29" s="130"/>
      <c r="D29" s="131"/>
      <c r="E29" s="75"/>
      <c r="F29" s="63">
        <f t="shared" si="0"/>
        <v>0</v>
      </c>
      <c r="G29" s="131"/>
      <c r="H29" s="75"/>
      <c r="I29" s="61">
        <f t="shared" si="1"/>
        <v>0</v>
      </c>
      <c r="J29" s="64" t="str">
        <f t="shared" si="3"/>
        <v/>
      </c>
      <c r="K29" s="13">
        <f t="shared" si="4"/>
        <v>0</v>
      </c>
      <c r="L29" s="13" t="str">
        <f t="shared" si="5"/>
        <v/>
      </c>
      <c r="M29" s="65" t="str">
        <f t="shared" si="2"/>
        <v/>
      </c>
      <c r="N29" s="82"/>
      <c r="O29" s="82"/>
      <c r="P29" s="82"/>
      <c r="Q29" s="82"/>
      <c r="R29" s="82"/>
      <c r="S29" s="82"/>
      <c r="T29" s="80"/>
      <c r="U29" s="142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</row>
    <row r="30" spans="1:117" ht="16.5">
      <c r="B30" s="160"/>
      <c r="C30" s="130"/>
      <c r="D30" s="131"/>
      <c r="E30" s="75"/>
      <c r="F30" s="63">
        <f t="shared" si="0"/>
        <v>0</v>
      </c>
      <c r="G30" s="131"/>
      <c r="H30" s="75"/>
      <c r="I30" s="61">
        <f t="shared" si="1"/>
        <v>0</v>
      </c>
      <c r="J30" s="64" t="str">
        <f t="shared" si="3"/>
        <v/>
      </c>
      <c r="K30" s="13">
        <f t="shared" si="4"/>
        <v>0</v>
      </c>
      <c r="L30" s="13" t="str">
        <f t="shared" si="5"/>
        <v/>
      </c>
      <c r="M30" s="65" t="str">
        <f t="shared" si="2"/>
        <v/>
      </c>
      <c r="N30" s="82"/>
      <c r="O30" s="82"/>
      <c r="P30" s="82"/>
      <c r="Q30" s="82"/>
      <c r="R30" s="82"/>
      <c r="S30" s="82"/>
      <c r="T30" s="80"/>
      <c r="U30" s="142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</row>
    <row r="31" spans="1:117" ht="16.5">
      <c r="B31" s="160"/>
      <c r="C31" s="130"/>
      <c r="D31" s="131"/>
      <c r="E31" s="75"/>
      <c r="F31" s="63">
        <f t="shared" si="0"/>
        <v>0</v>
      </c>
      <c r="G31" s="131"/>
      <c r="H31" s="75"/>
      <c r="I31" s="61">
        <f t="shared" si="1"/>
        <v>0</v>
      </c>
      <c r="J31" s="64" t="str">
        <f t="shared" si="3"/>
        <v/>
      </c>
      <c r="K31" s="13">
        <f t="shared" si="4"/>
        <v>0</v>
      </c>
      <c r="L31" s="13" t="str">
        <f t="shared" si="5"/>
        <v/>
      </c>
      <c r="M31" s="65" t="str">
        <f t="shared" si="2"/>
        <v/>
      </c>
      <c r="N31" s="82"/>
      <c r="O31" s="82"/>
      <c r="P31" s="82"/>
      <c r="Q31" s="82"/>
      <c r="R31" s="82"/>
      <c r="S31" s="82"/>
      <c r="T31" s="80"/>
      <c r="U31" s="142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</row>
    <row r="32" spans="1:117" ht="16.5">
      <c r="B32" s="160"/>
      <c r="C32" s="130"/>
      <c r="D32" s="131"/>
      <c r="E32" s="75"/>
      <c r="F32" s="63">
        <f t="shared" si="0"/>
        <v>0</v>
      </c>
      <c r="G32" s="131"/>
      <c r="H32" s="75"/>
      <c r="I32" s="61">
        <f t="shared" si="1"/>
        <v>0</v>
      </c>
      <c r="J32" s="64" t="str">
        <f t="shared" si="3"/>
        <v/>
      </c>
      <c r="K32" s="13">
        <f t="shared" si="4"/>
        <v>0</v>
      </c>
      <c r="L32" s="13" t="str">
        <f t="shared" si="5"/>
        <v/>
      </c>
      <c r="M32" s="65" t="str">
        <f t="shared" si="2"/>
        <v/>
      </c>
      <c r="N32" s="82"/>
      <c r="O32" s="82"/>
      <c r="P32" s="82"/>
      <c r="Q32" s="82"/>
      <c r="R32" s="82"/>
      <c r="S32" s="82"/>
      <c r="T32" s="80"/>
      <c r="U32" s="142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</row>
    <row r="33" spans="2:117" ht="16.5">
      <c r="B33" s="160"/>
      <c r="C33" s="130"/>
      <c r="D33" s="131"/>
      <c r="E33" s="75"/>
      <c r="F33" s="63">
        <f t="shared" si="0"/>
        <v>0</v>
      </c>
      <c r="G33" s="131"/>
      <c r="H33" s="75"/>
      <c r="I33" s="61">
        <f t="shared" si="1"/>
        <v>0</v>
      </c>
      <c r="J33" s="64" t="str">
        <f t="shared" si="3"/>
        <v/>
      </c>
      <c r="K33" s="13">
        <f t="shared" si="4"/>
        <v>0</v>
      </c>
      <c r="L33" s="13" t="str">
        <f t="shared" si="5"/>
        <v/>
      </c>
      <c r="M33" s="65" t="str">
        <f t="shared" si="2"/>
        <v/>
      </c>
      <c r="N33" s="82"/>
      <c r="O33" s="82"/>
      <c r="P33" s="82"/>
      <c r="Q33" s="82"/>
      <c r="R33" s="82"/>
      <c r="S33" s="82"/>
      <c r="T33" s="80"/>
      <c r="U33" s="142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</row>
    <row r="34" spans="2:117" ht="16.5">
      <c r="B34" s="160"/>
      <c r="C34" s="130"/>
      <c r="D34" s="131"/>
      <c r="E34" s="75"/>
      <c r="F34" s="63">
        <f t="shared" si="0"/>
        <v>0</v>
      </c>
      <c r="G34" s="131"/>
      <c r="H34" s="75"/>
      <c r="I34" s="61">
        <f t="shared" si="1"/>
        <v>0</v>
      </c>
      <c r="J34" s="64" t="str">
        <f t="shared" si="3"/>
        <v/>
      </c>
      <c r="K34" s="13">
        <f t="shared" si="4"/>
        <v>0</v>
      </c>
      <c r="L34" s="13" t="str">
        <f t="shared" si="5"/>
        <v/>
      </c>
      <c r="M34" s="65" t="str">
        <f t="shared" si="2"/>
        <v/>
      </c>
      <c r="N34" s="82"/>
      <c r="O34" s="82"/>
      <c r="P34" s="82"/>
      <c r="Q34" s="82"/>
      <c r="R34" s="82"/>
      <c r="S34" s="82"/>
      <c r="T34" s="80"/>
      <c r="U34" s="142"/>
      <c r="V34" s="143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</row>
    <row r="35" spans="2:117" ht="16.5">
      <c r="B35" s="160"/>
      <c r="C35" s="130"/>
      <c r="D35" s="131"/>
      <c r="E35" s="75"/>
      <c r="F35" s="63">
        <f t="shared" si="0"/>
        <v>0</v>
      </c>
      <c r="G35" s="131"/>
      <c r="H35" s="75"/>
      <c r="I35" s="61">
        <f t="shared" si="1"/>
        <v>0</v>
      </c>
      <c r="J35" s="64" t="str">
        <f t="shared" si="3"/>
        <v/>
      </c>
      <c r="K35" s="13">
        <f t="shared" si="4"/>
        <v>0</v>
      </c>
      <c r="L35" s="13" t="str">
        <f t="shared" si="5"/>
        <v/>
      </c>
      <c r="M35" s="65" t="str">
        <f t="shared" si="2"/>
        <v/>
      </c>
      <c r="N35" s="82"/>
      <c r="O35" s="82"/>
      <c r="P35" s="82"/>
      <c r="Q35" s="82"/>
      <c r="R35" s="82"/>
      <c r="S35" s="82"/>
      <c r="T35" s="80"/>
      <c r="U35" s="142"/>
      <c r="V35" s="143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</row>
    <row r="36" spans="2:117" ht="16.5">
      <c r="B36" s="160"/>
      <c r="C36" s="130"/>
      <c r="D36" s="131"/>
      <c r="E36" s="75"/>
      <c r="F36" s="63">
        <f t="shared" si="0"/>
        <v>0</v>
      </c>
      <c r="G36" s="131"/>
      <c r="H36" s="75"/>
      <c r="I36" s="61">
        <f t="shared" si="1"/>
        <v>0</v>
      </c>
      <c r="J36" s="64" t="str">
        <f t="shared" si="3"/>
        <v/>
      </c>
      <c r="K36" s="13">
        <f t="shared" si="4"/>
        <v>0</v>
      </c>
      <c r="L36" s="13" t="str">
        <f t="shared" si="5"/>
        <v/>
      </c>
      <c r="M36" s="65" t="str">
        <f t="shared" si="2"/>
        <v/>
      </c>
      <c r="N36" s="82"/>
      <c r="O36" s="82"/>
      <c r="P36" s="82"/>
      <c r="Q36" s="82"/>
      <c r="R36" s="82"/>
      <c r="S36" s="82"/>
      <c r="T36" s="80"/>
      <c r="U36" s="142"/>
      <c r="V36" s="143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</row>
    <row r="37" spans="2:117" ht="16.5">
      <c r="B37" s="160"/>
      <c r="C37" s="130"/>
      <c r="D37" s="131"/>
      <c r="E37" s="75"/>
      <c r="F37" s="63">
        <f t="shared" si="0"/>
        <v>0</v>
      </c>
      <c r="G37" s="131"/>
      <c r="H37" s="75"/>
      <c r="I37" s="61">
        <f t="shared" si="1"/>
        <v>0</v>
      </c>
      <c r="J37" s="64" t="str">
        <f t="shared" si="3"/>
        <v/>
      </c>
      <c r="K37" s="13">
        <f t="shared" si="4"/>
        <v>0</v>
      </c>
      <c r="L37" s="13" t="str">
        <f t="shared" si="5"/>
        <v/>
      </c>
      <c r="M37" s="65" t="str">
        <f t="shared" si="2"/>
        <v/>
      </c>
      <c r="N37" s="82"/>
      <c r="O37" s="82"/>
      <c r="P37" s="82"/>
      <c r="Q37" s="82"/>
      <c r="R37" s="82"/>
      <c r="S37" s="82"/>
      <c r="T37" s="80"/>
      <c r="U37" s="142"/>
      <c r="V37" s="143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</row>
    <row r="38" spans="2:117" ht="16.5">
      <c r="B38" s="160"/>
      <c r="C38" s="130"/>
      <c r="D38" s="131"/>
      <c r="E38" s="75"/>
      <c r="F38" s="63">
        <f t="shared" si="0"/>
        <v>0</v>
      </c>
      <c r="G38" s="131"/>
      <c r="H38" s="75"/>
      <c r="I38" s="61">
        <f t="shared" si="1"/>
        <v>0</v>
      </c>
      <c r="J38" s="64" t="str">
        <f t="shared" si="3"/>
        <v/>
      </c>
      <c r="K38" s="13">
        <f t="shared" si="4"/>
        <v>0</v>
      </c>
      <c r="L38" s="13" t="str">
        <f t="shared" si="5"/>
        <v/>
      </c>
      <c r="M38" s="65" t="str">
        <f t="shared" si="2"/>
        <v/>
      </c>
      <c r="N38" s="82"/>
      <c r="O38" s="82"/>
      <c r="P38" s="82"/>
      <c r="Q38" s="82"/>
      <c r="R38" s="82"/>
      <c r="S38" s="82"/>
      <c r="T38" s="80"/>
      <c r="U38" s="142"/>
      <c r="V38" s="143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</row>
    <row r="39" spans="2:117" ht="16.5">
      <c r="B39" s="160"/>
      <c r="C39" s="130"/>
      <c r="D39" s="131"/>
      <c r="E39" s="75"/>
      <c r="F39" s="63">
        <f t="shared" si="0"/>
        <v>0</v>
      </c>
      <c r="G39" s="131"/>
      <c r="H39" s="75"/>
      <c r="I39" s="61">
        <f t="shared" si="1"/>
        <v>0</v>
      </c>
      <c r="J39" s="64" t="str">
        <f t="shared" si="3"/>
        <v/>
      </c>
      <c r="K39" s="13">
        <f t="shared" si="4"/>
        <v>0</v>
      </c>
      <c r="L39" s="13" t="str">
        <f t="shared" si="5"/>
        <v/>
      </c>
      <c r="M39" s="65" t="str">
        <f t="shared" si="2"/>
        <v/>
      </c>
      <c r="N39" s="82"/>
      <c r="O39" s="82"/>
      <c r="P39" s="82"/>
      <c r="Q39" s="82"/>
      <c r="R39" s="82"/>
      <c r="S39" s="82"/>
      <c r="T39" s="80"/>
      <c r="U39" s="142"/>
      <c r="V39" s="143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</row>
    <row r="40" spans="2:117" ht="16.5">
      <c r="B40" s="160"/>
      <c r="C40" s="130"/>
      <c r="D40" s="131"/>
      <c r="E40" s="75"/>
      <c r="F40" s="63">
        <f t="shared" si="0"/>
        <v>0</v>
      </c>
      <c r="G40" s="131"/>
      <c r="H40" s="75"/>
      <c r="I40" s="61">
        <f t="shared" si="1"/>
        <v>0</v>
      </c>
      <c r="J40" s="64" t="str">
        <f t="shared" si="3"/>
        <v/>
      </c>
      <c r="K40" s="13">
        <f t="shared" si="4"/>
        <v>0</v>
      </c>
      <c r="L40" s="13" t="str">
        <f t="shared" si="5"/>
        <v/>
      </c>
      <c r="M40" s="65" t="str">
        <f t="shared" si="2"/>
        <v/>
      </c>
      <c r="N40" s="82"/>
      <c r="O40" s="82"/>
      <c r="P40" s="82"/>
      <c r="Q40" s="82"/>
      <c r="R40" s="82"/>
      <c r="S40" s="82"/>
      <c r="T40" s="80"/>
      <c r="U40" s="142"/>
      <c r="V40" s="143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</row>
    <row r="41" spans="2:117" ht="16.5">
      <c r="B41" s="160"/>
      <c r="C41" s="130"/>
      <c r="D41" s="131"/>
      <c r="E41" s="75"/>
      <c r="F41" s="63">
        <f t="shared" si="0"/>
        <v>0</v>
      </c>
      <c r="G41" s="131"/>
      <c r="H41" s="75"/>
      <c r="I41" s="61">
        <f t="shared" si="1"/>
        <v>0</v>
      </c>
      <c r="J41" s="64" t="str">
        <f t="shared" si="3"/>
        <v/>
      </c>
      <c r="K41" s="13">
        <f t="shared" si="4"/>
        <v>0</v>
      </c>
      <c r="L41" s="13" t="str">
        <f t="shared" si="5"/>
        <v/>
      </c>
      <c r="M41" s="65" t="str">
        <f t="shared" si="2"/>
        <v/>
      </c>
      <c r="N41" s="82"/>
      <c r="O41" s="82"/>
      <c r="P41" s="82"/>
      <c r="Q41" s="82"/>
      <c r="R41" s="82"/>
      <c r="S41" s="82"/>
      <c r="T41" s="80"/>
      <c r="U41" s="142"/>
      <c r="V41" s="143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</row>
    <row r="42" spans="2:117" ht="16.5">
      <c r="B42" s="160"/>
      <c r="C42" s="130"/>
      <c r="D42" s="131"/>
      <c r="E42" s="75"/>
      <c r="F42" s="63">
        <f t="shared" si="0"/>
        <v>0</v>
      </c>
      <c r="G42" s="131"/>
      <c r="H42" s="75"/>
      <c r="I42" s="61">
        <f t="shared" si="1"/>
        <v>0</v>
      </c>
      <c r="J42" s="64" t="str">
        <f t="shared" si="3"/>
        <v/>
      </c>
      <c r="K42" s="13">
        <f t="shared" si="4"/>
        <v>0</v>
      </c>
      <c r="L42" s="13" t="str">
        <f t="shared" si="5"/>
        <v/>
      </c>
      <c r="M42" s="65" t="str">
        <f t="shared" si="2"/>
        <v/>
      </c>
      <c r="N42" s="82"/>
      <c r="O42" s="82"/>
      <c r="P42" s="82"/>
      <c r="Q42" s="82"/>
      <c r="R42" s="82"/>
      <c r="S42" s="82"/>
      <c r="T42" s="80"/>
      <c r="U42" s="142"/>
      <c r="V42" s="143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</row>
    <row r="43" spans="2:117" ht="16.5">
      <c r="B43" s="160"/>
      <c r="C43" s="130"/>
      <c r="D43" s="131"/>
      <c r="E43" s="75"/>
      <c r="F43" s="63">
        <f t="shared" si="0"/>
        <v>0</v>
      </c>
      <c r="G43" s="131"/>
      <c r="H43" s="75"/>
      <c r="I43" s="61">
        <f t="shared" si="1"/>
        <v>0</v>
      </c>
      <c r="J43" s="64" t="str">
        <f t="shared" si="3"/>
        <v/>
      </c>
      <c r="K43" s="13">
        <f t="shared" si="4"/>
        <v>0</v>
      </c>
      <c r="L43" s="13" t="str">
        <f t="shared" si="5"/>
        <v/>
      </c>
      <c r="M43" s="65" t="str">
        <f t="shared" si="2"/>
        <v/>
      </c>
      <c r="N43" s="82"/>
      <c r="O43" s="82"/>
      <c r="P43" s="82"/>
      <c r="Q43" s="82"/>
      <c r="R43" s="82"/>
      <c r="S43" s="82"/>
      <c r="T43" s="80"/>
      <c r="U43" s="142"/>
      <c r="V43" s="143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</row>
    <row r="44" spans="2:117" ht="16.5">
      <c r="B44" s="160"/>
      <c r="C44" s="130"/>
      <c r="D44" s="131"/>
      <c r="E44" s="75"/>
      <c r="F44" s="63">
        <f t="shared" si="0"/>
        <v>0</v>
      </c>
      <c r="G44" s="131"/>
      <c r="H44" s="75"/>
      <c r="I44" s="61">
        <f t="shared" si="1"/>
        <v>0</v>
      </c>
      <c r="J44" s="64" t="str">
        <f t="shared" si="3"/>
        <v/>
      </c>
      <c r="K44" s="13">
        <f t="shared" si="4"/>
        <v>0</v>
      </c>
      <c r="L44" s="13" t="str">
        <f t="shared" si="5"/>
        <v/>
      </c>
      <c r="M44" s="65" t="str">
        <f t="shared" si="2"/>
        <v/>
      </c>
      <c r="Q44" s="145"/>
      <c r="R44" s="145"/>
      <c r="T44" s="81"/>
      <c r="U44" s="142"/>
      <c r="V44" s="143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</row>
    <row r="45" spans="2:117" ht="16.5">
      <c r="B45" s="160"/>
      <c r="C45" s="130"/>
      <c r="D45" s="131"/>
      <c r="E45" s="75"/>
      <c r="F45" s="63">
        <f t="shared" si="0"/>
        <v>0</v>
      </c>
      <c r="G45" s="131"/>
      <c r="H45" s="75"/>
      <c r="I45" s="61">
        <f t="shared" si="1"/>
        <v>0</v>
      </c>
      <c r="J45" s="64" t="str">
        <f t="shared" si="3"/>
        <v/>
      </c>
      <c r="K45" s="13">
        <f t="shared" si="4"/>
        <v>0</v>
      </c>
      <c r="L45" s="13" t="str">
        <f t="shared" si="5"/>
        <v/>
      </c>
      <c r="M45" s="65" t="str">
        <f t="shared" si="2"/>
        <v/>
      </c>
      <c r="Q45" s="145"/>
      <c r="R45" s="145"/>
      <c r="T45" s="81"/>
      <c r="U45" s="142"/>
      <c r="V45" s="143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</row>
    <row r="46" spans="2:117" ht="15.75">
      <c r="B46" s="160"/>
      <c r="C46" s="130"/>
      <c r="D46" s="131"/>
      <c r="E46" s="75"/>
      <c r="F46" s="63">
        <f t="shared" si="0"/>
        <v>0</v>
      </c>
      <c r="G46" s="131"/>
      <c r="H46" s="75"/>
      <c r="I46" s="61">
        <f t="shared" si="1"/>
        <v>0</v>
      </c>
      <c r="J46" s="64" t="str">
        <f t="shared" si="3"/>
        <v/>
      </c>
      <c r="K46" s="13">
        <f t="shared" si="4"/>
        <v>0</v>
      </c>
      <c r="L46" s="13" t="str">
        <f t="shared" si="5"/>
        <v/>
      </c>
      <c r="M46" s="65" t="str">
        <f t="shared" si="2"/>
        <v/>
      </c>
      <c r="Q46" s="145"/>
      <c r="R46" s="145"/>
      <c r="T46" s="81"/>
      <c r="U46" s="142"/>
      <c r="V46" s="72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</row>
    <row r="47" spans="2:117" ht="15.75">
      <c r="B47" s="160"/>
      <c r="C47" s="130"/>
      <c r="D47" s="131"/>
      <c r="E47" s="75"/>
      <c r="F47" s="63">
        <f t="shared" si="0"/>
        <v>0</v>
      </c>
      <c r="G47" s="131"/>
      <c r="H47" s="75"/>
      <c r="I47" s="61">
        <f t="shared" si="1"/>
        <v>0</v>
      </c>
      <c r="J47" s="64" t="str">
        <f t="shared" si="3"/>
        <v/>
      </c>
      <c r="K47" s="13">
        <f t="shared" si="4"/>
        <v>0</v>
      </c>
      <c r="L47" s="13" t="str">
        <f t="shared" si="5"/>
        <v/>
      </c>
      <c r="M47" s="65" t="str">
        <f t="shared" si="2"/>
        <v/>
      </c>
      <c r="N47" s="83"/>
      <c r="O47" s="83"/>
      <c r="P47" s="83"/>
      <c r="Q47" s="83"/>
      <c r="R47" s="83"/>
      <c r="S47" s="83"/>
      <c r="T47" s="83"/>
      <c r="U47" s="84"/>
      <c r="V47" s="85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146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</row>
    <row r="48" spans="2:117" ht="15.75">
      <c r="B48" s="160"/>
      <c r="C48" s="130"/>
      <c r="D48" s="131"/>
      <c r="E48" s="75"/>
      <c r="F48" s="63">
        <f t="shared" si="0"/>
        <v>0</v>
      </c>
      <c r="G48" s="131"/>
      <c r="H48" s="75"/>
      <c r="I48" s="61">
        <f t="shared" si="1"/>
        <v>0</v>
      </c>
      <c r="J48" s="64" t="str">
        <f t="shared" si="3"/>
        <v/>
      </c>
      <c r="K48" s="13">
        <f t="shared" si="4"/>
        <v>0</v>
      </c>
      <c r="L48" s="13" t="str">
        <f t="shared" si="5"/>
        <v/>
      </c>
      <c r="M48" s="65" t="str">
        <f t="shared" si="2"/>
        <v/>
      </c>
      <c r="N48" s="86"/>
      <c r="O48" s="86"/>
      <c r="P48" s="86"/>
      <c r="Q48" s="86"/>
      <c r="R48" s="86"/>
      <c r="S48" s="86"/>
      <c r="T48" s="86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147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</row>
    <row r="49" spans="2:117" ht="15.75">
      <c r="B49" s="160"/>
      <c r="C49" s="130"/>
      <c r="D49" s="131"/>
      <c r="E49" s="75"/>
      <c r="F49" s="63">
        <f t="shared" si="0"/>
        <v>0</v>
      </c>
      <c r="G49" s="131"/>
      <c r="H49" s="75"/>
      <c r="I49" s="61">
        <f t="shared" si="1"/>
        <v>0</v>
      </c>
      <c r="J49" s="64" t="str">
        <f t="shared" si="3"/>
        <v/>
      </c>
      <c r="K49" s="13">
        <f t="shared" si="4"/>
        <v>0</v>
      </c>
      <c r="L49" s="13" t="str">
        <f t="shared" si="5"/>
        <v/>
      </c>
      <c r="M49" s="65" t="str">
        <f t="shared" si="2"/>
        <v/>
      </c>
      <c r="N49" s="86"/>
      <c r="O49" s="86"/>
      <c r="P49" s="86"/>
      <c r="Q49" s="86"/>
      <c r="R49" s="86"/>
      <c r="S49" s="86"/>
      <c r="T49" s="86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147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</row>
    <row r="50" spans="2:117" ht="15.75">
      <c r="B50" s="160"/>
      <c r="C50" s="130"/>
      <c r="D50" s="131"/>
      <c r="E50" s="75"/>
      <c r="F50" s="63">
        <f t="shared" si="0"/>
        <v>0</v>
      </c>
      <c r="G50" s="131"/>
      <c r="H50" s="75"/>
      <c r="I50" s="61">
        <f t="shared" si="1"/>
        <v>0</v>
      </c>
      <c r="J50" s="64" t="str">
        <f t="shared" si="3"/>
        <v/>
      </c>
      <c r="K50" s="13">
        <f t="shared" si="4"/>
        <v>0</v>
      </c>
      <c r="L50" s="13" t="str">
        <f t="shared" si="5"/>
        <v/>
      </c>
      <c r="M50" s="65" t="str">
        <f t="shared" si="2"/>
        <v/>
      </c>
      <c r="N50" s="89"/>
      <c r="O50" s="89"/>
      <c r="P50" s="89"/>
      <c r="Q50" s="89"/>
      <c r="R50" s="89"/>
      <c r="S50" s="89"/>
      <c r="T50" s="89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148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</row>
    <row r="51" spans="2:117" ht="15.75">
      <c r="B51" s="160"/>
      <c r="C51" s="130"/>
      <c r="D51" s="131"/>
      <c r="E51" s="75"/>
      <c r="F51" s="63">
        <f t="shared" si="0"/>
        <v>0</v>
      </c>
      <c r="G51" s="131"/>
      <c r="H51" s="75"/>
      <c r="I51" s="61">
        <f t="shared" si="1"/>
        <v>0</v>
      </c>
      <c r="J51" s="64" t="str">
        <f t="shared" si="3"/>
        <v/>
      </c>
      <c r="K51" s="13">
        <f t="shared" si="4"/>
        <v>0</v>
      </c>
      <c r="L51" s="13" t="str">
        <f t="shared" si="5"/>
        <v/>
      </c>
      <c r="M51" s="65" t="str">
        <f t="shared" si="2"/>
        <v/>
      </c>
      <c r="Q51" s="86"/>
      <c r="R51" s="86"/>
      <c r="T51" s="87"/>
      <c r="U51" s="88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</row>
    <row r="52" spans="2:117" ht="15.75">
      <c r="B52" s="160"/>
      <c r="C52" s="130"/>
      <c r="D52" s="131"/>
      <c r="E52" s="75"/>
      <c r="F52" s="63">
        <f t="shared" si="0"/>
        <v>0</v>
      </c>
      <c r="G52" s="131"/>
      <c r="H52" s="75"/>
      <c r="I52" s="61">
        <f t="shared" si="1"/>
        <v>0</v>
      </c>
      <c r="J52" s="64" t="str">
        <f t="shared" si="3"/>
        <v/>
      </c>
      <c r="K52" s="13">
        <f t="shared" si="4"/>
        <v>0</v>
      </c>
      <c r="L52" s="13" t="str">
        <f t="shared" si="5"/>
        <v/>
      </c>
      <c r="M52" s="65" t="str">
        <f t="shared" si="2"/>
        <v/>
      </c>
      <c r="Q52" s="86"/>
      <c r="R52" s="86"/>
      <c r="T52" s="87"/>
      <c r="U52" s="88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</row>
    <row r="53" spans="2:117" ht="15.75">
      <c r="B53" s="160"/>
      <c r="C53" s="130"/>
      <c r="D53" s="131"/>
      <c r="E53" s="75"/>
      <c r="F53" s="63">
        <f t="shared" si="0"/>
        <v>0</v>
      </c>
      <c r="G53" s="131"/>
      <c r="H53" s="75"/>
      <c r="I53" s="61">
        <f t="shared" si="1"/>
        <v>0</v>
      </c>
      <c r="J53" s="64" t="str">
        <f t="shared" si="3"/>
        <v/>
      </c>
      <c r="K53" s="13">
        <f t="shared" si="4"/>
        <v>0</v>
      </c>
      <c r="L53" s="13" t="str">
        <f t="shared" si="5"/>
        <v/>
      </c>
      <c r="M53" s="65" t="str">
        <f t="shared" si="2"/>
        <v/>
      </c>
      <c r="Q53" s="86"/>
      <c r="R53" s="86"/>
      <c r="T53" s="87"/>
      <c r="U53" s="88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</row>
    <row r="54" spans="2:117" ht="15.75">
      <c r="B54" s="160"/>
      <c r="C54" s="130"/>
      <c r="D54" s="131"/>
      <c r="E54" s="75"/>
      <c r="F54" s="63">
        <f t="shared" si="0"/>
        <v>0</v>
      </c>
      <c r="G54" s="131"/>
      <c r="H54" s="75"/>
      <c r="I54" s="61">
        <f t="shared" si="1"/>
        <v>0</v>
      </c>
      <c r="J54" s="64" t="str">
        <f t="shared" si="3"/>
        <v/>
      </c>
      <c r="K54" s="13">
        <f t="shared" si="4"/>
        <v>0</v>
      </c>
      <c r="L54" s="13" t="str">
        <f t="shared" si="5"/>
        <v/>
      </c>
      <c r="M54" s="65" t="str">
        <f t="shared" si="2"/>
        <v/>
      </c>
      <c r="Q54" s="86"/>
      <c r="R54" s="86"/>
      <c r="T54" s="87"/>
      <c r="U54" s="88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</row>
    <row r="55" spans="2:117" ht="15.75">
      <c r="B55" s="160"/>
      <c r="C55" s="130"/>
      <c r="D55" s="131"/>
      <c r="E55" s="75"/>
      <c r="F55" s="63">
        <f t="shared" si="0"/>
        <v>0</v>
      </c>
      <c r="G55" s="131"/>
      <c r="H55" s="75"/>
      <c r="I55" s="61">
        <f t="shared" si="1"/>
        <v>0</v>
      </c>
      <c r="J55" s="64" t="str">
        <f t="shared" si="3"/>
        <v/>
      </c>
      <c r="K55" s="13">
        <f t="shared" si="4"/>
        <v>0</v>
      </c>
      <c r="L55" s="13" t="str">
        <f t="shared" si="5"/>
        <v/>
      </c>
      <c r="M55" s="65" t="str">
        <f t="shared" si="2"/>
        <v/>
      </c>
      <c r="Q55" s="86"/>
      <c r="R55" s="86"/>
      <c r="T55" s="87"/>
      <c r="U55" s="88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</row>
    <row r="56" spans="2:117" ht="15.75">
      <c r="B56" s="160"/>
      <c r="C56" s="130"/>
      <c r="D56" s="131"/>
      <c r="E56" s="75"/>
      <c r="F56" s="63">
        <f t="shared" si="0"/>
        <v>0</v>
      </c>
      <c r="G56" s="131"/>
      <c r="H56" s="75"/>
      <c r="I56" s="61">
        <f t="shared" si="1"/>
        <v>0</v>
      </c>
      <c r="J56" s="64" t="str">
        <f t="shared" si="3"/>
        <v/>
      </c>
      <c r="K56" s="13">
        <f t="shared" si="4"/>
        <v>0</v>
      </c>
      <c r="L56" s="13" t="str">
        <f t="shared" si="5"/>
        <v/>
      </c>
      <c r="M56" s="65" t="str">
        <f t="shared" si="2"/>
        <v/>
      </c>
      <c r="Z56" s="76"/>
      <c r="AH56" s="76"/>
      <c r="AI56" s="76"/>
    </row>
    <row r="57" spans="2:117" ht="15.75">
      <c r="B57" s="160"/>
      <c r="C57" s="130"/>
      <c r="D57" s="131"/>
      <c r="E57" s="75"/>
      <c r="F57" s="63">
        <f t="shared" si="0"/>
        <v>0</v>
      </c>
      <c r="G57" s="131"/>
      <c r="H57" s="75"/>
      <c r="I57" s="61">
        <f t="shared" si="1"/>
        <v>0</v>
      </c>
      <c r="J57" s="64" t="str">
        <f t="shared" si="3"/>
        <v/>
      </c>
      <c r="K57" s="13">
        <f t="shared" si="4"/>
        <v>0</v>
      </c>
      <c r="L57" s="13" t="str">
        <f t="shared" si="5"/>
        <v/>
      </c>
      <c r="M57" s="65" t="str">
        <f t="shared" si="2"/>
        <v/>
      </c>
      <c r="Q57" s="149"/>
      <c r="R57" s="149"/>
      <c r="T57" s="77"/>
      <c r="U57" s="135"/>
      <c r="V57" s="135"/>
      <c r="W57" s="77"/>
      <c r="X57" s="77"/>
      <c r="Y57" s="77"/>
      <c r="Z57" s="77"/>
      <c r="AA57" s="87"/>
      <c r="AB57" s="77"/>
      <c r="AC57" s="77"/>
      <c r="AD57" s="77"/>
      <c r="AE57" s="77"/>
      <c r="AF57" s="77"/>
      <c r="AG57" s="77"/>
      <c r="AH57" s="84"/>
      <c r="AI57" s="8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</row>
    <row r="58" spans="2:117" ht="15.75">
      <c r="B58" s="160"/>
      <c r="C58" s="130"/>
      <c r="D58" s="131"/>
      <c r="E58" s="75"/>
      <c r="F58" s="63">
        <f t="shared" si="0"/>
        <v>0</v>
      </c>
      <c r="G58" s="131"/>
      <c r="H58" s="75"/>
      <c r="I58" s="61">
        <f t="shared" si="1"/>
        <v>0</v>
      </c>
      <c r="J58" s="64" t="str">
        <f t="shared" si="3"/>
        <v/>
      </c>
      <c r="K58" s="13">
        <f t="shared" si="4"/>
        <v>0</v>
      </c>
      <c r="L58" s="13" t="str">
        <f t="shared" si="5"/>
        <v/>
      </c>
      <c r="M58" s="65" t="str">
        <f t="shared" si="2"/>
        <v/>
      </c>
      <c r="U58" s="142"/>
      <c r="V58" s="72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50"/>
      <c r="AI58" s="87"/>
      <c r="AJ58" s="81"/>
    </row>
    <row r="59" spans="2:117" ht="15.75">
      <c r="B59" s="160"/>
      <c r="C59" s="130"/>
      <c r="D59" s="131"/>
      <c r="E59" s="75"/>
      <c r="F59" s="63">
        <f t="shared" si="0"/>
        <v>0</v>
      </c>
      <c r="G59" s="131"/>
      <c r="H59" s="75"/>
      <c r="I59" s="61">
        <f t="shared" si="1"/>
        <v>0</v>
      </c>
      <c r="J59" s="64" t="str">
        <f t="shared" si="3"/>
        <v/>
      </c>
      <c r="K59" s="13">
        <f t="shared" si="4"/>
        <v>0</v>
      </c>
      <c r="L59" s="13" t="str">
        <f t="shared" si="5"/>
        <v/>
      </c>
      <c r="M59" s="65" t="str">
        <f t="shared" si="2"/>
        <v/>
      </c>
      <c r="U59" s="142"/>
      <c r="V59" s="72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50"/>
      <c r="AI59" s="87"/>
      <c r="AJ59" s="81"/>
    </row>
    <row r="60" spans="2:117" ht="15.75">
      <c r="B60" s="160"/>
      <c r="C60" s="130"/>
      <c r="D60" s="131"/>
      <c r="E60" s="75"/>
      <c r="F60" s="63">
        <f t="shared" si="0"/>
        <v>0</v>
      </c>
      <c r="G60" s="131"/>
      <c r="H60" s="75"/>
      <c r="I60" s="61">
        <f t="shared" si="1"/>
        <v>0</v>
      </c>
      <c r="J60" s="64" t="str">
        <f t="shared" si="3"/>
        <v/>
      </c>
      <c r="K60" s="13">
        <f t="shared" si="4"/>
        <v>0</v>
      </c>
      <c r="L60" s="13" t="str">
        <f t="shared" si="5"/>
        <v/>
      </c>
      <c r="M60" s="65" t="str">
        <f t="shared" si="2"/>
        <v/>
      </c>
      <c r="U60" s="142"/>
      <c r="V60" s="72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50"/>
      <c r="AI60" s="87"/>
      <c r="AJ60" s="81"/>
    </row>
    <row r="61" spans="2:117" ht="15.75">
      <c r="B61" s="160"/>
      <c r="C61" s="130"/>
      <c r="D61" s="131"/>
      <c r="E61" s="75"/>
      <c r="F61" s="63">
        <f t="shared" si="0"/>
        <v>0</v>
      </c>
      <c r="G61" s="131"/>
      <c r="H61" s="75"/>
      <c r="I61" s="61">
        <f t="shared" si="1"/>
        <v>0</v>
      </c>
      <c r="J61" s="64" t="str">
        <f t="shared" si="3"/>
        <v/>
      </c>
      <c r="K61" s="13">
        <f t="shared" si="4"/>
        <v>0</v>
      </c>
      <c r="L61" s="13" t="str">
        <f t="shared" si="5"/>
        <v/>
      </c>
      <c r="M61" s="65" t="str">
        <f t="shared" si="2"/>
        <v/>
      </c>
      <c r="U61" s="142"/>
      <c r="V61" s="72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50"/>
      <c r="AI61" s="87"/>
      <c r="AJ61" s="81"/>
    </row>
    <row r="62" spans="2:117" ht="15.75">
      <c r="B62" s="160"/>
      <c r="C62" s="130"/>
      <c r="D62" s="131"/>
      <c r="E62" s="75"/>
      <c r="F62" s="63">
        <f t="shared" si="0"/>
        <v>0</v>
      </c>
      <c r="G62" s="131"/>
      <c r="H62" s="75"/>
      <c r="I62" s="61">
        <f t="shared" si="1"/>
        <v>0</v>
      </c>
      <c r="J62" s="64" t="str">
        <f t="shared" si="3"/>
        <v/>
      </c>
      <c r="K62" s="13">
        <f t="shared" si="4"/>
        <v>0</v>
      </c>
      <c r="L62" s="13" t="str">
        <f t="shared" si="5"/>
        <v/>
      </c>
      <c r="M62" s="65" t="str">
        <f t="shared" si="2"/>
        <v/>
      </c>
      <c r="U62" s="142"/>
      <c r="V62" s="72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50"/>
      <c r="AI62" s="87"/>
      <c r="AJ62" s="81"/>
      <c r="AK62" s="87"/>
      <c r="AL62" s="87"/>
    </row>
    <row r="63" spans="2:117" ht="15.75">
      <c r="B63" s="160"/>
      <c r="C63" s="130"/>
      <c r="D63" s="131"/>
      <c r="E63" s="75"/>
      <c r="F63" s="63">
        <f t="shared" si="0"/>
        <v>0</v>
      </c>
      <c r="G63" s="131"/>
      <c r="H63" s="75"/>
      <c r="I63" s="61">
        <f t="shared" si="1"/>
        <v>0</v>
      </c>
      <c r="J63" s="64" t="str">
        <f t="shared" si="3"/>
        <v/>
      </c>
      <c r="K63" s="13">
        <f t="shared" si="4"/>
        <v>0</v>
      </c>
      <c r="L63" s="13" t="str">
        <f t="shared" si="5"/>
        <v/>
      </c>
      <c r="M63" s="65" t="str">
        <f t="shared" si="2"/>
        <v/>
      </c>
      <c r="U63" s="142"/>
      <c r="V63" s="72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50"/>
      <c r="AI63" s="87"/>
      <c r="AJ63" s="81"/>
      <c r="AK63" s="88"/>
      <c r="AL63" s="88"/>
    </row>
    <row r="64" spans="2:117" ht="15.75">
      <c r="B64" s="160"/>
      <c r="C64" s="130"/>
      <c r="D64" s="131"/>
      <c r="E64" s="75"/>
      <c r="F64" s="63">
        <f t="shared" si="0"/>
        <v>0</v>
      </c>
      <c r="G64" s="131"/>
      <c r="H64" s="75"/>
      <c r="I64" s="61">
        <f t="shared" si="1"/>
        <v>0</v>
      </c>
      <c r="J64" s="64" t="str">
        <f t="shared" si="3"/>
        <v/>
      </c>
      <c r="K64" s="13">
        <f t="shared" si="4"/>
        <v>0</v>
      </c>
      <c r="L64" s="13" t="str">
        <f t="shared" si="5"/>
        <v/>
      </c>
      <c r="M64" s="65" t="str">
        <f t="shared" si="2"/>
        <v/>
      </c>
      <c r="U64" s="142"/>
      <c r="V64" s="72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50"/>
      <c r="AI64" s="87"/>
      <c r="AJ64" s="81"/>
      <c r="AK64" s="88"/>
      <c r="AL64" s="88"/>
    </row>
    <row r="65" spans="2:117" ht="15.75">
      <c r="B65" s="160"/>
      <c r="C65" s="130"/>
      <c r="D65" s="131"/>
      <c r="E65" s="75"/>
      <c r="F65" s="63">
        <f t="shared" si="0"/>
        <v>0</v>
      </c>
      <c r="G65" s="131"/>
      <c r="H65" s="75"/>
      <c r="I65" s="61">
        <f t="shared" si="1"/>
        <v>0</v>
      </c>
      <c r="J65" s="64" t="str">
        <f t="shared" si="3"/>
        <v/>
      </c>
      <c r="K65" s="13">
        <f t="shared" si="4"/>
        <v>0</v>
      </c>
      <c r="L65" s="13" t="str">
        <f t="shared" si="5"/>
        <v/>
      </c>
      <c r="M65" s="65" t="str">
        <f t="shared" si="2"/>
        <v/>
      </c>
      <c r="U65" s="142"/>
      <c r="V65" s="72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50"/>
      <c r="AI65" s="87"/>
      <c r="AJ65" s="81"/>
      <c r="AK65" s="87"/>
      <c r="AL65" s="87"/>
    </row>
    <row r="66" spans="2:117" ht="15.75">
      <c r="B66" s="160"/>
      <c r="C66" s="130"/>
      <c r="D66" s="131"/>
      <c r="E66" s="75"/>
      <c r="F66" s="63">
        <f t="shared" si="0"/>
        <v>0</v>
      </c>
      <c r="G66" s="131"/>
      <c r="H66" s="75"/>
      <c r="I66" s="61">
        <f t="shared" si="1"/>
        <v>0</v>
      </c>
      <c r="J66" s="64" t="str">
        <f t="shared" si="3"/>
        <v/>
      </c>
      <c r="K66" s="13">
        <f t="shared" si="4"/>
        <v>0</v>
      </c>
      <c r="L66" s="13" t="str">
        <f t="shared" si="5"/>
        <v/>
      </c>
      <c r="M66" s="65" t="str">
        <f t="shared" si="2"/>
        <v/>
      </c>
      <c r="U66" s="142"/>
      <c r="V66" s="72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50"/>
      <c r="AI66" s="87"/>
      <c r="AJ66" s="81"/>
      <c r="AK66" s="87"/>
      <c r="AL66" s="87"/>
    </row>
    <row r="67" spans="2:117" ht="15.75">
      <c r="B67" s="160"/>
      <c r="C67" s="130"/>
      <c r="D67" s="131"/>
      <c r="E67" s="75"/>
      <c r="F67" s="63">
        <f t="shared" si="0"/>
        <v>0</v>
      </c>
      <c r="G67" s="131"/>
      <c r="H67" s="75"/>
      <c r="I67" s="61">
        <f t="shared" si="1"/>
        <v>0</v>
      </c>
      <c r="J67" s="64" t="str">
        <f t="shared" si="3"/>
        <v/>
      </c>
      <c r="K67" s="13">
        <f t="shared" si="4"/>
        <v>0</v>
      </c>
      <c r="L67" s="13" t="str">
        <f t="shared" si="5"/>
        <v/>
      </c>
      <c r="M67" s="65" t="str">
        <f t="shared" si="2"/>
        <v/>
      </c>
      <c r="U67" s="142"/>
      <c r="V67" s="72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50"/>
      <c r="AI67" s="87"/>
      <c r="AJ67" s="81"/>
      <c r="AK67" s="87"/>
      <c r="AL67" s="87"/>
    </row>
    <row r="68" spans="2:117" ht="15.75">
      <c r="B68" s="160"/>
      <c r="C68" s="130"/>
      <c r="D68" s="131"/>
      <c r="E68" s="75"/>
      <c r="F68" s="63">
        <f t="shared" si="0"/>
        <v>0</v>
      </c>
      <c r="G68" s="131"/>
      <c r="H68" s="75"/>
      <c r="I68" s="61">
        <f t="shared" si="1"/>
        <v>0</v>
      </c>
      <c r="J68" s="64" t="str">
        <f t="shared" si="3"/>
        <v/>
      </c>
      <c r="K68" s="13">
        <f t="shared" si="4"/>
        <v>0</v>
      </c>
      <c r="L68" s="13" t="str">
        <f t="shared" si="5"/>
        <v/>
      </c>
      <c r="M68" s="65" t="str">
        <f t="shared" si="2"/>
        <v/>
      </c>
      <c r="U68" s="142"/>
      <c r="V68" s="72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50"/>
      <c r="AI68" s="87"/>
      <c r="AJ68" s="81"/>
      <c r="AK68" s="87"/>
      <c r="AL68" s="87"/>
    </row>
    <row r="69" spans="2:117" ht="15.75">
      <c r="B69" s="160"/>
      <c r="C69" s="130"/>
      <c r="D69" s="131"/>
      <c r="E69" s="75"/>
      <c r="F69" s="63">
        <f t="shared" si="0"/>
        <v>0</v>
      </c>
      <c r="G69" s="131"/>
      <c r="H69" s="75"/>
      <c r="I69" s="61">
        <f t="shared" si="1"/>
        <v>0</v>
      </c>
      <c r="J69" s="64" t="str">
        <f t="shared" si="3"/>
        <v/>
      </c>
      <c r="K69" s="13">
        <f t="shared" si="4"/>
        <v>0</v>
      </c>
      <c r="L69" s="13" t="str">
        <f t="shared" si="5"/>
        <v/>
      </c>
      <c r="M69" s="65" t="str">
        <f t="shared" si="2"/>
        <v/>
      </c>
      <c r="Q69" s="92"/>
      <c r="R69" s="92"/>
      <c r="S69" s="92"/>
      <c r="T69" s="74"/>
      <c r="U69" s="142"/>
      <c r="V69" s="72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50"/>
      <c r="AI69" s="87"/>
      <c r="AJ69" s="81"/>
      <c r="AK69" s="151"/>
      <c r="AL69" s="151"/>
      <c r="AM69" s="152"/>
      <c r="AN69" s="152"/>
      <c r="AO69" s="152"/>
      <c r="AP69" s="152"/>
      <c r="AQ69" s="152"/>
      <c r="AR69" s="152"/>
      <c r="AS69" s="152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</row>
    <row r="70" spans="2:117" ht="15.75">
      <c r="B70" s="160"/>
      <c r="C70" s="130"/>
      <c r="D70" s="131"/>
      <c r="E70" s="75"/>
      <c r="F70" s="63">
        <f t="shared" si="0"/>
        <v>0</v>
      </c>
      <c r="G70" s="131"/>
      <c r="H70" s="75"/>
      <c r="I70" s="61">
        <f t="shared" si="1"/>
        <v>0</v>
      </c>
      <c r="J70" s="64" t="str">
        <f t="shared" si="3"/>
        <v/>
      </c>
      <c r="K70" s="13">
        <f t="shared" si="4"/>
        <v>0</v>
      </c>
      <c r="L70" s="13" t="str">
        <f t="shared" si="5"/>
        <v/>
      </c>
      <c r="M70" s="65" t="str">
        <f t="shared" si="2"/>
        <v/>
      </c>
      <c r="U70" s="142"/>
      <c r="V70" s="72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50"/>
      <c r="AI70" s="87"/>
      <c r="AJ70" s="81"/>
      <c r="AK70" s="77"/>
      <c r="AL70" s="77"/>
    </row>
    <row r="71" spans="2:117" ht="15.75">
      <c r="B71" s="160"/>
      <c r="C71" s="130"/>
      <c r="D71" s="131"/>
      <c r="E71" s="75"/>
      <c r="F71" s="63">
        <f t="shared" si="0"/>
        <v>0</v>
      </c>
      <c r="G71" s="131"/>
      <c r="H71" s="75"/>
      <c r="I71" s="61">
        <f t="shared" si="1"/>
        <v>0</v>
      </c>
      <c r="J71" s="64" t="str">
        <f t="shared" si="3"/>
        <v/>
      </c>
      <c r="K71" s="13">
        <f t="shared" si="4"/>
        <v>0</v>
      </c>
      <c r="L71" s="13" t="str">
        <f t="shared" si="5"/>
        <v/>
      </c>
      <c r="M71" s="65" t="str">
        <f t="shared" si="2"/>
        <v/>
      </c>
      <c r="Q71" s="74"/>
      <c r="R71" s="74"/>
      <c r="T71" s="74"/>
      <c r="U71" s="142"/>
      <c r="V71" s="72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50"/>
      <c r="AI71" s="87"/>
      <c r="AJ71" s="81"/>
      <c r="AK71" s="77"/>
      <c r="AL71" s="77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</row>
    <row r="72" spans="2:117" ht="15.75">
      <c r="B72" s="160"/>
      <c r="C72" s="130"/>
      <c r="D72" s="131"/>
      <c r="E72" s="75"/>
      <c r="F72" s="63">
        <f t="shared" ref="F72:F135" si="6">D72*E72</f>
        <v>0</v>
      </c>
      <c r="G72" s="131"/>
      <c r="H72" s="75"/>
      <c r="I72" s="61">
        <f t="shared" ref="I72:I135" si="7">G72*H72</f>
        <v>0</v>
      </c>
      <c r="J72" s="64" t="str">
        <f t="shared" si="3"/>
        <v/>
      </c>
      <c r="K72" s="13">
        <f t="shared" si="4"/>
        <v>0</v>
      </c>
      <c r="L72" s="13" t="str">
        <f t="shared" si="5"/>
        <v/>
      </c>
      <c r="M72" s="65" t="str">
        <f t="shared" ref="M72:M135" si="8">IFERROR((J72*K72)-(L$7+F$2-I$2),"")</f>
        <v/>
      </c>
      <c r="Q72" s="74"/>
      <c r="R72" s="74"/>
      <c r="T72" s="74"/>
      <c r="U72" s="142"/>
      <c r="V72" s="72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50"/>
      <c r="AI72" s="87"/>
      <c r="AJ72" s="81"/>
      <c r="AK72" s="81"/>
      <c r="AL72" s="81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</row>
    <row r="73" spans="2:117" ht="15.75">
      <c r="B73" s="160"/>
      <c r="C73" s="130"/>
      <c r="D73" s="131"/>
      <c r="E73" s="75"/>
      <c r="F73" s="63">
        <f t="shared" si="6"/>
        <v>0</v>
      </c>
      <c r="G73" s="131"/>
      <c r="H73" s="75"/>
      <c r="I73" s="61">
        <f t="shared" si="7"/>
        <v>0</v>
      </c>
      <c r="J73" s="64" t="str">
        <f t="shared" ref="J73:J136" si="9">IF(C73&gt;0,J72+D73-G73,"")</f>
        <v/>
      </c>
      <c r="K73" s="13">
        <f t="shared" ref="K73:K136" si="10">IFERROR(IF((B73-B$7)=N$6,IF(R$6&gt;0,IF(Q$6&gt;0,(Q$6+R$6)/2,R$6),Q$6),""),"")</f>
        <v>0</v>
      </c>
      <c r="L73" s="13" t="str">
        <f t="shared" ref="L73:L136" si="11">IFERROR(J73*K73,"")</f>
        <v/>
      </c>
      <c r="M73" s="65" t="str">
        <f t="shared" si="8"/>
        <v/>
      </c>
      <c r="Q73" s="74"/>
      <c r="R73" s="74"/>
      <c r="T73" s="74"/>
      <c r="U73" s="142"/>
      <c r="V73" s="72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50"/>
      <c r="AI73" s="87"/>
      <c r="AJ73" s="81"/>
      <c r="AK73" s="81"/>
      <c r="AL73" s="81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</row>
    <row r="74" spans="2:117" ht="15.75">
      <c r="B74" s="160"/>
      <c r="C74" s="130"/>
      <c r="D74" s="131"/>
      <c r="E74" s="75"/>
      <c r="F74" s="63">
        <f t="shared" si="6"/>
        <v>0</v>
      </c>
      <c r="G74" s="131"/>
      <c r="H74" s="75"/>
      <c r="I74" s="61">
        <f t="shared" si="7"/>
        <v>0</v>
      </c>
      <c r="J74" s="64" t="str">
        <f t="shared" si="9"/>
        <v/>
      </c>
      <c r="K74" s="13">
        <f t="shared" si="10"/>
        <v>0</v>
      </c>
      <c r="L74" s="13" t="str">
        <f t="shared" si="11"/>
        <v/>
      </c>
      <c r="M74" s="65" t="str">
        <f t="shared" si="8"/>
        <v/>
      </c>
      <c r="Q74" s="74"/>
      <c r="R74" s="74"/>
      <c r="T74" s="74"/>
      <c r="U74" s="142"/>
      <c r="V74" s="72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50"/>
      <c r="AI74" s="87"/>
      <c r="AJ74" s="81"/>
      <c r="AK74" s="81"/>
      <c r="AL74" s="81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</row>
    <row r="75" spans="2:117" ht="15.75">
      <c r="B75" s="160"/>
      <c r="C75" s="130"/>
      <c r="D75" s="131"/>
      <c r="E75" s="75"/>
      <c r="F75" s="63">
        <f t="shared" si="6"/>
        <v>0</v>
      </c>
      <c r="G75" s="131"/>
      <c r="H75" s="75"/>
      <c r="I75" s="61">
        <f t="shared" si="7"/>
        <v>0</v>
      </c>
      <c r="J75" s="64" t="str">
        <f t="shared" si="9"/>
        <v/>
      </c>
      <c r="K75" s="13">
        <f t="shared" si="10"/>
        <v>0</v>
      </c>
      <c r="L75" s="13" t="str">
        <f t="shared" si="11"/>
        <v/>
      </c>
      <c r="M75" s="65" t="str">
        <f t="shared" si="8"/>
        <v/>
      </c>
      <c r="Q75" s="74"/>
      <c r="R75" s="74"/>
      <c r="T75" s="74"/>
      <c r="U75" s="142"/>
      <c r="V75" s="72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50"/>
      <c r="AI75" s="87"/>
      <c r="AJ75" s="81"/>
      <c r="AK75" s="81"/>
      <c r="AL75" s="81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</row>
    <row r="76" spans="2:117" ht="15.75">
      <c r="B76" s="160"/>
      <c r="C76" s="130"/>
      <c r="D76" s="131"/>
      <c r="E76" s="75"/>
      <c r="F76" s="63">
        <f t="shared" si="6"/>
        <v>0</v>
      </c>
      <c r="G76" s="131"/>
      <c r="H76" s="75"/>
      <c r="I76" s="61">
        <f t="shared" si="7"/>
        <v>0</v>
      </c>
      <c r="J76" s="64" t="str">
        <f t="shared" si="9"/>
        <v/>
      </c>
      <c r="K76" s="13">
        <f t="shared" si="10"/>
        <v>0</v>
      </c>
      <c r="L76" s="13" t="str">
        <f t="shared" si="11"/>
        <v/>
      </c>
      <c r="M76" s="65" t="str">
        <f t="shared" si="8"/>
        <v/>
      </c>
      <c r="Q76" s="74"/>
      <c r="R76" s="74"/>
      <c r="T76" s="74"/>
      <c r="U76" s="142"/>
      <c r="V76" s="72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81"/>
      <c r="AK76" s="81"/>
      <c r="AL76" s="81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</row>
    <row r="77" spans="2:117" ht="15.75">
      <c r="B77" s="160"/>
      <c r="C77" s="130"/>
      <c r="D77" s="131"/>
      <c r="E77" s="75"/>
      <c r="F77" s="63">
        <f t="shared" si="6"/>
        <v>0</v>
      </c>
      <c r="G77" s="131"/>
      <c r="H77" s="75"/>
      <c r="I77" s="61">
        <f t="shared" si="7"/>
        <v>0</v>
      </c>
      <c r="J77" s="64" t="str">
        <f t="shared" si="9"/>
        <v/>
      </c>
      <c r="K77" s="13">
        <f t="shared" si="10"/>
        <v>0</v>
      </c>
      <c r="L77" s="13" t="str">
        <f t="shared" si="11"/>
        <v/>
      </c>
      <c r="M77" s="65" t="str">
        <f t="shared" si="8"/>
        <v/>
      </c>
      <c r="Q77" s="74"/>
      <c r="R77" s="74"/>
      <c r="T77" s="74"/>
      <c r="U77" s="142"/>
      <c r="V77" s="72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1"/>
      <c r="AK77" s="81"/>
      <c r="AL77" s="81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</row>
    <row r="78" spans="2:117" ht="15.75">
      <c r="B78" s="160"/>
      <c r="C78" s="130"/>
      <c r="D78" s="131"/>
      <c r="E78" s="75"/>
      <c r="F78" s="63">
        <f t="shared" si="6"/>
        <v>0</v>
      </c>
      <c r="G78" s="131"/>
      <c r="H78" s="75"/>
      <c r="I78" s="61">
        <f t="shared" si="7"/>
        <v>0</v>
      </c>
      <c r="J78" s="64" t="str">
        <f t="shared" si="9"/>
        <v/>
      </c>
      <c r="K78" s="13">
        <f t="shared" si="10"/>
        <v>0</v>
      </c>
      <c r="L78" s="13" t="str">
        <f t="shared" si="11"/>
        <v/>
      </c>
      <c r="M78" s="65" t="str">
        <f t="shared" si="8"/>
        <v/>
      </c>
      <c r="Q78" s="74"/>
      <c r="R78" s="74"/>
      <c r="T78" s="74"/>
      <c r="U78" s="142"/>
      <c r="V78" s="72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84"/>
      <c r="AK78" s="81"/>
      <c r="AL78" s="81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</row>
    <row r="79" spans="2:117" ht="15.75">
      <c r="B79" s="160"/>
      <c r="C79" s="130"/>
      <c r="D79" s="131"/>
      <c r="E79" s="75"/>
      <c r="F79" s="63">
        <f t="shared" si="6"/>
        <v>0</v>
      </c>
      <c r="G79" s="131"/>
      <c r="H79" s="75"/>
      <c r="I79" s="61">
        <f t="shared" si="7"/>
        <v>0</v>
      </c>
      <c r="J79" s="64" t="str">
        <f t="shared" si="9"/>
        <v/>
      </c>
      <c r="K79" s="13">
        <f t="shared" si="10"/>
        <v>0</v>
      </c>
      <c r="L79" s="13" t="str">
        <f t="shared" si="11"/>
        <v/>
      </c>
      <c r="M79" s="65" t="str">
        <f t="shared" si="8"/>
        <v/>
      </c>
      <c r="Q79" s="74"/>
      <c r="R79" s="74"/>
      <c r="T79" s="74"/>
      <c r="U79" s="84"/>
      <c r="V79" s="85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7"/>
      <c r="AK79" s="87"/>
      <c r="AL79" s="87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</row>
    <row r="80" spans="2:117" ht="15.75">
      <c r="B80" s="160"/>
      <c r="C80" s="130"/>
      <c r="D80" s="131"/>
      <c r="E80" s="75"/>
      <c r="F80" s="63">
        <f t="shared" si="6"/>
        <v>0</v>
      </c>
      <c r="G80" s="131"/>
      <c r="H80" s="75"/>
      <c r="I80" s="61">
        <f t="shared" si="7"/>
        <v>0</v>
      </c>
      <c r="J80" s="64" t="str">
        <f t="shared" si="9"/>
        <v/>
      </c>
      <c r="K80" s="13">
        <f t="shared" si="10"/>
        <v>0</v>
      </c>
      <c r="L80" s="13" t="str">
        <f t="shared" si="11"/>
        <v/>
      </c>
      <c r="M80" s="65" t="str">
        <f t="shared" si="8"/>
        <v/>
      </c>
      <c r="Q80" s="74"/>
      <c r="R80" s="74"/>
      <c r="T80" s="74"/>
      <c r="U80" s="87"/>
      <c r="V80" s="87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87"/>
      <c r="AK80" s="87"/>
      <c r="AL80" s="87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</row>
    <row r="81" spans="2:117" ht="15.75">
      <c r="B81" s="160"/>
      <c r="C81" s="130"/>
      <c r="D81" s="131"/>
      <c r="E81" s="75"/>
      <c r="F81" s="63">
        <f t="shared" si="6"/>
        <v>0</v>
      </c>
      <c r="G81" s="131"/>
      <c r="H81" s="75"/>
      <c r="I81" s="61">
        <f t="shared" si="7"/>
        <v>0</v>
      </c>
      <c r="J81" s="64" t="str">
        <f t="shared" si="9"/>
        <v/>
      </c>
      <c r="K81" s="13">
        <f t="shared" si="10"/>
        <v>0</v>
      </c>
      <c r="L81" s="13" t="str">
        <f t="shared" si="11"/>
        <v/>
      </c>
      <c r="M81" s="65" t="str">
        <f t="shared" si="8"/>
        <v/>
      </c>
      <c r="U81" s="87"/>
      <c r="V81" s="87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84"/>
      <c r="AI81" s="87"/>
      <c r="AJ81" s="90"/>
    </row>
    <row r="82" spans="2:117" ht="15.75">
      <c r="B82" s="160"/>
      <c r="C82" s="130"/>
      <c r="D82" s="131"/>
      <c r="E82" s="75"/>
      <c r="F82" s="63">
        <f t="shared" si="6"/>
        <v>0</v>
      </c>
      <c r="G82" s="131"/>
      <c r="H82" s="75"/>
      <c r="I82" s="61">
        <f t="shared" si="7"/>
        <v>0</v>
      </c>
      <c r="J82" s="64" t="str">
        <f t="shared" si="9"/>
        <v/>
      </c>
      <c r="K82" s="13">
        <f t="shared" si="10"/>
        <v>0</v>
      </c>
      <c r="L82" s="13" t="str">
        <f t="shared" si="11"/>
        <v/>
      </c>
      <c r="M82" s="65" t="str">
        <f t="shared" si="8"/>
        <v/>
      </c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</row>
    <row r="83" spans="2:117" ht="15.75">
      <c r="B83" s="160"/>
      <c r="C83" s="130"/>
      <c r="D83" s="131"/>
      <c r="E83" s="75"/>
      <c r="F83" s="63">
        <f t="shared" si="6"/>
        <v>0</v>
      </c>
      <c r="G83" s="131"/>
      <c r="H83" s="75"/>
      <c r="I83" s="61">
        <f t="shared" si="7"/>
        <v>0</v>
      </c>
      <c r="J83" s="64" t="str">
        <f t="shared" si="9"/>
        <v/>
      </c>
      <c r="K83" s="13">
        <f t="shared" si="10"/>
        <v>0</v>
      </c>
      <c r="L83" s="13" t="str">
        <f t="shared" si="11"/>
        <v/>
      </c>
      <c r="M83" s="65" t="str">
        <f t="shared" si="8"/>
        <v/>
      </c>
      <c r="Q83" s="86"/>
      <c r="R83" s="86"/>
      <c r="T83" s="87"/>
      <c r="U83" s="88"/>
      <c r="V83" s="87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</row>
    <row r="84" spans="2:117" ht="15.75">
      <c r="B84" s="160"/>
      <c r="C84" s="130"/>
      <c r="D84" s="131"/>
      <c r="E84" s="75"/>
      <c r="F84" s="63">
        <f t="shared" si="6"/>
        <v>0</v>
      </c>
      <c r="G84" s="131"/>
      <c r="H84" s="75"/>
      <c r="I84" s="61">
        <f t="shared" si="7"/>
        <v>0</v>
      </c>
      <c r="J84" s="64" t="str">
        <f t="shared" si="9"/>
        <v/>
      </c>
      <c r="K84" s="13">
        <f t="shared" si="10"/>
        <v>0</v>
      </c>
      <c r="L84" s="13" t="str">
        <f t="shared" si="11"/>
        <v/>
      </c>
      <c r="M84" s="65" t="str">
        <f t="shared" si="8"/>
        <v/>
      </c>
      <c r="Q84" s="86"/>
      <c r="R84" s="86"/>
      <c r="T84" s="87"/>
      <c r="U84" s="88"/>
      <c r="V84" s="87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</row>
    <row r="85" spans="2:117" ht="15.75">
      <c r="B85" s="160"/>
      <c r="C85" s="130"/>
      <c r="D85" s="131"/>
      <c r="E85" s="75"/>
      <c r="F85" s="63">
        <f t="shared" si="6"/>
        <v>0</v>
      </c>
      <c r="G85" s="131"/>
      <c r="H85" s="75"/>
      <c r="I85" s="61">
        <f t="shared" si="7"/>
        <v>0</v>
      </c>
      <c r="J85" s="64" t="str">
        <f t="shared" si="9"/>
        <v/>
      </c>
      <c r="K85" s="13">
        <f t="shared" si="10"/>
        <v>0</v>
      </c>
      <c r="L85" s="13" t="str">
        <f t="shared" si="11"/>
        <v/>
      </c>
      <c r="M85" s="65" t="str">
        <f t="shared" si="8"/>
        <v/>
      </c>
    </row>
    <row r="86" spans="2:117" ht="15.75">
      <c r="B86" s="160"/>
      <c r="C86" s="130"/>
      <c r="D86" s="131"/>
      <c r="E86" s="75"/>
      <c r="F86" s="63">
        <f t="shared" si="6"/>
        <v>0</v>
      </c>
      <c r="G86" s="131"/>
      <c r="H86" s="75"/>
      <c r="I86" s="61">
        <f t="shared" si="7"/>
        <v>0</v>
      </c>
      <c r="J86" s="64" t="str">
        <f t="shared" si="9"/>
        <v/>
      </c>
      <c r="K86" s="13">
        <f t="shared" si="10"/>
        <v>0</v>
      </c>
      <c r="L86" s="13" t="str">
        <f t="shared" si="11"/>
        <v/>
      </c>
      <c r="M86" s="65" t="str">
        <f t="shared" si="8"/>
        <v/>
      </c>
      <c r="Z86" s="76"/>
      <c r="AH86" s="76"/>
      <c r="AI86" s="76"/>
    </row>
    <row r="87" spans="2:117" ht="15.75">
      <c r="B87" s="160"/>
      <c r="C87" s="130"/>
      <c r="D87" s="131"/>
      <c r="E87" s="75"/>
      <c r="F87" s="63">
        <f t="shared" si="6"/>
        <v>0</v>
      </c>
      <c r="G87" s="131"/>
      <c r="H87" s="75"/>
      <c r="I87" s="61">
        <f t="shared" si="7"/>
        <v>0</v>
      </c>
      <c r="J87" s="64" t="str">
        <f t="shared" si="9"/>
        <v/>
      </c>
      <c r="K87" s="13">
        <f t="shared" si="10"/>
        <v>0</v>
      </c>
      <c r="L87" s="13" t="str">
        <f t="shared" si="11"/>
        <v/>
      </c>
      <c r="M87" s="65" t="str">
        <f t="shared" si="8"/>
        <v/>
      </c>
    </row>
    <row r="88" spans="2:117" ht="15.75">
      <c r="B88" s="160"/>
      <c r="C88" s="130"/>
      <c r="D88" s="131"/>
      <c r="E88" s="75"/>
      <c r="F88" s="63">
        <f t="shared" si="6"/>
        <v>0</v>
      </c>
      <c r="G88" s="131"/>
      <c r="H88" s="75"/>
      <c r="I88" s="61">
        <f t="shared" si="7"/>
        <v>0</v>
      </c>
      <c r="J88" s="64" t="str">
        <f t="shared" si="9"/>
        <v/>
      </c>
      <c r="K88" s="13">
        <f t="shared" si="10"/>
        <v>0</v>
      </c>
      <c r="L88" s="13" t="str">
        <f t="shared" si="11"/>
        <v/>
      </c>
      <c r="M88" s="65" t="str">
        <f t="shared" si="8"/>
        <v/>
      </c>
    </row>
    <row r="89" spans="2:117" ht="15.75">
      <c r="B89" s="160"/>
      <c r="C89" s="130"/>
      <c r="D89" s="131"/>
      <c r="E89" s="75"/>
      <c r="F89" s="63">
        <f t="shared" si="6"/>
        <v>0</v>
      </c>
      <c r="G89" s="131"/>
      <c r="H89" s="75"/>
      <c r="I89" s="61">
        <f t="shared" si="7"/>
        <v>0</v>
      </c>
      <c r="J89" s="64" t="str">
        <f t="shared" si="9"/>
        <v/>
      </c>
      <c r="K89" s="13">
        <f t="shared" si="10"/>
        <v>0</v>
      </c>
      <c r="L89" s="13" t="str">
        <f t="shared" si="11"/>
        <v/>
      </c>
      <c r="M89" s="65" t="str">
        <f t="shared" si="8"/>
        <v/>
      </c>
    </row>
    <row r="90" spans="2:117" ht="15.75">
      <c r="B90" s="160"/>
      <c r="C90" s="130"/>
      <c r="D90" s="131"/>
      <c r="E90" s="75"/>
      <c r="F90" s="63">
        <f t="shared" si="6"/>
        <v>0</v>
      </c>
      <c r="G90" s="131"/>
      <c r="H90" s="75"/>
      <c r="I90" s="61">
        <f t="shared" si="7"/>
        <v>0</v>
      </c>
      <c r="J90" s="64" t="str">
        <f t="shared" si="9"/>
        <v/>
      </c>
      <c r="K90" s="13">
        <f t="shared" si="10"/>
        <v>0</v>
      </c>
      <c r="L90" s="13" t="str">
        <f t="shared" si="11"/>
        <v/>
      </c>
      <c r="M90" s="65" t="str">
        <f t="shared" si="8"/>
        <v/>
      </c>
    </row>
    <row r="91" spans="2:117" ht="15.75">
      <c r="B91" s="160"/>
      <c r="C91" s="130"/>
      <c r="D91" s="131"/>
      <c r="E91" s="75"/>
      <c r="F91" s="63">
        <f t="shared" si="6"/>
        <v>0</v>
      </c>
      <c r="G91" s="131"/>
      <c r="H91" s="75"/>
      <c r="I91" s="61">
        <f t="shared" si="7"/>
        <v>0</v>
      </c>
      <c r="J91" s="64" t="str">
        <f t="shared" si="9"/>
        <v/>
      </c>
      <c r="K91" s="13">
        <f t="shared" si="10"/>
        <v>0</v>
      </c>
      <c r="L91" s="13" t="str">
        <f t="shared" si="11"/>
        <v/>
      </c>
      <c r="M91" s="65" t="str">
        <f t="shared" si="8"/>
        <v/>
      </c>
    </row>
    <row r="92" spans="2:117" ht="15.75">
      <c r="B92" s="160"/>
      <c r="C92" s="130"/>
      <c r="D92" s="131"/>
      <c r="E92" s="75"/>
      <c r="F92" s="63">
        <f t="shared" si="6"/>
        <v>0</v>
      </c>
      <c r="G92" s="131"/>
      <c r="H92" s="75"/>
      <c r="I92" s="61">
        <f t="shared" si="7"/>
        <v>0</v>
      </c>
      <c r="J92" s="64" t="str">
        <f t="shared" si="9"/>
        <v/>
      </c>
      <c r="K92" s="13">
        <f t="shared" si="10"/>
        <v>0</v>
      </c>
      <c r="L92" s="13" t="str">
        <f t="shared" si="11"/>
        <v/>
      </c>
      <c r="M92" s="65" t="str">
        <f t="shared" si="8"/>
        <v/>
      </c>
    </row>
    <row r="93" spans="2:117" ht="15.75">
      <c r="B93" s="160"/>
      <c r="C93" s="130"/>
      <c r="D93" s="131"/>
      <c r="E93" s="75"/>
      <c r="F93" s="63">
        <f t="shared" si="6"/>
        <v>0</v>
      </c>
      <c r="G93" s="131"/>
      <c r="H93" s="75"/>
      <c r="I93" s="61">
        <f t="shared" si="7"/>
        <v>0</v>
      </c>
      <c r="J93" s="64" t="str">
        <f t="shared" si="9"/>
        <v/>
      </c>
      <c r="K93" s="13">
        <f t="shared" si="10"/>
        <v>0</v>
      </c>
      <c r="L93" s="13" t="str">
        <f t="shared" si="11"/>
        <v/>
      </c>
      <c r="M93" s="65" t="str">
        <f t="shared" si="8"/>
        <v/>
      </c>
    </row>
    <row r="94" spans="2:117" ht="15.75">
      <c r="B94" s="160"/>
      <c r="C94" s="130"/>
      <c r="D94" s="131"/>
      <c r="E94" s="75"/>
      <c r="F94" s="63">
        <f t="shared" si="6"/>
        <v>0</v>
      </c>
      <c r="G94" s="131"/>
      <c r="H94" s="75"/>
      <c r="I94" s="61">
        <f t="shared" si="7"/>
        <v>0</v>
      </c>
      <c r="J94" s="64" t="str">
        <f t="shared" si="9"/>
        <v/>
      </c>
      <c r="K94" s="13">
        <f t="shared" si="10"/>
        <v>0</v>
      </c>
      <c r="L94" s="13" t="str">
        <f t="shared" si="11"/>
        <v/>
      </c>
      <c r="M94" s="65" t="str">
        <f t="shared" si="8"/>
        <v/>
      </c>
    </row>
    <row r="95" spans="2:117" ht="15.75">
      <c r="B95" s="160"/>
      <c r="C95" s="130"/>
      <c r="D95" s="131"/>
      <c r="E95" s="75"/>
      <c r="F95" s="63">
        <f t="shared" si="6"/>
        <v>0</v>
      </c>
      <c r="G95" s="131"/>
      <c r="H95" s="75"/>
      <c r="I95" s="61">
        <f t="shared" si="7"/>
        <v>0</v>
      </c>
      <c r="J95" s="64" t="str">
        <f t="shared" si="9"/>
        <v/>
      </c>
      <c r="K95" s="13">
        <f t="shared" si="10"/>
        <v>0</v>
      </c>
      <c r="L95" s="13" t="str">
        <f t="shared" si="11"/>
        <v/>
      </c>
      <c r="M95" s="65" t="str">
        <f t="shared" si="8"/>
        <v/>
      </c>
    </row>
    <row r="96" spans="2:117" ht="15.75">
      <c r="B96" s="160"/>
      <c r="C96" s="130"/>
      <c r="D96" s="131"/>
      <c r="E96" s="75"/>
      <c r="F96" s="63">
        <f t="shared" si="6"/>
        <v>0</v>
      </c>
      <c r="G96" s="131"/>
      <c r="H96" s="75"/>
      <c r="I96" s="61">
        <f t="shared" si="7"/>
        <v>0</v>
      </c>
      <c r="J96" s="64" t="str">
        <f t="shared" si="9"/>
        <v/>
      </c>
      <c r="K96" s="13">
        <f t="shared" si="10"/>
        <v>0</v>
      </c>
      <c r="L96" s="13" t="str">
        <f t="shared" si="11"/>
        <v/>
      </c>
      <c r="M96" s="65" t="str">
        <f t="shared" si="8"/>
        <v/>
      </c>
    </row>
    <row r="97" spans="2:13" ht="15.75">
      <c r="B97" s="160"/>
      <c r="C97" s="130"/>
      <c r="D97" s="131"/>
      <c r="E97" s="75"/>
      <c r="F97" s="63">
        <f t="shared" si="6"/>
        <v>0</v>
      </c>
      <c r="G97" s="131"/>
      <c r="H97" s="75"/>
      <c r="I97" s="61">
        <f t="shared" si="7"/>
        <v>0</v>
      </c>
      <c r="J97" s="64" t="str">
        <f t="shared" si="9"/>
        <v/>
      </c>
      <c r="K97" s="13">
        <f t="shared" si="10"/>
        <v>0</v>
      </c>
      <c r="L97" s="13" t="str">
        <f t="shared" si="11"/>
        <v/>
      </c>
      <c r="M97" s="65" t="str">
        <f t="shared" si="8"/>
        <v/>
      </c>
    </row>
    <row r="98" spans="2:13" ht="15.75">
      <c r="B98" s="160"/>
      <c r="C98" s="130"/>
      <c r="D98" s="131"/>
      <c r="E98" s="75"/>
      <c r="F98" s="63">
        <f t="shared" si="6"/>
        <v>0</v>
      </c>
      <c r="G98" s="131"/>
      <c r="H98" s="75"/>
      <c r="I98" s="61">
        <f t="shared" si="7"/>
        <v>0</v>
      </c>
      <c r="J98" s="64" t="str">
        <f t="shared" si="9"/>
        <v/>
      </c>
      <c r="K98" s="13">
        <f t="shared" si="10"/>
        <v>0</v>
      </c>
      <c r="L98" s="13" t="str">
        <f t="shared" si="11"/>
        <v/>
      </c>
      <c r="M98" s="65" t="str">
        <f t="shared" si="8"/>
        <v/>
      </c>
    </row>
    <row r="99" spans="2:13" ht="15.75">
      <c r="B99" s="160"/>
      <c r="C99" s="130"/>
      <c r="D99" s="131"/>
      <c r="E99" s="75"/>
      <c r="F99" s="63">
        <f t="shared" si="6"/>
        <v>0</v>
      </c>
      <c r="G99" s="131"/>
      <c r="H99" s="75"/>
      <c r="I99" s="61">
        <f t="shared" si="7"/>
        <v>0</v>
      </c>
      <c r="J99" s="64" t="str">
        <f t="shared" si="9"/>
        <v/>
      </c>
      <c r="K99" s="13">
        <f t="shared" si="10"/>
        <v>0</v>
      </c>
      <c r="L99" s="13" t="str">
        <f t="shared" si="11"/>
        <v/>
      </c>
      <c r="M99" s="65" t="str">
        <f t="shared" si="8"/>
        <v/>
      </c>
    </row>
    <row r="100" spans="2:13" ht="15.75">
      <c r="B100" s="160"/>
      <c r="C100" s="130"/>
      <c r="D100" s="131"/>
      <c r="E100" s="75"/>
      <c r="F100" s="63">
        <f t="shared" si="6"/>
        <v>0</v>
      </c>
      <c r="G100" s="131"/>
      <c r="H100" s="75"/>
      <c r="I100" s="61">
        <f t="shared" si="7"/>
        <v>0</v>
      </c>
      <c r="J100" s="64" t="str">
        <f t="shared" si="9"/>
        <v/>
      </c>
      <c r="K100" s="13">
        <f t="shared" si="10"/>
        <v>0</v>
      </c>
      <c r="L100" s="13" t="str">
        <f t="shared" si="11"/>
        <v/>
      </c>
      <c r="M100" s="65" t="str">
        <f t="shared" si="8"/>
        <v/>
      </c>
    </row>
    <row r="101" spans="2:13" ht="15.75">
      <c r="B101" s="160"/>
      <c r="C101" s="130"/>
      <c r="D101" s="131"/>
      <c r="E101" s="75"/>
      <c r="F101" s="63">
        <f t="shared" si="6"/>
        <v>0</v>
      </c>
      <c r="G101" s="131"/>
      <c r="H101" s="75"/>
      <c r="I101" s="61">
        <f t="shared" si="7"/>
        <v>0</v>
      </c>
      <c r="J101" s="64" t="str">
        <f t="shared" si="9"/>
        <v/>
      </c>
      <c r="K101" s="13">
        <f t="shared" si="10"/>
        <v>0</v>
      </c>
      <c r="L101" s="13" t="str">
        <f t="shared" si="11"/>
        <v/>
      </c>
      <c r="M101" s="65" t="str">
        <f t="shared" si="8"/>
        <v/>
      </c>
    </row>
    <row r="102" spans="2:13" ht="15.75">
      <c r="B102" s="160"/>
      <c r="C102" s="130"/>
      <c r="D102" s="131"/>
      <c r="E102" s="75"/>
      <c r="F102" s="63">
        <f t="shared" si="6"/>
        <v>0</v>
      </c>
      <c r="G102" s="131"/>
      <c r="H102" s="75"/>
      <c r="I102" s="61">
        <f t="shared" si="7"/>
        <v>0</v>
      </c>
      <c r="J102" s="64" t="str">
        <f t="shared" si="9"/>
        <v/>
      </c>
      <c r="K102" s="13">
        <f t="shared" si="10"/>
        <v>0</v>
      </c>
      <c r="L102" s="13" t="str">
        <f t="shared" si="11"/>
        <v/>
      </c>
      <c r="M102" s="65" t="str">
        <f t="shared" si="8"/>
        <v/>
      </c>
    </row>
    <row r="103" spans="2:13" ht="15.75">
      <c r="B103" s="160"/>
      <c r="C103" s="130"/>
      <c r="D103" s="131"/>
      <c r="E103" s="75"/>
      <c r="F103" s="63">
        <f t="shared" si="6"/>
        <v>0</v>
      </c>
      <c r="G103" s="131"/>
      <c r="H103" s="75"/>
      <c r="I103" s="61">
        <f t="shared" si="7"/>
        <v>0</v>
      </c>
      <c r="J103" s="64" t="str">
        <f t="shared" si="9"/>
        <v/>
      </c>
      <c r="K103" s="13">
        <f t="shared" si="10"/>
        <v>0</v>
      </c>
      <c r="L103" s="13" t="str">
        <f t="shared" si="11"/>
        <v/>
      </c>
      <c r="M103" s="65" t="str">
        <f t="shared" si="8"/>
        <v/>
      </c>
    </row>
    <row r="104" spans="2:13" ht="15.75">
      <c r="B104" s="160"/>
      <c r="C104" s="130"/>
      <c r="D104" s="131"/>
      <c r="E104" s="75"/>
      <c r="F104" s="63">
        <f t="shared" si="6"/>
        <v>0</v>
      </c>
      <c r="G104" s="131"/>
      <c r="H104" s="75"/>
      <c r="I104" s="61">
        <f t="shared" si="7"/>
        <v>0</v>
      </c>
      <c r="J104" s="64" t="str">
        <f t="shared" si="9"/>
        <v/>
      </c>
      <c r="K104" s="13">
        <f t="shared" si="10"/>
        <v>0</v>
      </c>
      <c r="L104" s="13" t="str">
        <f t="shared" si="11"/>
        <v/>
      </c>
      <c r="M104" s="65" t="str">
        <f t="shared" si="8"/>
        <v/>
      </c>
    </row>
    <row r="105" spans="2:13" ht="15.75">
      <c r="B105" s="160"/>
      <c r="C105" s="130"/>
      <c r="D105" s="131"/>
      <c r="E105" s="75"/>
      <c r="F105" s="63">
        <f t="shared" si="6"/>
        <v>0</v>
      </c>
      <c r="G105" s="131"/>
      <c r="H105" s="75"/>
      <c r="I105" s="61">
        <f t="shared" si="7"/>
        <v>0</v>
      </c>
      <c r="J105" s="64" t="str">
        <f t="shared" si="9"/>
        <v/>
      </c>
      <c r="K105" s="13">
        <f t="shared" si="10"/>
        <v>0</v>
      </c>
      <c r="L105" s="13" t="str">
        <f t="shared" si="11"/>
        <v/>
      </c>
      <c r="M105" s="65" t="str">
        <f t="shared" si="8"/>
        <v/>
      </c>
    </row>
    <row r="106" spans="2:13" ht="15.75">
      <c r="B106" s="160"/>
      <c r="C106" s="130"/>
      <c r="D106" s="131"/>
      <c r="E106" s="75"/>
      <c r="F106" s="63">
        <f t="shared" si="6"/>
        <v>0</v>
      </c>
      <c r="G106" s="131"/>
      <c r="H106" s="75"/>
      <c r="I106" s="61">
        <f t="shared" si="7"/>
        <v>0</v>
      </c>
      <c r="J106" s="64" t="str">
        <f t="shared" si="9"/>
        <v/>
      </c>
      <c r="K106" s="13">
        <f t="shared" si="10"/>
        <v>0</v>
      </c>
      <c r="L106" s="13" t="str">
        <f t="shared" si="11"/>
        <v/>
      </c>
      <c r="M106" s="65" t="str">
        <f t="shared" si="8"/>
        <v/>
      </c>
    </row>
    <row r="107" spans="2:13" ht="15.75">
      <c r="B107" s="160"/>
      <c r="C107" s="130"/>
      <c r="D107" s="131"/>
      <c r="E107" s="75"/>
      <c r="F107" s="63">
        <f t="shared" si="6"/>
        <v>0</v>
      </c>
      <c r="G107" s="131"/>
      <c r="H107" s="75"/>
      <c r="I107" s="61">
        <f t="shared" si="7"/>
        <v>0</v>
      </c>
      <c r="J107" s="64" t="str">
        <f t="shared" si="9"/>
        <v/>
      </c>
      <c r="K107" s="13">
        <f t="shared" si="10"/>
        <v>0</v>
      </c>
      <c r="L107" s="13" t="str">
        <f t="shared" si="11"/>
        <v/>
      </c>
      <c r="M107" s="65" t="str">
        <f t="shared" si="8"/>
        <v/>
      </c>
    </row>
    <row r="108" spans="2:13" ht="15.75">
      <c r="B108" s="160"/>
      <c r="C108" s="130"/>
      <c r="D108" s="131"/>
      <c r="E108" s="75"/>
      <c r="F108" s="63">
        <f t="shared" si="6"/>
        <v>0</v>
      </c>
      <c r="G108" s="131"/>
      <c r="H108" s="75"/>
      <c r="I108" s="61">
        <f t="shared" si="7"/>
        <v>0</v>
      </c>
      <c r="J108" s="64" t="str">
        <f t="shared" si="9"/>
        <v/>
      </c>
      <c r="K108" s="13">
        <f t="shared" si="10"/>
        <v>0</v>
      </c>
      <c r="L108" s="13" t="str">
        <f t="shared" si="11"/>
        <v/>
      </c>
      <c r="M108" s="65" t="str">
        <f t="shared" si="8"/>
        <v/>
      </c>
    </row>
    <row r="109" spans="2:13" ht="15.75">
      <c r="B109" s="160"/>
      <c r="C109" s="130"/>
      <c r="D109" s="131"/>
      <c r="E109" s="75"/>
      <c r="F109" s="63">
        <f t="shared" si="6"/>
        <v>0</v>
      </c>
      <c r="G109" s="131"/>
      <c r="H109" s="75"/>
      <c r="I109" s="61">
        <f t="shared" si="7"/>
        <v>0</v>
      </c>
      <c r="J109" s="64" t="str">
        <f t="shared" si="9"/>
        <v/>
      </c>
      <c r="K109" s="13">
        <f t="shared" si="10"/>
        <v>0</v>
      </c>
      <c r="L109" s="13" t="str">
        <f t="shared" si="11"/>
        <v/>
      </c>
      <c r="M109" s="65" t="str">
        <f t="shared" si="8"/>
        <v/>
      </c>
    </row>
    <row r="110" spans="2:13" ht="15.75">
      <c r="B110" s="160"/>
      <c r="C110" s="130"/>
      <c r="D110" s="131"/>
      <c r="E110" s="75"/>
      <c r="F110" s="63">
        <f t="shared" si="6"/>
        <v>0</v>
      </c>
      <c r="G110" s="131"/>
      <c r="H110" s="75"/>
      <c r="I110" s="61">
        <f t="shared" si="7"/>
        <v>0</v>
      </c>
      <c r="J110" s="64" t="str">
        <f t="shared" si="9"/>
        <v/>
      </c>
      <c r="K110" s="13">
        <f t="shared" si="10"/>
        <v>0</v>
      </c>
      <c r="L110" s="13" t="str">
        <f t="shared" si="11"/>
        <v/>
      </c>
      <c r="M110" s="65" t="str">
        <f t="shared" si="8"/>
        <v/>
      </c>
    </row>
    <row r="111" spans="2:13" ht="15.75">
      <c r="B111" s="160"/>
      <c r="C111" s="130"/>
      <c r="D111" s="131"/>
      <c r="E111" s="75"/>
      <c r="F111" s="63">
        <f t="shared" si="6"/>
        <v>0</v>
      </c>
      <c r="G111" s="131"/>
      <c r="H111" s="75"/>
      <c r="I111" s="61">
        <f t="shared" si="7"/>
        <v>0</v>
      </c>
      <c r="J111" s="64" t="str">
        <f t="shared" si="9"/>
        <v/>
      </c>
      <c r="K111" s="13">
        <f t="shared" si="10"/>
        <v>0</v>
      </c>
      <c r="L111" s="13" t="str">
        <f t="shared" si="11"/>
        <v/>
      </c>
      <c r="M111" s="65" t="str">
        <f t="shared" si="8"/>
        <v/>
      </c>
    </row>
    <row r="112" spans="2:13" ht="15.75">
      <c r="B112" s="160"/>
      <c r="C112" s="130"/>
      <c r="D112" s="131"/>
      <c r="E112" s="75"/>
      <c r="F112" s="63">
        <f t="shared" si="6"/>
        <v>0</v>
      </c>
      <c r="G112" s="131"/>
      <c r="H112" s="75"/>
      <c r="I112" s="61">
        <f t="shared" si="7"/>
        <v>0</v>
      </c>
      <c r="J112" s="64" t="str">
        <f t="shared" si="9"/>
        <v/>
      </c>
      <c r="K112" s="13">
        <f t="shared" si="10"/>
        <v>0</v>
      </c>
      <c r="L112" s="13" t="str">
        <f t="shared" si="11"/>
        <v/>
      </c>
      <c r="M112" s="65" t="str">
        <f t="shared" si="8"/>
        <v/>
      </c>
    </row>
    <row r="113" spans="2:13" ht="15.75">
      <c r="B113" s="160"/>
      <c r="C113" s="130"/>
      <c r="D113" s="131"/>
      <c r="E113" s="75"/>
      <c r="F113" s="63">
        <f t="shared" si="6"/>
        <v>0</v>
      </c>
      <c r="G113" s="131"/>
      <c r="H113" s="75"/>
      <c r="I113" s="61">
        <f t="shared" si="7"/>
        <v>0</v>
      </c>
      <c r="J113" s="64" t="str">
        <f t="shared" si="9"/>
        <v/>
      </c>
      <c r="K113" s="13">
        <f t="shared" si="10"/>
        <v>0</v>
      </c>
      <c r="L113" s="13" t="str">
        <f t="shared" si="11"/>
        <v/>
      </c>
      <c r="M113" s="65" t="str">
        <f t="shared" si="8"/>
        <v/>
      </c>
    </row>
    <row r="114" spans="2:13" ht="15.75">
      <c r="B114" s="160"/>
      <c r="C114" s="130"/>
      <c r="D114" s="131"/>
      <c r="E114" s="75"/>
      <c r="F114" s="63">
        <f t="shared" si="6"/>
        <v>0</v>
      </c>
      <c r="G114" s="131"/>
      <c r="H114" s="75"/>
      <c r="I114" s="61">
        <f t="shared" si="7"/>
        <v>0</v>
      </c>
      <c r="J114" s="64" t="str">
        <f t="shared" si="9"/>
        <v/>
      </c>
      <c r="K114" s="13">
        <f t="shared" si="10"/>
        <v>0</v>
      </c>
      <c r="L114" s="13" t="str">
        <f t="shared" si="11"/>
        <v/>
      </c>
      <c r="M114" s="65" t="str">
        <f t="shared" si="8"/>
        <v/>
      </c>
    </row>
    <row r="115" spans="2:13" ht="15.75">
      <c r="B115" s="160"/>
      <c r="C115" s="130"/>
      <c r="D115" s="131"/>
      <c r="E115" s="75"/>
      <c r="F115" s="63">
        <f t="shared" si="6"/>
        <v>0</v>
      </c>
      <c r="G115" s="131"/>
      <c r="H115" s="75"/>
      <c r="I115" s="61">
        <f t="shared" si="7"/>
        <v>0</v>
      </c>
      <c r="J115" s="64" t="str">
        <f t="shared" si="9"/>
        <v/>
      </c>
      <c r="K115" s="13">
        <f t="shared" si="10"/>
        <v>0</v>
      </c>
      <c r="L115" s="13" t="str">
        <f t="shared" si="11"/>
        <v/>
      </c>
      <c r="M115" s="65" t="str">
        <f t="shared" si="8"/>
        <v/>
      </c>
    </row>
    <row r="116" spans="2:13" ht="15.75">
      <c r="B116" s="160"/>
      <c r="C116" s="130"/>
      <c r="D116" s="131"/>
      <c r="E116" s="75"/>
      <c r="F116" s="63">
        <f t="shared" si="6"/>
        <v>0</v>
      </c>
      <c r="G116" s="131"/>
      <c r="H116" s="75"/>
      <c r="I116" s="61">
        <f t="shared" si="7"/>
        <v>0</v>
      </c>
      <c r="J116" s="64" t="str">
        <f t="shared" si="9"/>
        <v/>
      </c>
      <c r="K116" s="13">
        <f t="shared" si="10"/>
        <v>0</v>
      </c>
      <c r="L116" s="13" t="str">
        <f t="shared" si="11"/>
        <v/>
      </c>
      <c r="M116" s="65" t="str">
        <f t="shared" si="8"/>
        <v/>
      </c>
    </row>
    <row r="117" spans="2:13" ht="15.75">
      <c r="B117" s="160"/>
      <c r="C117" s="130"/>
      <c r="D117" s="131"/>
      <c r="E117" s="75"/>
      <c r="F117" s="63">
        <f t="shared" si="6"/>
        <v>0</v>
      </c>
      <c r="G117" s="131"/>
      <c r="H117" s="75"/>
      <c r="I117" s="61">
        <f t="shared" si="7"/>
        <v>0</v>
      </c>
      <c r="J117" s="64" t="str">
        <f t="shared" si="9"/>
        <v/>
      </c>
      <c r="K117" s="13">
        <f t="shared" si="10"/>
        <v>0</v>
      </c>
      <c r="L117" s="13" t="str">
        <f t="shared" si="11"/>
        <v/>
      </c>
      <c r="M117" s="65" t="str">
        <f t="shared" si="8"/>
        <v/>
      </c>
    </row>
    <row r="118" spans="2:13" ht="15.75">
      <c r="B118" s="160"/>
      <c r="C118" s="130"/>
      <c r="D118" s="131"/>
      <c r="E118" s="75"/>
      <c r="F118" s="63">
        <f t="shared" si="6"/>
        <v>0</v>
      </c>
      <c r="G118" s="131"/>
      <c r="H118" s="75"/>
      <c r="I118" s="61">
        <f t="shared" si="7"/>
        <v>0</v>
      </c>
      <c r="J118" s="64" t="str">
        <f t="shared" si="9"/>
        <v/>
      </c>
      <c r="K118" s="13">
        <f t="shared" si="10"/>
        <v>0</v>
      </c>
      <c r="L118" s="13" t="str">
        <f t="shared" si="11"/>
        <v/>
      </c>
      <c r="M118" s="65" t="str">
        <f t="shared" si="8"/>
        <v/>
      </c>
    </row>
    <row r="119" spans="2:13" ht="15.75">
      <c r="B119" s="160"/>
      <c r="C119" s="130"/>
      <c r="D119" s="131"/>
      <c r="E119" s="75"/>
      <c r="F119" s="63">
        <f t="shared" si="6"/>
        <v>0</v>
      </c>
      <c r="G119" s="131"/>
      <c r="H119" s="75"/>
      <c r="I119" s="61">
        <f t="shared" si="7"/>
        <v>0</v>
      </c>
      <c r="J119" s="64" t="str">
        <f t="shared" si="9"/>
        <v/>
      </c>
      <c r="K119" s="13">
        <f t="shared" si="10"/>
        <v>0</v>
      </c>
      <c r="L119" s="13" t="str">
        <f t="shared" si="11"/>
        <v/>
      </c>
      <c r="M119" s="65" t="str">
        <f t="shared" si="8"/>
        <v/>
      </c>
    </row>
    <row r="120" spans="2:13" ht="15.75">
      <c r="B120" s="160"/>
      <c r="C120" s="130"/>
      <c r="D120" s="131"/>
      <c r="E120" s="75"/>
      <c r="F120" s="63">
        <f t="shared" si="6"/>
        <v>0</v>
      </c>
      <c r="G120" s="131"/>
      <c r="H120" s="75"/>
      <c r="I120" s="61">
        <f t="shared" si="7"/>
        <v>0</v>
      </c>
      <c r="J120" s="64" t="str">
        <f t="shared" si="9"/>
        <v/>
      </c>
      <c r="K120" s="13">
        <f t="shared" si="10"/>
        <v>0</v>
      </c>
      <c r="L120" s="13" t="str">
        <f t="shared" si="11"/>
        <v/>
      </c>
      <c r="M120" s="65" t="str">
        <f t="shared" si="8"/>
        <v/>
      </c>
    </row>
    <row r="121" spans="2:13" ht="15.75">
      <c r="B121" s="160"/>
      <c r="C121" s="130"/>
      <c r="D121" s="131"/>
      <c r="E121" s="75"/>
      <c r="F121" s="63">
        <f t="shared" si="6"/>
        <v>0</v>
      </c>
      <c r="G121" s="131"/>
      <c r="H121" s="75"/>
      <c r="I121" s="61">
        <f t="shared" si="7"/>
        <v>0</v>
      </c>
      <c r="J121" s="64" t="str">
        <f t="shared" si="9"/>
        <v/>
      </c>
      <c r="K121" s="13">
        <f t="shared" si="10"/>
        <v>0</v>
      </c>
      <c r="L121" s="13" t="str">
        <f t="shared" si="11"/>
        <v/>
      </c>
      <c r="M121" s="65" t="str">
        <f t="shared" si="8"/>
        <v/>
      </c>
    </row>
    <row r="122" spans="2:13" ht="15.75">
      <c r="B122" s="160"/>
      <c r="C122" s="130"/>
      <c r="D122" s="131"/>
      <c r="E122" s="75"/>
      <c r="F122" s="63">
        <f t="shared" si="6"/>
        <v>0</v>
      </c>
      <c r="G122" s="131"/>
      <c r="H122" s="75"/>
      <c r="I122" s="61">
        <f t="shared" si="7"/>
        <v>0</v>
      </c>
      <c r="J122" s="64" t="str">
        <f t="shared" si="9"/>
        <v/>
      </c>
      <c r="K122" s="13">
        <f t="shared" si="10"/>
        <v>0</v>
      </c>
      <c r="L122" s="13" t="str">
        <f t="shared" si="11"/>
        <v/>
      </c>
      <c r="M122" s="65" t="str">
        <f t="shared" si="8"/>
        <v/>
      </c>
    </row>
    <row r="123" spans="2:13" ht="15.75">
      <c r="B123" s="160"/>
      <c r="C123" s="130"/>
      <c r="D123" s="131"/>
      <c r="E123" s="75"/>
      <c r="F123" s="63">
        <f t="shared" si="6"/>
        <v>0</v>
      </c>
      <c r="G123" s="131"/>
      <c r="H123" s="75"/>
      <c r="I123" s="61">
        <f t="shared" si="7"/>
        <v>0</v>
      </c>
      <c r="J123" s="64" t="str">
        <f t="shared" si="9"/>
        <v/>
      </c>
      <c r="K123" s="13">
        <f t="shared" si="10"/>
        <v>0</v>
      </c>
      <c r="L123" s="13" t="str">
        <f t="shared" si="11"/>
        <v/>
      </c>
      <c r="M123" s="65" t="str">
        <f t="shared" si="8"/>
        <v/>
      </c>
    </row>
    <row r="124" spans="2:13" ht="15.75">
      <c r="B124" s="160"/>
      <c r="C124" s="130"/>
      <c r="D124" s="131"/>
      <c r="E124" s="75"/>
      <c r="F124" s="63">
        <f t="shared" si="6"/>
        <v>0</v>
      </c>
      <c r="G124" s="131"/>
      <c r="H124" s="75"/>
      <c r="I124" s="61">
        <f t="shared" si="7"/>
        <v>0</v>
      </c>
      <c r="J124" s="64" t="str">
        <f t="shared" si="9"/>
        <v/>
      </c>
      <c r="K124" s="13">
        <f t="shared" si="10"/>
        <v>0</v>
      </c>
      <c r="L124" s="13" t="str">
        <f t="shared" si="11"/>
        <v/>
      </c>
      <c r="M124" s="65" t="str">
        <f t="shared" si="8"/>
        <v/>
      </c>
    </row>
    <row r="125" spans="2:13" ht="15.75">
      <c r="B125" s="160"/>
      <c r="C125" s="130"/>
      <c r="D125" s="131"/>
      <c r="E125" s="75"/>
      <c r="F125" s="63">
        <f t="shared" si="6"/>
        <v>0</v>
      </c>
      <c r="G125" s="131"/>
      <c r="H125" s="75"/>
      <c r="I125" s="61">
        <f t="shared" si="7"/>
        <v>0</v>
      </c>
      <c r="J125" s="64" t="str">
        <f t="shared" si="9"/>
        <v/>
      </c>
      <c r="K125" s="13">
        <f t="shared" si="10"/>
        <v>0</v>
      </c>
      <c r="L125" s="13" t="str">
        <f t="shared" si="11"/>
        <v/>
      </c>
      <c r="M125" s="65" t="str">
        <f t="shared" si="8"/>
        <v/>
      </c>
    </row>
    <row r="126" spans="2:13" ht="15.75">
      <c r="B126" s="160"/>
      <c r="C126" s="130"/>
      <c r="D126" s="131"/>
      <c r="E126" s="75"/>
      <c r="F126" s="63">
        <f t="shared" si="6"/>
        <v>0</v>
      </c>
      <c r="G126" s="131"/>
      <c r="H126" s="75"/>
      <c r="I126" s="61">
        <f t="shared" si="7"/>
        <v>0</v>
      </c>
      <c r="J126" s="64" t="str">
        <f t="shared" si="9"/>
        <v/>
      </c>
      <c r="K126" s="13">
        <f t="shared" si="10"/>
        <v>0</v>
      </c>
      <c r="L126" s="13" t="str">
        <f t="shared" si="11"/>
        <v/>
      </c>
      <c r="M126" s="65" t="str">
        <f t="shared" si="8"/>
        <v/>
      </c>
    </row>
    <row r="127" spans="2:13" ht="15.75">
      <c r="B127" s="160"/>
      <c r="C127" s="130"/>
      <c r="D127" s="131"/>
      <c r="E127" s="75"/>
      <c r="F127" s="63">
        <f t="shared" si="6"/>
        <v>0</v>
      </c>
      <c r="G127" s="131"/>
      <c r="H127" s="75"/>
      <c r="I127" s="61">
        <f t="shared" si="7"/>
        <v>0</v>
      </c>
      <c r="J127" s="64" t="str">
        <f t="shared" si="9"/>
        <v/>
      </c>
      <c r="K127" s="13">
        <f t="shared" si="10"/>
        <v>0</v>
      </c>
      <c r="L127" s="13" t="str">
        <f t="shared" si="11"/>
        <v/>
      </c>
      <c r="M127" s="65" t="str">
        <f t="shared" si="8"/>
        <v/>
      </c>
    </row>
    <row r="128" spans="2:13" ht="15.75">
      <c r="B128" s="160"/>
      <c r="C128" s="130"/>
      <c r="D128" s="131"/>
      <c r="E128" s="75"/>
      <c r="F128" s="63">
        <f t="shared" si="6"/>
        <v>0</v>
      </c>
      <c r="G128" s="131"/>
      <c r="H128" s="75"/>
      <c r="I128" s="61">
        <f t="shared" si="7"/>
        <v>0</v>
      </c>
      <c r="J128" s="64" t="str">
        <f t="shared" si="9"/>
        <v/>
      </c>
      <c r="K128" s="13">
        <f t="shared" si="10"/>
        <v>0</v>
      </c>
      <c r="L128" s="13" t="str">
        <f t="shared" si="11"/>
        <v/>
      </c>
      <c r="M128" s="65" t="str">
        <f t="shared" si="8"/>
        <v/>
      </c>
    </row>
    <row r="129" spans="2:13" ht="15.75">
      <c r="B129" s="160"/>
      <c r="C129" s="130"/>
      <c r="D129" s="131"/>
      <c r="E129" s="75"/>
      <c r="F129" s="63">
        <f t="shared" si="6"/>
        <v>0</v>
      </c>
      <c r="G129" s="131"/>
      <c r="H129" s="75"/>
      <c r="I129" s="61">
        <f t="shared" si="7"/>
        <v>0</v>
      </c>
      <c r="J129" s="64" t="str">
        <f t="shared" si="9"/>
        <v/>
      </c>
      <c r="K129" s="13">
        <f t="shared" si="10"/>
        <v>0</v>
      </c>
      <c r="L129" s="13" t="str">
        <f t="shared" si="11"/>
        <v/>
      </c>
      <c r="M129" s="65" t="str">
        <f t="shared" si="8"/>
        <v/>
      </c>
    </row>
    <row r="130" spans="2:13" ht="15.75">
      <c r="B130" s="160"/>
      <c r="C130" s="130"/>
      <c r="D130" s="131"/>
      <c r="E130" s="75"/>
      <c r="F130" s="63">
        <f t="shared" si="6"/>
        <v>0</v>
      </c>
      <c r="G130" s="131"/>
      <c r="H130" s="75"/>
      <c r="I130" s="61">
        <f t="shared" si="7"/>
        <v>0</v>
      </c>
      <c r="J130" s="64" t="str">
        <f t="shared" si="9"/>
        <v/>
      </c>
      <c r="K130" s="13">
        <f t="shared" si="10"/>
        <v>0</v>
      </c>
      <c r="L130" s="13" t="str">
        <f t="shared" si="11"/>
        <v/>
      </c>
      <c r="M130" s="65" t="str">
        <f t="shared" si="8"/>
        <v/>
      </c>
    </row>
    <row r="131" spans="2:13" ht="15.75">
      <c r="B131" s="160"/>
      <c r="C131" s="130"/>
      <c r="D131" s="131"/>
      <c r="E131" s="75"/>
      <c r="F131" s="63">
        <f t="shared" si="6"/>
        <v>0</v>
      </c>
      <c r="G131" s="131"/>
      <c r="H131" s="75"/>
      <c r="I131" s="61">
        <f t="shared" si="7"/>
        <v>0</v>
      </c>
      <c r="J131" s="64" t="str">
        <f t="shared" si="9"/>
        <v/>
      </c>
      <c r="K131" s="13">
        <f t="shared" si="10"/>
        <v>0</v>
      </c>
      <c r="L131" s="13" t="str">
        <f t="shared" si="11"/>
        <v/>
      </c>
      <c r="M131" s="65" t="str">
        <f t="shared" si="8"/>
        <v/>
      </c>
    </row>
    <row r="132" spans="2:13" ht="15.75">
      <c r="B132" s="160"/>
      <c r="C132" s="130"/>
      <c r="D132" s="131"/>
      <c r="E132" s="75"/>
      <c r="F132" s="63">
        <f t="shared" si="6"/>
        <v>0</v>
      </c>
      <c r="G132" s="131"/>
      <c r="H132" s="75"/>
      <c r="I132" s="61">
        <f t="shared" si="7"/>
        <v>0</v>
      </c>
      <c r="J132" s="64" t="str">
        <f t="shared" si="9"/>
        <v/>
      </c>
      <c r="K132" s="13">
        <f t="shared" si="10"/>
        <v>0</v>
      </c>
      <c r="L132" s="13" t="str">
        <f t="shared" si="11"/>
        <v/>
      </c>
      <c r="M132" s="65" t="str">
        <f t="shared" si="8"/>
        <v/>
      </c>
    </row>
    <row r="133" spans="2:13" ht="15.75">
      <c r="B133" s="160"/>
      <c r="C133" s="130"/>
      <c r="D133" s="131"/>
      <c r="E133" s="75"/>
      <c r="F133" s="63">
        <f t="shared" si="6"/>
        <v>0</v>
      </c>
      <c r="G133" s="131"/>
      <c r="H133" s="75"/>
      <c r="I133" s="61">
        <f t="shared" si="7"/>
        <v>0</v>
      </c>
      <c r="J133" s="64" t="str">
        <f t="shared" si="9"/>
        <v/>
      </c>
      <c r="K133" s="13">
        <f t="shared" si="10"/>
        <v>0</v>
      </c>
      <c r="L133" s="13" t="str">
        <f t="shared" si="11"/>
        <v/>
      </c>
      <c r="M133" s="65" t="str">
        <f t="shared" si="8"/>
        <v/>
      </c>
    </row>
    <row r="134" spans="2:13" ht="15.75">
      <c r="B134" s="160"/>
      <c r="C134" s="130"/>
      <c r="D134" s="131"/>
      <c r="E134" s="75"/>
      <c r="F134" s="63">
        <f t="shared" si="6"/>
        <v>0</v>
      </c>
      <c r="G134" s="131"/>
      <c r="H134" s="75"/>
      <c r="I134" s="61">
        <f t="shared" si="7"/>
        <v>0</v>
      </c>
      <c r="J134" s="64" t="str">
        <f t="shared" si="9"/>
        <v/>
      </c>
      <c r="K134" s="13">
        <f t="shared" si="10"/>
        <v>0</v>
      </c>
      <c r="L134" s="13" t="str">
        <f t="shared" si="11"/>
        <v/>
      </c>
      <c r="M134" s="65" t="str">
        <f t="shared" si="8"/>
        <v/>
      </c>
    </row>
    <row r="135" spans="2:13" ht="15.75">
      <c r="B135" s="160"/>
      <c r="C135" s="130"/>
      <c r="D135" s="131"/>
      <c r="E135" s="75"/>
      <c r="F135" s="63">
        <f t="shared" si="6"/>
        <v>0</v>
      </c>
      <c r="G135" s="131"/>
      <c r="H135" s="75"/>
      <c r="I135" s="61">
        <f t="shared" si="7"/>
        <v>0</v>
      </c>
      <c r="J135" s="64" t="str">
        <f t="shared" si="9"/>
        <v/>
      </c>
      <c r="K135" s="13">
        <f t="shared" si="10"/>
        <v>0</v>
      </c>
      <c r="L135" s="13" t="str">
        <f t="shared" si="11"/>
        <v/>
      </c>
      <c r="M135" s="65" t="str">
        <f t="shared" si="8"/>
        <v/>
      </c>
    </row>
    <row r="136" spans="2:13" ht="15.75">
      <c r="B136" s="160"/>
      <c r="C136" s="130"/>
      <c r="D136" s="131"/>
      <c r="E136" s="75"/>
      <c r="F136" s="63">
        <f t="shared" ref="F136:F199" si="12">D136*E136</f>
        <v>0</v>
      </c>
      <c r="G136" s="131"/>
      <c r="H136" s="75"/>
      <c r="I136" s="61">
        <f t="shared" ref="I136:I199" si="13">G136*H136</f>
        <v>0</v>
      </c>
      <c r="J136" s="64" t="str">
        <f t="shared" si="9"/>
        <v/>
      </c>
      <c r="K136" s="13">
        <f t="shared" si="10"/>
        <v>0</v>
      </c>
      <c r="L136" s="13" t="str">
        <f t="shared" si="11"/>
        <v/>
      </c>
      <c r="M136" s="65" t="str">
        <f t="shared" ref="M136:M199" si="14">IFERROR((J136*K136)-(L$7+F$2-I$2),"")</f>
        <v/>
      </c>
    </row>
    <row r="137" spans="2:13" ht="15.75">
      <c r="B137" s="160"/>
      <c r="C137" s="130"/>
      <c r="D137" s="131"/>
      <c r="E137" s="75"/>
      <c r="F137" s="63">
        <f t="shared" si="12"/>
        <v>0</v>
      </c>
      <c r="G137" s="131"/>
      <c r="H137" s="75"/>
      <c r="I137" s="61">
        <f t="shared" si="13"/>
        <v>0</v>
      </c>
      <c r="J137" s="64" t="str">
        <f t="shared" ref="J137:J200" si="15">IF(C137&gt;0,J136+D137-G137,"")</f>
        <v/>
      </c>
      <c r="K137" s="13">
        <f t="shared" ref="K137:K200" si="16">IFERROR(IF((B137-B$7)=N$6,IF(R$6&gt;0,IF(Q$6&gt;0,(Q$6+R$6)/2,R$6),Q$6),""),"")</f>
        <v>0</v>
      </c>
      <c r="L137" s="13" t="str">
        <f t="shared" ref="L137:L200" si="17">IFERROR(J137*K137,"")</f>
        <v/>
      </c>
      <c r="M137" s="65" t="str">
        <f t="shared" si="14"/>
        <v/>
      </c>
    </row>
    <row r="138" spans="2:13" ht="15.75">
      <c r="B138" s="160"/>
      <c r="C138" s="130"/>
      <c r="D138" s="131"/>
      <c r="E138" s="75"/>
      <c r="F138" s="63">
        <f t="shared" si="12"/>
        <v>0</v>
      </c>
      <c r="G138" s="131"/>
      <c r="H138" s="75"/>
      <c r="I138" s="61">
        <f t="shared" si="13"/>
        <v>0</v>
      </c>
      <c r="J138" s="64" t="str">
        <f t="shared" si="15"/>
        <v/>
      </c>
      <c r="K138" s="13">
        <f t="shared" si="16"/>
        <v>0</v>
      </c>
      <c r="L138" s="13" t="str">
        <f t="shared" si="17"/>
        <v/>
      </c>
      <c r="M138" s="65" t="str">
        <f t="shared" si="14"/>
        <v/>
      </c>
    </row>
    <row r="139" spans="2:13" ht="15.75">
      <c r="B139" s="160"/>
      <c r="C139" s="130"/>
      <c r="D139" s="131"/>
      <c r="E139" s="75"/>
      <c r="F139" s="63">
        <f t="shared" si="12"/>
        <v>0</v>
      </c>
      <c r="G139" s="131"/>
      <c r="H139" s="75"/>
      <c r="I139" s="61">
        <f t="shared" si="13"/>
        <v>0</v>
      </c>
      <c r="J139" s="64" t="str">
        <f t="shared" si="15"/>
        <v/>
      </c>
      <c r="K139" s="13">
        <f t="shared" si="16"/>
        <v>0</v>
      </c>
      <c r="L139" s="13" t="str">
        <f t="shared" si="17"/>
        <v/>
      </c>
      <c r="M139" s="65" t="str">
        <f t="shared" si="14"/>
        <v/>
      </c>
    </row>
    <row r="140" spans="2:13" ht="15.75">
      <c r="B140" s="160"/>
      <c r="C140" s="130"/>
      <c r="D140" s="131"/>
      <c r="E140" s="75"/>
      <c r="F140" s="63">
        <f t="shared" si="12"/>
        <v>0</v>
      </c>
      <c r="G140" s="131"/>
      <c r="H140" s="75"/>
      <c r="I140" s="61">
        <f t="shared" si="13"/>
        <v>0</v>
      </c>
      <c r="J140" s="64" t="str">
        <f t="shared" si="15"/>
        <v/>
      </c>
      <c r="K140" s="13">
        <f t="shared" si="16"/>
        <v>0</v>
      </c>
      <c r="L140" s="13" t="str">
        <f t="shared" si="17"/>
        <v/>
      </c>
      <c r="M140" s="65" t="str">
        <f t="shared" si="14"/>
        <v/>
      </c>
    </row>
    <row r="141" spans="2:13" ht="15.75">
      <c r="B141" s="160"/>
      <c r="C141" s="130"/>
      <c r="D141" s="131"/>
      <c r="E141" s="75"/>
      <c r="F141" s="63">
        <f t="shared" si="12"/>
        <v>0</v>
      </c>
      <c r="G141" s="131"/>
      <c r="H141" s="75"/>
      <c r="I141" s="61">
        <f t="shared" si="13"/>
        <v>0</v>
      </c>
      <c r="J141" s="64" t="str">
        <f t="shared" si="15"/>
        <v/>
      </c>
      <c r="K141" s="13">
        <f t="shared" si="16"/>
        <v>0</v>
      </c>
      <c r="L141" s="13" t="str">
        <f t="shared" si="17"/>
        <v/>
      </c>
      <c r="M141" s="65" t="str">
        <f t="shared" si="14"/>
        <v/>
      </c>
    </row>
    <row r="142" spans="2:13" ht="15.75">
      <c r="B142" s="160"/>
      <c r="C142" s="130"/>
      <c r="D142" s="131"/>
      <c r="E142" s="75"/>
      <c r="F142" s="63">
        <f t="shared" si="12"/>
        <v>0</v>
      </c>
      <c r="G142" s="131"/>
      <c r="H142" s="75"/>
      <c r="I142" s="61">
        <f t="shared" si="13"/>
        <v>0</v>
      </c>
      <c r="J142" s="64" t="str">
        <f t="shared" si="15"/>
        <v/>
      </c>
      <c r="K142" s="13">
        <f t="shared" si="16"/>
        <v>0</v>
      </c>
      <c r="L142" s="13" t="str">
        <f t="shared" si="17"/>
        <v/>
      </c>
      <c r="M142" s="65" t="str">
        <f t="shared" si="14"/>
        <v/>
      </c>
    </row>
    <row r="143" spans="2:13" ht="15.75">
      <c r="B143" s="160"/>
      <c r="C143" s="130"/>
      <c r="D143" s="131"/>
      <c r="E143" s="75"/>
      <c r="F143" s="63">
        <f t="shared" si="12"/>
        <v>0</v>
      </c>
      <c r="G143" s="131"/>
      <c r="H143" s="75"/>
      <c r="I143" s="61">
        <f t="shared" si="13"/>
        <v>0</v>
      </c>
      <c r="J143" s="64" t="str">
        <f t="shared" si="15"/>
        <v/>
      </c>
      <c r="K143" s="13">
        <f t="shared" si="16"/>
        <v>0</v>
      </c>
      <c r="L143" s="13" t="str">
        <f t="shared" si="17"/>
        <v/>
      </c>
      <c r="M143" s="65" t="str">
        <f t="shared" si="14"/>
        <v/>
      </c>
    </row>
    <row r="144" spans="2:13" ht="15.75">
      <c r="B144" s="160"/>
      <c r="C144" s="130"/>
      <c r="D144" s="131"/>
      <c r="E144" s="75"/>
      <c r="F144" s="63">
        <f t="shared" si="12"/>
        <v>0</v>
      </c>
      <c r="G144" s="131"/>
      <c r="H144" s="75"/>
      <c r="I144" s="61">
        <f t="shared" si="13"/>
        <v>0</v>
      </c>
      <c r="J144" s="64" t="str">
        <f t="shared" si="15"/>
        <v/>
      </c>
      <c r="K144" s="13">
        <f t="shared" si="16"/>
        <v>0</v>
      </c>
      <c r="L144" s="13" t="str">
        <f t="shared" si="17"/>
        <v/>
      </c>
      <c r="M144" s="65" t="str">
        <f t="shared" si="14"/>
        <v/>
      </c>
    </row>
    <row r="145" spans="2:13" ht="15.75">
      <c r="B145" s="160"/>
      <c r="C145" s="130"/>
      <c r="D145" s="131"/>
      <c r="E145" s="75"/>
      <c r="F145" s="63">
        <f t="shared" si="12"/>
        <v>0</v>
      </c>
      <c r="G145" s="131"/>
      <c r="H145" s="75"/>
      <c r="I145" s="61">
        <f t="shared" si="13"/>
        <v>0</v>
      </c>
      <c r="J145" s="64" t="str">
        <f t="shared" si="15"/>
        <v/>
      </c>
      <c r="K145" s="13">
        <f t="shared" si="16"/>
        <v>0</v>
      </c>
      <c r="L145" s="13" t="str">
        <f t="shared" si="17"/>
        <v/>
      </c>
      <c r="M145" s="65" t="str">
        <f t="shared" si="14"/>
        <v/>
      </c>
    </row>
    <row r="146" spans="2:13" ht="15.75">
      <c r="B146" s="160"/>
      <c r="C146" s="130"/>
      <c r="D146" s="131"/>
      <c r="E146" s="75"/>
      <c r="F146" s="63">
        <f t="shared" si="12"/>
        <v>0</v>
      </c>
      <c r="G146" s="131"/>
      <c r="H146" s="75"/>
      <c r="I146" s="61">
        <f t="shared" si="13"/>
        <v>0</v>
      </c>
      <c r="J146" s="64" t="str">
        <f t="shared" si="15"/>
        <v/>
      </c>
      <c r="K146" s="13">
        <f t="shared" si="16"/>
        <v>0</v>
      </c>
      <c r="L146" s="13" t="str">
        <f t="shared" si="17"/>
        <v/>
      </c>
      <c r="M146" s="65" t="str">
        <f t="shared" si="14"/>
        <v/>
      </c>
    </row>
    <row r="147" spans="2:13" ht="15.75">
      <c r="B147" s="160"/>
      <c r="C147" s="130"/>
      <c r="D147" s="131"/>
      <c r="E147" s="75"/>
      <c r="F147" s="63">
        <f t="shared" si="12"/>
        <v>0</v>
      </c>
      <c r="G147" s="131"/>
      <c r="H147" s="75"/>
      <c r="I147" s="61">
        <f t="shared" si="13"/>
        <v>0</v>
      </c>
      <c r="J147" s="64" t="str">
        <f t="shared" si="15"/>
        <v/>
      </c>
      <c r="K147" s="13">
        <f t="shared" si="16"/>
        <v>0</v>
      </c>
      <c r="L147" s="13" t="str">
        <f t="shared" si="17"/>
        <v/>
      </c>
      <c r="M147" s="65" t="str">
        <f t="shared" si="14"/>
        <v/>
      </c>
    </row>
    <row r="148" spans="2:13" ht="15.75">
      <c r="B148" s="160"/>
      <c r="C148" s="130"/>
      <c r="D148" s="131"/>
      <c r="E148" s="75"/>
      <c r="F148" s="63">
        <f t="shared" si="12"/>
        <v>0</v>
      </c>
      <c r="G148" s="131"/>
      <c r="H148" s="75"/>
      <c r="I148" s="61">
        <f t="shared" si="13"/>
        <v>0</v>
      </c>
      <c r="J148" s="64" t="str">
        <f t="shared" si="15"/>
        <v/>
      </c>
      <c r="K148" s="13">
        <f t="shared" si="16"/>
        <v>0</v>
      </c>
      <c r="L148" s="13" t="str">
        <f t="shared" si="17"/>
        <v/>
      </c>
      <c r="M148" s="65" t="str">
        <f t="shared" si="14"/>
        <v/>
      </c>
    </row>
    <row r="149" spans="2:13" ht="15.75">
      <c r="B149" s="160"/>
      <c r="C149" s="130"/>
      <c r="D149" s="131"/>
      <c r="E149" s="75"/>
      <c r="F149" s="63">
        <f t="shared" si="12"/>
        <v>0</v>
      </c>
      <c r="G149" s="131"/>
      <c r="H149" s="75"/>
      <c r="I149" s="61">
        <f t="shared" si="13"/>
        <v>0</v>
      </c>
      <c r="J149" s="64" t="str">
        <f t="shared" si="15"/>
        <v/>
      </c>
      <c r="K149" s="13">
        <f t="shared" si="16"/>
        <v>0</v>
      </c>
      <c r="L149" s="13" t="str">
        <f t="shared" si="17"/>
        <v/>
      </c>
      <c r="M149" s="65" t="str">
        <f t="shared" si="14"/>
        <v/>
      </c>
    </row>
    <row r="150" spans="2:13" ht="15.75">
      <c r="B150" s="160"/>
      <c r="C150" s="130"/>
      <c r="D150" s="131"/>
      <c r="E150" s="75"/>
      <c r="F150" s="63">
        <f t="shared" si="12"/>
        <v>0</v>
      </c>
      <c r="G150" s="131"/>
      <c r="H150" s="75"/>
      <c r="I150" s="61">
        <f t="shared" si="13"/>
        <v>0</v>
      </c>
      <c r="J150" s="64" t="str">
        <f t="shared" si="15"/>
        <v/>
      </c>
      <c r="K150" s="13">
        <f t="shared" si="16"/>
        <v>0</v>
      </c>
      <c r="L150" s="13" t="str">
        <f t="shared" si="17"/>
        <v/>
      </c>
      <c r="M150" s="65" t="str">
        <f t="shared" si="14"/>
        <v/>
      </c>
    </row>
    <row r="151" spans="2:13" ht="15.75">
      <c r="B151" s="160"/>
      <c r="C151" s="130"/>
      <c r="D151" s="131"/>
      <c r="E151" s="75"/>
      <c r="F151" s="63">
        <f t="shared" si="12"/>
        <v>0</v>
      </c>
      <c r="G151" s="131"/>
      <c r="H151" s="75"/>
      <c r="I151" s="61">
        <f t="shared" si="13"/>
        <v>0</v>
      </c>
      <c r="J151" s="64" t="str">
        <f t="shared" si="15"/>
        <v/>
      </c>
      <c r="K151" s="13">
        <f t="shared" si="16"/>
        <v>0</v>
      </c>
      <c r="L151" s="13" t="str">
        <f t="shared" si="17"/>
        <v/>
      </c>
      <c r="M151" s="65" t="str">
        <f t="shared" si="14"/>
        <v/>
      </c>
    </row>
    <row r="152" spans="2:13" ht="15.75">
      <c r="B152" s="160"/>
      <c r="C152" s="130"/>
      <c r="D152" s="131"/>
      <c r="E152" s="75"/>
      <c r="F152" s="63">
        <f t="shared" si="12"/>
        <v>0</v>
      </c>
      <c r="G152" s="131"/>
      <c r="H152" s="75"/>
      <c r="I152" s="61">
        <f t="shared" si="13"/>
        <v>0</v>
      </c>
      <c r="J152" s="64" t="str">
        <f t="shared" si="15"/>
        <v/>
      </c>
      <c r="K152" s="13">
        <f t="shared" si="16"/>
        <v>0</v>
      </c>
      <c r="L152" s="13" t="str">
        <f t="shared" si="17"/>
        <v/>
      </c>
      <c r="M152" s="65" t="str">
        <f t="shared" si="14"/>
        <v/>
      </c>
    </row>
    <row r="153" spans="2:13" ht="15.75">
      <c r="B153" s="160"/>
      <c r="C153" s="130"/>
      <c r="D153" s="131"/>
      <c r="E153" s="75"/>
      <c r="F153" s="63">
        <f t="shared" si="12"/>
        <v>0</v>
      </c>
      <c r="G153" s="131"/>
      <c r="H153" s="75"/>
      <c r="I153" s="61">
        <f t="shared" si="13"/>
        <v>0</v>
      </c>
      <c r="J153" s="64" t="str">
        <f t="shared" si="15"/>
        <v/>
      </c>
      <c r="K153" s="13">
        <f t="shared" si="16"/>
        <v>0</v>
      </c>
      <c r="L153" s="13" t="str">
        <f t="shared" si="17"/>
        <v/>
      </c>
      <c r="M153" s="65" t="str">
        <f t="shared" si="14"/>
        <v/>
      </c>
    </row>
    <row r="154" spans="2:13" ht="15.75">
      <c r="B154" s="160"/>
      <c r="C154" s="130"/>
      <c r="D154" s="131"/>
      <c r="E154" s="75"/>
      <c r="F154" s="63">
        <f t="shared" si="12"/>
        <v>0</v>
      </c>
      <c r="G154" s="131"/>
      <c r="H154" s="75"/>
      <c r="I154" s="61">
        <f t="shared" si="13"/>
        <v>0</v>
      </c>
      <c r="J154" s="64" t="str">
        <f t="shared" si="15"/>
        <v/>
      </c>
      <c r="K154" s="13">
        <f t="shared" si="16"/>
        <v>0</v>
      </c>
      <c r="L154" s="13" t="str">
        <f t="shared" si="17"/>
        <v/>
      </c>
      <c r="M154" s="65" t="str">
        <f t="shared" si="14"/>
        <v/>
      </c>
    </row>
    <row r="155" spans="2:13" ht="15.75">
      <c r="B155" s="160"/>
      <c r="C155" s="130"/>
      <c r="D155" s="131"/>
      <c r="E155" s="75"/>
      <c r="F155" s="63">
        <f t="shared" si="12"/>
        <v>0</v>
      </c>
      <c r="G155" s="131"/>
      <c r="H155" s="75"/>
      <c r="I155" s="61">
        <f t="shared" si="13"/>
        <v>0</v>
      </c>
      <c r="J155" s="64" t="str">
        <f t="shared" si="15"/>
        <v/>
      </c>
      <c r="K155" s="13">
        <f t="shared" si="16"/>
        <v>0</v>
      </c>
      <c r="L155" s="13" t="str">
        <f t="shared" si="17"/>
        <v/>
      </c>
      <c r="M155" s="65" t="str">
        <f t="shared" si="14"/>
        <v/>
      </c>
    </row>
    <row r="156" spans="2:13" ht="15.75">
      <c r="B156" s="160"/>
      <c r="C156" s="130"/>
      <c r="D156" s="131"/>
      <c r="E156" s="75"/>
      <c r="F156" s="63">
        <f t="shared" si="12"/>
        <v>0</v>
      </c>
      <c r="G156" s="131"/>
      <c r="H156" s="75"/>
      <c r="I156" s="61">
        <f t="shared" si="13"/>
        <v>0</v>
      </c>
      <c r="J156" s="64" t="str">
        <f t="shared" si="15"/>
        <v/>
      </c>
      <c r="K156" s="13">
        <f t="shared" si="16"/>
        <v>0</v>
      </c>
      <c r="L156" s="13" t="str">
        <f t="shared" si="17"/>
        <v/>
      </c>
      <c r="M156" s="65" t="str">
        <f t="shared" si="14"/>
        <v/>
      </c>
    </row>
    <row r="157" spans="2:13" ht="15.75">
      <c r="B157" s="160"/>
      <c r="C157" s="130"/>
      <c r="D157" s="131"/>
      <c r="E157" s="75"/>
      <c r="F157" s="63">
        <f t="shared" si="12"/>
        <v>0</v>
      </c>
      <c r="G157" s="131"/>
      <c r="H157" s="75"/>
      <c r="I157" s="61">
        <f t="shared" si="13"/>
        <v>0</v>
      </c>
      <c r="J157" s="64" t="str">
        <f t="shared" si="15"/>
        <v/>
      </c>
      <c r="K157" s="13">
        <f t="shared" si="16"/>
        <v>0</v>
      </c>
      <c r="L157" s="13" t="str">
        <f t="shared" si="17"/>
        <v/>
      </c>
      <c r="M157" s="65" t="str">
        <f t="shared" si="14"/>
        <v/>
      </c>
    </row>
    <row r="158" spans="2:13" ht="15.75">
      <c r="B158" s="160"/>
      <c r="C158" s="130"/>
      <c r="D158" s="131"/>
      <c r="E158" s="75"/>
      <c r="F158" s="63">
        <f t="shared" si="12"/>
        <v>0</v>
      </c>
      <c r="G158" s="131"/>
      <c r="H158" s="75"/>
      <c r="I158" s="61">
        <f t="shared" si="13"/>
        <v>0</v>
      </c>
      <c r="J158" s="64" t="str">
        <f t="shared" si="15"/>
        <v/>
      </c>
      <c r="K158" s="13">
        <f t="shared" si="16"/>
        <v>0</v>
      </c>
      <c r="L158" s="13" t="str">
        <f t="shared" si="17"/>
        <v/>
      </c>
      <c r="M158" s="65" t="str">
        <f t="shared" si="14"/>
        <v/>
      </c>
    </row>
    <row r="159" spans="2:13" ht="15.75">
      <c r="B159" s="160"/>
      <c r="C159" s="130"/>
      <c r="D159" s="131"/>
      <c r="E159" s="75"/>
      <c r="F159" s="63">
        <f t="shared" si="12"/>
        <v>0</v>
      </c>
      <c r="G159" s="131"/>
      <c r="H159" s="75"/>
      <c r="I159" s="61">
        <f t="shared" si="13"/>
        <v>0</v>
      </c>
      <c r="J159" s="64" t="str">
        <f t="shared" si="15"/>
        <v/>
      </c>
      <c r="K159" s="13">
        <f t="shared" si="16"/>
        <v>0</v>
      </c>
      <c r="L159" s="13" t="str">
        <f t="shared" si="17"/>
        <v/>
      </c>
      <c r="M159" s="65" t="str">
        <f t="shared" si="14"/>
        <v/>
      </c>
    </row>
    <row r="160" spans="2:13" ht="15.75">
      <c r="B160" s="160"/>
      <c r="C160" s="130"/>
      <c r="D160" s="131"/>
      <c r="E160" s="75"/>
      <c r="F160" s="63">
        <f t="shared" si="12"/>
        <v>0</v>
      </c>
      <c r="G160" s="131"/>
      <c r="H160" s="75"/>
      <c r="I160" s="61">
        <f t="shared" si="13"/>
        <v>0</v>
      </c>
      <c r="J160" s="64" t="str">
        <f t="shared" si="15"/>
        <v/>
      </c>
      <c r="K160" s="13">
        <f t="shared" si="16"/>
        <v>0</v>
      </c>
      <c r="L160" s="13" t="str">
        <f t="shared" si="17"/>
        <v/>
      </c>
      <c r="M160" s="65" t="str">
        <f t="shared" si="14"/>
        <v/>
      </c>
    </row>
    <row r="161" spans="2:13" ht="15.75">
      <c r="B161" s="160"/>
      <c r="C161" s="130"/>
      <c r="D161" s="131"/>
      <c r="E161" s="75"/>
      <c r="F161" s="63">
        <f t="shared" si="12"/>
        <v>0</v>
      </c>
      <c r="G161" s="131"/>
      <c r="H161" s="75"/>
      <c r="I161" s="61">
        <f t="shared" si="13"/>
        <v>0</v>
      </c>
      <c r="J161" s="64" t="str">
        <f t="shared" si="15"/>
        <v/>
      </c>
      <c r="K161" s="13">
        <f t="shared" si="16"/>
        <v>0</v>
      </c>
      <c r="L161" s="13" t="str">
        <f t="shared" si="17"/>
        <v/>
      </c>
      <c r="M161" s="65" t="str">
        <f t="shared" si="14"/>
        <v/>
      </c>
    </row>
    <row r="162" spans="2:13" ht="15.75">
      <c r="B162" s="160"/>
      <c r="C162" s="130"/>
      <c r="D162" s="131"/>
      <c r="E162" s="75"/>
      <c r="F162" s="63">
        <f t="shared" si="12"/>
        <v>0</v>
      </c>
      <c r="G162" s="131"/>
      <c r="H162" s="75"/>
      <c r="I162" s="61">
        <f t="shared" si="13"/>
        <v>0</v>
      </c>
      <c r="J162" s="64" t="str">
        <f t="shared" si="15"/>
        <v/>
      </c>
      <c r="K162" s="13">
        <f t="shared" si="16"/>
        <v>0</v>
      </c>
      <c r="L162" s="13" t="str">
        <f t="shared" si="17"/>
        <v/>
      </c>
      <c r="M162" s="65" t="str">
        <f t="shared" si="14"/>
        <v/>
      </c>
    </row>
    <row r="163" spans="2:13" ht="15.75">
      <c r="B163" s="160"/>
      <c r="C163" s="130"/>
      <c r="D163" s="131"/>
      <c r="E163" s="75"/>
      <c r="F163" s="63">
        <f t="shared" si="12"/>
        <v>0</v>
      </c>
      <c r="G163" s="131"/>
      <c r="H163" s="75"/>
      <c r="I163" s="61">
        <f t="shared" si="13"/>
        <v>0</v>
      </c>
      <c r="J163" s="64" t="str">
        <f t="shared" si="15"/>
        <v/>
      </c>
      <c r="K163" s="13">
        <f t="shared" si="16"/>
        <v>0</v>
      </c>
      <c r="L163" s="13" t="str">
        <f t="shared" si="17"/>
        <v/>
      </c>
      <c r="M163" s="65" t="str">
        <f t="shared" si="14"/>
        <v/>
      </c>
    </row>
    <row r="164" spans="2:13" ht="15.75">
      <c r="B164" s="160"/>
      <c r="C164" s="130"/>
      <c r="D164" s="131"/>
      <c r="E164" s="75"/>
      <c r="F164" s="63">
        <f t="shared" si="12"/>
        <v>0</v>
      </c>
      <c r="G164" s="131"/>
      <c r="H164" s="75"/>
      <c r="I164" s="61">
        <f t="shared" si="13"/>
        <v>0</v>
      </c>
      <c r="J164" s="64" t="str">
        <f t="shared" si="15"/>
        <v/>
      </c>
      <c r="K164" s="13">
        <f t="shared" si="16"/>
        <v>0</v>
      </c>
      <c r="L164" s="13" t="str">
        <f t="shared" si="17"/>
        <v/>
      </c>
      <c r="M164" s="65" t="str">
        <f t="shared" si="14"/>
        <v/>
      </c>
    </row>
    <row r="165" spans="2:13" ht="15.75">
      <c r="B165" s="160"/>
      <c r="C165" s="130"/>
      <c r="D165" s="131"/>
      <c r="E165" s="75"/>
      <c r="F165" s="63">
        <f t="shared" si="12"/>
        <v>0</v>
      </c>
      <c r="G165" s="131"/>
      <c r="H165" s="75"/>
      <c r="I165" s="61">
        <f t="shared" si="13"/>
        <v>0</v>
      </c>
      <c r="J165" s="64" t="str">
        <f t="shared" si="15"/>
        <v/>
      </c>
      <c r="K165" s="13">
        <f t="shared" si="16"/>
        <v>0</v>
      </c>
      <c r="L165" s="13" t="str">
        <f t="shared" si="17"/>
        <v/>
      </c>
      <c r="M165" s="65" t="str">
        <f t="shared" si="14"/>
        <v/>
      </c>
    </row>
    <row r="166" spans="2:13" ht="15.75">
      <c r="B166" s="160"/>
      <c r="C166" s="130"/>
      <c r="D166" s="131"/>
      <c r="E166" s="75"/>
      <c r="F166" s="63">
        <f t="shared" si="12"/>
        <v>0</v>
      </c>
      <c r="G166" s="131"/>
      <c r="H166" s="75"/>
      <c r="I166" s="61">
        <f t="shared" si="13"/>
        <v>0</v>
      </c>
      <c r="J166" s="64" t="str">
        <f t="shared" si="15"/>
        <v/>
      </c>
      <c r="K166" s="13">
        <f t="shared" si="16"/>
        <v>0</v>
      </c>
      <c r="L166" s="13" t="str">
        <f t="shared" si="17"/>
        <v/>
      </c>
      <c r="M166" s="65" t="str">
        <f t="shared" si="14"/>
        <v/>
      </c>
    </row>
    <row r="167" spans="2:13" ht="15.75">
      <c r="B167" s="160"/>
      <c r="C167" s="130"/>
      <c r="D167" s="131"/>
      <c r="E167" s="75"/>
      <c r="F167" s="63">
        <f t="shared" si="12"/>
        <v>0</v>
      </c>
      <c r="G167" s="131"/>
      <c r="H167" s="75"/>
      <c r="I167" s="61">
        <f t="shared" si="13"/>
        <v>0</v>
      </c>
      <c r="J167" s="64" t="str">
        <f t="shared" si="15"/>
        <v/>
      </c>
      <c r="K167" s="13">
        <f t="shared" si="16"/>
        <v>0</v>
      </c>
      <c r="L167" s="13" t="str">
        <f t="shared" si="17"/>
        <v/>
      </c>
      <c r="M167" s="65" t="str">
        <f t="shared" si="14"/>
        <v/>
      </c>
    </row>
    <row r="168" spans="2:13" ht="15.75">
      <c r="B168" s="160"/>
      <c r="C168" s="130"/>
      <c r="D168" s="131"/>
      <c r="E168" s="75"/>
      <c r="F168" s="63">
        <f t="shared" si="12"/>
        <v>0</v>
      </c>
      <c r="G168" s="131"/>
      <c r="H168" s="75"/>
      <c r="I168" s="61">
        <f t="shared" si="13"/>
        <v>0</v>
      </c>
      <c r="J168" s="64" t="str">
        <f t="shared" si="15"/>
        <v/>
      </c>
      <c r="K168" s="13">
        <f t="shared" si="16"/>
        <v>0</v>
      </c>
      <c r="L168" s="13" t="str">
        <f t="shared" si="17"/>
        <v/>
      </c>
      <c r="M168" s="65" t="str">
        <f t="shared" si="14"/>
        <v/>
      </c>
    </row>
    <row r="169" spans="2:13" ht="15.75">
      <c r="B169" s="160"/>
      <c r="C169" s="130"/>
      <c r="D169" s="131"/>
      <c r="E169" s="75"/>
      <c r="F169" s="63">
        <f t="shared" si="12"/>
        <v>0</v>
      </c>
      <c r="G169" s="131"/>
      <c r="H169" s="75"/>
      <c r="I169" s="61">
        <f t="shared" si="13"/>
        <v>0</v>
      </c>
      <c r="J169" s="64" t="str">
        <f t="shared" si="15"/>
        <v/>
      </c>
      <c r="K169" s="13">
        <f t="shared" si="16"/>
        <v>0</v>
      </c>
      <c r="L169" s="13" t="str">
        <f t="shared" si="17"/>
        <v/>
      </c>
      <c r="M169" s="65" t="str">
        <f t="shared" si="14"/>
        <v/>
      </c>
    </row>
    <row r="170" spans="2:13" ht="15.75">
      <c r="B170" s="160"/>
      <c r="C170" s="130"/>
      <c r="D170" s="131"/>
      <c r="E170" s="75"/>
      <c r="F170" s="63">
        <f t="shared" si="12"/>
        <v>0</v>
      </c>
      <c r="G170" s="131"/>
      <c r="H170" s="75"/>
      <c r="I170" s="61">
        <f t="shared" si="13"/>
        <v>0</v>
      </c>
      <c r="J170" s="64" t="str">
        <f t="shared" si="15"/>
        <v/>
      </c>
      <c r="K170" s="13">
        <f t="shared" si="16"/>
        <v>0</v>
      </c>
      <c r="L170" s="13" t="str">
        <f t="shared" si="17"/>
        <v/>
      </c>
      <c r="M170" s="65" t="str">
        <f t="shared" si="14"/>
        <v/>
      </c>
    </row>
    <row r="171" spans="2:13" ht="15.75">
      <c r="B171" s="160"/>
      <c r="C171" s="130"/>
      <c r="D171" s="131"/>
      <c r="E171" s="75"/>
      <c r="F171" s="63">
        <f t="shared" si="12"/>
        <v>0</v>
      </c>
      <c r="G171" s="131"/>
      <c r="H171" s="75"/>
      <c r="I171" s="61">
        <f t="shared" si="13"/>
        <v>0</v>
      </c>
      <c r="J171" s="64" t="str">
        <f t="shared" si="15"/>
        <v/>
      </c>
      <c r="K171" s="13">
        <f t="shared" si="16"/>
        <v>0</v>
      </c>
      <c r="L171" s="13" t="str">
        <f t="shared" si="17"/>
        <v/>
      </c>
      <c r="M171" s="65" t="str">
        <f t="shared" si="14"/>
        <v/>
      </c>
    </row>
    <row r="172" spans="2:13" ht="15.75">
      <c r="B172" s="160"/>
      <c r="C172" s="130"/>
      <c r="D172" s="131"/>
      <c r="E172" s="75"/>
      <c r="F172" s="63">
        <f t="shared" si="12"/>
        <v>0</v>
      </c>
      <c r="G172" s="131"/>
      <c r="H172" s="75"/>
      <c r="I172" s="61">
        <f t="shared" si="13"/>
        <v>0</v>
      </c>
      <c r="J172" s="64" t="str">
        <f t="shared" si="15"/>
        <v/>
      </c>
      <c r="K172" s="13">
        <f t="shared" si="16"/>
        <v>0</v>
      </c>
      <c r="L172" s="13" t="str">
        <f t="shared" si="17"/>
        <v/>
      </c>
      <c r="M172" s="65" t="str">
        <f t="shared" si="14"/>
        <v/>
      </c>
    </row>
    <row r="173" spans="2:13" ht="15.75">
      <c r="B173" s="160"/>
      <c r="C173" s="130"/>
      <c r="D173" s="131"/>
      <c r="E173" s="75"/>
      <c r="F173" s="63">
        <f t="shared" si="12"/>
        <v>0</v>
      </c>
      <c r="G173" s="131"/>
      <c r="H173" s="75"/>
      <c r="I173" s="61">
        <f t="shared" si="13"/>
        <v>0</v>
      </c>
      <c r="J173" s="64" t="str">
        <f t="shared" si="15"/>
        <v/>
      </c>
      <c r="K173" s="13">
        <f t="shared" si="16"/>
        <v>0</v>
      </c>
      <c r="L173" s="13" t="str">
        <f t="shared" si="17"/>
        <v/>
      </c>
      <c r="M173" s="65" t="str">
        <f t="shared" si="14"/>
        <v/>
      </c>
    </row>
    <row r="174" spans="2:13" ht="15.75">
      <c r="B174" s="160"/>
      <c r="C174" s="130"/>
      <c r="D174" s="131"/>
      <c r="E174" s="75"/>
      <c r="F174" s="63">
        <f t="shared" si="12"/>
        <v>0</v>
      </c>
      <c r="G174" s="131"/>
      <c r="H174" s="75"/>
      <c r="I174" s="61">
        <f t="shared" si="13"/>
        <v>0</v>
      </c>
      <c r="J174" s="64" t="str">
        <f t="shared" si="15"/>
        <v/>
      </c>
      <c r="K174" s="13">
        <f t="shared" si="16"/>
        <v>0</v>
      </c>
      <c r="L174" s="13" t="str">
        <f t="shared" si="17"/>
        <v/>
      </c>
      <c r="M174" s="65" t="str">
        <f t="shared" si="14"/>
        <v/>
      </c>
    </row>
    <row r="175" spans="2:13" ht="15.75">
      <c r="B175" s="160"/>
      <c r="C175" s="130"/>
      <c r="D175" s="131"/>
      <c r="E175" s="75"/>
      <c r="F175" s="63">
        <f t="shared" si="12"/>
        <v>0</v>
      </c>
      <c r="G175" s="131"/>
      <c r="H175" s="75"/>
      <c r="I175" s="61">
        <f t="shared" si="13"/>
        <v>0</v>
      </c>
      <c r="J175" s="64" t="str">
        <f t="shared" si="15"/>
        <v/>
      </c>
      <c r="K175" s="13">
        <f t="shared" si="16"/>
        <v>0</v>
      </c>
      <c r="L175" s="13" t="str">
        <f t="shared" si="17"/>
        <v/>
      </c>
      <c r="M175" s="65" t="str">
        <f t="shared" si="14"/>
        <v/>
      </c>
    </row>
    <row r="176" spans="2:13" ht="15.75">
      <c r="B176" s="160"/>
      <c r="C176" s="130"/>
      <c r="D176" s="131"/>
      <c r="E176" s="75"/>
      <c r="F176" s="63">
        <f t="shared" si="12"/>
        <v>0</v>
      </c>
      <c r="G176" s="131"/>
      <c r="H176" s="75"/>
      <c r="I176" s="61">
        <f t="shared" si="13"/>
        <v>0</v>
      </c>
      <c r="J176" s="64" t="str">
        <f t="shared" si="15"/>
        <v/>
      </c>
      <c r="K176" s="13">
        <f t="shared" si="16"/>
        <v>0</v>
      </c>
      <c r="L176" s="13" t="str">
        <f t="shared" si="17"/>
        <v/>
      </c>
      <c r="M176" s="65" t="str">
        <f t="shared" si="14"/>
        <v/>
      </c>
    </row>
    <row r="177" spans="2:13" ht="15.75">
      <c r="B177" s="160"/>
      <c r="C177" s="130"/>
      <c r="D177" s="131"/>
      <c r="E177" s="75"/>
      <c r="F177" s="63">
        <f t="shared" si="12"/>
        <v>0</v>
      </c>
      <c r="G177" s="131"/>
      <c r="H177" s="75"/>
      <c r="I177" s="61">
        <f t="shared" si="13"/>
        <v>0</v>
      </c>
      <c r="J177" s="64" t="str">
        <f t="shared" si="15"/>
        <v/>
      </c>
      <c r="K177" s="13">
        <f t="shared" si="16"/>
        <v>0</v>
      </c>
      <c r="L177" s="13" t="str">
        <f t="shared" si="17"/>
        <v/>
      </c>
      <c r="M177" s="65" t="str">
        <f t="shared" si="14"/>
        <v/>
      </c>
    </row>
    <row r="178" spans="2:13" ht="15.75">
      <c r="B178" s="160"/>
      <c r="C178" s="130"/>
      <c r="D178" s="131"/>
      <c r="E178" s="75"/>
      <c r="F178" s="63">
        <f t="shared" si="12"/>
        <v>0</v>
      </c>
      <c r="G178" s="131"/>
      <c r="H178" s="75"/>
      <c r="I178" s="61">
        <f t="shared" si="13"/>
        <v>0</v>
      </c>
      <c r="J178" s="64" t="str">
        <f t="shared" si="15"/>
        <v/>
      </c>
      <c r="K178" s="13">
        <f t="shared" si="16"/>
        <v>0</v>
      </c>
      <c r="L178" s="13" t="str">
        <f t="shared" si="17"/>
        <v/>
      </c>
      <c r="M178" s="65" t="str">
        <f t="shared" si="14"/>
        <v/>
      </c>
    </row>
    <row r="179" spans="2:13" ht="15.75">
      <c r="B179" s="160"/>
      <c r="C179" s="130"/>
      <c r="D179" s="131"/>
      <c r="E179" s="75"/>
      <c r="F179" s="63">
        <f t="shared" si="12"/>
        <v>0</v>
      </c>
      <c r="G179" s="131"/>
      <c r="H179" s="75"/>
      <c r="I179" s="61">
        <f t="shared" si="13"/>
        <v>0</v>
      </c>
      <c r="J179" s="64" t="str">
        <f t="shared" si="15"/>
        <v/>
      </c>
      <c r="K179" s="13">
        <f t="shared" si="16"/>
        <v>0</v>
      </c>
      <c r="L179" s="13" t="str">
        <f t="shared" si="17"/>
        <v/>
      </c>
      <c r="M179" s="65" t="str">
        <f t="shared" si="14"/>
        <v/>
      </c>
    </row>
    <row r="180" spans="2:13" ht="15.75">
      <c r="B180" s="160"/>
      <c r="C180" s="130"/>
      <c r="D180" s="131"/>
      <c r="E180" s="75"/>
      <c r="F180" s="63">
        <f t="shared" si="12"/>
        <v>0</v>
      </c>
      <c r="G180" s="131"/>
      <c r="H180" s="75"/>
      <c r="I180" s="61">
        <f t="shared" si="13"/>
        <v>0</v>
      </c>
      <c r="J180" s="64" t="str">
        <f t="shared" si="15"/>
        <v/>
      </c>
      <c r="K180" s="13">
        <f t="shared" si="16"/>
        <v>0</v>
      </c>
      <c r="L180" s="13" t="str">
        <f t="shared" si="17"/>
        <v/>
      </c>
      <c r="M180" s="65" t="str">
        <f t="shared" si="14"/>
        <v/>
      </c>
    </row>
    <row r="181" spans="2:13" ht="15.75">
      <c r="B181" s="160"/>
      <c r="C181" s="130"/>
      <c r="D181" s="131"/>
      <c r="E181" s="75"/>
      <c r="F181" s="63">
        <f t="shared" si="12"/>
        <v>0</v>
      </c>
      <c r="G181" s="131"/>
      <c r="H181" s="75"/>
      <c r="I181" s="61">
        <f t="shared" si="13"/>
        <v>0</v>
      </c>
      <c r="J181" s="64" t="str">
        <f t="shared" si="15"/>
        <v/>
      </c>
      <c r="K181" s="13">
        <f t="shared" si="16"/>
        <v>0</v>
      </c>
      <c r="L181" s="13" t="str">
        <f t="shared" si="17"/>
        <v/>
      </c>
      <c r="M181" s="65" t="str">
        <f t="shared" si="14"/>
        <v/>
      </c>
    </row>
    <row r="182" spans="2:13" ht="15.75">
      <c r="B182" s="160"/>
      <c r="C182" s="130"/>
      <c r="D182" s="131"/>
      <c r="E182" s="75"/>
      <c r="F182" s="63">
        <f t="shared" si="12"/>
        <v>0</v>
      </c>
      <c r="G182" s="131"/>
      <c r="H182" s="75"/>
      <c r="I182" s="61">
        <f t="shared" si="13"/>
        <v>0</v>
      </c>
      <c r="J182" s="64" t="str">
        <f t="shared" si="15"/>
        <v/>
      </c>
      <c r="K182" s="13">
        <f t="shared" si="16"/>
        <v>0</v>
      </c>
      <c r="L182" s="13" t="str">
        <f t="shared" si="17"/>
        <v/>
      </c>
      <c r="M182" s="65" t="str">
        <f t="shared" si="14"/>
        <v/>
      </c>
    </row>
    <row r="183" spans="2:13" ht="15.75">
      <c r="B183" s="160"/>
      <c r="C183" s="130"/>
      <c r="D183" s="131"/>
      <c r="E183" s="75"/>
      <c r="F183" s="63">
        <f t="shared" si="12"/>
        <v>0</v>
      </c>
      <c r="G183" s="131"/>
      <c r="H183" s="75"/>
      <c r="I183" s="61">
        <f t="shared" si="13"/>
        <v>0</v>
      </c>
      <c r="J183" s="64" t="str">
        <f t="shared" si="15"/>
        <v/>
      </c>
      <c r="K183" s="13">
        <f t="shared" si="16"/>
        <v>0</v>
      </c>
      <c r="L183" s="13" t="str">
        <f t="shared" si="17"/>
        <v/>
      </c>
      <c r="M183" s="65" t="str">
        <f t="shared" si="14"/>
        <v/>
      </c>
    </row>
    <row r="184" spans="2:13" ht="15.75">
      <c r="B184" s="160"/>
      <c r="C184" s="130"/>
      <c r="D184" s="131"/>
      <c r="E184" s="75"/>
      <c r="F184" s="63">
        <f t="shared" si="12"/>
        <v>0</v>
      </c>
      <c r="G184" s="131"/>
      <c r="H184" s="75"/>
      <c r="I184" s="61">
        <f t="shared" si="13"/>
        <v>0</v>
      </c>
      <c r="J184" s="64" t="str">
        <f t="shared" si="15"/>
        <v/>
      </c>
      <c r="K184" s="13">
        <f t="shared" si="16"/>
        <v>0</v>
      </c>
      <c r="L184" s="13" t="str">
        <f t="shared" si="17"/>
        <v/>
      </c>
      <c r="M184" s="65" t="str">
        <f t="shared" si="14"/>
        <v/>
      </c>
    </row>
    <row r="185" spans="2:13" ht="15.75">
      <c r="B185" s="160"/>
      <c r="C185" s="130"/>
      <c r="D185" s="131"/>
      <c r="E185" s="75"/>
      <c r="F185" s="63">
        <f t="shared" si="12"/>
        <v>0</v>
      </c>
      <c r="G185" s="131"/>
      <c r="H185" s="75"/>
      <c r="I185" s="61">
        <f t="shared" si="13"/>
        <v>0</v>
      </c>
      <c r="J185" s="64" t="str">
        <f t="shared" si="15"/>
        <v/>
      </c>
      <c r="K185" s="13">
        <f t="shared" si="16"/>
        <v>0</v>
      </c>
      <c r="L185" s="13" t="str">
        <f t="shared" si="17"/>
        <v/>
      </c>
      <c r="M185" s="65" t="str">
        <f t="shared" si="14"/>
        <v/>
      </c>
    </row>
    <row r="186" spans="2:13" ht="15.75">
      <c r="B186" s="160"/>
      <c r="C186" s="130"/>
      <c r="D186" s="131"/>
      <c r="E186" s="75"/>
      <c r="F186" s="63">
        <f t="shared" si="12"/>
        <v>0</v>
      </c>
      <c r="G186" s="131"/>
      <c r="H186" s="75"/>
      <c r="I186" s="61">
        <f t="shared" si="13"/>
        <v>0</v>
      </c>
      <c r="J186" s="64" t="str">
        <f t="shared" si="15"/>
        <v/>
      </c>
      <c r="K186" s="13">
        <f t="shared" si="16"/>
        <v>0</v>
      </c>
      <c r="L186" s="13" t="str">
        <f t="shared" si="17"/>
        <v/>
      </c>
      <c r="M186" s="65" t="str">
        <f t="shared" si="14"/>
        <v/>
      </c>
    </row>
    <row r="187" spans="2:13" ht="15.75">
      <c r="B187" s="160"/>
      <c r="C187" s="130"/>
      <c r="D187" s="131"/>
      <c r="E187" s="75"/>
      <c r="F187" s="63">
        <f t="shared" si="12"/>
        <v>0</v>
      </c>
      <c r="G187" s="131"/>
      <c r="H187" s="75"/>
      <c r="I187" s="61">
        <f t="shared" si="13"/>
        <v>0</v>
      </c>
      <c r="J187" s="64" t="str">
        <f t="shared" si="15"/>
        <v/>
      </c>
      <c r="K187" s="13">
        <f t="shared" si="16"/>
        <v>0</v>
      </c>
      <c r="L187" s="13" t="str">
        <f t="shared" si="17"/>
        <v/>
      </c>
      <c r="M187" s="65" t="str">
        <f t="shared" si="14"/>
        <v/>
      </c>
    </row>
    <row r="188" spans="2:13" ht="15.75">
      <c r="B188" s="160"/>
      <c r="C188" s="130"/>
      <c r="D188" s="131"/>
      <c r="E188" s="75"/>
      <c r="F188" s="63">
        <f t="shared" si="12"/>
        <v>0</v>
      </c>
      <c r="G188" s="131"/>
      <c r="H188" s="75"/>
      <c r="I188" s="61">
        <f t="shared" si="13"/>
        <v>0</v>
      </c>
      <c r="J188" s="64" t="str">
        <f t="shared" si="15"/>
        <v/>
      </c>
      <c r="K188" s="13">
        <f t="shared" si="16"/>
        <v>0</v>
      </c>
      <c r="L188" s="13" t="str">
        <f t="shared" si="17"/>
        <v/>
      </c>
      <c r="M188" s="65" t="str">
        <f t="shared" si="14"/>
        <v/>
      </c>
    </row>
    <row r="189" spans="2:13" ht="15.75">
      <c r="B189" s="160"/>
      <c r="C189" s="130"/>
      <c r="D189" s="131"/>
      <c r="E189" s="75"/>
      <c r="F189" s="63">
        <f t="shared" si="12"/>
        <v>0</v>
      </c>
      <c r="G189" s="131"/>
      <c r="H189" s="75"/>
      <c r="I189" s="61">
        <f t="shared" si="13"/>
        <v>0</v>
      </c>
      <c r="J189" s="64" t="str">
        <f t="shared" si="15"/>
        <v/>
      </c>
      <c r="K189" s="13">
        <f t="shared" si="16"/>
        <v>0</v>
      </c>
      <c r="L189" s="13" t="str">
        <f t="shared" si="17"/>
        <v/>
      </c>
      <c r="M189" s="65" t="str">
        <f t="shared" si="14"/>
        <v/>
      </c>
    </row>
    <row r="190" spans="2:13" ht="15.75">
      <c r="B190" s="160"/>
      <c r="C190" s="130"/>
      <c r="D190" s="131"/>
      <c r="E190" s="75"/>
      <c r="F190" s="63">
        <f t="shared" si="12"/>
        <v>0</v>
      </c>
      <c r="G190" s="131"/>
      <c r="H190" s="75"/>
      <c r="I190" s="61">
        <f t="shared" si="13"/>
        <v>0</v>
      </c>
      <c r="J190" s="64" t="str">
        <f t="shared" si="15"/>
        <v/>
      </c>
      <c r="K190" s="13">
        <f t="shared" si="16"/>
        <v>0</v>
      </c>
      <c r="L190" s="13" t="str">
        <f t="shared" si="17"/>
        <v/>
      </c>
      <c r="M190" s="65" t="str">
        <f t="shared" si="14"/>
        <v/>
      </c>
    </row>
    <row r="191" spans="2:13" ht="15.75">
      <c r="B191" s="160"/>
      <c r="C191" s="130"/>
      <c r="D191" s="131"/>
      <c r="E191" s="75"/>
      <c r="F191" s="63">
        <f t="shared" si="12"/>
        <v>0</v>
      </c>
      <c r="G191" s="131"/>
      <c r="H191" s="75"/>
      <c r="I191" s="61">
        <f t="shared" si="13"/>
        <v>0</v>
      </c>
      <c r="J191" s="64" t="str">
        <f t="shared" si="15"/>
        <v/>
      </c>
      <c r="K191" s="13">
        <f t="shared" si="16"/>
        <v>0</v>
      </c>
      <c r="L191" s="13" t="str">
        <f t="shared" si="17"/>
        <v/>
      </c>
      <c r="M191" s="65" t="str">
        <f t="shared" si="14"/>
        <v/>
      </c>
    </row>
    <row r="192" spans="2:13" ht="15.75">
      <c r="B192" s="160"/>
      <c r="C192" s="130"/>
      <c r="D192" s="131"/>
      <c r="E192" s="75"/>
      <c r="F192" s="63">
        <f t="shared" si="12"/>
        <v>0</v>
      </c>
      <c r="G192" s="131"/>
      <c r="H192" s="75"/>
      <c r="I192" s="61">
        <f t="shared" si="13"/>
        <v>0</v>
      </c>
      <c r="J192" s="64" t="str">
        <f t="shared" si="15"/>
        <v/>
      </c>
      <c r="K192" s="13">
        <f t="shared" si="16"/>
        <v>0</v>
      </c>
      <c r="L192" s="13" t="str">
        <f t="shared" si="17"/>
        <v/>
      </c>
      <c r="M192" s="65" t="str">
        <f t="shared" si="14"/>
        <v/>
      </c>
    </row>
    <row r="193" spans="2:13" ht="15.75">
      <c r="B193" s="160"/>
      <c r="C193" s="130"/>
      <c r="D193" s="131"/>
      <c r="E193" s="75"/>
      <c r="F193" s="63">
        <f t="shared" si="12"/>
        <v>0</v>
      </c>
      <c r="G193" s="131"/>
      <c r="H193" s="75"/>
      <c r="I193" s="61">
        <f t="shared" si="13"/>
        <v>0</v>
      </c>
      <c r="J193" s="64" t="str">
        <f t="shared" si="15"/>
        <v/>
      </c>
      <c r="K193" s="13">
        <f t="shared" si="16"/>
        <v>0</v>
      </c>
      <c r="L193" s="13" t="str">
        <f t="shared" si="17"/>
        <v/>
      </c>
      <c r="M193" s="65" t="str">
        <f t="shared" si="14"/>
        <v/>
      </c>
    </row>
    <row r="194" spans="2:13" ht="15.75">
      <c r="B194" s="160"/>
      <c r="C194" s="130"/>
      <c r="D194" s="131"/>
      <c r="E194" s="75"/>
      <c r="F194" s="63">
        <f t="shared" si="12"/>
        <v>0</v>
      </c>
      <c r="G194" s="131"/>
      <c r="H194" s="75"/>
      <c r="I194" s="61">
        <f t="shared" si="13"/>
        <v>0</v>
      </c>
      <c r="J194" s="64" t="str">
        <f t="shared" si="15"/>
        <v/>
      </c>
      <c r="K194" s="13">
        <f t="shared" si="16"/>
        <v>0</v>
      </c>
      <c r="L194" s="13" t="str">
        <f t="shared" si="17"/>
        <v/>
      </c>
      <c r="M194" s="65" t="str">
        <f t="shared" si="14"/>
        <v/>
      </c>
    </row>
    <row r="195" spans="2:13" ht="15.75">
      <c r="B195" s="160"/>
      <c r="C195" s="130"/>
      <c r="D195" s="131"/>
      <c r="E195" s="75"/>
      <c r="F195" s="63">
        <f t="shared" si="12"/>
        <v>0</v>
      </c>
      <c r="G195" s="131"/>
      <c r="H195" s="75"/>
      <c r="I195" s="61">
        <f t="shared" si="13"/>
        <v>0</v>
      </c>
      <c r="J195" s="64" t="str">
        <f t="shared" si="15"/>
        <v/>
      </c>
      <c r="K195" s="13">
        <f t="shared" si="16"/>
        <v>0</v>
      </c>
      <c r="L195" s="13" t="str">
        <f t="shared" si="17"/>
        <v/>
      </c>
      <c r="M195" s="65" t="str">
        <f t="shared" si="14"/>
        <v/>
      </c>
    </row>
    <row r="196" spans="2:13" ht="15.75">
      <c r="B196" s="160"/>
      <c r="C196" s="130"/>
      <c r="D196" s="131"/>
      <c r="E196" s="75"/>
      <c r="F196" s="63">
        <f t="shared" si="12"/>
        <v>0</v>
      </c>
      <c r="G196" s="131"/>
      <c r="H196" s="75"/>
      <c r="I196" s="61">
        <f t="shared" si="13"/>
        <v>0</v>
      </c>
      <c r="J196" s="64" t="str">
        <f t="shared" si="15"/>
        <v/>
      </c>
      <c r="K196" s="13">
        <f t="shared" si="16"/>
        <v>0</v>
      </c>
      <c r="L196" s="13" t="str">
        <f t="shared" si="17"/>
        <v/>
      </c>
      <c r="M196" s="65" t="str">
        <f t="shared" si="14"/>
        <v/>
      </c>
    </row>
    <row r="197" spans="2:13" ht="15.75">
      <c r="B197" s="160"/>
      <c r="C197" s="130"/>
      <c r="D197" s="131"/>
      <c r="E197" s="75"/>
      <c r="F197" s="63">
        <f t="shared" si="12"/>
        <v>0</v>
      </c>
      <c r="G197" s="131"/>
      <c r="H197" s="75"/>
      <c r="I197" s="61">
        <f t="shared" si="13"/>
        <v>0</v>
      </c>
      <c r="J197" s="64" t="str">
        <f t="shared" si="15"/>
        <v/>
      </c>
      <c r="K197" s="13">
        <f t="shared" si="16"/>
        <v>0</v>
      </c>
      <c r="L197" s="13" t="str">
        <f t="shared" si="17"/>
        <v/>
      </c>
      <c r="M197" s="65" t="str">
        <f t="shared" si="14"/>
        <v/>
      </c>
    </row>
    <row r="198" spans="2:13" ht="15.75">
      <c r="B198" s="160"/>
      <c r="C198" s="130"/>
      <c r="D198" s="131"/>
      <c r="E198" s="75"/>
      <c r="F198" s="63">
        <f t="shared" si="12"/>
        <v>0</v>
      </c>
      <c r="G198" s="131"/>
      <c r="H198" s="75"/>
      <c r="I198" s="61">
        <f t="shared" si="13"/>
        <v>0</v>
      </c>
      <c r="J198" s="64" t="str">
        <f t="shared" si="15"/>
        <v/>
      </c>
      <c r="K198" s="13">
        <f t="shared" si="16"/>
        <v>0</v>
      </c>
      <c r="L198" s="13" t="str">
        <f t="shared" si="17"/>
        <v/>
      </c>
      <c r="M198" s="65" t="str">
        <f t="shared" si="14"/>
        <v/>
      </c>
    </row>
    <row r="199" spans="2:13" ht="15.75">
      <c r="B199" s="160"/>
      <c r="C199" s="130"/>
      <c r="D199" s="131"/>
      <c r="E199" s="75"/>
      <c r="F199" s="63">
        <f t="shared" si="12"/>
        <v>0</v>
      </c>
      <c r="G199" s="131"/>
      <c r="H199" s="75"/>
      <c r="I199" s="61">
        <f t="shared" si="13"/>
        <v>0</v>
      </c>
      <c r="J199" s="64" t="str">
        <f t="shared" si="15"/>
        <v/>
      </c>
      <c r="K199" s="13">
        <f t="shared" si="16"/>
        <v>0</v>
      </c>
      <c r="L199" s="13" t="str">
        <f t="shared" si="17"/>
        <v/>
      </c>
      <c r="M199" s="65" t="str">
        <f t="shared" si="14"/>
        <v/>
      </c>
    </row>
    <row r="200" spans="2:13" ht="15.75">
      <c r="B200" s="160"/>
      <c r="C200" s="130"/>
      <c r="D200" s="131"/>
      <c r="E200" s="75"/>
      <c r="F200" s="63">
        <f t="shared" ref="F200:F263" si="18">D200*E200</f>
        <v>0</v>
      </c>
      <c r="G200" s="131"/>
      <c r="H200" s="75"/>
      <c r="I200" s="61">
        <f t="shared" ref="I200:I263" si="19">G200*H200</f>
        <v>0</v>
      </c>
      <c r="J200" s="64" t="str">
        <f t="shared" si="15"/>
        <v/>
      </c>
      <c r="K200" s="13">
        <f t="shared" si="16"/>
        <v>0</v>
      </c>
      <c r="L200" s="13" t="str">
        <f t="shared" si="17"/>
        <v/>
      </c>
      <c r="M200" s="65" t="str">
        <f t="shared" ref="M200:M263" si="20">IFERROR((J200*K200)-(L$7+F$2-I$2),"")</f>
        <v/>
      </c>
    </row>
    <row r="201" spans="2:13" ht="15.75">
      <c r="B201" s="160"/>
      <c r="C201" s="130"/>
      <c r="D201" s="131"/>
      <c r="E201" s="75"/>
      <c r="F201" s="63">
        <f t="shared" si="18"/>
        <v>0</v>
      </c>
      <c r="G201" s="131"/>
      <c r="H201" s="75"/>
      <c r="I201" s="61">
        <f t="shared" si="19"/>
        <v>0</v>
      </c>
      <c r="J201" s="64" t="str">
        <f t="shared" ref="J201:J264" si="21">IF(C201&gt;0,J200+D201-G201,"")</f>
        <v/>
      </c>
      <c r="K201" s="13">
        <f t="shared" ref="K201:K264" si="22">IFERROR(IF((B201-B$7)=N$6,IF(R$6&gt;0,IF(Q$6&gt;0,(Q$6+R$6)/2,R$6),Q$6),""),"")</f>
        <v>0</v>
      </c>
      <c r="L201" s="13" t="str">
        <f t="shared" ref="L201:L264" si="23">IFERROR(J201*K201,"")</f>
        <v/>
      </c>
      <c r="M201" s="65" t="str">
        <f t="shared" si="20"/>
        <v/>
      </c>
    </row>
    <row r="202" spans="2:13" ht="15.75">
      <c r="B202" s="160"/>
      <c r="C202" s="130"/>
      <c r="D202" s="131"/>
      <c r="E202" s="75"/>
      <c r="F202" s="63">
        <f t="shared" si="18"/>
        <v>0</v>
      </c>
      <c r="G202" s="131"/>
      <c r="H202" s="75"/>
      <c r="I202" s="61">
        <f t="shared" si="19"/>
        <v>0</v>
      </c>
      <c r="J202" s="64" t="str">
        <f t="shared" si="21"/>
        <v/>
      </c>
      <c r="K202" s="13">
        <f t="shared" si="22"/>
        <v>0</v>
      </c>
      <c r="L202" s="13" t="str">
        <f t="shared" si="23"/>
        <v/>
      </c>
      <c r="M202" s="65" t="str">
        <f t="shared" si="20"/>
        <v/>
      </c>
    </row>
    <row r="203" spans="2:13" ht="15.75">
      <c r="B203" s="160"/>
      <c r="C203" s="130"/>
      <c r="D203" s="131"/>
      <c r="E203" s="75"/>
      <c r="F203" s="63">
        <f t="shared" si="18"/>
        <v>0</v>
      </c>
      <c r="G203" s="131"/>
      <c r="H203" s="75"/>
      <c r="I203" s="61">
        <f t="shared" si="19"/>
        <v>0</v>
      </c>
      <c r="J203" s="64" t="str">
        <f t="shared" si="21"/>
        <v/>
      </c>
      <c r="K203" s="13">
        <f t="shared" si="22"/>
        <v>0</v>
      </c>
      <c r="L203" s="13" t="str">
        <f t="shared" si="23"/>
        <v/>
      </c>
      <c r="M203" s="65" t="str">
        <f t="shared" si="20"/>
        <v/>
      </c>
    </row>
    <row r="204" spans="2:13" ht="15.75">
      <c r="B204" s="160"/>
      <c r="C204" s="130"/>
      <c r="D204" s="131"/>
      <c r="E204" s="75"/>
      <c r="F204" s="63">
        <f t="shared" si="18"/>
        <v>0</v>
      </c>
      <c r="G204" s="131"/>
      <c r="H204" s="75"/>
      <c r="I204" s="61">
        <f t="shared" si="19"/>
        <v>0</v>
      </c>
      <c r="J204" s="64" t="str">
        <f t="shared" si="21"/>
        <v/>
      </c>
      <c r="K204" s="13">
        <f t="shared" si="22"/>
        <v>0</v>
      </c>
      <c r="L204" s="13" t="str">
        <f t="shared" si="23"/>
        <v/>
      </c>
      <c r="M204" s="65" t="str">
        <f t="shared" si="20"/>
        <v/>
      </c>
    </row>
    <row r="205" spans="2:13" ht="15.75">
      <c r="B205" s="160"/>
      <c r="C205" s="130"/>
      <c r="D205" s="131"/>
      <c r="E205" s="75"/>
      <c r="F205" s="63">
        <f t="shared" si="18"/>
        <v>0</v>
      </c>
      <c r="G205" s="131"/>
      <c r="H205" s="75"/>
      <c r="I205" s="61">
        <f t="shared" si="19"/>
        <v>0</v>
      </c>
      <c r="J205" s="64" t="str">
        <f t="shared" si="21"/>
        <v/>
      </c>
      <c r="K205" s="13">
        <f t="shared" si="22"/>
        <v>0</v>
      </c>
      <c r="L205" s="13" t="str">
        <f t="shared" si="23"/>
        <v/>
      </c>
      <c r="M205" s="65" t="str">
        <f t="shared" si="20"/>
        <v/>
      </c>
    </row>
    <row r="206" spans="2:13" ht="15.75">
      <c r="B206" s="160"/>
      <c r="C206" s="130"/>
      <c r="D206" s="131"/>
      <c r="E206" s="75"/>
      <c r="F206" s="63">
        <f t="shared" si="18"/>
        <v>0</v>
      </c>
      <c r="G206" s="131"/>
      <c r="H206" s="75"/>
      <c r="I206" s="61">
        <f t="shared" si="19"/>
        <v>0</v>
      </c>
      <c r="J206" s="64" t="str">
        <f t="shared" si="21"/>
        <v/>
      </c>
      <c r="K206" s="13">
        <f t="shared" si="22"/>
        <v>0</v>
      </c>
      <c r="L206" s="13" t="str">
        <f t="shared" si="23"/>
        <v/>
      </c>
      <c r="M206" s="65" t="str">
        <f t="shared" si="20"/>
        <v/>
      </c>
    </row>
    <row r="207" spans="2:13" ht="15.75">
      <c r="B207" s="160"/>
      <c r="C207" s="130"/>
      <c r="D207" s="131"/>
      <c r="E207" s="75"/>
      <c r="F207" s="63">
        <f t="shared" si="18"/>
        <v>0</v>
      </c>
      <c r="G207" s="131"/>
      <c r="H207" s="75"/>
      <c r="I207" s="61">
        <f t="shared" si="19"/>
        <v>0</v>
      </c>
      <c r="J207" s="64" t="str">
        <f t="shared" si="21"/>
        <v/>
      </c>
      <c r="K207" s="13">
        <f t="shared" si="22"/>
        <v>0</v>
      </c>
      <c r="L207" s="13" t="str">
        <f t="shared" si="23"/>
        <v/>
      </c>
      <c r="M207" s="65" t="str">
        <f t="shared" si="20"/>
        <v/>
      </c>
    </row>
    <row r="208" spans="2:13" ht="15.75">
      <c r="B208" s="160"/>
      <c r="C208" s="130"/>
      <c r="D208" s="131"/>
      <c r="E208" s="75"/>
      <c r="F208" s="63">
        <f t="shared" si="18"/>
        <v>0</v>
      </c>
      <c r="G208" s="131"/>
      <c r="H208" s="75"/>
      <c r="I208" s="61">
        <f t="shared" si="19"/>
        <v>0</v>
      </c>
      <c r="J208" s="64" t="str">
        <f t="shared" si="21"/>
        <v/>
      </c>
      <c r="K208" s="13">
        <f t="shared" si="22"/>
        <v>0</v>
      </c>
      <c r="L208" s="13" t="str">
        <f t="shared" si="23"/>
        <v/>
      </c>
      <c r="M208" s="65" t="str">
        <f t="shared" si="20"/>
        <v/>
      </c>
    </row>
    <row r="209" spans="2:13" ht="15.75">
      <c r="B209" s="160"/>
      <c r="C209" s="130"/>
      <c r="D209" s="131"/>
      <c r="E209" s="75"/>
      <c r="F209" s="63">
        <f t="shared" si="18"/>
        <v>0</v>
      </c>
      <c r="G209" s="131"/>
      <c r="H209" s="75"/>
      <c r="I209" s="61">
        <f t="shared" si="19"/>
        <v>0</v>
      </c>
      <c r="J209" s="64" t="str">
        <f t="shared" si="21"/>
        <v/>
      </c>
      <c r="K209" s="13">
        <f t="shared" si="22"/>
        <v>0</v>
      </c>
      <c r="L209" s="13" t="str">
        <f t="shared" si="23"/>
        <v/>
      </c>
      <c r="M209" s="65" t="str">
        <f t="shared" si="20"/>
        <v/>
      </c>
    </row>
    <row r="210" spans="2:13" ht="15.75">
      <c r="B210" s="160"/>
      <c r="C210" s="130"/>
      <c r="D210" s="131"/>
      <c r="E210" s="75"/>
      <c r="F210" s="63">
        <f t="shared" si="18"/>
        <v>0</v>
      </c>
      <c r="G210" s="131"/>
      <c r="H210" s="75"/>
      <c r="I210" s="61">
        <f t="shared" si="19"/>
        <v>0</v>
      </c>
      <c r="J210" s="64" t="str">
        <f t="shared" si="21"/>
        <v/>
      </c>
      <c r="K210" s="13">
        <f t="shared" si="22"/>
        <v>0</v>
      </c>
      <c r="L210" s="13" t="str">
        <f t="shared" si="23"/>
        <v/>
      </c>
      <c r="M210" s="65" t="str">
        <f t="shared" si="20"/>
        <v/>
      </c>
    </row>
    <row r="211" spans="2:13" ht="15.75">
      <c r="B211" s="160"/>
      <c r="C211" s="130"/>
      <c r="D211" s="131"/>
      <c r="E211" s="75"/>
      <c r="F211" s="63">
        <f t="shared" si="18"/>
        <v>0</v>
      </c>
      <c r="G211" s="131"/>
      <c r="H211" s="75"/>
      <c r="I211" s="61">
        <f t="shared" si="19"/>
        <v>0</v>
      </c>
      <c r="J211" s="64" t="str">
        <f t="shared" si="21"/>
        <v/>
      </c>
      <c r="K211" s="13">
        <f t="shared" si="22"/>
        <v>0</v>
      </c>
      <c r="L211" s="13" t="str">
        <f t="shared" si="23"/>
        <v/>
      </c>
      <c r="M211" s="65" t="str">
        <f t="shared" si="20"/>
        <v/>
      </c>
    </row>
    <row r="212" spans="2:13" ht="15.75">
      <c r="B212" s="160"/>
      <c r="C212" s="130"/>
      <c r="D212" s="131"/>
      <c r="E212" s="75"/>
      <c r="F212" s="63">
        <f t="shared" si="18"/>
        <v>0</v>
      </c>
      <c r="G212" s="131"/>
      <c r="H212" s="75"/>
      <c r="I212" s="61">
        <f t="shared" si="19"/>
        <v>0</v>
      </c>
      <c r="J212" s="64" t="str">
        <f t="shared" si="21"/>
        <v/>
      </c>
      <c r="K212" s="13">
        <f t="shared" si="22"/>
        <v>0</v>
      </c>
      <c r="L212" s="13" t="str">
        <f t="shared" si="23"/>
        <v/>
      </c>
      <c r="M212" s="65" t="str">
        <f t="shared" si="20"/>
        <v/>
      </c>
    </row>
    <row r="213" spans="2:13" ht="15.75">
      <c r="B213" s="160"/>
      <c r="C213" s="130"/>
      <c r="D213" s="131"/>
      <c r="E213" s="75"/>
      <c r="F213" s="63">
        <f t="shared" si="18"/>
        <v>0</v>
      </c>
      <c r="G213" s="131"/>
      <c r="H213" s="75"/>
      <c r="I213" s="61">
        <f t="shared" si="19"/>
        <v>0</v>
      </c>
      <c r="J213" s="64" t="str">
        <f t="shared" si="21"/>
        <v/>
      </c>
      <c r="K213" s="13">
        <f t="shared" si="22"/>
        <v>0</v>
      </c>
      <c r="L213" s="13" t="str">
        <f t="shared" si="23"/>
        <v/>
      </c>
      <c r="M213" s="65" t="str">
        <f t="shared" si="20"/>
        <v/>
      </c>
    </row>
    <row r="214" spans="2:13" ht="15.75">
      <c r="B214" s="160"/>
      <c r="C214" s="130"/>
      <c r="D214" s="131"/>
      <c r="E214" s="75"/>
      <c r="F214" s="63">
        <f t="shared" si="18"/>
        <v>0</v>
      </c>
      <c r="G214" s="131"/>
      <c r="H214" s="75"/>
      <c r="I214" s="61">
        <f t="shared" si="19"/>
        <v>0</v>
      </c>
      <c r="J214" s="64" t="str">
        <f t="shared" si="21"/>
        <v/>
      </c>
      <c r="K214" s="13">
        <f t="shared" si="22"/>
        <v>0</v>
      </c>
      <c r="L214" s="13" t="str">
        <f t="shared" si="23"/>
        <v/>
      </c>
      <c r="M214" s="65" t="str">
        <f t="shared" si="20"/>
        <v/>
      </c>
    </row>
    <row r="215" spans="2:13" ht="15.75">
      <c r="B215" s="160"/>
      <c r="C215" s="130"/>
      <c r="D215" s="131"/>
      <c r="E215" s="75"/>
      <c r="F215" s="63">
        <f t="shared" si="18"/>
        <v>0</v>
      </c>
      <c r="G215" s="131"/>
      <c r="H215" s="75"/>
      <c r="I215" s="61">
        <f t="shared" si="19"/>
        <v>0</v>
      </c>
      <c r="J215" s="64" t="str">
        <f t="shared" si="21"/>
        <v/>
      </c>
      <c r="K215" s="13">
        <f t="shared" si="22"/>
        <v>0</v>
      </c>
      <c r="L215" s="13" t="str">
        <f t="shared" si="23"/>
        <v/>
      </c>
      <c r="M215" s="65" t="str">
        <f t="shared" si="20"/>
        <v/>
      </c>
    </row>
    <row r="216" spans="2:13" ht="15.75">
      <c r="B216" s="160"/>
      <c r="C216" s="130"/>
      <c r="D216" s="131"/>
      <c r="E216" s="75"/>
      <c r="F216" s="63">
        <f t="shared" si="18"/>
        <v>0</v>
      </c>
      <c r="G216" s="131"/>
      <c r="H216" s="75"/>
      <c r="I216" s="61">
        <f t="shared" si="19"/>
        <v>0</v>
      </c>
      <c r="J216" s="64" t="str">
        <f t="shared" si="21"/>
        <v/>
      </c>
      <c r="K216" s="13">
        <f t="shared" si="22"/>
        <v>0</v>
      </c>
      <c r="L216" s="13" t="str">
        <f t="shared" si="23"/>
        <v/>
      </c>
      <c r="M216" s="65" t="str">
        <f t="shared" si="20"/>
        <v/>
      </c>
    </row>
    <row r="217" spans="2:13" ht="15.75">
      <c r="B217" s="160"/>
      <c r="C217" s="130"/>
      <c r="D217" s="131"/>
      <c r="E217" s="75"/>
      <c r="F217" s="63">
        <f t="shared" si="18"/>
        <v>0</v>
      </c>
      <c r="G217" s="131"/>
      <c r="H217" s="75"/>
      <c r="I217" s="61">
        <f t="shared" si="19"/>
        <v>0</v>
      </c>
      <c r="J217" s="64" t="str">
        <f t="shared" si="21"/>
        <v/>
      </c>
      <c r="K217" s="13">
        <f t="shared" si="22"/>
        <v>0</v>
      </c>
      <c r="L217" s="13" t="str">
        <f t="shared" si="23"/>
        <v/>
      </c>
      <c r="M217" s="65" t="str">
        <f t="shared" si="20"/>
        <v/>
      </c>
    </row>
    <row r="218" spans="2:13" ht="15.75">
      <c r="B218" s="160"/>
      <c r="C218" s="130"/>
      <c r="D218" s="131"/>
      <c r="E218" s="75"/>
      <c r="F218" s="63">
        <f t="shared" si="18"/>
        <v>0</v>
      </c>
      <c r="G218" s="131"/>
      <c r="H218" s="75"/>
      <c r="I218" s="61">
        <f t="shared" si="19"/>
        <v>0</v>
      </c>
      <c r="J218" s="64" t="str">
        <f t="shared" si="21"/>
        <v/>
      </c>
      <c r="K218" s="13">
        <f t="shared" si="22"/>
        <v>0</v>
      </c>
      <c r="L218" s="13" t="str">
        <f t="shared" si="23"/>
        <v/>
      </c>
      <c r="M218" s="65" t="str">
        <f t="shared" si="20"/>
        <v/>
      </c>
    </row>
    <row r="219" spans="2:13" ht="15.75">
      <c r="B219" s="160"/>
      <c r="C219" s="130"/>
      <c r="D219" s="131"/>
      <c r="E219" s="75"/>
      <c r="F219" s="63">
        <f t="shared" si="18"/>
        <v>0</v>
      </c>
      <c r="G219" s="131"/>
      <c r="H219" s="75"/>
      <c r="I219" s="61">
        <f t="shared" si="19"/>
        <v>0</v>
      </c>
      <c r="J219" s="64" t="str">
        <f t="shared" si="21"/>
        <v/>
      </c>
      <c r="K219" s="13">
        <f t="shared" si="22"/>
        <v>0</v>
      </c>
      <c r="L219" s="13" t="str">
        <f t="shared" si="23"/>
        <v/>
      </c>
      <c r="M219" s="65" t="str">
        <f t="shared" si="20"/>
        <v/>
      </c>
    </row>
    <row r="220" spans="2:13" ht="15.75">
      <c r="B220" s="160"/>
      <c r="C220" s="130"/>
      <c r="D220" s="131"/>
      <c r="E220" s="75"/>
      <c r="F220" s="63">
        <f t="shared" si="18"/>
        <v>0</v>
      </c>
      <c r="G220" s="131"/>
      <c r="H220" s="75"/>
      <c r="I220" s="61">
        <f t="shared" si="19"/>
        <v>0</v>
      </c>
      <c r="J220" s="64" t="str">
        <f t="shared" si="21"/>
        <v/>
      </c>
      <c r="K220" s="13">
        <f t="shared" si="22"/>
        <v>0</v>
      </c>
      <c r="L220" s="13" t="str">
        <f t="shared" si="23"/>
        <v/>
      </c>
      <c r="M220" s="65" t="str">
        <f t="shared" si="20"/>
        <v/>
      </c>
    </row>
    <row r="221" spans="2:13" ht="15.75">
      <c r="B221" s="160"/>
      <c r="C221" s="130"/>
      <c r="D221" s="131"/>
      <c r="E221" s="75"/>
      <c r="F221" s="63">
        <f t="shared" si="18"/>
        <v>0</v>
      </c>
      <c r="G221" s="131"/>
      <c r="H221" s="75"/>
      <c r="I221" s="61">
        <f t="shared" si="19"/>
        <v>0</v>
      </c>
      <c r="J221" s="64" t="str">
        <f t="shared" si="21"/>
        <v/>
      </c>
      <c r="K221" s="13">
        <f t="shared" si="22"/>
        <v>0</v>
      </c>
      <c r="L221" s="13" t="str">
        <f t="shared" si="23"/>
        <v/>
      </c>
      <c r="M221" s="65" t="str">
        <f t="shared" si="20"/>
        <v/>
      </c>
    </row>
    <row r="222" spans="2:13" ht="15.75">
      <c r="B222" s="160"/>
      <c r="C222" s="130"/>
      <c r="D222" s="131"/>
      <c r="E222" s="75"/>
      <c r="F222" s="63">
        <f t="shared" si="18"/>
        <v>0</v>
      </c>
      <c r="G222" s="131"/>
      <c r="H222" s="75"/>
      <c r="I222" s="61">
        <f t="shared" si="19"/>
        <v>0</v>
      </c>
      <c r="J222" s="64" t="str">
        <f t="shared" si="21"/>
        <v/>
      </c>
      <c r="K222" s="13">
        <f t="shared" si="22"/>
        <v>0</v>
      </c>
      <c r="L222" s="13" t="str">
        <f t="shared" si="23"/>
        <v/>
      </c>
      <c r="M222" s="65" t="str">
        <f t="shared" si="20"/>
        <v/>
      </c>
    </row>
    <row r="223" spans="2:13" ht="15.75">
      <c r="B223" s="160"/>
      <c r="C223" s="130"/>
      <c r="D223" s="131"/>
      <c r="E223" s="75"/>
      <c r="F223" s="63">
        <f t="shared" si="18"/>
        <v>0</v>
      </c>
      <c r="G223" s="131"/>
      <c r="H223" s="75"/>
      <c r="I223" s="61">
        <f t="shared" si="19"/>
        <v>0</v>
      </c>
      <c r="J223" s="64" t="str">
        <f t="shared" si="21"/>
        <v/>
      </c>
      <c r="K223" s="13">
        <f t="shared" si="22"/>
        <v>0</v>
      </c>
      <c r="L223" s="13" t="str">
        <f t="shared" si="23"/>
        <v/>
      </c>
      <c r="M223" s="65" t="str">
        <f t="shared" si="20"/>
        <v/>
      </c>
    </row>
    <row r="224" spans="2:13" ht="15.75">
      <c r="B224" s="160"/>
      <c r="C224" s="130"/>
      <c r="D224" s="131"/>
      <c r="E224" s="75"/>
      <c r="F224" s="63">
        <f t="shared" si="18"/>
        <v>0</v>
      </c>
      <c r="G224" s="131"/>
      <c r="H224" s="75"/>
      <c r="I224" s="61">
        <f t="shared" si="19"/>
        <v>0</v>
      </c>
      <c r="J224" s="64" t="str">
        <f t="shared" si="21"/>
        <v/>
      </c>
      <c r="K224" s="13">
        <f t="shared" si="22"/>
        <v>0</v>
      </c>
      <c r="L224" s="13" t="str">
        <f t="shared" si="23"/>
        <v/>
      </c>
      <c r="M224" s="65" t="str">
        <f t="shared" si="20"/>
        <v/>
      </c>
    </row>
    <row r="225" spans="2:13" ht="15.75">
      <c r="B225" s="160"/>
      <c r="C225" s="130"/>
      <c r="D225" s="131"/>
      <c r="E225" s="75"/>
      <c r="F225" s="63">
        <f t="shared" si="18"/>
        <v>0</v>
      </c>
      <c r="G225" s="131"/>
      <c r="H225" s="75"/>
      <c r="I225" s="61">
        <f t="shared" si="19"/>
        <v>0</v>
      </c>
      <c r="J225" s="64" t="str">
        <f t="shared" si="21"/>
        <v/>
      </c>
      <c r="K225" s="13">
        <f t="shared" si="22"/>
        <v>0</v>
      </c>
      <c r="L225" s="13" t="str">
        <f t="shared" si="23"/>
        <v/>
      </c>
      <c r="M225" s="65" t="str">
        <f t="shared" si="20"/>
        <v/>
      </c>
    </row>
    <row r="226" spans="2:13" ht="15.75">
      <c r="B226" s="160"/>
      <c r="C226" s="130"/>
      <c r="D226" s="131"/>
      <c r="E226" s="75"/>
      <c r="F226" s="63">
        <f t="shared" si="18"/>
        <v>0</v>
      </c>
      <c r="G226" s="131"/>
      <c r="H226" s="75"/>
      <c r="I226" s="61">
        <f t="shared" si="19"/>
        <v>0</v>
      </c>
      <c r="J226" s="64" t="str">
        <f t="shared" si="21"/>
        <v/>
      </c>
      <c r="K226" s="13">
        <f t="shared" si="22"/>
        <v>0</v>
      </c>
      <c r="L226" s="13" t="str">
        <f t="shared" si="23"/>
        <v/>
      </c>
      <c r="M226" s="65" t="str">
        <f t="shared" si="20"/>
        <v/>
      </c>
    </row>
    <row r="227" spans="2:13" ht="15.75">
      <c r="B227" s="160"/>
      <c r="C227" s="130"/>
      <c r="D227" s="131"/>
      <c r="E227" s="75"/>
      <c r="F227" s="63">
        <f t="shared" si="18"/>
        <v>0</v>
      </c>
      <c r="G227" s="131"/>
      <c r="H227" s="75"/>
      <c r="I227" s="61">
        <f t="shared" si="19"/>
        <v>0</v>
      </c>
      <c r="J227" s="64" t="str">
        <f t="shared" si="21"/>
        <v/>
      </c>
      <c r="K227" s="13">
        <f t="shared" si="22"/>
        <v>0</v>
      </c>
      <c r="L227" s="13" t="str">
        <f t="shared" si="23"/>
        <v/>
      </c>
      <c r="M227" s="65" t="str">
        <f t="shared" si="20"/>
        <v/>
      </c>
    </row>
    <row r="228" spans="2:13" ht="15.75">
      <c r="B228" s="160"/>
      <c r="C228" s="130"/>
      <c r="D228" s="131"/>
      <c r="E228" s="75"/>
      <c r="F228" s="63">
        <f t="shared" si="18"/>
        <v>0</v>
      </c>
      <c r="G228" s="131"/>
      <c r="H228" s="75"/>
      <c r="I228" s="61">
        <f t="shared" si="19"/>
        <v>0</v>
      </c>
      <c r="J228" s="64" t="str">
        <f t="shared" si="21"/>
        <v/>
      </c>
      <c r="K228" s="13">
        <f t="shared" si="22"/>
        <v>0</v>
      </c>
      <c r="L228" s="13" t="str">
        <f t="shared" si="23"/>
        <v/>
      </c>
      <c r="M228" s="65" t="str">
        <f t="shared" si="20"/>
        <v/>
      </c>
    </row>
    <row r="229" spans="2:13" ht="15.75">
      <c r="B229" s="160"/>
      <c r="C229" s="130"/>
      <c r="D229" s="131"/>
      <c r="E229" s="75"/>
      <c r="F229" s="63">
        <f t="shared" si="18"/>
        <v>0</v>
      </c>
      <c r="G229" s="131"/>
      <c r="H229" s="75"/>
      <c r="I229" s="61">
        <f t="shared" si="19"/>
        <v>0</v>
      </c>
      <c r="J229" s="64" t="str">
        <f t="shared" si="21"/>
        <v/>
      </c>
      <c r="K229" s="13">
        <f t="shared" si="22"/>
        <v>0</v>
      </c>
      <c r="L229" s="13" t="str">
        <f t="shared" si="23"/>
        <v/>
      </c>
      <c r="M229" s="65" t="str">
        <f t="shared" si="20"/>
        <v/>
      </c>
    </row>
    <row r="230" spans="2:13" ht="15.75">
      <c r="B230" s="160"/>
      <c r="C230" s="130"/>
      <c r="D230" s="131"/>
      <c r="E230" s="75"/>
      <c r="F230" s="63">
        <f t="shared" si="18"/>
        <v>0</v>
      </c>
      <c r="G230" s="131"/>
      <c r="H230" s="75"/>
      <c r="I230" s="61">
        <f t="shared" si="19"/>
        <v>0</v>
      </c>
      <c r="J230" s="64" t="str">
        <f t="shared" si="21"/>
        <v/>
      </c>
      <c r="K230" s="13">
        <f t="shared" si="22"/>
        <v>0</v>
      </c>
      <c r="L230" s="13" t="str">
        <f t="shared" si="23"/>
        <v/>
      </c>
      <c r="M230" s="65" t="str">
        <f t="shared" si="20"/>
        <v/>
      </c>
    </row>
    <row r="231" spans="2:13" ht="15.75">
      <c r="B231" s="160"/>
      <c r="C231" s="130"/>
      <c r="D231" s="131"/>
      <c r="E231" s="75"/>
      <c r="F231" s="63">
        <f t="shared" si="18"/>
        <v>0</v>
      </c>
      <c r="G231" s="131"/>
      <c r="H231" s="75"/>
      <c r="I231" s="61">
        <f t="shared" si="19"/>
        <v>0</v>
      </c>
      <c r="J231" s="64" t="str">
        <f t="shared" si="21"/>
        <v/>
      </c>
      <c r="K231" s="13">
        <f t="shared" si="22"/>
        <v>0</v>
      </c>
      <c r="L231" s="13" t="str">
        <f t="shared" si="23"/>
        <v/>
      </c>
      <c r="M231" s="65" t="str">
        <f t="shared" si="20"/>
        <v/>
      </c>
    </row>
    <row r="232" spans="2:13" ht="15.75">
      <c r="B232" s="160"/>
      <c r="C232" s="130"/>
      <c r="D232" s="131"/>
      <c r="E232" s="75"/>
      <c r="F232" s="63">
        <f t="shared" si="18"/>
        <v>0</v>
      </c>
      <c r="G232" s="131"/>
      <c r="H232" s="75"/>
      <c r="I232" s="61">
        <f t="shared" si="19"/>
        <v>0</v>
      </c>
      <c r="J232" s="64" t="str">
        <f t="shared" si="21"/>
        <v/>
      </c>
      <c r="K232" s="13">
        <f t="shared" si="22"/>
        <v>0</v>
      </c>
      <c r="L232" s="13" t="str">
        <f t="shared" si="23"/>
        <v/>
      </c>
      <c r="M232" s="65" t="str">
        <f t="shared" si="20"/>
        <v/>
      </c>
    </row>
    <row r="233" spans="2:13" ht="15.75">
      <c r="B233" s="160"/>
      <c r="C233" s="130"/>
      <c r="D233" s="131"/>
      <c r="E233" s="75"/>
      <c r="F233" s="63">
        <f t="shared" si="18"/>
        <v>0</v>
      </c>
      <c r="G233" s="131"/>
      <c r="H233" s="75"/>
      <c r="I233" s="61">
        <f t="shared" si="19"/>
        <v>0</v>
      </c>
      <c r="J233" s="64" t="str">
        <f t="shared" si="21"/>
        <v/>
      </c>
      <c r="K233" s="13">
        <f t="shared" si="22"/>
        <v>0</v>
      </c>
      <c r="L233" s="13" t="str">
        <f t="shared" si="23"/>
        <v/>
      </c>
      <c r="M233" s="65" t="str">
        <f t="shared" si="20"/>
        <v/>
      </c>
    </row>
    <row r="234" spans="2:13" ht="15.75">
      <c r="B234" s="160"/>
      <c r="C234" s="130"/>
      <c r="D234" s="131"/>
      <c r="E234" s="75"/>
      <c r="F234" s="63">
        <f t="shared" si="18"/>
        <v>0</v>
      </c>
      <c r="G234" s="131"/>
      <c r="H234" s="75"/>
      <c r="I234" s="61">
        <f t="shared" si="19"/>
        <v>0</v>
      </c>
      <c r="J234" s="64" t="str">
        <f t="shared" si="21"/>
        <v/>
      </c>
      <c r="K234" s="13">
        <f t="shared" si="22"/>
        <v>0</v>
      </c>
      <c r="L234" s="13" t="str">
        <f t="shared" si="23"/>
        <v/>
      </c>
      <c r="M234" s="65" t="str">
        <f t="shared" si="20"/>
        <v/>
      </c>
    </row>
    <row r="235" spans="2:13" ht="15.75">
      <c r="B235" s="160"/>
      <c r="C235" s="130"/>
      <c r="D235" s="131"/>
      <c r="E235" s="75"/>
      <c r="F235" s="63">
        <f t="shared" si="18"/>
        <v>0</v>
      </c>
      <c r="G235" s="131"/>
      <c r="H235" s="75"/>
      <c r="I235" s="61">
        <f t="shared" si="19"/>
        <v>0</v>
      </c>
      <c r="J235" s="64" t="str">
        <f t="shared" si="21"/>
        <v/>
      </c>
      <c r="K235" s="13">
        <f t="shared" si="22"/>
        <v>0</v>
      </c>
      <c r="L235" s="13" t="str">
        <f t="shared" si="23"/>
        <v/>
      </c>
      <c r="M235" s="65" t="str">
        <f t="shared" si="20"/>
        <v/>
      </c>
    </row>
    <row r="236" spans="2:13" ht="15.75">
      <c r="B236" s="160"/>
      <c r="C236" s="130"/>
      <c r="D236" s="131"/>
      <c r="E236" s="75"/>
      <c r="F236" s="63">
        <f t="shared" si="18"/>
        <v>0</v>
      </c>
      <c r="G236" s="131"/>
      <c r="H236" s="75"/>
      <c r="I236" s="61">
        <f t="shared" si="19"/>
        <v>0</v>
      </c>
      <c r="J236" s="64" t="str">
        <f t="shared" si="21"/>
        <v/>
      </c>
      <c r="K236" s="13">
        <f t="shared" si="22"/>
        <v>0</v>
      </c>
      <c r="L236" s="13" t="str">
        <f t="shared" si="23"/>
        <v/>
      </c>
      <c r="M236" s="65" t="str">
        <f t="shared" si="20"/>
        <v/>
      </c>
    </row>
    <row r="237" spans="2:13" ht="15.75">
      <c r="B237" s="160"/>
      <c r="C237" s="130"/>
      <c r="D237" s="131"/>
      <c r="E237" s="75"/>
      <c r="F237" s="63">
        <f t="shared" si="18"/>
        <v>0</v>
      </c>
      <c r="G237" s="131"/>
      <c r="H237" s="75"/>
      <c r="I237" s="61">
        <f t="shared" si="19"/>
        <v>0</v>
      </c>
      <c r="J237" s="64" t="str">
        <f t="shared" si="21"/>
        <v/>
      </c>
      <c r="K237" s="13">
        <f t="shared" si="22"/>
        <v>0</v>
      </c>
      <c r="L237" s="13" t="str">
        <f t="shared" si="23"/>
        <v/>
      </c>
      <c r="M237" s="65" t="str">
        <f t="shared" si="20"/>
        <v/>
      </c>
    </row>
    <row r="238" spans="2:13" ht="15.75">
      <c r="B238" s="160"/>
      <c r="C238" s="130"/>
      <c r="D238" s="131"/>
      <c r="E238" s="75"/>
      <c r="F238" s="63">
        <f t="shared" si="18"/>
        <v>0</v>
      </c>
      <c r="G238" s="131"/>
      <c r="H238" s="75"/>
      <c r="I238" s="61">
        <f t="shared" si="19"/>
        <v>0</v>
      </c>
      <c r="J238" s="64" t="str">
        <f t="shared" si="21"/>
        <v/>
      </c>
      <c r="K238" s="13">
        <f t="shared" si="22"/>
        <v>0</v>
      </c>
      <c r="L238" s="13" t="str">
        <f t="shared" si="23"/>
        <v/>
      </c>
      <c r="M238" s="65" t="str">
        <f t="shared" si="20"/>
        <v/>
      </c>
    </row>
    <row r="239" spans="2:13" ht="15.75">
      <c r="B239" s="160"/>
      <c r="C239" s="130"/>
      <c r="D239" s="131"/>
      <c r="E239" s="75"/>
      <c r="F239" s="63">
        <f t="shared" si="18"/>
        <v>0</v>
      </c>
      <c r="G239" s="131"/>
      <c r="H239" s="75"/>
      <c r="I239" s="61">
        <f t="shared" si="19"/>
        <v>0</v>
      </c>
      <c r="J239" s="64" t="str">
        <f t="shared" si="21"/>
        <v/>
      </c>
      <c r="K239" s="13">
        <f t="shared" si="22"/>
        <v>0</v>
      </c>
      <c r="L239" s="13" t="str">
        <f t="shared" si="23"/>
        <v/>
      </c>
      <c r="M239" s="65" t="str">
        <f t="shared" si="20"/>
        <v/>
      </c>
    </row>
    <row r="240" spans="2:13" ht="15.75">
      <c r="B240" s="160"/>
      <c r="C240" s="130"/>
      <c r="D240" s="131"/>
      <c r="E240" s="75"/>
      <c r="F240" s="63">
        <f t="shared" si="18"/>
        <v>0</v>
      </c>
      <c r="G240" s="131"/>
      <c r="H240" s="75"/>
      <c r="I240" s="61">
        <f t="shared" si="19"/>
        <v>0</v>
      </c>
      <c r="J240" s="64" t="str">
        <f t="shared" si="21"/>
        <v/>
      </c>
      <c r="K240" s="13">
        <f t="shared" si="22"/>
        <v>0</v>
      </c>
      <c r="L240" s="13" t="str">
        <f t="shared" si="23"/>
        <v/>
      </c>
      <c r="M240" s="65" t="str">
        <f t="shared" si="20"/>
        <v/>
      </c>
    </row>
    <row r="241" spans="2:13" ht="15.75">
      <c r="B241" s="160"/>
      <c r="C241" s="130"/>
      <c r="D241" s="131"/>
      <c r="E241" s="75"/>
      <c r="F241" s="63">
        <f t="shared" si="18"/>
        <v>0</v>
      </c>
      <c r="G241" s="131"/>
      <c r="H241" s="75"/>
      <c r="I241" s="61">
        <f t="shared" si="19"/>
        <v>0</v>
      </c>
      <c r="J241" s="64" t="str">
        <f t="shared" si="21"/>
        <v/>
      </c>
      <c r="K241" s="13">
        <f t="shared" si="22"/>
        <v>0</v>
      </c>
      <c r="L241" s="13" t="str">
        <f t="shared" si="23"/>
        <v/>
      </c>
      <c r="M241" s="65" t="str">
        <f t="shared" si="20"/>
        <v/>
      </c>
    </row>
    <row r="242" spans="2:13" ht="15.75">
      <c r="B242" s="160"/>
      <c r="C242" s="130"/>
      <c r="D242" s="131"/>
      <c r="E242" s="75"/>
      <c r="F242" s="63">
        <f t="shared" si="18"/>
        <v>0</v>
      </c>
      <c r="G242" s="131"/>
      <c r="H242" s="75"/>
      <c r="I242" s="61">
        <f t="shared" si="19"/>
        <v>0</v>
      </c>
      <c r="J242" s="64" t="str">
        <f t="shared" si="21"/>
        <v/>
      </c>
      <c r="K242" s="13">
        <f t="shared" si="22"/>
        <v>0</v>
      </c>
      <c r="L242" s="13" t="str">
        <f t="shared" si="23"/>
        <v/>
      </c>
      <c r="M242" s="65" t="str">
        <f t="shared" si="20"/>
        <v/>
      </c>
    </row>
    <row r="243" spans="2:13" ht="15.75">
      <c r="B243" s="160"/>
      <c r="C243" s="130"/>
      <c r="D243" s="131"/>
      <c r="E243" s="75"/>
      <c r="F243" s="63">
        <f t="shared" si="18"/>
        <v>0</v>
      </c>
      <c r="G243" s="131"/>
      <c r="H243" s="75"/>
      <c r="I243" s="61">
        <f t="shared" si="19"/>
        <v>0</v>
      </c>
      <c r="J243" s="64" t="str">
        <f t="shared" si="21"/>
        <v/>
      </c>
      <c r="K243" s="13">
        <f t="shared" si="22"/>
        <v>0</v>
      </c>
      <c r="L243" s="13" t="str">
        <f t="shared" si="23"/>
        <v/>
      </c>
      <c r="M243" s="65" t="str">
        <f t="shared" si="20"/>
        <v/>
      </c>
    </row>
    <row r="244" spans="2:13" ht="15.75">
      <c r="B244" s="160"/>
      <c r="C244" s="130"/>
      <c r="D244" s="131"/>
      <c r="E244" s="75"/>
      <c r="F244" s="63">
        <f t="shared" si="18"/>
        <v>0</v>
      </c>
      <c r="G244" s="131"/>
      <c r="H244" s="75"/>
      <c r="I244" s="61">
        <f t="shared" si="19"/>
        <v>0</v>
      </c>
      <c r="J244" s="64" t="str">
        <f t="shared" si="21"/>
        <v/>
      </c>
      <c r="K244" s="13">
        <f t="shared" si="22"/>
        <v>0</v>
      </c>
      <c r="L244" s="13" t="str">
        <f t="shared" si="23"/>
        <v/>
      </c>
      <c r="M244" s="65" t="str">
        <f t="shared" si="20"/>
        <v/>
      </c>
    </row>
    <row r="245" spans="2:13" ht="15.75">
      <c r="B245" s="160"/>
      <c r="C245" s="130"/>
      <c r="D245" s="131"/>
      <c r="E245" s="75"/>
      <c r="F245" s="63">
        <f t="shared" si="18"/>
        <v>0</v>
      </c>
      <c r="G245" s="131"/>
      <c r="H245" s="75"/>
      <c r="I245" s="61">
        <f t="shared" si="19"/>
        <v>0</v>
      </c>
      <c r="J245" s="64" t="str">
        <f t="shared" si="21"/>
        <v/>
      </c>
      <c r="K245" s="13">
        <f t="shared" si="22"/>
        <v>0</v>
      </c>
      <c r="L245" s="13" t="str">
        <f t="shared" si="23"/>
        <v/>
      </c>
      <c r="M245" s="65" t="str">
        <f t="shared" si="20"/>
        <v/>
      </c>
    </row>
    <row r="246" spans="2:13" ht="15.75">
      <c r="B246" s="160"/>
      <c r="C246" s="130"/>
      <c r="D246" s="131"/>
      <c r="E246" s="75"/>
      <c r="F246" s="63">
        <f t="shared" si="18"/>
        <v>0</v>
      </c>
      <c r="G246" s="131"/>
      <c r="H246" s="75"/>
      <c r="I246" s="61">
        <f t="shared" si="19"/>
        <v>0</v>
      </c>
      <c r="J246" s="64" t="str">
        <f t="shared" si="21"/>
        <v/>
      </c>
      <c r="K246" s="13">
        <f t="shared" si="22"/>
        <v>0</v>
      </c>
      <c r="L246" s="13" t="str">
        <f t="shared" si="23"/>
        <v/>
      </c>
      <c r="M246" s="65" t="str">
        <f t="shared" si="20"/>
        <v/>
      </c>
    </row>
    <row r="247" spans="2:13" ht="15.75">
      <c r="B247" s="160"/>
      <c r="C247" s="130"/>
      <c r="D247" s="131"/>
      <c r="E247" s="75"/>
      <c r="F247" s="63">
        <f t="shared" si="18"/>
        <v>0</v>
      </c>
      <c r="G247" s="131"/>
      <c r="H247" s="75"/>
      <c r="I247" s="61">
        <f t="shared" si="19"/>
        <v>0</v>
      </c>
      <c r="J247" s="64" t="str">
        <f t="shared" si="21"/>
        <v/>
      </c>
      <c r="K247" s="13">
        <f t="shared" si="22"/>
        <v>0</v>
      </c>
      <c r="L247" s="13" t="str">
        <f t="shared" si="23"/>
        <v/>
      </c>
      <c r="M247" s="65" t="str">
        <f t="shared" si="20"/>
        <v/>
      </c>
    </row>
    <row r="248" spans="2:13" ht="15.75">
      <c r="B248" s="160"/>
      <c r="C248" s="130"/>
      <c r="D248" s="131"/>
      <c r="E248" s="75"/>
      <c r="F248" s="63">
        <f t="shared" si="18"/>
        <v>0</v>
      </c>
      <c r="G248" s="131"/>
      <c r="H248" s="75"/>
      <c r="I248" s="61">
        <f t="shared" si="19"/>
        <v>0</v>
      </c>
      <c r="J248" s="64" t="str">
        <f t="shared" si="21"/>
        <v/>
      </c>
      <c r="K248" s="13">
        <f t="shared" si="22"/>
        <v>0</v>
      </c>
      <c r="L248" s="13" t="str">
        <f t="shared" si="23"/>
        <v/>
      </c>
      <c r="M248" s="65" t="str">
        <f t="shared" si="20"/>
        <v/>
      </c>
    </row>
    <row r="249" spans="2:13" ht="15.75">
      <c r="B249" s="160"/>
      <c r="C249" s="130"/>
      <c r="D249" s="131"/>
      <c r="E249" s="75"/>
      <c r="F249" s="63">
        <f t="shared" si="18"/>
        <v>0</v>
      </c>
      <c r="G249" s="131"/>
      <c r="H249" s="75"/>
      <c r="I249" s="61">
        <f t="shared" si="19"/>
        <v>0</v>
      </c>
      <c r="J249" s="64" t="str">
        <f t="shared" si="21"/>
        <v/>
      </c>
      <c r="K249" s="13">
        <f t="shared" si="22"/>
        <v>0</v>
      </c>
      <c r="L249" s="13" t="str">
        <f t="shared" si="23"/>
        <v/>
      </c>
      <c r="M249" s="65" t="str">
        <f t="shared" si="20"/>
        <v/>
      </c>
    </row>
    <row r="250" spans="2:13" ht="15.75">
      <c r="B250" s="160"/>
      <c r="C250" s="130"/>
      <c r="D250" s="131"/>
      <c r="E250" s="75"/>
      <c r="F250" s="63">
        <f t="shared" si="18"/>
        <v>0</v>
      </c>
      <c r="G250" s="131"/>
      <c r="H250" s="75"/>
      <c r="I250" s="61">
        <f t="shared" si="19"/>
        <v>0</v>
      </c>
      <c r="J250" s="64" t="str">
        <f t="shared" si="21"/>
        <v/>
      </c>
      <c r="K250" s="13">
        <f t="shared" si="22"/>
        <v>0</v>
      </c>
      <c r="L250" s="13" t="str">
        <f t="shared" si="23"/>
        <v/>
      </c>
      <c r="M250" s="65" t="str">
        <f t="shared" si="20"/>
        <v/>
      </c>
    </row>
    <row r="251" spans="2:13" ht="15.75">
      <c r="B251" s="160"/>
      <c r="C251" s="130"/>
      <c r="D251" s="131"/>
      <c r="E251" s="75"/>
      <c r="F251" s="63">
        <f t="shared" si="18"/>
        <v>0</v>
      </c>
      <c r="G251" s="131"/>
      <c r="H251" s="75"/>
      <c r="I251" s="61">
        <f t="shared" si="19"/>
        <v>0</v>
      </c>
      <c r="J251" s="64" t="str">
        <f t="shared" si="21"/>
        <v/>
      </c>
      <c r="K251" s="13">
        <f t="shared" si="22"/>
        <v>0</v>
      </c>
      <c r="L251" s="13" t="str">
        <f t="shared" si="23"/>
        <v/>
      </c>
      <c r="M251" s="65" t="str">
        <f t="shared" si="20"/>
        <v/>
      </c>
    </row>
    <row r="252" spans="2:13" ht="15.75">
      <c r="B252" s="160"/>
      <c r="C252" s="130"/>
      <c r="D252" s="131"/>
      <c r="E252" s="75"/>
      <c r="F252" s="63">
        <f t="shared" si="18"/>
        <v>0</v>
      </c>
      <c r="G252" s="131"/>
      <c r="H252" s="75"/>
      <c r="I252" s="61">
        <f t="shared" si="19"/>
        <v>0</v>
      </c>
      <c r="J252" s="64" t="str">
        <f t="shared" si="21"/>
        <v/>
      </c>
      <c r="K252" s="13">
        <f t="shared" si="22"/>
        <v>0</v>
      </c>
      <c r="L252" s="13" t="str">
        <f t="shared" si="23"/>
        <v/>
      </c>
      <c r="M252" s="65" t="str">
        <f t="shared" si="20"/>
        <v/>
      </c>
    </row>
    <row r="253" spans="2:13" ht="15.75">
      <c r="B253" s="160"/>
      <c r="C253" s="130"/>
      <c r="D253" s="131"/>
      <c r="E253" s="75"/>
      <c r="F253" s="63">
        <f t="shared" si="18"/>
        <v>0</v>
      </c>
      <c r="G253" s="131"/>
      <c r="H253" s="75"/>
      <c r="I253" s="61">
        <f t="shared" si="19"/>
        <v>0</v>
      </c>
      <c r="J253" s="64" t="str">
        <f t="shared" si="21"/>
        <v/>
      </c>
      <c r="K253" s="13">
        <f t="shared" si="22"/>
        <v>0</v>
      </c>
      <c r="L253" s="13" t="str">
        <f t="shared" si="23"/>
        <v/>
      </c>
      <c r="M253" s="65" t="str">
        <f t="shared" si="20"/>
        <v/>
      </c>
    </row>
    <row r="254" spans="2:13" ht="15.75">
      <c r="B254" s="160"/>
      <c r="C254" s="130"/>
      <c r="D254" s="131"/>
      <c r="E254" s="75"/>
      <c r="F254" s="63">
        <f t="shared" si="18"/>
        <v>0</v>
      </c>
      <c r="G254" s="131"/>
      <c r="H254" s="75"/>
      <c r="I254" s="61">
        <f t="shared" si="19"/>
        <v>0</v>
      </c>
      <c r="J254" s="64" t="str">
        <f t="shared" si="21"/>
        <v/>
      </c>
      <c r="K254" s="13">
        <f t="shared" si="22"/>
        <v>0</v>
      </c>
      <c r="L254" s="13" t="str">
        <f t="shared" si="23"/>
        <v/>
      </c>
      <c r="M254" s="65" t="str">
        <f t="shared" si="20"/>
        <v/>
      </c>
    </row>
    <row r="255" spans="2:13" ht="15.75">
      <c r="B255" s="160"/>
      <c r="C255" s="130"/>
      <c r="D255" s="131"/>
      <c r="E255" s="75"/>
      <c r="F255" s="63">
        <f t="shared" si="18"/>
        <v>0</v>
      </c>
      <c r="G255" s="131"/>
      <c r="H255" s="75"/>
      <c r="I255" s="61">
        <f t="shared" si="19"/>
        <v>0</v>
      </c>
      <c r="J255" s="64" t="str">
        <f t="shared" si="21"/>
        <v/>
      </c>
      <c r="K255" s="13">
        <f t="shared" si="22"/>
        <v>0</v>
      </c>
      <c r="L255" s="13" t="str">
        <f t="shared" si="23"/>
        <v/>
      </c>
      <c r="M255" s="65" t="str">
        <f t="shared" si="20"/>
        <v/>
      </c>
    </row>
    <row r="256" spans="2:13" ht="15.75">
      <c r="B256" s="160"/>
      <c r="C256" s="130"/>
      <c r="D256" s="131"/>
      <c r="E256" s="75"/>
      <c r="F256" s="63">
        <f t="shared" si="18"/>
        <v>0</v>
      </c>
      <c r="G256" s="131"/>
      <c r="H256" s="75"/>
      <c r="I256" s="61">
        <f t="shared" si="19"/>
        <v>0</v>
      </c>
      <c r="J256" s="64" t="str">
        <f t="shared" si="21"/>
        <v/>
      </c>
      <c r="K256" s="13">
        <f t="shared" si="22"/>
        <v>0</v>
      </c>
      <c r="L256" s="13" t="str">
        <f t="shared" si="23"/>
        <v/>
      </c>
      <c r="M256" s="65" t="str">
        <f t="shared" si="20"/>
        <v/>
      </c>
    </row>
    <row r="257" spans="2:13" ht="15.75">
      <c r="B257" s="160"/>
      <c r="C257" s="130"/>
      <c r="D257" s="131"/>
      <c r="E257" s="75"/>
      <c r="F257" s="63">
        <f t="shared" si="18"/>
        <v>0</v>
      </c>
      <c r="G257" s="131"/>
      <c r="H257" s="75"/>
      <c r="I257" s="61">
        <f t="shared" si="19"/>
        <v>0</v>
      </c>
      <c r="J257" s="64" t="str">
        <f t="shared" si="21"/>
        <v/>
      </c>
      <c r="K257" s="13">
        <f t="shared" si="22"/>
        <v>0</v>
      </c>
      <c r="L257" s="13" t="str">
        <f t="shared" si="23"/>
        <v/>
      </c>
      <c r="M257" s="65" t="str">
        <f t="shared" si="20"/>
        <v/>
      </c>
    </row>
    <row r="258" spans="2:13" ht="15.75">
      <c r="B258" s="160"/>
      <c r="C258" s="130"/>
      <c r="D258" s="131"/>
      <c r="E258" s="75"/>
      <c r="F258" s="63">
        <f t="shared" si="18"/>
        <v>0</v>
      </c>
      <c r="G258" s="131"/>
      <c r="H258" s="75"/>
      <c r="I258" s="61">
        <f t="shared" si="19"/>
        <v>0</v>
      </c>
      <c r="J258" s="64" t="str">
        <f t="shared" si="21"/>
        <v/>
      </c>
      <c r="K258" s="13">
        <f t="shared" si="22"/>
        <v>0</v>
      </c>
      <c r="L258" s="13" t="str">
        <f t="shared" si="23"/>
        <v/>
      </c>
      <c r="M258" s="65" t="str">
        <f t="shared" si="20"/>
        <v/>
      </c>
    </row>
    <row r="259" spans="2:13" ht="15.75">
      <c r="B259" s="160"/>
      <c r="C259" s="130"/>
      <c r="D259" s="131"/>
      <c r="E259" s="75"/>
      <c r="F259" s="63">
        <f t="shared" si="18"/>
        <v>0</v>
      </c>
      <c r="G259" s="131"/>
      <c r="H259" s="75"/>
      <c r="I259" s="61">
        <f t="shared" si="19"/>
        <v>0</v>
      </c>
      <c r="J259" s="64" t="str">
        <f t="shared" si="21"/>
        <v/>
      </c>
      <c r="K259" s="13">
        <f t="shared" si="22"/>
        <v>0</v>
      </c>
      <c r="L259" s="13" t="str">
        <f t="shared" si="23"/>
        <v/>
      </c>
      <c r="M259" s="65" t="str">
        <f t="shared" si="20"/>
        <v/>
      </c>
    </row>
    <row r="260" spans="2:13" ht="15.75">
      <c r="B260" s="160"/>
      <c r="C260" s="130"/>
      <c r="D260" s="131"/>
      <c r="E260" s="75"/>
      <c r="F260" s="63">
        <f t="shared" si="18"/>
        <v>0</v>
      </c>
      <c r="G260" s="131"/>
      <c r="H260" s="75"/>
      <c r="I260" s="61">
        <f t="shared" si="19"/>
        <v>0</v>
      </c>
      <c r="J260" s="64" t="str">
        <f t="shared" si="21"/>
        <v/>
      </c>
      <c r="K260" s="13">
        <f t="shared" si="22"/>
        <v>0</v>
      </c>
      <c r="L260" s="13" t="str">
        <f t="shared" si="23"/>
        <v/>
      </c>
      <c r="M260" s="65" t="str">
        <f t="shared" si="20"/>
        <v/>
      </c>
    </row>
    <row r="261" spans="2:13" ht="15.75">
      <c r="B261" s="160"/>
      <c r="C261" s="130"/>
      <c r="D261" s="131"/>
      <c r="E261" s="75"/>
      <c r="F261" s="63">
        <f t="shared" si="18"/>
        <v>0</v>
      </c>
      <c r="G261" s="131"/>
      <c r="H261" s="75"/>
      <c r="I261" s="61">
        <f t="shared" si="19"/>
        <v>0</v>
      </c>
      <c r="J261" s="64" t="str">
        <f t="shared" si="21"/>
        <v/>
      </c>
      <c r="K261" s="13">
        <f t="shared" si="22"/>
        <v>0</v>
      </c>
      <c r="L261" s="13" t="str">
        <f t="shared" si="23"/>
        <v/>
      </c>
      <c r="M261" s="65" t="str">
        <f t="shared" si="20"/>
        <v/>
      </c>
    </row>
    <row r="262" spans="2:13" ht="15.75">
      <c r="B262" s="160"/>
      <c r="C262" s="130"/>
      <c r="D262" s="131"/>
      <c r="E262" s="75"/>
      <c r="F262" s="63">
        <f t="shared" si="18"/>
        <v>0</v>
      </c>
      <c r="G262" s="131"/>
      <c r="H262" s="75"/>
      <c r="I262" s="61">
        <f t="shared" si="19"/>
        <v>0</v>
      </c>
      <c r="J262" s="64" t="str">
        <f t="shared" si="21"/>
        <v/>
      </c>
      <c r="K262" s="13">
        <f t="shared" si="22"/>
        <v>0</v>
      </c>
      <c r="L262" s="13" t="str">
        <f t="shared" si="23"/>
        <v/>
      </c>
      <c r="M262" s="65" t="str">
        <f t="shared" si="20"/>
        <v/>
      </c>
    </row>
    <row r="263" spans="2:13" ht="15.75">
      <c r="B263" s="160"/>
      <c r="C263" s="130"/>
      <c r="D263" s="131"/>
      <c r="E263" s="75"/>
      <c r="F263" s="63">
        <f t="shared" si="18"/>
        <v>0</v>
      </c>
      <c r="G263" s="131"/>
      <c r="H263" s="75"/>
      <c r="I263" s="61">
        <f t="shared" si="19"/>
        <v>0</v>
      </c>
      <c r="J263" s="64" t="str">
        <f t="shared" si="21"/>
        <v/>
      </c>
      <c r="K263" s="13">
        <f t="shared" si="22"/>
        <v>0</v>
      </c>
      <c r="L263" s="13" t="str">
        <f t="shared" si="23"/>
        <v/>
      </c>
      <c r="M263" s="65" t="str">
        <f t="shared" si="20"/>
        <v/>
      </c>
    </row>
    <row r="264" spans="2:13" ht="15.75">
      <c r="B264" s="160"/>
      <c r="C264" s="130"/>
      <c r="D264" s="131"/>
      <c r="E264" s="75"/>
      <c r="F264" s="63">
        <f t="shared" ref="F264:F327" si="24">D264*E264</f>
        <v>0</v>
      </c>
      <c r="G264" s="131"/>
      <c r="H264" s="75"/>
      <c r="I264" s="61">
        <f t="shared" ref="I264:I327" si="25">G264*H264</f>
        <v>0</v>
      </c>
      <c r="J264" s="64" t="str">
        <f t="shared" si="21"/>
        <v/>
      </c>
      <c r="K264" s="13">
        <f t="shared" si="22"/>
        <v>0</v>
      </c>
      <c r="L264" s="13" t="str">
        <f t="shared" si="23"/>
        <v/>
      </c>
      <c r="M264" s="65" t="str">
        <f t="shared" ref="M264:M327" si="26">IFERROR((J264*K264)-(L$7+F$2-I$2),"")</f>
        <v/>
      </c>
    </row>
    <row r="265" spans="2:13" ht="15.75">
      <c r="B265" s="160"/>
      <c r="C265" s="130"/>
      <c r="D265" s="131"/>
      <c r="E265" s="75"/>
      <c r="F265" s="63">
        <f t="shared" si="24"/>
        <v>0</v>
      </c>
      <c r="G265" s="131"/>
      <c r="H265" s="75"/>
      <c r="I265" s="61">
        <f t="shared" si="25"/>
        <v>0</v>
      </c>
      <c r="J265" s="64" t="str">
        <f t="shared" ref="J265:J328" si="27">IF(C265&gt;0,J264+D265-G265,"")</f>
        <v/>
      </c>
      <c r="K265" s="13">
        <f t="shared" ref="K265:K328" si="28">IFERROR(IF((B265-B$7)=N$6,IF(R$6&gt;0,IF(Q$6&gt;0,(Q$6+R$6)/2,R$6),Q$6),""),"")</f>
        <v>0</v>
      </c>
      <c r="L265" s="13" t="str">
        <f t="shared" ref="L265:L328" si="29">IFERROR(J265*K265,"")</f>
        <v/>
      </c>
      <c r="M265" s="65" t="str">
        <f t="shared" si="26"/>
        <v/>
      </c>
    </row>
    <row r="266" spans="2:13" ht="15.75">
      <c r="B266" s="160"/>
      <c r="C266" s="130"/>
      <c r="D266" s="131"/>
      <c r="E266" s="75"/>
      <c r="F266" s="63">
        <f t="shared" si="24"/>
        <v>0</v>
      </c>
      <c r="G266" s="131"/>
      <c r="H266" s="75"/>
      <c r="I266" s="61">
        <f t="shared" si="25"/>
        <v>0</v>
      </c>
      <c r="J266" s="64" t="str">
        <f t="shared" si="27"/>
        <v/>
      </c>
      <c r="K266" s="13">
        <f t="shared" si="28"/>
        <v>0</v>
      </c>
      <c r="L266" s="13" t="str">
        <f t="shared" si="29"/>
        <v/>
      </c>
      <c r="M266" s="65" t="str">
        <f t="shared" si="26"/>
        <v/>
      </c>
    </row>
    <row r="267" spans="2:13" ht="15.75">
      <c r="B267" s="160"/>
      <c r="C267" s="130"/>
      <c r="D267" s="131"/>
      <c r="E267" s="75"/>
      <c r="F267" s="63">
        <f t="shared" si="24"/>
        <v>0</v>
      </c>
      <c r="G267" s="131"/>
      <c r="H267" s="75"/>
      <c r="I267" s="61">
        <f t="shared" si="25"/>
        <v>0</v>
      </c>
      <c r="J267" s="64" t="str">
        <f t="shared" si="27"/>
        <v/>
      </c>
      <c r="K267" s="13">
        <f t="shared" si="28"/>
        <v>0</v>
      </c>
      <c r="L267" s="13" t="str">
        <f t="shared" si="29"/>
        <v/>
      </c>
      <c r="M267" s="65" t="str">
        <f t="shared" si="26"/>
        <v/>
      </c>
    </row>
    <row r="268" spans="2:13" ht="15.75">
      <c r="B268" s="160"/>
      <c r="C268" s="130"/>
      <c r="D268" s="131"/>
      <c r="E268" s="75"/>
      <c r="F268" s="63">
        <f t="shared" si="24"/>
        <v>0</v>
      </c>
      <c r="G268" s="131"/>
      <c r="H268" s="75"/>
      <c r="I268" s="61">
        <f t="shared" si="25"/>
        <v>0</v>
      </c>
      <c r="J268" s="64" t="str">
        <f t="shared" si="27"/>
        <v/>
      </c>
      <c r="K268" s="13">
        <f t="shared" si="28"/>
        <v>0</v>
      </c>
      <c r="L268" s="13" t="str">
        <f t="shared" si="29"/>
        <v/>
      </c>
      <c r="M268" s="65" t="str">
        <f t="shared" si="26"/>
        <v/>
      </c>
    </row>
    <row r="269" spans="2:13" ht="15.75">
      <c r="B269" s="160"/>
      <c r="C269" s="130"/>
      <c r="D269" s="131"/>
      <c r="E269" s="75"/>
      <c r="F269" s="63">
        <f t="shared" si="24"/>
        <v>0</v>
      </c>
      <c r="G269" s="131"/>
      <c r="H269" s="75"/>
      <c r="I269" s="61">
        <f t="shared" si="25"/>
        <v>0</v>
      </c>
      <c r="J269" s="64" t="str">
        <f t="shared" si="27"/>
        <v/>
      </c>
      <c r="K269" s="13">
        <f t="shared" si="28"/>
        <v>0</v>
      </c>
      <c r="L269" s="13" t="str">
        <f t="shared" si="29"/>
        <v/>
      </c>
      <c r="M269" s="65" t="str">
        <f t="shared" si="26"/>
        <v/>
      </c>
    </row>
    <row r="270" spans="2:13" ht="15.75">
      <c r="B270" s="160"/>
      <c r="C270" s="130"/>
      <c r="D270" s="131"/>
      <c r="E270" s="75"/>
      <c r="F270" s="63">
        <f t="shared" si="24"/>
        <v>0</v>
      </c>
      <c r="G270" s="131"/>
      <c r="H270" s="75"/>
      <c r="I270" s="61">
        <f t="shared" si="25"/>
        <v>0</v>
      </c>
      <c r="J270" s="64" t="str">
        <f t="shared" si="27"/>
        <v/>
      </c>
      <c r="K270" s="13">
        <f t="shared" si="28"/>
        <v>0</v>
      </c>
      <c r="L270" s="13" t="str">
        <f t="shared" si="29"/>
        <v/>
      </c>
      <c r="M270" s="65" t="str">
        <f t="shared" si="26"/>
        <v/>
      </c>
    </row>
    <row r="271" spans="2:13" ht="15.75">
      <c r="B271" s="160"/>
      <c r="C271" s="130"/>
      <c r="D271" s="131"/>
      <c r="E271" s="75"/>
      <c r="F271" s="63">
        <f t="shared" si="24"/>
        <v>0</v>
      </c>
      <c r="G271" s="131"/>
      <c r="H271" s="75"/>
      <c r="I271" s="61">
        <f t="shared" si="25"/>
        <v>0</v>
      </c>
      <c r="J271" s="64" t="str">
        <f t="shared" si="27"/>
        <v/>
      </c>
      <c r="K271" s="13">
        <f t="shared" si="28"/>
        <v>0</v>
      </c>
      <c r="L271" s="13" t="str">
        <f t="shared" si="29"/>
        <v/>
      </c>
      <c r="M271" s="65" t="str">
        <f t="shared" si="26"/>
        <v/>
      </c>
    </row>
    <row r="272" spans="2:13" ht="15.75">
      <c r="B272" s="160"/>
      <c r="C272" s="130"/>
      <c r="D272" s="131"/>
      <c r="E272" s="75"/>
      <c r="F272" s="63">
        <f t="shared" si="24"/>
        <v>0</v>
      </c>
      <c r="G272" s="131"/>
      <c r="H272" s="75"/>
      <c r="I272" s="61">
        <f t="shared" si="25"/>
        <v>0</v>
      </c>
      <c r="J272" s="64" t="str">
        <f t="shared" si="27"/>
        <v/>
      </c>
      <c r="K272" s="13">
        <f t="shared" si="28"/>
        <v>0</v>
      </c>
      <c r="L272" s="13" t="str">
        <f t="shared" si="29"/>
        <v/>
      </c>
      <c r="M272" s="65" t="str">
        <f t="shared" si="26"/>
        <v/>
      </c>
    </row>
    <row r="273" spans="2:13" ht="15.75">
      <c r="B273" s="160"/>
      <c r="C273" s="130"/>
      <c r="D273" s="131"/>
      <c r="E273" s="75"/>
      <c r="F273" s="63">
        <f t="shared" si="24"/>
        <v>0</v>
      </c>
      <c r="G273" s="131"/>
      <c r="H273" s="75"/>
      <c r="I273" s="61">
        <f t="shared" si="25"/>
        <v>0</v>
      </c>
      <c r="J273" s="64" t="str">
        <f t="shared" si="27"/>
        <v/>
      </c>
      <c r="K273" s="13">
        <f t="shared" si="28"/>
        <v>0</v>
      </c>
      <c r="L273" s="13" t="str">
        <f t="shared" si="29"/>
        <v/>
      </c>
      <c r="M273" s="65" t="str">
        <f t="shared" si="26"/>
        <v/>
      </c>
    </row>
    <row r="274" spans="2:13" ht="15.75">
      <c r="B274" s="160"/>
      <c r="C274" s="130"/>
      <c r="D274" s="131"/>
      <c r="E274" s="75"/>
      <c r="F274" s="63">
        <f t="shared" si="24"/>
        <v>0</v>
      </c>
      <c r="G274" s="131"/>
      <c r="H274" s="75"/>
      <c r="I274" s="61">
        <f t="shared" si="25"/>
        <v>0</v>
      </c>
      <c r="J274" s="64" t="str">
        <f t="shared" si="27"/>
        <v/>
      </c>
      <c r="K274" s="13">
        <f t="shared" si="28"/>
        <v>0</v>
      </c>
      <c r="L274" s="13" t="str">
        <f t="shared" si="29"/>
        <v/>
      </c>
      <c r="M274" s="65" t="str">
        <f t="shared" si="26"/>
        <v/>
      </c>
    </row>
    <row r="275" spans="2:13" ht="15.75">
      <c r="B275" s="160"/>
      <c r="C275" s="130"/>
      <c r="D275" s="131"/>
      <c r="E275" s="75"/>
      <c r="F275" s="63">
        <f t="shared" si="24"/>
        <v>0</v>
      </c>
      <c r="G275" s="131"/>
      <c r="H275" s="75"/>
      <c r="I275" s="61">
        <f t="shared" si="25"/>
        <v>0</v>
      </c>
      <c r="J275" s="64" t="str">
        <f t="shared" si="27"/>
        <v/>
      </c>
      <c r="K275" s="13">
        <f t="shared" si="28"/>
        <v>0</v>
      </c>
      <c r="L275" s="13" t="str">
        <f t="shared" si="29"/>
        <v/>
      </c>
      <c r="M275" s="65" t="str">
        <f t="shared" si="26"/>
        <v/>
      </c>
    </row>
    <row r="276" spans="2:13" ht="15.75">
      <c r="B276" s="160"/>
      <c r="C276" s="130"/>
      <c r="D276" s="131"/>
      <c r="E276" s="75"/>
      <c r="F276" s="63">
        <f t="shared" si="24"/>
        <v>0</v>
      </c>
      <c r="G276" s="131"/>
      <c r="H276" s="75"/>
      <c r="I276" s="61">
        <f t="shared" si="25"/>
        <v>0</v>
      </c>
      <c r="J276" s="64" t="str">
        <f t="shared" si="27"/>
        <v/>
      </c>
      <c r="K276" s="13">
        <f t="shared" si="28"/>
        <v>0</v>
      </c>
      <c r="L276" s="13" t="str">
        <f t="shared" si="29"/>
        <v/>
      </c>
      <c r="M276" s="65" t="str">
        <f t="shared" si="26"/>
        <v/>
      </c>
    </row>
    <row r="277" spans="2:13" ht="15.75">
      <c r="B277" s="160"/>
      <c r="C277" s="130"/>
      <c r="D277" s="131"/>
      <c r="E277" s="75"/>
      <c r="F277" s="63">
        <f t="shared" si="24"/>
        <v>0</v>
      </c>
      <c r="G277" s="131"/>
      <c r="H277" s="75"/>
      <c r="I277" s="61">
        <f t="shared" si="25"/>
        <v>0</v>
      </c>
      <c r="J277" s="64" t="str">
        <f t="shared" si="27"/>
        <v/>
      </c>
      <c r="K277" s="13">
        <f t="shared" si="28"/>
        <v>0</v>
      </c>
      <c r="L277" s="13" t="str">
        <f t="shared" si="29"/>
        <v/>
      </c>
      <c r="M277" s="65" t="str">
        <f t="shared" si="26"/>
        <v/>
      </c>
    </row>
    <row r="278" spans="2:13" ht="15.75">
      <c r="B278" s="160"/>
      <c r="C278" s="130"/>
      <c r="D278" s="131"/>
      <c r="E278" s="75"/>
      <c r="F278" s="63">
        <f t="shared" si="24"/>
        <v>0</v>
      </c>
      <c r="G278" s="131"/>
      <c r="H278" s="75"/>
      <c r="I278" s="61">
        <f t="shared" si="25"/>
        <v>0</v>
      </c>
      <c r="J278" s="64" t="str">
        <f t="shared" si="27"/>
        <v/>
      </c>
      <c r="K278" s="13">
        <f t="shared" si="28"/>
        <v>0</v>
      </c>
      <c r="L278" s="13" t="str">
        <f t="shared" si="29"/>
        <v/>
      </c>
      <c r="M278" s="65" t="str">
        <f t="shared" si="26"/>
        <v/>
      </c>
    </row>
    <row r="279" spans="2:13" ht="15.75">
      <c r="B279" s="160"/>
      <c r="C279" s="130"/>
      <c r="D279" s="131"/>
      <c r="E279" s="75"/>
      <c r="F279" s="63">
        <f t="shared" si="24"/>
        <v>0</v>
      </c>
      <c r="G279" s="131"/>
      <c r="H279" s="75"/>
      <c r="I279" s="61">
        <f t="shared" si="25"/>
        <v>0</v>
      </c>
      <c r="J279" s="64" t="str">
        <f t="shared" si="27"/>
        <v/>
      </c>
      <c r="K279" s="13">
        <f t="shared" si="28"/>
        <v>0</v>
      </c>
      <c r="L279" s="13" t="str">
        <f t="shared" si="29"/>
        <v/>
      </c>
      <c r="M279" s="65" t="str">
        <f t="shared" si="26"/>
        <v/>
      </c>
    </row>
    <row r="280" spans="2:13" ht="15.75">
      <c r="B280" s="160"/>
      <c r="C280" s="130"/>
      <c r="D280" s="131"/>
      <c r="E280" s="75"/>
      <c r="F280" s="63">
        <f t="shared" si="24"/>
        <v>0</v>
      </c>
      <c r="G280" s="131"/>
      <c r="H280" s="75"/>
      <c r="I280" s="61">
        <f t="shared" si="25"/>
        <v>0</v>
      </c>
      <c r="J280" s="64" t="str">
        <f t="shared" si="27"/>
        <v/>
      </c>
      <c r="K280" s="13">
        <f t="shared" si="28"/>
        <v>0</v>
      </c>
      <c r="L280" s="13" t="str">
        <f t="shared" si="29"/>
        <v/>
      </c>
      <c r="M280" s="65" t="str">
        <f t="shared" si="26"/>
        <v/>
      </c>
    </row>
    <row r="281" spans="2:13" ht="15.75">
      <c r="B281" s="160"/>
      <c r="C281" s="130"/>
      <c r="D281" s="131"/>
      <c r="E281" s="75"/>
      <c r="F281" s="63">
        <f t="shared" si="24"/>
        <v>0</v>
      </c>
      <c r="G281" s="131"/>
      <c r="H281" s="75"/>
      <c r="I281" s="61">
        <f t="shared" si="25"/>
        <v>0</v>
      </c>
      <c r="J281" s="64" t="str">
        <f t="shared" si="27"/>
        <v/>
      </c>
      <c r="K281" s="13">
        <f t="shared" si="28"/>
        <v>0</v>
      </c>
      <c r="L281" s="13" t="str">
        <f t="shared" si="29"/>
        <v/>
      </c>
      <c r="M281" s="65" t="str">
        <f t="shared" si="26"/>
        <v/>
      </c>
    </row>
    <row r="282" spans="2:13" ht="15.75">
      <c r="B282" s="160"/>
      <c r="C282" s="130"/>
      <c r="D282" s="131"/>
      <c r="E282" s="75"/>
      <c r="F282" s="63">
        <f t="shared" si="24"/>
        <v>0</v>
      </c>
      <c r="G282" s="131"/>
      <c r="H282" s="75"/>
      <c r="I282" s="61">
        <f t="shared" si="25"/>
        <v>0</v>
      </c>
      <c r="J282" s="64" t="str">
        <f t="shared" si="27"/>
        <v/>
      </c>
      <c r="K282" s="13">
        <f t="shared" si="28"/>
        <v>0</v>
      </c>
      <c r="L282" s="13" t="str">
        <f t="shared" si="29"/>
        <v/>
      </c>
      <c r="M282" s="65" t="str">
        <f t="shared" si="26"/>
        <v/>
      </c>
    </row>
    <row r="283" spans="2:13" ht="15.75">
      <c r="B283" s="160"/>
      <c r="C283" s="130"/>
      <c r="D283" s="131"/>
      <c r="E283" s="75"/>
      <c r="F283" s="63">
        <f t="shared" si="24"/>
        <v>0</v>
      </c>
      <c r="G283" s="131"/>
      <c r="H283" s="75"/>
      <c r="I283" s="61">
        <f t="shared" si="25"/>
        <v>0</v>
      </c>
      <c r="J283" s="64" t="str">
        <f t="shared" si="27"/>
        <v/>
      </c>
      <c r="K283" s="13">
        <f t="shared" si="28"/>
        <v>0</v>
      </c>
      <c r="L283" s="13" t="str">
        <f t="shared" si="29"/>
        <v/>
      </c>
      <c r="M283" s="65" t="str">
        <f t="shared" si="26"/>
        <v/>
      </c>
    </row>
    <row r="284" spans="2:13" ht="15.75">
      <c r="B284" s="160"/>
      <c r="C284" s="130"/>
      <c r="D284" s="131"/>
      <c r="E284" s="75"/>
      <c r="F284" s="63">
        <f t="shared" si="24"/>
        <v>0</v>
      </c>
      <c r="G284" s="131"/>
      <c r="H284" s="75"/>
      <c r="I284" s="61">
        <f t="shared" si="25"/>
        <v>0</v>
      </c>
      <c r="J284" s="64" t="str">
        <f t="shared" si="27"/>
        <v/>
      </c>
      <c r="K284" s="13">
        <f t="shared" si="28"/>
        <v>0</v>
      </c>
      <c r="L284" s="13" t="str">
        <f t="shared" si="29"/>
        <v/>
      </c>
      <c r="M284" s="65" t="str">
        <f t="shared" si="26"/>
        <v/>
      </c>
    </row>
    <row r="285" spans="2:13" ht="15.75">
      <c r="B285" s="160"/>
      <c r="C285" s="130"/>
      <c r="D285" s="131"/>
      <c r="E285" s="75"/>
      <c r="F285" s="63">
        <f t="shared" si="24"/>
        <v>0</v>
      </c>
      <c r="G285" s="131"/>
      <c r="H285" s="75"/>
      <c r="I285" s="61">
        <f t="shared" si="25"/>
        <v>0</v>
      </c>
      <c r="J285" s="64" t="str">
        <f t="shared" si="27"/>
        <v/>
      </c>
      <c r="K285" s="13">
        <f t="shared" si="28"/>
        <v>0</v>
      </c>
      <c r="L285" s="13" t="str">
        <f t="shared" si="29"/>
        <v/>
      </c>
      <c r="M285" s="65" t="str">
        <f t="shared" si="26"/>
        <v/>
      </c>
    </row>
    <row r="286" spans="2:13" ht="15.75">
      <c r="B286" s="160"/>
      <c r="C286" s="130"/>
      <c r="D286" s="131"/>
      <c r="E286" s="75"/>
      <c r="F286" s="63">
        <f t="shared" si="24"/>
        <v>0</v>
      </c>
      <c r="G286" s="131"/>
      <c r="H286" s="75"/>
      <c r="I286" s="61">
        <f t="shared" si="25"/>
        <v>0</v>
      </c>
      <c r="J286" s="64" t="str">
        <f t="shared" si="27"/>
        <v/>
      </c>
      <c r="K286" s="13">
        <f t="shared" si="28"/>
        <v>0</v>
      </c>
      <c r="L286" s="13" t="str">
        <f t="shared" si="29"/>
        <v/>
      </c>
      <c r="M286" s="65" t="str">
        <f t="shared" si="26"/>
        <v/>
      </c>
    </row>
    <row r="287" spans="2:13" ht="15.75">
      <c r="B287" s="160"/>
      <c r="C287" s="130"/>
      <c r="D287" s="131"/>
      <c r="E287" s="75"/>
      <c r="F287" s="63">
        <f t="shared" si="24"/>
        <v>0</v>
      </c>
      <c r="G287" s="131"/>
      <c r="H287" s="75"/>
      <c r="I287" s="61">
        <f t="shared" si="25"/>
        <v>0</v>
      </c>
      <c r="J287" s="64" t="str">
        <f t="shared" si="27"/>
        <v/>
      </c>
      <c r="K287" s="13">
        <f t="shared" si="28"/>
        <v>0</v>
      </c>
      <c r="L287" s="13" t="str">
        <f t="shared" si="29"/>
        <v/>
      </c>
      <c r="M287" s="65" t="str">
        <f t="shared" si="26"/>
        <v/>
      </c>
    </row>
    <row r="288" spans="2:13" ht="15.75">
      <c r="B288" s="160"/>
      <c r="C288" s="130"/>
      <c r="D288" s="131"/>
      <c r="E288" s="75"/>
      <c r="F288" s="63">
        <f t="shared" si="24"/>
        <v>0</v>
      </c>
      <c r="G288" s="131"/>
      <c r="H288" s="75"/>
      <c r="I288" s="61">
        <f t="shared" si="25"/>
        <v>0</v>
      </c>
      <c r="J288" s="64" t="str">
        <f t="shared" si="27"/>
        <v/>
      </c>
      <c r="K288" s="13">
        <f t="shared" si="28"/>
        <v>0</v>
      </c>
      <c r="L288" s="13" t="str">
        <f t="shared" si="29"/>
        <v/>
      </c>
      <c r="M288" s="65" t="str">
        <f t="shared" si="26"/>
        <v/>
      </c>
    </row>
    <row r="289" spans="2:13" ht="15.75">
      <c r="B289" s="160"/>
      <c r="C289" s="130"/>
      <c r="D289" s="131"/>
      <c r="E289" s="75"/>
      <c r="F289" s="63">
        <f t="shared" si="24"/>
        <v>0</v>
      </c>
      <c r="G289" s="131"/>
      <c r="H289" s="75"/>
      <c r="I289" s="61">
        <f t="shared" si="25"/>
        <v>0</v>
      </c>
      <c r="J289" s="64" t="str">
        <f t="shared" si="27"/>
        <v/>
      </c>
      <c r="K289" s="13">
        <f t="shared" si="28"/>
        <v>0</v>
      </c>
      <c r="L289" s="13" t="str">
        <f t="shared" si="29"/>
        <v/>
      </c>
      <c r="M289" s="65" t="str">
        <f t="shared" si="26"/>
        <v/>
      </c>
    </row>
    <row r="290" spans="2:13" ht="15.75">
      <c r="B290" s="160"/>
      <c r="C290" s="130"/>
      <c r="D290" s="131"/>
      <c r="E290" s="75"/>
      <c r="F290" s="63">
        <f t="shared" si="24"/>
        <v>0</v>
      </c>
      <c r="G290" s="131"/>
      <c r="H290" s="75"/>
      <c r="I290" s="61">
        <f t="shared" si="25"/>
        <v>0</v>
      </c>
      <c r="J290" s="64" t="str">
        <f t="shared" si="27"/>
        <v/>
      </c>
      <c r="K290" s="13">
        <f t="shared" si="28"/>
        <v>0</v>
      </c>
      <c r="L290" s="13" t="str">
        <f t="shared" si="29"/>
        <v/>
      </c>
      <c r="M290" s="65" t="str">
        <f t="shared" si="26"/>
        <v/>
      </c>
    </row>
    <row r="291" spans="2:13" ht="15.75">
      <c r="B291" s="160"/>
      <c r="C291" s="130"/>
      <c r="D291" s="131"/>
      <c r="E291" s="75"/>
      <c r="F291" s="63">
        <f t="shared" si="24"/>
        <v>0</v>
      </c>
      <c r="G291" s="131"/>
      <c r="H291" s="75"/>
      <c r="I291" s="61">
        <f t="shared" si="25"/>
        <v>0</v>
      </c>
      <c r="J291" s="64" t="str">
        <f t="shared" si="27"/>
        <v/>
      </c>
      <c r="K291" s="13">
        <f t="shared" si="28"/>
        <v>0</v>
      </c>
      <c r="L291" s="13" t="str">
        <f t="shared" si="29"/>
        <v/>
      </c>
      <c r="M291" s="65" t="str">
        <f t="shared" si="26"/>
        <v/>
      </c>
    </row>
    <row r="292" spans="2:13" ht="15.75">
      <c r="B292" s="160"/>
      <c r="C292" s="130"/>
      <c r="D292" s="131"/>
      <c r="E292" s="75"/>
      <c r="F292" s="63">
        <f t="shared" si="24"/>
        <v>0</v>
      </c>
      <c r="G292" s="131"/>
      <c r="H292" s="75"/>
      <c r="I292" s="61">
        <f t="shared" si="25"/>
        <v>0</v>
      </c>
      <c r="J292" s="64" t="str">
        <f t="shared" si="27"/>
        <v/>
      </c>
      <c r="K292" s="13">
        <f t="shared" si="28"/>
        <v>0</v>
      </c>
      <c r="L292" s="13" t="str">
        <f t="shared" si="29"/>
        <v/>
      </c>
      <c r="M292" s="65" t="str">
        <f t="shared" si="26"/>
        <v/>
      </c>
    </row>
    <row r="293" spans="2:13" ht="15.75">
      <c r="B293" s="160"/>
      <c r="C293" s="130"/>
      <c r="D293" s="131"/>
      <c r="E293" s="75"/>
      <c r="F293" s="63">
        <f t="shared" si="24"/>
        <v>0</v>
      </c>
      <c r="G293" s="131"/>
      <c r="H293" s="75"/>
      <c r="I293" s="61">
        <f t="shared" si="25"/>
        <v>0</v>
      </c>
      <c r="J293" s="64" t="str">
        <f t="shared" si="27"/>
        <v/>
      </c>
      <c r="K293" s="13">
        <f t="shared" si="28"/>
        <v>0</v>
      </c>
      <c r="L293" s="13" t="str">
        <f t="shared" si="29"/>
        <v/>
      </c>
      <c r="M293" s="65" t="str">
        <f t="shared" si="26"/>
        <v/>
      </c>
    </row>
    <row r="294" spans="2:13" ht="15.75">
      <c r="B294" s="160"/>
      <c r="C294" s="130"/>
      <c r="D294" s="131"/>
      <c r="E294" s="75"/>
      <c r="F294" s="63">
        <f t="shared" si="24"/>
        <v>0</v>
      </c>
      <c r="G294" s="131"/>
      <c r="H294" s="75"/>
      <c r="I294" s="61">
        <f t="shared" si="25"/>
        <v>0</v>
      </c>
      <c r="J294" s="64" t="str">
        <f t="shared" si="27"/>
        <v/>
      </c>
      <c r="K294" s="13">
        <f t="shared" si="28"/>
        <v>0</v>
      </c>
      <c r="L294" s="13" t="str">
        <f t="shared" si="29"/>
        <v/>
      </c>
      <c r="M294" s="65" t="str">
        <f t="shared" si="26"/>
        <v/>
      </c>
    </row>
    <row r="295" spans="2:13" ht="15.75">
      <c r="B295" s="160"/>
      <c r="C295" s="130"/>
      <c r="D295" s="131"/>
      <c r="E295" s="75"/>
      <c r="F295" s="63">
        <f t="shared" si="24"/>
        <v>0</v>
      </c>
      <c r="G295" s="131"/>
      <c r="H295" s="75"/>
      <c r="I295" s="61">
        <f t="shared" si="25"/>
        <v>0</v>
      </c>
      <c r="J295" s="64" t="str">
        <f t="shared" si="27"/>
        <v/>
      </c>
      <c r="K295" s="13">
        <f t="shared" si="28"/>
        <v>0</v>
      </c>
      <c r="L295" s="13" t="str">
        <f t="shared" si="29"/>
        <v/>
      </c>
      <c r="M295" s="65" t="str">
        <f t="shared" si="26"/>
        <v/>
      </c>
    </row>
    <row r="296" spans="2:13" ht="15.75">
      <c r="B296" s="160"/>
      <c r="C296" s="130"/>
      <c r="D296" s="131"/>
      <c r="E296" s="75"/>
      <c r="F296" s="63">
        <f t="shared" si="24"/>
        <v>0</v>
      </c>
      <c r="G296" s="131"/>
      <c r="H296" s="75"/>
      <c r="I296" s="61">
        <f t="shared" si="25"/>
        <v>0</v>
      </c>
      <c r="J296" s="64" t="str">
        <f t="shared" si="27"/>
        <v/>
      </c>
      <c r="K296" s="13">
        <f t="shared" si="28"/>
        <v>0</v>
      </c>
      <c r="L296" s="13" t="str">
        <f t="shared" si="29"/>
        <v/>
      </c>
      <c r="M296" s="65" t="str">
        <f t="shared" si="26"/>
        <v/>
      </c>
    </row>
    <row r="297" spans="2:13" ht="15.75">
      <c r="B297" s="160"/>
      <c r="C297" s="130"/>
      <c r="D297" s="131"/>
      <c r="E297" s="75"/>
      <c r="F297" s="63">
        <f t="shared" si="24"/>
        <v>0</v>
      </c>
      <c r="G297" s="131"/>
      <c r="H297" s="75"/>
      <c r="I297" s="61">
        <f t="shared" si="25"/>
        <v>0</v>
      </c>
      <c r="J297" s="64" t="str">
        <f t="shared" si="27"/>
        <v/>
      </c>
      <c r="K297" s="13">
        <f t="shared" si="28"/>
        <v>0</v>
      </c>
      <c r="L297" s="13" t="str">
        <f t="shared" si="29"/>
        <v/>
      </c>
      <c r="M297" s="65" t="str">
        <f t="shared" si="26"/>
        <v/>
      </c>
    </row>
    <row r="298" spans="2:13" ht="15.75">
      <c r="B298" s="160"/>
      <c r="C298" s="130"/>
      <c r="D298" s="131"/>
      <c r="E298" s="75"/>
      <c r="F298" s="63">
        <f t="shared" si="24"/>
        <v>0</v>
      </c>
      <c r="G298" s="131"/>
      <c r="H298" s="75"/>
      <c r="I298" s="61">
        <f t="shared" si="25"/>
        <v>0</v>
      </c>
      <c r="J298" s="64" t="str">
        <f t="shared" si="27"/>
        <v/>
      </c>
      <c r="K298" s="13">
        <f t="shared" si="28"/>
        <v>0</v>
      </c>
      <c r="L298" s="13" t="str">
        <f t="shared" si="29"/>
        <v/>
      </c>
      <c r="M298" s="65" t="str">
        <f t="shared" si="26"/>
        <v/>
      </c>
    </row>
    <row r="299" spans="2:13" ht="15.75">
      <c r="B299" s="160"/>
      <c r="C299" s="130"/>
      <c r="D299" s="131"/>
      <c r="E299" s="75"/>
      <c r="F299" s="63">
        <f t="shared" si="24"/>
        <v>0</v>
      </c>
      <c r="G299" s="131"/>
      <c r="H299" s="75"/>
      <c r="I299" s="61">
        <f t="shared" si="25"/>
        <v>0</v>
      </c>
      <c r="J299" s="64" t="str">
        <f t="shared" si="27"/>
        <v/>
      </c>
      <c r="K299" s="13">
        <f t="shared" si="28"/>
        <v>0</v>
      </c>
      <c r="L299" s="13" t="str">
        <f t="shared" si="29"/>
        <v/>
      </c>
      <c r="M299" s="65" t="str">
        <f t="shared" si="26"/>
        <v/>
      </c>
    </row>
    <row r="300" spans="2:13" ht="15.75">
      <c r="B300" s="160"/>
      <c r="C300" s="130"/>
      <c r="D300" s="131"/>
      <c r="E300" s="75"/>
      <c r="F300" s="63">
        <f t="shared" si="24"/>
        <v>0</v>
      </c>
      <c r="G300" s="131"/>
      <c r="H300" s="75"/>
      <c r="I300" s="61">
        <f t="shared" si="25"/>
        <v>0</v>
      </c>
      <c r="J300" s="64" t="str">
        <f t="shared" si="27"/>
        <v/>
      </c>
      <c r="K300" s="13">
        <f t="shared" si="28"/>
        <v>0</v>
      </c>
      <c r="L300" s="13" t="str">
        <f t="shared" si="29"/>
        <v/>
      </c>
      <c r="M300" s="65" t="str">
        <f t="shared" si="26"/>
        <v/>
      </c>
    </row>
    <row r="301" spans="2:13" ht="15.75">
      <c r="B301" s="160"/>
      <c r="C301" s="130"/>
      <c r="D301" s="131"/>
      <c r="E301" s="75"/>
      <c r="F301" s="63">
        <f t="shared" si="24"/>
        <v>0</v>
      </c>
      <c r="G301" s="131"/>
      <c r="H301" s="75"/>
      <c r="I301" s="61">
        <f t="shared" si="25"/>
        <v>0</v>
      </c>
      <c r="J301" s="64" t="str">
        <f t="shared" si="27"/>
        <v/>
      </c>
      <c r="K301" s="13">
        <f t="shared" si="28"/>
        <v>0</v>
      </c>
      <c r="L301" s="13" t="str">
        <f t="shared" si="29"/>
        <v/>
      </c>
      <c r="M301" s="65" t="str">
        <f t="shared" si="26"/>
        <v/>
      </c>
    </row>
    <row r="302" spans="2:13" ht="15.75">
      <c r="B302" s="160"/>
      <c r="C302" s="130"/>
      <c r="D302" s="131"/>
      <c r="E302" s="75"/>
      <c r="F302" s="63">
        <f t="shared" si="24"/>
        <v>0</v>
      </c>
      <c r="G302" s="131"/>
      <c r="H302" s="75"/>
      <c r="I302" s="61">
        <f t="shared" si="25"/>
        <v>0</v>
      </c>
      <c r="J302" s="64" t="str">
        <f t="shared" si="27"/>
        <v/>
      </c>
      <c r="K302" s="13">
        <f t="shared" si="28"/>
        <v>0</v>
      </c>
      <c r="L302" s="13" t="str">
        <f t="shared" si="29"/>
        <v/>
      </c>
      <c r="M302" s="65" t="str">
        <f t="shared" si="26"/>
        <v/>
      </c>
    </row>
    <row r="303" spans="2:13" ht="15.75">
      <c r="B303" s="160"/>
      <c r="C303" s="130"/>
      <c r="D303" s="131"/>
      <c r="E303" s="75"/>
      <c r="F303" s="63">
        <f t="shared" si="24"/>
        <v>0</v>
      </c>
      <c r="G303" s="131"/>
      <c r="H303" s="75"/>
      <c r="I303" s="61">
        <f t="shared" si="25"/>
        <v>0</v>
      </c>
      <c r="J303" s="64" t="str">
        <f t="shared" si="27"/>
        <v/>
      </c>
      <c r="K303" s="13">
        <f t="shared" si="28"/>
        <v>0</v>
      </c>
      <c r="L303" s="13" t="str">
        <f t="shared" si="29"/>
        <v/>
      </c>
      <c r="M303" s="65" t="str">
        <f t="shared" si="26"/>
        <v/>
      </c>
    </row>
    <row r="304" spans="2:13" ht="15.75">
      <c r="B304" s="160"/>
      <c r="C304" s="130"/>
      <c r="D304" s="131"/>
      <c r="E304" s="75"/>
      <c r="F304" s="63">
        <f t="shared" si="24"/>
        <v>0</v>
      </c>
      <c r="G304" s="131"/>
      <c r="H304" s="75"/>
      <c r="I304" s="61">
        <f t="shared" si="25"/>
        <v>0</v>
      </c>
      <c r="J304" s="64" t="str">
        <f t="shared" si="27"/>
        <v/>
      </c>
      <c r="K304" s="13">
        <f t="shared" si="28"/>
        <v>0</v>
      </c>
      <c r="L304" s="13" t="str">
        <f t="shared" si="29"/>
        <v/>
      </c>
      <c r="M304" s="65" t="str">
        <f t="shared" si="26"/>
        <v/>
      </c>
    </row>
    <row r="305" spans="2:13" ht="15.75">
      <c r="B305" s="160"/>
      <c r="C305" s="130"/>
      <c r="D305" s="131"/>
      <c r="E305" s="75"/>
      <c r="F305" s="63">
        <f t="shared" si="24"/>
        <v>0</v>
      </c>
      <c r="G305" s="131"/>
      <c r="H305" s="75"/>
      <c r="I305" s="61">
        <f t="shared" si="25"/>
        <v>0</v>
      </c>
      <c r="J305" s="64" t="str">
        <f t="shared" si="27"/>
        <v/>
      </c>
      <c r="K305" s="13">
        <f t="shared" si="28"/>
        <v>0</v>
      </c>
      <c r="L305" s="13" t="str">
        <f t="shared" si="29"/>
        <v/>
      </c>
      <c r="M305" s="65" t="str">
        <f t="shared" si="26"/>
        <v/>
      </c>
    </row>
    <row r="306" spans="2:13" ht="15.75">
      <c r="B306" s="160"/>
      <c r="C306" s="130"/>
      <c r="D306" s="131"/>
      <c r="E306" s="75"/>
      <c r="F306" s="63">
        <f t="shared" si="24"/>
        <v>0</v>
      </c>
      <c r="G306" s="131"/>
      <c r="H306" s="75"/>
      <c r="I306" s="61">
        <f t="shared" si="25"/>
        <v>0</v>
      </c>
      <c r="J306" s="64" t="str">
        <f t="shared" si="27"/>
        <v/>
      </c>
      <c r="K306" s="13">
        <f t="shared" si="28"/>
        <v>0</v>
      </c>
      <c r="L306" s="13" t="str">
        <f t="shared" si="29"/>
        <v/>
      </c>
      <c r="M306" s="65" t="str">
        <f t="shared" si="26"/>
        <v/>
      </c>
    </row>
    <row r="307" spans="2:13" ht="15.75">
      <c r="B307" s="160"/>
      <c r="C307" s="130"/>
      <c r="D307" s="131"/>
      <c r="E307" s="75"/>
      <c r="F307" s="63">
        <f t="shared" si="24"/>
        <v>0</v>
      </c>
      <c r="G307" s="131"/>
      <c r="H307" s="75"/>
      <c r="I307" s="61">
        <f t="shared" si="25"/>
        <v>0</v>
      </c>
      <c r="J307" s="64" t="str">
        <f t="shared" si="27"/>
        <v/>
      </c>
      <c r="K307" s="13">
        <f t="shared" si="28"/>
        <v>0</v>
      </c>
      <c r="L307" s="13" t="str">
        <f t="shared" si="29"/>
        <v/>
      </c>
      <c r="M307" s="65" t="str">
        <f t="shared" si="26"/>
        <v/>
      </c>
    </row>
    <row r="308" spans="2:13" ht="15.75">
      <c r="B308" s="160"/>
      <c r="C308" s="130"/>
      <c r="D308" s="131"/>
      <c r="E308" s="75"/>
      <c r="F308" s="63">
        <f t="shared" si="24"/>
        <v>0</v>
      </c>
      <c r="G308" s="131"/>
      <c r="H308" s="75"/>
      <c r="I308" s="61">
        <f t="shared" si="25"/>
        <v>0</v>
      </c>
      <c r="J308" s="64" t="str">
        <f t="shared" si="27"/>
        <v/>
      </c>
      <c r="K308" s="13">
        <f t="shared" si="28"/>
        <v>0</v>
      </c>
      <c r="L308" s="13" t="str">
        <f t="shared" si="29"/>
        <v/>
      </c>
      <c r="M308" s="65" t="str">
        <f t="shared" si="26"/>
        <v/>
      </c>
    </row>
    <row r="309" spans="2:13" ht="15.75">
      <c r="B309" s="160"/>
      <c r="C309" s="130"/>
      <c r="D309" s="131"/>
      <c r="E309" s="75"/>
      <c r="F309" s="63">
        <f t="shared" si="24"/>
        <v>0</v>
      </c>
      <c r="G309" s="131"/>
      <c r="H309" s="75"/>
      <c r="I309" s="61">
        <f t="shared" si="25"/>
        <v>0</v>
      </c>
      <c r="J309" s="64" t="str">
        <f t="shared" si="27"/>
        <v/>
      </c>
      <c r="K309" s="13">
        <f t="shared" si="28"/>
        <v>0</v>
      </c>
      <c r="L309" s="13" t="str">
        <f t="shared" si="29"/>
        <v/>
      </c>
      <c r="M309" s="65" t="str">
        <f t="shared" si="26"/>
        <v/>
      </c>
    </row>
    <row r="310" spans="2:13" ht="15.75">
      <c r="B310" s="160"/>
      <c r="C310" s="130"/>
      <c r="D310" s="131"/>
      <c r="E310" s="75"/>
      <c r="F310" s="63">
        <f t="shared" si="24"/>
        <v>0</v>
      </c>
      <c r="G310" s="131"/>
      <c r="H310" s="75"/>
      <c r="I310" s="61">
        <f t="shared" si="25"/>
        <v>0</v>
      </c>
      <c r="J310" s="64" t="str">
        <f t="shared" si="27"/>
        <v/>
      </c>
      <c r="K310" s="13">
        <f t="shared" si="28"/>
        <v>0</v>
      </c>
      <c r="L310" s="13" t="str">
        <f t="shared" si="29"/>
        <v/>
      </c>
      <c r="M310" s="65" t="str">
        <f t="shared" si="26"/>
        <v/>
      </c>
    </row>
    <row r="311" spans="2:13" ht="15.75">
      <c r="B311" s="160"/>
      <c r="C311" s="130"/>
      <c r="D311" s="131"/>
      <c r="E311" s="75"/>
      <c r="F311" s="63">
        <f t="shared" si="24"/>
        <v>0</v>
      </c>
      <c r="G311" s="131"/>
      <c r="H311" s="75"/>
      <c r="I311" s="61">
        <f t="shared" si="25"/>
        <v>0</v>
      </c>
      <c r="J311" s="64" t="str">
        <f t="shared" si="27"/>
        <v/>
      </c>
      <c r="K311" s="13">
        <f t="shared" si="28"/>
        <v>0</v>
      </c>
      <c r="L311" s="13" t="str">
        <f t="shared" si="29"/>
        <v/>
      </c>
      <c r="M311" s="65" t="str">
        <f t="shared" si="26"/>
        <v/>
      </c>
    </row>
    <row r="312" spans="2:13" ht="15.75">
      <c r="B312" s="160"/>
      <c r="C312" s="130"/>
      <c r="D312" s="131"/>
      <c r="E312" s="75"/>
      <c r="F312" s="63">
        <f t="shared" si="24"/>
        <v>0</v>
      </c>
      <c r="G312" s="131"/>
      <c r="H312" s="75"/>
      <c r="I312" s="61">
        <f t="shared" si="25"/>
        <v>0</v>
      </c>
      <c r="J312" s="64" t="str">
        <f t="shared" si="27"/>
        <v/>
      </c>
      <c r="K312" s="13">
        <f t="shared" si="28"/>
        <v>0</v>
      </c>
      <c r="L312" s="13" t="str">
        <f t="shared" si="29"/>
        <v/>
      </c>
      <c r="M312" s="65" t="str">
        <f t="shared" si="26"/>
        <v/>
      </c>
    </row>
    <row r="313" spans="2:13" ht="15.75">
      <c r="B313" s="160"/>
      <c r="C313" s="130"/>
      <c r="D313" s="131"/>
      <c r="E313" s="75"/>
      <c r="F313" s="63">
        <f t="shared" si="24"/>
        <v>0</v>
      </c>
      <c r="G313" s="131"/>
      <c r="H313" s="75"/>
      <c r="I313" s="61">
        <f t="shared" si="25"/>
        <v>0</v>
      </c>
      <c r="J313" s="64" t="str">
        <f t="shared" si="27"/>
        <v/>
      </c>
      <c r="K313" s="13">
        <f t="shared" si="28"/>
        <v>0</v>
      </c>
      <c r="L313" s="13" t="str">
        <f t="shared" si="29"/>
        <v/>
      </c>
      <c r="M313" s="65" t="str">
        <f t="shared" si="26"/>
        <v/>
      </c>
    </row>
    <row r="314" spans="2:13" ht="15.75">
      <c r="B314" s="160"/>
      <c r="C314" s="130"/>
      <c r="D314" s="131"/>
      <c r="E314" s="75"/>
      <c r="F314" s="63">
        <f t="shared" si="24"/>
        <v>0</v>
      </c>
      <c r="G314" s="131"/>
      <c r="H314" s="75"/>
      <c r="I314" s="61">
        <f t="shared" si="25"/>
        <v>0</v>
      </c>
      <c r="J314" s="64" t="str">
        <f t="shared" si="27"/>
        <v/>
      </c>
      <c r="K314" s="13">
        <f t="shared" si="28"/>
        <v>0</v>
      </c>
      <c r="L314" s="13" t="str">
        <f t="shared" si="29"/>
        <v/>
      </c>
      <c r="M314" s="65" t="str">
        <f t="shared" si="26"/>
        <v/>
      </c>
    </row>
    <row r="315" spans="2:13" ht="15.75">
      <c r="B315" s="160"/>
      <c r="C315" s="130"/>
      <c r="D315" s="131"/>
      <c r="E315" s="75"/>
      <c r="F315" s="63">
        <f t="shared" si="24"/>
        <v>0</v>
      </c>
      <c r="G315" s="131"/>
      <c r="H315" s="75"/>
      <c r="I315" s="61">
        <f t="shared" si="25"/>
        <v>0</v>
      </c>
      <c r="J315" s="64" t="str">
        <f t="shared" si="27"/>
        <v/>
      </c>
      <c r="K315" s="13">
        <f t="shared" si="28"/>
        <v>0</v>
      </c>
      <c r="L315" s="13" t="str">
        <f t="shared" si="29"/>
        <v/>
      </c>
      <c r="M315" s="65" t="str">
        <f t="shared" si="26"/>
        <v/>
      </c>
    </row>
    <row r="316" spans="2:13" ht="15.75">
      <c r="B316" s="160"/>
      <c r="C316" s="130"/>
      <c r="D316" s="131"/>
      <c r="E316" s="75"/>
      <c r="F316" s="63">
        <f t="shared" si="24"/>
        <v>0</v>
      </c>
      <c r="G316" s="131"/>
      <c r="H316" s="75"/>
      <c r="I316" s="61">
        <f t="shared" si="25"/>
        <v>0</v>
      </c>
      <c r="J316" s="64" t="str">
        <f t="shared" si="27"/>
        <v/>
      </c>
      <c r="K316" s="13">
        <f t="shared" si="28"/>
        <v>0</v>
      </c>
      <c r="L316" s="13" t="str">
        <f t="shared" si="29"/>
        <v/>
      </c>
      <c r="M316" s="65" t="str">
        <f t="shared" si="26"/>
        <v/>
      </c>
    </row>
    <row r="317" spans="2:13" ht="15.75">
      <c r="B317" s="160"/>
      <c r="C317" s="130"/>
      <c r="D317" s="131"/>
      <c r="E317" s="75"/>
      <c r="F317" s="63">
        <f t="shared" si="24"/>
        <v>0</v>
      </c>
      <c r="G317" s="131"/>
      <c r="H317" s="75"/>
      <c r="I317" s="61">
        <f t="shared" si="25"/>
        <v>0</v>
      </c>
      <c r="J317" s="64" t="str">
        <f t="shared" si="27"/>
        <v/>
      </c>
      <c r="K317" s="13">
        <f t="shared" si="28"/>
        <v>0</v>
      </c>
      <c r="L317" s="13" t="str">
        <f t="shared" si="29"/>
        <v/>
      </c>
      <c r="M317" s="65" t="str">
        <f t="shared" si="26"/>
        <v/>
      </c>
    </row>
    <row r="318" spans="2:13" ht="15.75">
      <c r="B318" s="160"/>
      <c r="C318" s="130"/>
      <c r="D318" s="131"/>
      <c r="E318" s="75"/>
      <c r="F318" s="63">
        <f t="shared" si="24"/>
        <v>0</v>
      </c>
      <c r="G318" s="131"/>
      <c r="H318" s="75"/>
      <c r="I318" s="61">
        <f t="shared" si="25"/>
        <v>0</v>
      </c>
      <c r="J318" s="64" t="str">
        <f t="shared" si="27"/>
        <v/>
      </c>
      <c r="K318" s="13">
        <f t="shared" si="28"/>
        <v>0</v>
      </c>
      <c r="L318" s="13" t="str">
        <f t="shared" si="29"/>
        <v/>
      </c>
      <c r="M318" s="65" t="str">
        <f t="shared" si="26"/>
        <v/>
      </c>
    </row>
    <row r="319" spans="2:13" ht="15.75">
      <c r="B319" s="160"/>
      <c r="C319" s="130"/>
      <c r="D319" s="131"/>
      <c r="E319" s="75"/>
      <c r="F319" s="63">
        <f t="shared" si="24"/>
        <v>0</v>
      </c>
      <c r="G319" s="131"/>
      <c r="H319" s="75"/>
      <c r="I319" s="61">
        <f t="shared" si="25"/>
        <v>0</v>
      </c>
      <c r="J319" s="64" t="str">
        <f t="shared" si="27"/>
        <v/>
      </c>
      <c r="K319" s="13">
        <f t="shared" si="28"/>
        <v>0</v>
      </c>
      <c r="L319" s="13" t="str">
        <f t="shared" si="29"/>
        <v/>
      </c>
      <c r="M319" s="65" t="str">
        <f t="shared" si="26"/>
        <v/>
      </c>
    </row>
    <row r="320" spans="2:13" ht="15.75">
      <c r="B320" s="160"/>
      <c r="C320" s="130"/>
      <c r="D320" s="131"/>
      <c r="E320" s="75"/>
      <c r="F320" s="63">
        <f t="shared" si="24"/>
        <v>0</v>
      </c>
      <c r="G320" s="131"/>
      <c r="H320" s="75"/>
      <c r="I320" s="61">
        <f t="shared" si="25"/>
        <v>0</v>
      </c>
      <c r="J320" s="64" t="str">
        <f t="shared" si="27"/>
        <v/>
      </c>
      <c r="K320" s="13">
        <f t="shared" si="28"/>
        <v>0</v>
      </c>
      <c r="L320" s="13" t="str">
        <f t="shared" si="29"/>
        <v/>
      </c>
      <c r="M320" s="65" t="str">
        <f t="shared" si="26"/>
        <v/>
      </c>
    </row>
    <row r="321" spans="2:13" ht="15.75">
      <c r="B321" s="160"/>
      <c r="C321" s="130"/>
      <c r="D321" s="131"/>
      <c r="E321" s="75"/>
      <c r="F321" s="63">
        <f t="shared" si="24"/>
        <v>0</v>
      </c>
      <c r="G321" s="131"/>
      <c r="H321" s="75"/>
      <c r="I321" s="61">
        <f t="shared" si="25"/>
        <v>0</v>
      </c>
      <c r="J321" s="64" t="str">
        <f t="shared" si="27"/>
        <v/>
      </c>
      <c r="K321" s="13">
        <f t="shared" si="28"/>
        <v>0</v>
      </c>
      <c r="L321" s="13" t="str">
        <f t="shared" si="29"/>
        <v/>
      </c>
      <c r="M321" s="65" t="str">
        <f t="shared" si="26"/>
        <v/>
      </c>
    </row>
    <row r="322" spans="2:13" ht="15.75">
      <c r="B322" s="160"/>
      <c r="C322" s="130"/>
      <c r="D322" s="131"/>
      <c r="E322" s="75"/>
      <c r="F322" s="63">
        <f t="shared" si="24"/>
        <v>0</v>
      </c>
      <c r="G322" s="131"/>
      <c r="H322" s="75"/>
      <c r="I322" s="61">
        <f t="shared" si="25"/>
        <v>0</v>
      </c>
      <c r="J322" s="64" t="str">
        <f t="shared" si="27"/>
        <v/>
      </c>
      <c r="K322" s="13">
        <f t="shared" si="28"/>
        <v>0</v>
      </c>
      <c r="L322" s="13" t="str">
        <f t="shared" si="29"/>
        <v/>
      </c>
      <c r="M322" s="65" t="str">
        <f t="shared" si="26"/>
        <v/>
      </c>
    </row>
    <row r="323" spans="2:13" ht="15.75">
      <c r="B323" s="160"/>
      <c r="C323" s="130"/>
      <c r="D323" s="131"/>
      <c r="E323" s="75"/>
      <c r="F323" s="63">
        <f t="shared" si="24"/>
        <v>0</v>
      </c>
      <c r="G323" s="131"/>
      <c r="H323" s="75"/>
      <c r="I323" s="61">
        <f t="shared" si="25"/>
        <v>0</v>
      </c>
      <c r="J323" s="64" t="str">
        <f t="shared" si="27"/>
        <v/>
      </c>
      <c r="K323" s="13">
        <f t="shared" si="28"/>
        <v>0</v>
      </c>
      <c r="L323" s="13" t="str">
        <f t="shared" si="29"/>
        <v/>
      </c>
      <c r="M323" s="65" t="str">
        <f t="shared" si="26"/>
        <v/>
      </c>
    </row>
    <row r="324" spans="2:13" ht="15.75">
      <c r="B324" s="160"/>
      <c r="C324" s="130"/>
      <c r="D324" s="131"/>
      <c r="E324" s="75"/>
      <c r="F324" s="63">
        <f t="shared" si="24"/>
        <v>0</v>
      </c>
      <c r="G324" s="131"/>
      <c r="H324" s="75"/>
      <c r="I324" s="61">
        <f t="shared" si="25"/>
        <v>0</v>
      </c>
      <c r="J324" s="64" t="str">
        <f t="shared" si="27"/>
        <v/>
      </c>
      <c r="K324" s="13">
        <f t="shared" si="28"/>
        <v>0</v>
      </c>
      <c r="L324" s="13" t="str">
        <f t="shared" si="29"/>
        <v/>
      </c>
      <c r="M324" s="65" t="str">
        <f t="shared" si="26"/>
        <v/>
      </c>
    </row>
    <row r="325" spans="2:13" ht="15.75">
      <c r="B325" s="160"/>
      <c r="C325" s="130"/>
      <c r="D325" s="131"/>
      <c r="E325" s="75"/>
      <c r="F325" s="63">
        <f t="shared" si="24"/>
        <v>0</v>
      </c>
      <c r="G325" s="131"/>
      <c r="H325" s="75"/>
      <c r="I325" s="61">
        <f t="shared" si="25"/>
        <v>0</v>
      </c>
      <c r="J325" s="64" t="str">
        <f t="shared" si="27"/>
        <v/>
      </c>
      <c r="K325" s="13">
        <f t="shared" si="28"/>
        <v>0</v>
      </c>
      <c r="L325" s="13" t="str">
        <f t="shared" si="29"/>
        <v/>
      </c>
      <c r="M325" s="65" t="str">
        <f t="shared" si="26"/>
        <v/>
      </c>
    </row>
    <row r="326" spans="2:13" ht="15.75">
      <c r="B326" s="160"/>
      <c r="C326" s="130"/>
      <c r="D326" s="131"/>
      <c r="E326" s="75"/>
      <c r="F326" s="63">
        <f t="shared" si="24"/>
        <v>0</v>
      </c>
      <c r="G326" s="131"/>
      <c r="H326" s="75"/>
      <c r="I326" s="61">
        <f t="shared" si="25"/>
        <v>0</v>
      </c>
      <c r="J326" s="64" t="str">
        <f t="shared" si="27"/>
        <v/>
      </c>
      <c r="K326" s="13">
        <f t="shared" si="28"/>
        <v>0</v>
      </c>
      <c r="L326" s="13" t="str">
        <f t="shared" si="29"/>
        <v/>
      </c>
      <c r="M326" s="65" t="str">
        <f t="shared" si="26"/>
        <v/>
      </c>
    </row>
    <row r="327" spans="2:13" ht="15.75">
      <c r="B327" s="160"/>
      <c r="C327" s="130"/>
      <c r="D327" s="131"/>
      <c r="E327" s="75"/>
      <c r="F327" s="63">
        <f t="shared" si="24"/>
        <v>0</v>
      </c>
      <c r="G327" s="131"/>
      <c r="H327" s="75"/>
      <c r="I327" s="61">
        <f t="shared" si="25"/>
        <v>0</v>
      </c>
      <c r="J327" s="64" t="str">
        <f t="shared" si="27"/>
        <v/>
      </c>
      <c r="K327" s="13">
        <f t="shared" si="28"/>
        <v>0</v>
      </c>
      <c r="L327" s="13" t="str">
        <f t="shared" si="29"/>
        <v/>
      </c>
      <c r="M327" s="65" t="str">
        <f t="shared" si="26"/>
        <v/>
      </c>
    </row>
    <row r="328" spans="2:13" ht="15.75">
      <c r="B328" s="160"/>
      <c r="C328" s="130"/>
      <c r="D328" s="131"/>
      <c r="E328" s="75"/>
      <c r="F328" s="63">
        <f t="shared" ref="F328:F372" si="30">D328*E328</f>
        <v>0</v>
      </c>
      <c r="G328" s="131"/>
      <c r="H328" s="75"/>
      <c r="I328" s="61">
        <f t="shared" ref="I328:I372" si="31">G328*H328</f>
        <v>0</v>
      </c>
      <c r="J328" s="64" t="str">
        <f t="shared" si="27"/>
        <v/>
      </c>
      <c r="K328" s="13">
        <f t="shared" si="28"/>
        <v>0</v>
      </c>
      <c r="L328" s="13" t="str">
        <f t="shared" si="29"/>
        <v/>
      </c>
      <c r="M328" s="65" t="str">
        <f t="shared" ref="M328:M372" si="32">IFERROR((J328*K328)-(L$7+F$2-I$2),"")</f>
        <v/>
      </c>
    </row>
    <row r="329" spans="2:13" ht="15.75">
      <c r="B329" s="160"/>
      <c r="C329" s="130"/>
      <c r="D329" s="131"/>
      <c r="E329" s="75"/>
      <c r="F329" s="63">
        <f t="shared" si="30"/>
        <v>0</v>
      </c>
      <c r="G329" s="131"/>
      <c r="H329" s="75"/>
      <c r="I329" s="61">
        <f t="shared" si="31"/>
        <v>0</v>
      </c>
      <c r="J329" s="64" t="str">
        <f t="shared" ref="J329:J372" si="33">IF(C329&gt;0,J328+D329-G329,"")</f>
        <v/>
      </c>
      <c r="K329" s="13">
        <f t="shared" ref="K329:K372" si="34">IFERROR(IF((B329-B$7)=N$6,IF(R$6&gt;0,IF(Q$6&gt;0,(Q$6+R$6)/2,R$6),Q$6),""),"")</f>
        <v>0</v>
      </c>
      <c r="L329" s="13" t="str">
        <f t="shared" ref="L329:L372" si="35">IFERROR(J329*K329,"")</f>
        <v/>
      </c>
      <c r="M329" s="65" t="str">
        <f t="shared" si="32"/>
        <v/>
      </c>
    </row>
    <row r="330" spans="2:13" ht="15.75">
      <c r="B330" s="160"/>
      <c r="C330" s="130"/>
      <c r="D330" s="131"/>
      <c r="E330" s="75"/>
      <c r="F330" s="63">
        <f t="shared" si="30"/>
        <v>0</v>
      </c>
      <c r="G330" s="131"/>
      <c r="H330" s="75"/>
      <c r="I330" s="61">
        <f t="shared" si="31"/>
        <v>0</v>
      </c>
      <c r="J330" s="64" t="str">
        <f t="shared" si="33"/>
        <v/>
      </c>
      <c r="K330" s="13">
        <f t="shared" si="34"/>
        <v>0</v>
      </c>
      <c r="L330" s="13" t="str">
        <f t="shared" si="35"/>
        <v/>
      </c>
      <c r="M330" s="65" t="str">
        <f t="shared" si="32"/>
        <v/>
      </c>
    </row>
    <row r="331" spans="2:13" ht="15.75">
      <c r="B331" s="160"/>
      <c r="C331" s="130"/>
      <c r="D331" s="131"/>
      <c r="E331" s="75"/>
      <c r="F331" s="63">
        <f t="shared" si="30"/>
        <v>0</v>
      </c>
      <c r="G331" s="131"/>
      <c r="H331" s="75"/>
      <c r="I331" s="61">
        <f t="shared" si="31"/>
        <v>0</v>
      </c>
      <c r="J331" s="64" t="str">
        <f t="shared" si="33"/>
        <v/>
      </c>
      <c r="K331" s="13">
        <f t="shared" si="34"/>
        <v>0</v>
      </c>
      <c r="L331" s="13" t="str">
        <f t="shared" si="35"/>
        <v/>
      </c>
      <c r="M331" s="65" t="str">
        <f t="shared" si="32"/>
        <v/>
      </c>
    </row>
    <row r="332" spans="2:13" ht="15.75">
      <c r="B332" s="160"/>
      <c r="C332" s="130"/>
      <c r="D332" s="131"/>
      <c r="E332" s="75"/>
      <c r="F332" s="63">
        <f t="shared" si="30"/>
        <v>0</v>
      </c>
      <c r="G332" s="131"/>
      <c r="H332" s="75"/>
      <c r="I332" s="61">
        <f t="shared" si="31"/>
        <v>0</v>
      </c>
      <c r="J332" s="64" t="str">
        <f t="shared" si="33"/>
        <v/>
      </c>
      <c r="K332" s="13">
        <f t="shared" si="34"/>
        <v>0</v>
      </c>
      <c r="L332" s="13" t="str">
        <f t="shared" si="35"/>
        <v/>
      </c>
      <c r="M332" s="65" t="str">
        <f t="shared" si="32"/>
        <v/>
      </c>
    </row>
    <row r="333" spans="2:13" ht="15.75">
      <c r="B333" s="160"/>
      <c r="C333" s="130"/>
      <c r="D333" s="131"/>
      <c r="E333" s="75"/>
      <c r="F333" s="63">
        <f t="shared" si="30"/>
        <v>0</v>
      </c>
      <c r="G333" s="131"/>
      <c r="H333" s="75"/>
      <c r="I333" s="61">
        <f t="shared" si="31"/>
        <v>0</v>
      </c>
      <c r="J333" s="64" t="str">
        <f t="shared" si="33"/>
        <v/>
      </c>
      <c r="K333" s="13">
        <f t="shared" si="34"/>
        <v>0</v>
      </c>
      <c r="L333" s="13" t="str">
        <f t="shared" si="35"/>
        <v/>
      </c>
      <c r="M333" s="65" t="str">
        <f t="shared" si="32"/>
        <v/>
      </c>
    </row>
    <row r="334" spans="2:13" ht="15.75">
      <c r="B334" s="160"/>
      <c r="C334" s="130"/>
      <c r="D334" s="131"/>
      <c r="E334" s="75"/>
      <c r="F334" s="63">
        <f t="shared" si="30"/>
        <v>0</v>
      </c>
      <c r="G334" s="131"/>
      <c r="H334" s="75"/>
      <c r="I334" s="61">
        <f t="shared" si="31"/>
        <v>0</v>
      </c>
      <c r="J334" s="64" t="str">
        <f t="shared" si="33"/>
        <v/>
      </c>
      <c r="K334" s="13">
        <f t="shared" si="34"/>
        <v>0</v>
      </c>
      <c r="L334" s="13" t="str">
        <f t="shared" si="35"/>
        <v/>
      </c>
      <c r="M334" s="65" t="str">
        <f t="shared" si="32"/>
        <v/>
      </c>
    </row>
    <row r="335" spans="2:13" ht="15.75">
      <c r="B335" s="160"/>
      <c r="C335" s="130"/>
      <c r="D335" s="131"/>
      <c r="E335" s="75"/>
      <c r="F335" s="63">
        <f t="shared" si="30"/>
        <v>0</v>
      </c>
      <c r="G335" s="131"/>
      <c r="H335" s="75"/>
      <c r="I335" s="61">
        <f t="shared" si="31"/>
        <v>0</v>
      </c>
      <c r="J335" s="64" t="str">
        <f t="shared" si="33"/>
        <v/>
      </c>
      <c r="K335" s="13">
        <f t="shared" si="34"/>
        <v>0</v>
      </c>
      <c r="L335" s="13" t="str">
        <f t="shared" si="35"/>
        <v/>
      </c>
      <c r="M335" s="65" t="str">
        <f t="shared" si="32"/>
        <v/>
      </c>
    </row>
    <row r="336" spans="2:13" ht="15.75">
      <c r="B336" s="160"/>
      <c r="C336" s="130"/>
      <c r="D336" s="131"/>
      <c r="E336" s="75"/>
      <c r="F336" s="63">
        <f t="shared" si="30"/>
        <v>0</v>
      </c>
      <c r="G336" s="131"/>
      <c r="H336" s="75"/>
      <c r="I336" s="61">
        <f t="shared" si="31"/>
        <v>0</v>
      </c>
      <c r="J336" s="64" t="str">
        <f t="shared" si="33"/>
        <v/>
      </c>
      <c r="K336" s="13">
        <f t="shared" si="34"/>
        <v>0</v>
      </c>
      <c r="L336" s="13" t="str">
        <f t="shared" si="35"/>
        <v/>
      </c>
      <c r="M336" s="65" t="str">
        <f t="shared" si="32"/>
        <v/>
      </c>
    </row>
    <row r="337" spans="2:13" ht="15.75">
      <c r="B337" s="160"/>
      <c r="C337" s="130"/>
      <c r="D337" s="131"/>
      <c r="E337" s="75"/>
      <c r="F337" s="63">
        <f t="shared" si="30"/>
        <v>0</v>
      </c>
      <c r="G337" s="131"/>
      <c r="H337" s="75"/>
      <c r="I337" s="61">
        <f t="shared" si="31"/>
        <v>0</v>
      </c>
      <c r="J337" s="64" t="str">
        <f t="shared" si="33"/>
        <v/>
      </c>
      <c r="K337" s="13">
        <f t="shared" si="34"/>
        <v>0</v>
      </c>
      <c r="L337" s="13" t="str">
        <f t="shared" si="35"/>
        <v/>
      </c>
      <c r="M337" s="65" t="str">
        <f t="shared" si="32"/>
        <v/>
      </c>
    </row>
    <row r="338" spans="2:13" ht="15.75">
      <c r="B338" s="160"/>
      <c r="C338" s="130"/>
      <c r="D338" s="131"/>
      <c r="E338" s="75"/>
      <c r="F338" s="63">
        <f t="shared" si="30"/>
        <v>0</v>
      </c>
      <c r="G338" s="131"/>
      <c r="H338" s="75"/>
      <c r="I338" s="61">
        <f t="shared" si="31"/>
        <v>0</v>
      </c>
      <c r="J338" s="64" t="str">
        <f t="shared" si="33"/>
        <v/>
      </c>
      <c r="K338" s="13">
        <f t="shared" si="34"/>
        <v>0</v>
      </c>
      <c r="L338" s="13" t="str">
        <f t="shared" si="35"/>
        <v/>
      </c>
      <c r="M338" s="65" t="str">
        <f t="shared" si="32"/>
        <v/>
      </c>
    </row>
    <row r="339" spans="2:13" ht="15.75">
      <c r="B339" s="160"/>
      <c r="C339" s="130"/>
      <c r="D339" s="131"/>
      <c r="E339" s="75"/>
      <c r="F339" s="63">
        <f t="shared" si="30"/>
        <v>0</v>
      </c>
      <c r="G339" s="131"/>
      <c r="H339" s="75"/>
      <c r="I339" s="61">
        <f t="shared" si="31"/>
        <v>0</v>
      </c>
      <c r="J339" s="64" t="str">
        <f t="shared" si="33"/>
        <v/>
      </c>
      <c r="K339" s="13">
        <f t="shared" si="34"/>
        <v>0</v>
      </c>
      <c r="L339" s="13" t="str">
        <f t="shared" si="35"/>
        <v/>
      </c>
      <c r="M339" s="65" t="str">
        <f t="shared" si="32"/>
        <v/>
      </c>
    </row>
    <row r="340" spans="2:13" ht="15.75">
      <c r="B340" s="160"/>
      <c r="C340" s="130"/>
      <c r="D340" s="131"/>
      <c r="E340" s="75"/>
      <c r="F340" s="63">
        <f t="shared" si="30"/>
        <v>0</v>
      </c>
      <c r="G340" s="131"/>
      <c r="H340" s="75"/>
      <c r="I340" s="61">
        <f t="shared" si="31"/>
        <v>0</v>
      </c>
      <c r="J340" s="64" t="str">
        <f t="shared" si="33"/>
        <v/>
      </c>
      <c r="K340" s="13">
        <f t="shared" si="34"/>
        <v>0</v>
      </c>
      <c r="L340" s="13" t="str">
        <f t="shared" si="35"/>
        <v/>
      </c>
      <c r="M340" s="65" t="str">
        <f t="shared" si="32"/>
        <v/>
      </c>
    </row>
    <row r="341" spans="2:13" ht="15.75">
      <c r="B341" s="160"/>
      <c r="C341" s="130"/>
      <c r="D341" s="131"/>
      <c r="E341" s="75"/>
      <c r="F341" s="63">
        <f t="shared" si="30"/>
        <v>0</v>
      </c>
      <c r="G341" s="131"/>
      <c r="H341" s="75"/>
      <c r="I341" s="61">
        <f t="shared" si="31"/>
        <v>0</v>
      </c>
      <c r="J341" s="64" t="str">
        <f t="shared" si="33"/>
        <v/>
      </c>
      <c r="K341" s="13">
        <f t="shared" si="34"/>
        <v>0</v>
      </c>
      <c r="L341" s="13" t="str">
        <f t="shared" si="35"/>
        <v/>
      </c>
      <c r="M341" s="65" t="str">
        <f t="shared" si="32"/>
        <v/>
      </c>
    </row>
    <row r="342" spans="2:13" ht="15.75">
      <c r="B342" s="160"/>
      <c r="C342" s="130"/>
      <c r="D342" s="131"/>
      <c r="E342" s="75"/>
      <c r="F342" s="63">
        <f t="shared" si="30"/>
        <v>0</v>
      </c>
      <c r="G342" s="131"/>
      <c r="H342" s="75"/>
      <c r="I342" s="61">
        <f t="shared" si="31"/>
        <v>0</v>
      </c>
      <c r="J342" s="64" t="str">
        <f t="shared" si="33"/>
        <v/>
      </c>
      <c r="K342" s="13">
        <f t="shared" si="34"/>
        <v>0</v>
      </c>
      <c r="L342" s="13" t="str">
        <f t="shared" si="35"/>
        <v/>
      </c>
      <c r="M342" s="65" t="str">
        <f t="shared" si="32"/>
        <v/>
      </c>
    </row>
    <row r="343" spans="2:13" ht="15.75">
      <c r="B343" s="160"/>
      <c r="C343" s="130"/>
      <c r="D343" s="131"/>
      <c r="E343" s="75"/>
      <c r="F343" s="63">
        <f t="shared" si="30"/>
        <v>0</v>
      </c>
      <c r="G343" s="131"/>
      <c r="H343" s="75"/>
      <c r="I343" s="61">
        <f t="shared" si="31"/>
        <v>0</v>
      </c>
      <c r="J343" s="64" t="str">
        <f t="shared" si="33"/>
        <v/>
      </c>
      <c r="K343" s="13">
        <f t="shared" si="34"/>
        <v>0</v>
      </c>
      <c r="L343" s="13" t="str">
        <f t="shared" si="35"/>
        <v/>
      </c>
      <c r="M343" s="65" t="str">
        <f t="shared" si="32"/>
        <v/>
      </c>
    </row>
    <row r="344" spans="2:13" ht="15.75">
      <c r="B344" s="160"/>
      <c r="C344" s="130"/>
      <c r="D344" s="131"/>
      <c r="E344" s="75"/>
      <c r="F344" s="63">
        <f t="shared" si="30"/>
        <v>0</v>
      </c>
      <c r="G344" s="131"/>
      <c r="H344" s="75"/>
      <c r="I344" s="61">
        <f t="shared" si="31"/>
        <v>0</v>
      </c>
      <c r="J344" s="64" t="str">
        <f t="shared" si="33"/>
        <v/>
      </c>
      <c r="K344" s="13">
        <f t="shared" si="34"/>
        <v>0</v>
      </c>
      <c r="L344" s="13" t="str">
        <f t="shared" si="35"/>
        <v/>
      </c>
      <c r="M344" s="65" t="str">
        <f t="shared" si="32"/>
        <v/>
      </c>
    </row>
    <row r="345" spans="2:13" ht="15.75">
      <c r="B345" s="160"/>
      <c r="C345" s="130"/>
      <c r="D345" s="131"/>
      <c r="E345" s="75"/>
      <c r="F345" s="63">
        <f t="shared" si="30"/>
        <v>0</v>
      </c>
      <c r="G345" s="131"/>
      <c r="H345" s="75"/>
      <c r="I345" s="61">
        <f t="shared" si="31"/>
        <v>0</v>
      </c>
      <c r="J345" s="64" t="str">
        <f t="shared" si="33"/>
        <v/>
      </c>
      <c r="K345" s="13">
        <f t="shared" si="34"/>
        <v>0</v>
      </c>
      <c r="L345" s="13" t="str">
        <f t="shared" si="35"/>
        <v/>
      </c>
      <c r="M345" s="65" t="str">
        <f t="shared" si="32"/>
        <v/>
      </c>
    </row>
    <row r="346" spans="2:13" ht="15.75">
      <c r="B346" s="160"/>
      <c r="C346" s="130"/>
      <c r="D346" s="131"/>
      <c r="E346" s="75"/>
      <c r="F346" s="63">
        <f t="shared" si="30"/>
        <v>0</v>
      </c>
      <c r="G346" s="131"/>
      <c r="H346" s="75"/>
      <c r="I346" s="61">
        <f t="shared" si="31"/>
        <v>0</v>
      </c>
      <c r="J346" s="64" t="str">
        <f t="shared" si="33"/>
        <v/>
      </c>
      <c r="K346" s="13">
        <f t="shared" si="34"/>
        <v>0</v>
      </c>
      <c r="L346" s="13" t="str">
        <f t="shared" si="35"/>
        <v/>
      </c>
      <c r="M346" s="65" t="str">
        <f t="shared" si="32"/>
        <v/>
      </c>
    </row>
    <row r="347" spans="2:13" ht="15.75">
      <c r="B347" s="160"/>
      <c r="C347" s="130"/>
      <c r="D347" s="131"/>
      <c r="E347" s="75"/>
      <c r="F347" s="63">
        <f t="shared" si="30"/>
        <v>0</v>
      </c>
      <c r="G347" s="131"/>
      <c r="H347" s="75"/>
      <c r="I347" s="61">
        <f t="shared" si="31"/>
        <v>0</v>
      </c>
      <c r="J347" s="64" t="str">
        <f t="shared" si="33"/>
        <v/>
      </c>
      <c r="K347" s="13">
        <f t="shared" si="34"/>
        <v>0</v>
      </c>
      <c r="L347" s="13" t="str">
        <f t="shared" si="35"/>
        <v/>
      </c>
      <c r="M347" s="65" t="str">
        <f t="shared" si="32"/>
        <v/>
      </c>
    </row>
    <row r="348" spans="2:13" ht="15.75">
      <c r="B348" s="160"/>
      <c r="C348" s="130"/>
      <c r="D348" s="131"/>
      <c r="E348" s="75"/>
      <c r="F348" s="63">
        <f t="shared" si="30"/>
        <v>0</v>
      </c>
      <c r="G348" s="131"/>
      <c r="H348" s="75"/>
      <c r="I348" s="61">
        <f t="shared" si="31"/>
        <v>0</v>
      </c>
      <c r="J348" s="64" t="str">
        <f t="shared" si="33"/>
        <v/>
      </c>
      <c r="K348" s="13">
        <f t="shared" si="34"/>
        <v>0</v>
      </c>
      <c r="L348" s="13" t="str">
        <f t="shared" si="35"/>
        <v/>
      </c>
      <c r="M348" s="65" t="str">
        <f t="shared" si="32"/>
        <v/>
      </c>
    </row>
    <row r="349" spans="2:13" ht="15.75">
      <c r="B349" s="160"/>
      <c r="C349" s="130"/>
      <c r="D349" s="131"/>
      <c r="E349" s="75"/>
      <c r="F349" s="63">
        <f t="shared" si="30"/>
        <v>0</v>
      </c>
      <c r="G349" s="131"/>
      <c r="H349" s="75"/>
      <c r="I349" s="61">
        <f t="shared" si="31"/>
        <v>0</v>
      </c>
      <c r="J349" s="64" t="str">
        <f t="shared" si="33"/>
        <v/>
      </c>
      <c r="K349" s="13">
        <f t="shared" si="34"/>
        <v>0</v>
      </c>
      <c r="L349" s="13" t="str">
        <f t="shared" si="35"/>
        <v/>
      </c>
      <c r="M349" s="65" t="str">
        <f t="shared" si="32"/>
        <v/>
      </c>
    </row>
    <row r="350" spans="2:13" ht="15.75">
      <c r="B350" s="160"/>
      <c r="C350" s="130"/>
      <c r="D350" s="131"/>
      <c r="E350" s="75"/>
      <c r="F350" s="63">
        <f t="shared" si="30"/>
        <v>0</v>
      </c>
      <c r="G350" s="131"/>
      <c r="H350" s="75"/>
      <c r="I350" s="61">
        <f t="shared" si="31"/>
        <v>0</v>
      </c>
      <c r="J350" s="64" t="str">
        <f t="shared" si="33"/>
        <v/>
      </c>
      <c r="K350" s="13">
        <f t="shared" si="34"/>
        <v>0</v>
      </c>
      <c r="L350" s="13" t="str">
        <f t="shared" si="35"/>
        <v/>
      </c>
      <c r="M350" s="65" t="str">
        <f t="shared" si="32"/>
        <v/>
      </c>
    </row>
    <row r="351" spans="2:13" ht="15.75">
      <c r="B351" s="160"/>
      <c r="C351" s="130"/>
      <c r="D351" s="131"/>
      <c r="E351" s="75"/>
      <c r="F351" s="63">
        <f t="shared" si="30"/>
        <v>0</v>
      </c>
      <c r="G351" s="131"/>
      <c r="H351" s="75"/>
      <c r="I351" s="61">
        <f t="shared" si="31"/>
        <v>0</v>
      </c>
      <c r="J351" s="64" t="str">
        <f t="shared" si="33"/>
        <v/>
      </c>
      <c r="K351" s="13">
        <f t="shared" si="34"/>
        <v>0</v>
      </c>
      <c r="L351" s="13" t="str">
        <f t="shared" si="35"/>
        <v/>
      </c>
      <c r="M351" s="65" t="str">
        <f t="shared" si="32"/>
        <v/>
      </c>
    </row>
    <row r="352" spans="2:13" ht="15.75">
      <c r="B352" s="160"/>
      <c r="C352" s="130"/>
      <c r="D352" s="131"/>
      <c r="E352" s="75"/>
      <c r="F352" s="63">
        <f t="shared" si="30"/>
        <v>0</v>
      </c>
      <c r="G352" s="131"/>
      <c r="H352" s="75"/>
      <c r="I352" s="61">
        <f t="shared" si="31"/>
        <v>0</v>
      </c>
      <c r="J352" s="64" t="str">
        <f t="shared" si="33"/>
        <v/>
      </c>
      <c r="K352" s="13">
        <f t="shared" si="34"/>
        <v>0</v>
      </c>
      <c r="L352" s="13" t="str">
        <f t="shared" si="35"/>
        <v/>
      </c>
      <c r="M352" s="65" t="str">
        <f t="shared" si="32"/>
        <v/>
      </c>
    </row>
    <row r="353" spans="2:13" ht="15.75">
      <c r="B353" s="160"/>
      <c r="C353" s="130"/>
      <c r="D353" s="131"/>
      <c r="E353" s="75"/>
      <c r="F353" s="63">
        <f t="shared" si="30"/>
        <v>0</v>
      </c>
      <c r="G353" s="131"/>
      <c r="H353" s="75"/>
      <c r="I353" s="61">
        <f t="shared" si="31"/>
        <v>0</v>
      </c>
      <c r="J353" s="64" t="str">
        <f t="shared" si="33"/>
        <v/>
      </c>
      <c r="K353" s="13">
        <f t="shared" si="34"/>
        <v>0</v>
      </c>
      <c r="L353" s="13" t="str">
        <f t="shared" si="35"/>
        <v/>
      </c>
      <c r="M353" s="65" t="str">
        <f t="shared" si="32"/>
        <v/>
      </c>
    </row>
    <row r="354" spans="2:13" ht="15.75">
      <c r="B354" s="160"/>
      <c r="C354" s="130"/>
      <c r="D354" s="131"/>
      <c r="E354" s="75"/>
      <c r="F354" s="63">
        <f t="shared" si="30"/>
        <v>0</v>
      </c>
      <c r="G354" s="131"/>
      <c r="H354" s="75"/>
      <c r="I354" s="61">
        <f t="shared" si="31"/>
        <v>0</v>
      </c>
      <c r="J354" s="64" t="str">
        <f t="shared" si="33"/>
        <v/>
      </c>
      <c r="K354" s="13">
        <f t="shared" si="34"/>
        <v>0</v>
      </c>
      <c r="L354" s="13" t="str">
        <f t="shared" si="35"/>
        <v/>
      </c>
      <c r="M354" s="65" t="str">
        <f t="shared" si="32"/>
        <v/>
      </c>
    </row>
    <row r="355" spans="2:13" ht="15.75">
      <c r="B355" s="160"/>
      <c r="C355" s="130"/>
      <c r="D355" s="131"/>
      <c r="E355" s="75"/>
      <c r="F355" s="63">
        <f t="shared" si="30"/>
        <v>0</v>
      </c>
      <c r="G355" s="131"/>
      <c r="H355" s="75"/>
      <c r="I355" s="61">
        <f t="shared" si="31"/>
        <v>0</v>
      </c>
      <c r="J355" s="64" t="str">
        <f t="shared" si="33"/>
        <v/>
      </c>
      <c r="K355" s="13">
        <f t="shared" si="34"/>
        <v>0</v>
      </c>
      <c r="L355" s="13" t="str">
        <f t="shared" si="35"/>
        <v/>
      </c>
      <c r="M355" s="65" t="str">
        <f t="shared" si="32"/>
        <v/>
      </c>
    </row>
    <row r="356" spans="2:13" ht="15.75">
      <c r="B356" s="160"/>
      <c r="C356" s="130"/>
      <c r="D356" s="131"/>
      <c r="E356" s="75"/>
      <c r="F356" s="63">
        <f t="shared" si="30"/>
        <v>0</v>
      </c>
      <c r="G356" s="131"/>
      <c r="H356" s="75"/>
      <c r="I356" s="61">
        <f t="shared" si="31"/>
        <v>0</v>
      </c>
      <c r="J356" s="64" t="str">
        <f t="shared" si="33"/>
        <v/>
      </c>
      <c r="K356" s="13">
        <f t="shared" si="34"/>
        <v>0</v>
      </c>
      <c r="L356" s="13" t="str">
        <f t="shared" si="35"/>
        <v/>
      </c>
      <c r="M356" s="65" t="str">
        <f t="shared" si="32"/>
        <v/>
      </c>
    </row>
    <row r="357" spans="2:13" ht="15.75">
      <c r="B357" s="160"/>
      <c r="C357" s="130"/>
      <c r="D357" s="131"/>
      <c r="E357" s="75"/>
      <c r="F357" s="63">
        <f t="shared" si="30"/>
        <v>0</v>
      </c>
      <c r="G357" s="131"/>
      <c r="H357" s="75"/>
      <c r="I357" s="61">
        <f t="shared" si="31"/>
        <v>0</v>
      </c>
      <c r="J357" s="64" t="str">
        <f t="shared" si="33"/>
        <v/>
      </c>
      <c r="K357" s="13">
        <f t="shared" si="34"/>
        <v>0</v>
      </c>
      <c r="L357" s="13" t="str">
        <f t="shared" si="35"/>
        <v/>
      </c>
      <c r="M357" s="65" t="str">
        <f t="shared" si="32"/>
        <v/>
      </c>
    </row>
    <row r="358" spans="2:13" ht="15.75">
      <c r="B358" s="160"/>
      <c r="C358" s="130"/>
      <c r="D358" s="131"/>
      <c r="E358" s="75"/>
      <c r="F358" s="63">
        <f t="shared" si="30"/>
        <v>0</v>
      </c>
      <c r="G358" s="131"/>
      <c r="H358" s="75"/>
      <c r="I358" s="61">
        <f t="shared" si="31"/>
        <v>0</v>
      </c>
      <c r="J358" s="64" t="str">
        <f t="shared" si="33"/>
        <v/>
      </c>
      <c r="K358" s="13">
        <f t="shared" si="34"/>
        <v>0</v>
      </c>
      <c r="L358" s="13" t="str">
        <f t="shared" si="35"/>
        <v/>
      </c>
      <c r="M358" s="65" t="str">
        <f t="shared" si="32"/>
        <v/>
      </c>
    </row>
    <row r="359" spans="2:13" ht="15.75">
      <c r="B359" s="160"/>
      <c r="C359" s="130"/>
      <c r="D359" s="131"/>
      <c r="E359" s="75"/>
      <c r="F359" s="63">
        <f t="shared" si="30"/>
        <v>0</v>
      </c>
      <c r="G359" s="131"/>
      <c r="H359" s="75"/>
      <c r="I359" s="61">
        <f t="shared" si="31"/>
        <v>0</v>
      </c>
      <c r="J359" s="64" t="str">
        <f t="shared" si="33"/>
        <v/>
      </c>
      <c r="K359" s="13">
        <f t="shared" si="34"/>
        <v>0</v>
      </c>
      <c r="L359" s="13" t="str">
        <f t="shared" si="35"/>
        <v/>
      </c>
      <c r="M359" s="65" t="str">
        <f t="shared" si="32"/>
        <v/>
      </c>
    </row>
    <row r="360" spans="2:13" ht="15.75">
      <c r="B360" s="160"/>
      <c r="C360" s="130"/>
      <c r="D360" s="131"/>
      <c r="E360" s="75"/>
      <c r="F360" s="63">
        <f t="shared" si="30"/>
        <v>0</v>
      </c>
      <c r="G360" s="131"/>
      <c r="H360" s="75"/>
      <c r="I360" s="61">
        <f t="shared" si="31"/>
        <v>0</v>
      </c>
      <c r="J360" s="64" t="str">
        <f t="shared" si="33"/>
        <v/>
      </c>
      <c r="K360" s="13">
        <f t="shared" si="34"/>
        <v>0</v>
      </c>
      <c r="L360" s="13" t="str">
        <f t="shared" si="35"/>
        <v/>
      </c>
      <c r="M360" s="65" t="str">
        <f t="shared" si="32"/>
        <v/>
      </c>
    </row>
    <row r="361" spans="2:13" ht="15.75">
      <c r="B361" s="160"/>
      <c r="C361" s="130"/>
      <c r="D361" s="131"/>
      <c r="E361" s="75"/>
      <c r="F361" s="63">
        <f t="shared" si="30"/>
        <v>0</v>
      </c>
      <c r="G361" s="131"/>
      <c r="H361" s="75"/>
      <c r="I361" s="61">
        <f t="shared" si="31"/>
        <v>0</v>
      </c>
      <c r="J361" s="64" t="str">
        <f t="shared" si="33"/>
        <v/>
      </c>
      <c r="K361" s="13">
        <f t="shared" si="34"/>
        <v>0</v>
      </c>
      <c r="L361" s="13" t="str">
        <f t="shared" si="35"/>
        <v/>
      </c>
      <c r="M361" s="65" t="str">
        <f t="shared" si="32"/>
        <v/>
      </c>
    </row>
    <row r="362" spans="2:13" ht="15.75">
      <c r="B362" s="160"/>
      <c r="C362" s="130"/>
      <c r="D362" s="131"/>
      <c r="E362" s="75"/>
      <c r="F362" s="63">
        <f t="shared" si="30"/>
        <v>0</v>
      </c>
      <c r="G362" s="131"/>
      <c r="H362" s="75"/>
      <c r="I362" s="61">
        <f t="shared" si="31"/>
        <v>0</v>
      </c>
      <c r="J362" s="64" t="str">
        <f t="shared" si="33"/>
        <v/>
      </c>
      <c r="K362" s="13">
        <f t="shared" si="34"/>
        <v>0</v>
      </c>
      <c r="L362" s="13" t="str">
        <f t="shared" si="35"/>
        <v/>
      </c>
      <c r="M362" s="65" t="str">
        <f t="shared" si="32"/>
        <v/>
      </c>
    </row>
    <row r="363" spans="2:13" ht="15.75">
      <c r="B363" s="160"/>
      <c r="C363" s="130"/>
      <c r="D363" s="131"/>
      <c r="E363" s="75"/>
      <c r="F363" s="63">
        <f t="shared" si="30"/>
        <v>0</v>
      </c>
      <c r="G363" s="131"/>
      <c r="H363" s="75"/>
      <c r="I363" s="61">
        <f t="shared" si="31"/>
        <v>0</v>
      </c>
      <c r="J363" s="64" t="str">
        <f t="shared" si="33"/>
        <v/>
      </c>
      <c r="K363" s="13">
        <f t="shared" si="34"/>
        <v>0</v>
      </c>
      <c r="L363" s="13" t="str">
        <f t="shared" si="35"/>
        <v/>
      </c>
      <c r="M363" s="65" t="str">
        <f t="shared" si="32"/>
        <v/>
      </c>
    </row>
    <row r="364" spans="2:13" ht="15.75">
      <c r="B364" s="160"/>
      <c r="C364" s="130"/>
      <c r="D364" s="131"/>
      <c r="E364" s="75"/>
      <c r="F364" s="63">
        <f t="shared" si="30"/>
        <v>0</v>
      </c>
      <c r="G364" s="131"/>
      <c r="H364" s="75"/>
      <c r="I364" s="61">
        <f t="shared" si="31"/>
        <v>0</v>
      </c>
      <c r="J364" s="64" t="str">
        <f t="shared" si="33"/>
        <v/>
      </c>
      <c r="K364" s="13">
        <f t="shared" si="34"/>
        <v>0</v>
      </c>
      <c r="L364" s="13" t="str">
        <f t="shared" si="35"/>
        <v/>
      </c>
      <c r="M364" s="65" t="str">
        <f t="shared" si="32"/>
        <v/>
      </c>
    </row>
    <row r="365" spans="2:13" ht="15.75">
      <c r="B365" s="160"/>
      <c r="C365" s="130"/>
      <c r="D365" s="131"/>
      <c r="E365" s="75"/>
      <c r="F365" s="63">
        <f t="shared" si="30"/>
        <v>0</v>
      </c>
      <c r="G365" s="131"/>
      <c r="H365" s="75"/>
      <c r="I365" s="61">
        <f t="shared" si="31"/>
        <v>0</v>
      </c>
      <c r="J365" s="64" t="str">
        <f t="shared" si="33"/>
        <v/>
      </c>
      <c r="K365" s="13">
        <f t="shared" si="34"/>
        <v>0</v>
      </c>
      <c r="L365" s="13" t="str">
        <f t="shared" si="35"/>
        <v/>
      </c>
      <c r="M365" s="65" t="str">
        <f t="shared" si="32"/>
        <v/>
      </c>
    </row>
    <row r="366" spans="2:13" ht="15.75">
      <c r="B366" s="160"/>
      <c r="C366" s="130"/>
      <c r="D366" s="131"/>
      <c r="E366" s="75"/>
      <c r="F366" s="63">
        <f t="shared" si="30"/>
        <v>0</v>
      </c>
      <c r="G366" s="131"/>
      <c r="H366" s="75"/>
      <c r="I366" s="61">
        <f t="shared" si="31"/>
        <v>0</v>
      </c>
      <c r="J366" s="64" t="str">
        <f t="shared" si="33"/>
        <v/>
      </c>
      <c r="K366" s="13">
        <f t="shared" si="34"/>
        <v>0</v>
      </c>
      <c r="L366" s="13" t="str">
        <f t="shared" si="35"/>
        <v/>
      </c>
      <c r="M366" s="65" t="str">
        <f t="shared" si="32"/>
        <v/>
      </c>
    </row>
    <row r="367" spans="2:13" ht="15.75">
      <c r="B367" s="160"/>
      <c r="C367" s="130"/>
      <c r="D367" s="131"/>
      <c r="E367" s="75"/>
      <c r="F367" s="63">
        <f t="shared" si="30"/>
        <v>0</v>
      </c>
      <c r="G367" s="131"/>
      <c r="H367" s="75"/>
      <c r="I367" s="61">
        <f t="shared" si="31"/>
        <v>0</v>
      </c>
      <c r="J367" s="64" t="str">
        <f t="shared" si="33"/>
        <v/>
      </c>
      <c r="K367" s="13">
        <f t="shared" si="34"/>
        <v>0</v>
      </c>
      <c r="L367" s="13" t="str">
        <f t="shared" si="35"/>
        <v/>
      </c>
      <c r="M367" s="65" t="str">
        <f t="shared" si="32"/>
        <v/>
      </c>
    </row>
    <row r="368" spans="2:13" ht="15.75">
      <c r="B368" s="160"/>
      <c r="C368" s="130"/>
      <c r="D368" s="131"/>
      <c r="E368" s="75"/>
      <c r="F368" s="63">
        <f t="shared" si="30"/>
        <v>0</v>
      </c>
      <c r="G368" s="131"/>
      <c r="H368" s="75"/>
      <c r="I368" s="61">
        <f t="shared" si="31"/>
        <v>0</v>
      </c>
      <c r="J368" s="64" t="str">
        <f t="shared" si="33"/>
        <v/>
      </c>
      <c r="K368" s="13">
        <f t="shared" si="34"/>
        <v>0</v>
      </c>
      <c r="L368" s="13" t="str">
        <f t="shared" si="35"/>
        <v/>
      </c>
      <c r="M368" s="65" t="str">
        <f t="shared" si="32"/>
        <v/>
      </c>
    </row>
    <row r="369" spans="1:19" ht="15.75">
      <c r="B369" s="160"/>
      <c r="C369" s="130"/>
      <c r="D369" s="131"/>
      <c r="E369" s="75"/>
      <c r="F369" s="63">
        <f t="shared" si="30"/>
        <v>0</v>
      </c>
      <c r="G369" s="131"/>
      <c r="H369" s="75"/>
      <c r="I369" s="61">
        <f t="shared" si="31"/>
        <v>0</v>
      </c>
      <c r="J369" s="64" t="str">
        <f t="shared" si="33"/>
        <v/>
      </c>
      <c r="K369" s="13">
        <f t="shared" si="34"/>
        <v>0</v>
      </c>
      <c r="L369" s="13" t="str">
        <f t="shared" si="35"/>
        <v/>
      </c>
      <c r="M369" s="65" t="str">
        <f t="shared" si="32"/>
        <v/>
      </c>
    </row>
    <row r="370" spans="1:19" ht="15.75">
      <c r="B370" s="160"/>
      <c r="C370" s="130"/>
      <c r="D370" s="131"/>
      <c r="E370" s="75"/>
      <c r="F370" s="63">
        <f t="shared" si="30"/>
        <v>0</v>
      </c>
      <c r="G370" s="131"/>
      <c r="H370" s="75"/>
      <c r="I370" s="61">
        <f t="shared" si="31"/>
        <v>0</v>
      </c>
      <c r="J370" s="64" t="str">
        <f t="shared" si="33"/>
        <v/>
      </c>
      <c r="K370" s="13">
        <f t="shared" si="34"/>
        <v>0</v>
      </c>
      <c r="L370" s="13" t="str">
        <f t="shared" si="35"/>
        <v/>
      </c>
      <c r="M370" s="65" t="str">
        <f t="shared" si="32"/>
        <v/>
      </c>
    </row>
    <row r="371" spans="1:19" ht="15.75">
      <c r="B371" s="160"/>
      <c r="C371" s="130"/>
      <c r="D371" s="131"/>
      <c r="E371" s="75"/>
      <c r="F371" s="63">
        <f t="shared" si="30"/>
        <v>0</v>
      </c>
      <c r="G371" s="131"/>
      <c r="H371" s="75"/>
      <c r="I371" s="61">
        <f t="shared" si="31"/>
        <v>0</v>
      </c>
      <c r="J371" s="64" t="str">
        <f t="shared" si="33"/>
        <v/>
      </c>
      <c r="K371" s="13">
        <f t="shared" si="34"/>
        <v>0</v>
      </c>
      <c r="L371" s="13" t="str">
        <f t="shared" si="35"/>
        <v/>
      </c>
      <c r="M371" s="65" t="str">
        <f t="shared" si="32"/>
        <v/>
      </c>
    </row>
    <row r="372" spans="1:19" ht="16.5" thickBot="1">
      <c r="B372" s="160"/>
      <c r="C372" s="130"/>
      <c r="D372" s="131"/>
      <c r="E372" s="75"/>
      <c r="F372" s="63">
        <f t="shared" si="30"/>
        <v>0</v>
      </c>
      <c r="G372" s="131"/>
      <c r="H372" s="75"/>
      <c r="I372" s="61">
        <f t="shared" si="31"/>
        <v>0</v>
      </c>
      <c r="J372" s="64" t="str">
        <f t="shared" si="33"/>
        <v/>
      </c>
      <c r="K372" s="13">
        <f t="shared" si="34"/>
        <v>0</v>
      </c>
      <c r="L372" s="13" t="str">
        <f t="shared" si="35"/>
        <v/>
      </c>
      <c r="M372" s="65" t="str">
        <f t="shared" si="32"/>
        <v/>
      </c>
    </row>
    <row r="373" spans="1:19">
      <c r="A373" s="76"/>
      <c r="B373" s="93"/>
      <c r="C373" s="94"/>
      <c r="D373" s="95"/>
      <c r="E373" s="96"/>
      <c r="F373" s="97"/>
      <c r="G373" s="95"/>
      <c r="H373" s="96"/>
      <c r="I373" s="97"/>
      <c r="J373" s="95"/>
      <c r="K373" s="96"/>
      <c r="L373" s="96"/>
      <c r="M373" s="97"/>
      <c r="N373" s="94"/>
      <c r="O373" s="94"/>
      <c r="P373" s="94"/>
      <c r="Q373" s="94"/>
      <c r="R373" s="94"/>
      <c r="S373" s="76"/>
    </row>
    <row r="374" spans="1:19">
      <c r="A374" s="76"/>
      <c r="B374" s="98"/>
      <c r="C374" s="76"/>
      <c r="D374" s="154"/>
      <c r="E374" s="155"/>
      <c r="F374" s="156"/>
      <c r="G374" s="154"/>
      <c r="H374" s="155"/>
      <c r="I374" s="156"/>
      <c r="J374" s="154"/>
      <c r="K374" s="155"/>
      <c r="L374" s="155"/>
      <c r="M374" s="156"/>
      <c r="N374" s="76"/>
      <c r="O374" s="76"/>
      <c r="P374" s="76"/>
      <c r="Q374" s="76"/>
      <c r="R374" s="76"/>
      <c r="S374" s="76"/>
    </row>
    <row r="375" spans="1:19">
      <c r="B375" s="98"/>
      <c r="C375" s="76"/>
      <c r="D375" s="154"/>
      <c r="E375" s="155"/>
      <c r="F375" s="156"/>
      <c r="G375" s="154"/>
      <c r="H375" s="155"/>
      <c r="I375" s="156"/>
      <c r="J375" s="154"/>
      <c r="K375" s="155"/>
      <c r="L375" s="155"/>
      <c r="M375" s="156"/>
      <c r="N375" s="76"/>
      <c r="O375" s="76"/>
      <c r="P375" s="76"/>
      <c r="Q375" s="76"/>
      <c r="R375" s="76"/>
      <c r="S375" s="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P375"/>
  <sheetViews>
    <sheetView workbookViewId="0">
      <selection activeCell="B6" sqref="B6"/>
    </sheetView>
  </sheetViews>
  <sheetFormatPr defaultRowHeight="12.75"/>
  <cols>
    <col min="1" max="1" width="5.7109375" style="1" customWidth="1"/>
    <col min="2" max="2" width="10.7109375" style="1" customWidth="1"/>
    <col min="3" max="3" width="20.7109375" style="1" customWidth="1"/>
    <col min="4" max="4" width="15.7109375" style="1" customWidth="1"/>
    <col min="5" max="5" width="10.7109375" style="1" customWidth="1"/>
    <col min="6" max="7" width="15.7109375" style="1" customWidth="1"/>
    <col min="8" max="8" width="10.7109375" style="1" customWidth="1"/>
    <col min="9" max="10" width="15.7109375" style="1" customWidth="1"/>
    <col min="11" max="11" width="10.7109375" style="1" customWidth="1"/>
    <col min="12" max="12" width="15.7109375" style="1" customWidth="1"/>
    <col min="13" max="13" width="21.7109375" style="1" customWidth="1"/>
    <col min="14" max="14" width="6.28515625" style="1" bestFit="1" customWidth="1"/>
    <col min="15" max="15" width="9.7109375" style="1" bestFit="1" customWidth="1"/>
    <col min="16" max="16" width="10.140625" style="1" bestFit="1" customWidth="1"/>
    <col min="17" max="17" width="25" style="1" bestFit="1" customWidth="1"/>
    <col min="18" max="18" width="15.7109375" style="1" bestFit="1" customWidth="1"/>
    <col min="19" max="16384" width="9.140625" style="1"/>
  </cols>
  <sheetData>
    <row r="1" spans="1:120" ht="16.5" thickBot="1">
      <c r="B1" s="73"/>
      <c r="C1" s="3"/>
      <c r="D1" s="7" t="s">
        <v>19</v>
      </c>
      <c r="E1" s="8"/>
      <c r="F1" s="8"/>
      <c r="G1" s="7" t="s">
        <v>20</v>
      </c>
      <c r="H1" s="8"/>
      <c r="I1" s="8"/>
      <c r="J1" s="7" t="s">
        <v>21</v>
      </c>
      <c r="K1" s="8"/>
      <c r="L1" s="8"/>
      <c r="M1" s="8" t="s">
        <v>29</v>
      </c>
      <c r="U1" s="2"/>
      <c r="V1" s="3"/>
      <c r="W1" s="3"/>
      <c r="X1" s="3"/>
      <c r="Y1" s="3"/>
      <c r="Z1" s="3"/>
      <c r="AA1" s="3"/>
      <c r="AB1" s="17"/>
      <c r="AC1" s="3"/>
      <c r="AD1" s="3"/>
      <c r="AE1" s="3"/>
      <c r="AF1" s="3"/>
      <c r="AG1" s="3"/>
      <c r="AH1" s="3"/>
      <c r="AI1" s="3"/>
      <c r="AJ1" s="18"/>
      <c r="AK1" s="17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</row>
    <row r="2" spans="1:120" ht="17.25" thickBot="1">
      <c r="B2" s="19" t="s">
        <v>25</v>
      </c>
      <c r="C2" s="20"/>
      <c r="D2" s="99">
        <f>SUM(D8:D372)</f>
        <v>0</v>
      </c>
      <c r="E2" s="100" t="str">
        <f>IFERROR(F2/D2,"0")</f>
        <v>0</v>
      </c>
      <c r="F2" s="101">
        <f>SUM(F8:F372)</f>
        <v>0</v>
      </c>
      <c r="G2" s="102">
        <f>SUM(G8:G372)</f>
        <v>0</v>
      </c>
      <c r="H2" s="100" t="str">
        <f>IFERROR(I2/G2,"0")</f>
        <v>0</v>
      </c>
      <c r="I2" s="101">
        <f>SUM(I8:I372)</f>
        <v>0</v>
      </c>
      <c r="J2" s="103">
        <f>J7+D2-G2</f>
        <v>0</v>
      </c>
      <c r="K2" s="104">
        <f>IF(MAX(K8:K372)=0,K7,MAX(K8:K372))</f>
        <v>0</v>
      </c>
      <c r="L2" s="105">
        <f>J2*K2</f>
        <v>0</v>
      </c>
      <c r="M2" s="158">
        <f>IFERROR(G2*(H2-E2),"0")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7"/>
      <c r="AB2" s="3"/>
      <c r="AC2" s="3"/>
      <c r="AD2" s="3"/>
      <c r="AE2" s="3"/>
      <c r="AF2" s="3"/>
      <c r="AG2" s="3"/>
      <c r="AH2" s="18"/>
      <c r="AI2" s="17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20" ht="18.75" thickBot="1">
      <c r="B3" s="27"/>
      <c r="C3" s="28"/>
      <c r="D3" s="106"/>
      <c r="E3" s="107"/>
      <c r="F3" s="69"/>
      <c r="G3" s="108"/>
      <c r="H3" s="107"/>
      <c r="I3" s="69"/>
      <c r="J3" s="108"/>
      <c r="K3" s="107"/>
      <c r="L3" s="107"/>
      <c r="M3" s="69"/>
      <c r="N3" s="30"/>
      <c r="O3" s="30"/>
      <c r="P3" s="31"/>
      <c r="Q3" s="32" t="s">
        <v>1</v>
      </c>
      <c r="R3" s="32"/>
      <c r="S3" s="7"/>
      <c r="T3" s="7"/>
      <c r="U3" s="5"/>
      <c r="V3" s="5"/>
      <c r="W3" s="5"/>
      <c r="X3" s="5"/>
      <c r="Y3" s="5"/>
      <c r="Z3" s="5"/>
      <c r="AA3" s="17"/>
      <c r="AB3" s="3"/>
      <c r="AC3" s="3"/>
      <c r="AD3" s="3"/>
      <c r="AE3" s="3"/>
      <c r="AF3" s="3"/>
      <c r="AG3" s="3"/>
      <c r="AH3" s="18"/>
      <c r="AI3" s="1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20" ht="18">
      <c r="A4" s="3"/>
      <c r="B4" s="33" t="s">
        <v>0</v>
      </c>
      <c r="C4" s="34"/>
      <c r="D4" s="7" t="s">
        <v>13</v>
      </c>
      <c r="E4" s="8"/>
      <c r="F4" s="8"/>
      <c r="G4" s="7" t="s">
        <v>14</v>
      </c>
      <c r="H4" s="8"/>
      <c r="I4" s="8"/>
      <c r="J4" s="7" t="s">
        <v>18</v>
      </c>
      <c r="K4" s="8"/>
      <c r="L4" s="8"/>
      <c r="M4" s="11"/>
      <c r="N4" s="11"/>
      <c r="O4" s="11"/>
      <c r="P4" s="5"/>
      <c r="Q4" s="11"/>
      <c r="R4" s="11"/>
      <c r="S4" s="8"/>
      <c r="T4" s="9"/>
      <c r="U4" s="5"/>
      <c r="V4" s="7"/>
      <c r="W4" s="7"/>
      <c r="X4" s="7"/>
      <c r="Y4" s="7"/>
      <c r="Z4" s="5"/>
      <c r="AA4" s="17"/>
      <c r="AB4" s="3"/>
      <c r="AC4" s="3"/>
      <c r="AD4" s="3"/>
      <c r="AE4" s="3"/>
      <c r="AF4" s="3"/>
      <c r="AG4" s="3"/>
      <c r="AH4" s="18"/>
      <c r="AI4" s="17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20" ht="15.75">
      <c r="B5" s="36"/>
      <c r="C5" s="37"/>
      <c r="D5" s="109"/>
      <c r="E5" s="110"/>
      <c r="F5" s="111"/>
      <c r="G5" s="109"/>
      <c r="H5" s="110"/>
      <c r="I5" s="112"/>
      <c r="J5" s="113"/>
      <c r="K5" s="110"/>
      <c r="L5" s="110"/>
      <c r="M5" s="114"/>
      <c r="N5" s="11" t="s">
        <v>15</v>
      </c>
      <c r="O5" s="11" t="s">
        <v>16</v>
      </c>
      <c r="P5" s="11" t="s">
        <v>17</v>
      </c>
      <c r="Q5" s="11" t="s">
        <v>13</v>
      </c>
      <c r="R5" s="11" t="s">
        <v>14</v>
      </c>
      <c r="S5" s="11"/>
      <c r="T5" s="11"/>
      <c r="U5" s="5"/>
      <c r="V5" s="5"/>
      <c r="W5" s="5"/>
      <c r="X5" s="5"/>
      <c r="Y5" s="5"/>
      <c r="Z5" s="5"/>
      <c r="AA5" s="17"/>
      <c r="AB5" s="3"/>
      <c r="AC5" s="3"/>
      <c r="AD5" s="3"/>
      <c r="AE5" s="3"/>
      <c r="AF5" s="3"/>
      <c r="AG5" s="3"/>
      <c r="AH5" s="18"/>
      <c r="AI5" s="17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20" ht="15.75">
      <c r="B6" s="43"/>
      <c r="C6" s="44" t="s">
        <v>22</v>
      </c>
      <c r="D6" s="115" t="s">
        <v>11</v>
      </c>
      <c r="E6" s="116" t="s">
        <v>2</v>
      </c>
      <c r="F6" s="117" t="s">
        <v>12</v>
      </c>
      <c r="G6" s="115" t="s">
        <v>11</v>
      </c>
      <c r="H6" s="116" t="s">
        <v>2</v>
      </c>
      <c r="I6" s="118" t="s">
        <v>12</v>
      </c>
      <c r="J6" s="119" t="s">
        <v>11</v>
      </c>
      <c r="K6" s="116" t="s">
        <v>2</v>
      </c>
      <c r="L6" s="116" t="s">
        <v>12</v>
      </c>
      <c r="M6" s="120" t="s">
        <v>18</v>
      </c>
      <c r="N6" s="47">
        <f>MAX(O6:P6)</f>
        <v>0</v>
      </c>
      <c r="O6" s="48">
        <f>COUNT(E8:E372)</f>
        <v>0</v>
      </c>
      <c r="P6" s="48">
        <f>COUNT(H8:H372)</f>
        <v>0</v>
      </c>
      <c r="Q6" s="49">
        <f>IFERROR(VLOOKUP(O6,B8:I372,4,FALSE),0)</f>
        <v>0</v>
      </c>
      <c r="R6" s="121">
        <f>IFERROR(VLOOKUP(P6,B8:I372,7,FALSE),0)</f>
        <v>0</v>
      </c>
      <c r="S6" s="11"/>
      <c r="T6" s="11"/>
      <c r="U6" s="5"/>
      <c r="V6" s="11"/>
      <c r="W6" s="11"/>
      <c r="X6" s="11"/>
      <c r="Y6" s="11"/>
      <c r="Z6" s="11"/>
      <c r="AA6" s="17"/>
      <c r="AB6" s="3"/>
      <c r="AC6" s="3"/>
      <c r="AD6" s="3"/>
      <c r="AE6" s="3"/>
      <c r="AF6" s="3"/>
      <c r="AG6" s="3"/>
      <c r="AH6" s="18"/>
      <c r="AI6" s="1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20" ht="16.5" thickBot="1">
      <c r="A7" s="3"/>
      <c r="B7" s="51">
        <v>0</v>
      </c>
      <c r="C7" s="52"/>
      <c r="D7" s="122"/>
      <c r="E7" s="123"/>
      <c r="F7" s="124"/>
      <c r="G7" s="122"/>
      <c r="H7" s="123"/>
      <c r="I7" s="125"/>
      <c r="J7" s="126"/>
      <c r="K7" s="127"/>
      <c r="L7" s="128">
        <f>J7*K7</f>
        <v>0</v>
      </c>
      <c r="M7" s="129"/>
      <c r="S7" s="11"/>
      <c r="T7" s="11"/>
      <c r="U7" s="5"/>
      <c r="V7" s="5"/>
      <c r="W7" s="5"/>
      <c r="X7" s="5"/>
      <c r="Y7" s="5"/>
      <c r="Z7" s="5"/>
      <c r="AA7" s="17"/>
      <c r="AB7" s="3"/>
      <c r="AC7" s="3"/>
      <c r="AD7" s="3"/>
      <c r="AE7" s="3"/>
      <c r="AF7" s="3"/>
      <c r="AG7" s="3"/>
      <c r="AH7" s="18"/>
      <c r="AI7" s="17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20" ht="15.75">
      <c r="B8" s="159"/>
      <c r="C8" s="130"/>
      <c r="D8" s="131"/>
      <c r="E8" s="75"/>
      <c r="F8" s="63">
        <f t="shared" ref="F8:F71" si="0">D8*E8</f>
        <v>0</v>
      </c>
      <c r="G8" s="131"/>
      <c r="H8" s="75"/>
      <c r="I8" s="61">
        <f t="shared" ref="I8:I71" si="1">G8*H8</f>
        <v>0</v>
      </c>
      <c r="J8" s="64" t="str">
        <f>IF(C8&gt;0,J7+D8-G8,"")</f>
        <v/>
      </c>
      <c r="K8" s="13">
        <f>IFERROR(IF((B8-B$7)=N$6,IF(R$6&gt;0,IF(Q$6&gt;0,(Q$6+R$6)/2,R$6),Q$6),""),"")</f>
        <v>0</v>
      </c>
      <c r="L8" s="13" t="str">
        <f>IFERROR(J8*K8,"")</f>
        <v/>
      </c>
      <c r="M8" s="65" t="str">
        <f t="shared" ref="M8:M71" si="2">IFERROR((J8*K8)-(L$7+F$2-I$2),"")</f>
        <v/>
      </c>
      <c r="Q8" s="74"/>
      <c r="R8" s="74"/>
      <c r="S8" s="75"/>
      <c r="T8" s="75"/>
      <c r="U8" s="77"/>
      <c r="V8" s="77"/>
      <c r="W8" s="77"/>
      <c r="X8" s="132"/>
      <c r="Y8" s="132"/>
      <c r="Z8" s="77"/>
      <c r="AA8" s="88"/>
    </row>
    <row r="9" spans="1:120" ht="15.75">
      <c r="B9" s="160"/>
      <c r="C9" s="130"/>
      <c r="D9" s="131"/>
      <c r="E9" s="75"/>
      <c r="F9" s="63">
        <f t="shared" si="0"/>
        <v>0</v>
      </c>
      <c r="G9" s="131"/>
      <c r="H9" s="75"/>
      <c r="I9" s="61">
        <f t="shared" si="1"/>
        <v>0</v>
      </c>
      <c r="J9" s="64" t="str">
        <f t="shared" ref="J9:J72" si="3">IF(C9&gt;0,J8+D9-G9,"")</f>
        <v/>
      </c>
      <c r="K9" s="13">
        <f t="shared" ref="K9:K72" si="4">IFERROR(IF((B9-B$7)=N$6,IF(R$6&gt;0,IF(Q$6&gt;0,(Q$6+R$6)/2,R$6),Q$6),""),"")</f>
        <v>0</v>
      </c>
      <c r="L9" s="13" t="str">
        <f t="shared" ref="L9:L72" si="5">IFERROR(J9*K9,"")</f>
        <v/>
      </c>
      <c r="M9" s="65" t="str">
        <f t="shared" si="2"/>
        <v/>
      </c>
      <c r="N9" s="84"/>
      <c r="O9" s="133"/>
      <c r="P9" s="133"/>
      <c r="Q9" s="75"/>
      <c r="R9" s="75"/>
      <c r="S9" s="75"/>
      <c r="T9" s="75"/>
      <c r="U9" s="77"/>
      <c r="V9" s="77"/>
      <c r="W9" s="77"/>
      <c r="X9" s="132"/>
      <c r="Y9" s="132"/>
      <c r="Z9" s="77"/>
      <c r="AA9" s="88"/>
      <c r="AB9" s="76"/>
      <c r="AC9" s="76"/>
      <c r="AD9" s="76"/>
      <c r="AE9" s="76"/>
      <c r="AF9" s="76"/>
      <c r="AG9" s="76"/>
      <c r="AH9" s="85"/>
      <c r="AI9" s="88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120" ht="15.75">
      <c r="B10" s="160"/>
      <c r="C10" s="130"/>
      <c r="D10" s="131"/>
      <c r="E10" s="75"/>
      <c r="F10" s="63">
        <f t="shared" si="0"/>
        <v>0</v>
      </c>
      <c r="G10" s="131"/>
      <c r="H10" s="75"/>
      <c r="I10" s="61">
        <f t="shared" si="1"/>
        <v>0</v>
      </c>
      <c r="J10" s="64" t="str">
        <f t="shared" si="3"/>
        <v/>
      </c>
      <c r="K10" s="13">
        <f t="shared" si="4"/>
        <v>0</v>
      </c>
      <c r="L10" s="13" t="str">
        <f t="shared" si="5"/>
        <v/>
      </c>
      <c r="M10" s="65" t="str">
        <f t="shared" si="2"/>
        <v/>
      </c>
      <c r="N10" s="84"/>
      <c r="O10" s="133"/>
      <c r="P10" s="133"/>
      <c r="Q10" s="75"/>
      <c r="R10" s="75"/>
      <c r="S10" s="75"/>
      <c r="T10" s="75"/>
      <c r="U10" s="77"/>
      <c r="V10" s="77"/>
      <c r="W10" s="77"/>
      <c r="X10" s="132"/>
      <c r="Y10" s="132"/>
      <c r="Z10" s="77"/>
      <c r="AA10" s="88"/>
    </row>
    <row r="11" spans="1:120" ht="15.75">
      <c r="B11" s="160"/>
      <c r="C11" s="130"/>
      <c r="D11" s="131"/>
      <c r="E11" s="75"/>
      <c r="F11" s="63">
        <f t="shared" si="0"/>
        <v>0</v>
      </c>
      <c r="G11" s="131"/>
      <c r="H11" s="75"/>
      <c r="I11" s="61">
        <f t="shared" si="1"/>
        <v>0</v>
      </c>
      <c r="J11" s="64" t="str">
        <f t="shared" si="3"/>
        <v/>
      </c>
      <c r="K11" s="13">
        <f t="shared" si="4"/>
        <v>0</v>
      </c>
      <c r="L11" s="13" t="str">
        <f t="shared" si="5"/>
        <v/>
      </c>
      <c r="M11" s="65" t="str">
        <f t="shared" si="2"/>
        <v/>
      </c>
      <c r="N11" s="84"/>
      <c r="O11" s="133"/>
      <c r="P11" s="133"/>
      <c r="Q11" s="75"/>
      <c r="R11" s="75"/>
      <c r="S11" s="75"/>
      <c r="T11" s="75"/>
      <c r="U11" s="77"/>
      <c r="V11" s="77"/>
      <c r="W11" s="77"/>
      <c r="X11" s="132"/>
      <c r="Y11" s="132"/>
      <c r="Z11" s="77"/>
      <c r="AA11" s="88"/>
    </row>
    <row r="12" spans="1:120" ht="15.75">
      <c r="B12" s="160"/>
      <c r="C12" s="130"/>
      <c r="D12" s="131"/>
      <c r="E12" s="75"/>
      <c r="F12" s="63">
        <f t="shared" si="0"/>
        <v>0</v>
      </c>
      <c r="G12" s="131"/>
      <c r="H12" s="75"/>
      <c r="I12" s="61">
        <f t="shared" si="1"/>
        <v>0</v>
      </c>
      <c r="J12" s="64" t="str">
        <f t="shared" si="3"/>
        <v/>
      </c>
      <c r="K12" s="13">
        <f t="shared" si="4"/>
        <v>0</v>
      </c>
      <c r="L12" s="13" t="str">
        <f t="shared" si="5"/>
        <v/>
      </c>
      <c r="M12" s="65" t="str">
        <f t="shared" si="2"/>
        <v/>
      </c>
      <c r="N12" s="84"/>
      <c r="O12" s="133"/>
      <c r="P12" s="133"/>
      <c r="Q12" s="75"/>
      <c r="R12" s="75"/>
      <c r="S12" s="75"/>
      <c r="T12" s="75"/>
      <c r="U12" s="77"/>
      <c r="V12" s="77"/>
      <c r="W12" s="134"/>
      <c r="X12" s="132"/>
      <c r="Y12" s="132"/>
      <c r="Z12" s="77"/>
      <c r="AA12" s="88"/>
    </row>
    <row r="13" spans="1:120" ht="15.75">
      <c r="B13" s="160"/>
      <c r="C13" s="130"/>
      <c r="D13" s="131"/>
      <c r="E13" s="75"/>
      <c r="F13" s="63">
        <f t="shared" si="0"/>
        <v>0</v>
      </c>
      <c r="G13" s="131"/>
      <c r="H13" s="75"/>
      <c r="I13" s="61">
        <f t="shared" si="1"/>
        <v>0</v>
      </c>
      <c r="J13" s="64" t="str">
        <f t="shared" si="3"/>
        <v/>
      </c>
      <c r="K13" s="13">
        <f t="shared" si="4"/>
        <v>0</v>
      </c>
      <c r="L13" s="13" t="str">
        <f t="shared" si="5"/>
        <v/>
      </c>
      <c r="M13" s="65" t="str">
        <f t="shared" si="2"/>
        <v/>
      </c>
      <c r="N13" s="84"/>
      <c r="O13" s="87"/>
      <c r="P13" s="77"/>
      <c r="Q13" s="75"/>
      <c r="R13" s="75"/>
      <c r="S13" s="75"/>
      <c r="T13" s="75"/>
      <c r="U13" s="90"/>
      <c r="V13" s="77"/>
      <c r="W13" s="77"/>
      <c r="X13" s="132"/>
      <c r="Y13" s="132"/>
      <c r="Z13" s="77"/>
      <c r="AA13" s="88"/>
    </row>
    <row r="14" spans="1:120" ht="15.75">
      <c r="B14" s="160"/>
      <c r="C14" s="130"/>
      <c r="D14" s="131"/>
      <c r="E14" s="75"/>
      <c r="F14" s="63">
        <f t="shared" si="0"/>
        <v>0</v>
      </c>
      <c r="G14" s="131"/>
      <c r="H14" s="75"/>
      <c r="I14" s="61">
        <f t="shared" si="1"/>
        <v>0</v>
      </c>
      <c r="J14" s="64" t="str">
        <f t="shared" si="3"/>
        <v/>
      </c>
      <c r="K14" s="13">
        <f t="shared" si="4"/>
        <v>0</v>
      </c>
      <c r="L14" s="13" t="str">
        <f t="shared" si="5"/>
        <v/>
      </c>
      <c r="M14" s="65" t="str">
        <f t="shared" si="2"/>
        <v/>
      </c>
      <c r="N14" s="84"/>
      <c r="O14" s="133"/>
      <c r="P14" s="133"/>
      <c r="Q14" s="75"/>
      <c r="R14" s="75"/>
      <c r="S14" s="75"/>
      <c r="T14" s="75"/>
      <c r="U14" s="90"/>
      <c r="V14" s="77"/>
      <c r="W14" s="77"/>
      <c r="X14" s="132"/>
      <c r="Y14" s="132"/>
      <c r="Z14" s="77"/>
      <c r="AA14" s="88"/>
    </row>
    <row r="15" spans="1:120" ht="15.75">
      <c r="B15" s="160"/>
      <c r="C15" s="130"/>
      <c r="D15" s="131"/>
      <c r="E15" s="75"/>
      <c r="F15" s="63">
        <f t="shared" si="0"/>
        <v>0</v>
      </c>
      <c r="G15" s="131"/>
      <c r="H15" s="75"/>
      <c r="I15" s="61">
        <f t="shared" si="1"/>
        <v>0</v>
      </c>
      <c r="J15" s="64" t="str">
        <f t="shared" si="3"/>
        <v/>
      </c>
      <c r="K15" s="13">
        <f t="shared" si="4"/>
        <v>0</v>
      </c>
      <c r="L15" s="13" t="str">
        <f t="shared" si="5"/>
        <v/>
      </c>
      <c r="M15" s="65" t="str">
        <f t="shared" si="2"/>
        <v/>
      </c>
      <c r="N15" s="84"/>
      <c r="O15" s="87"/>
      <c r="P15" s="77"/>
      <c r="Q15" s="75"/>
      <c r="R15" s="75"/>
      <c r="S15" s="75"/>
      <c r="T15" s="75"/>
      <c r="U15" s="90"/>
      <c r="V15" s="77"/>
      <c r="W15" s="77"/>
      <c r="X15" s="132"/>
      <c r="Y15" s="132"/>
      <c r="Z15" s="77"/>
      <c r="AA15" s="88"/>
    </row>
    <row r="16" spans="1:120" ht="15.75">
      <c r="B16" s="160"/>
      <c r="C16" s="130"/>
      <c r="D16" s="131"/>
      <c r="E16" s="75"/>
      <c r="F16" s="63">
        <f t="shared" si="0"/>
        <v>0</v>
      </c>
      <c r="G16" s="131"/>
      <c r="H16" s="75"/>
      <c r="I16" s="61">
        <f t="shared" si="1"/>
        <v>0</v>
      </c>
      <c r="J16" s="64" t="str">
        <f t="shared" si="3"/>
        <v/>
      </c>
      <c r="K16" s="13">
        <f t="shared" si="4"/>
        <v>0</v>
      </c>
      <c r="L16" s="13" t="str">
        <f t="shared" si="5"/>
        <v/>
      </c>
      <c r="M16" s="65" t="str">
        <f t="shared" si="2"/>
        <v/>
      </c>
      <c r="N16" s="84"/>
      <c r="O16" s="133"/>
      <c r="P16" s="133"/>
      <c r="Q16" s="75"/>
      <c r="R16" s="75"/>
      <c r="S16" s="75"/>
      <c r="T16" s="75"/>
      <c r="U16" s="90"/>
      <c r="V16" s="77"/>
      <c r="W16" s="77"/>
      <c r="X16" s="132"/>
      <c r="Y16" s="132"/>
      <c r="Z16" s="77"/>
      <c r="AA16" s="88"/>
    </row>
    <row r="17" spans="1:117" ht="15.75">
      <c r="B17" s="160"/>
      <c r="C17" s="130"/>
      <c r="D17" s="131"/>
      <c r="E17" s="75"/>
      <c r="F17" s="63">
        <f t="shared" si="0"/>
        <v>0</v>
      </c>
      <c r="G17" s="131"/>
      <c r="H17" s="75"/>
      <c r="I17" s="61">
        <f t="shared" si="1"/>
        <v>0</v>
      </c>
      <c r="J17" s="64" t="str">
        <f t="shared" si="3"/>
        <v/>
      </c>
      <c r="K17" s="13">
        <f t="shared" si="4"/>
        <v>0</v>
      </c>
      <c r="L17" s="13" t="str">
        <f t="shared" si="5"/>
        <v/>
      </c>
      <c r="M17" s="65" t="str">
        <f t="shared" si="2"/>
        <v/>
      </c>
      <c r="N17" s="84"/>
      <c r="O17" s="87"/>
      <c r="P17" s="77"/>
      <c r="Q17" s="75"/>
      <c r="R17" s="75"/>
      <c r="S17" s="75"/>
      <c r="T17" s="75"/>
      <c r="U17" s="90"/>
      <c r="V17" s="77"/>
      <c r="W17" s="77"/>
      <c r="X17" s="132"/>
      <c r="Y17" s="132"/>
      <c r="Z17" s="77"/>
      <c r="AA17" s="88"/>
    </row>
    <row r="18" spans="1:117" ht="15.75">
      <c r="B18" s="160"/>
      <c r="C18" s="130"/>
      <c r="D18" s="131"/>
      <c r="E18" s="75"/>
      <c r="F18" s="63">
        <f t="shared" si="0"/>
        <v>0</v>
      </c>
      <c r="G18" s="131"/>
      <c r="H18" s="75"/>
      <c r="I18" s="61">
        <f t="shared" si="1"/>
        <v>0</v>
      </c>
      <c r="J18" s="64" t="str">
        <f t="shared" si="3"/>
        <v/>
      </c>
      <c r="K18" s="13">
        <f t="shared" si="4"/>
        <v>0</v>
      </c>
      <c r="L18" s="13" t="str">
        <f t="shared" si="5"/>
        <v/>
      </c>
      <c r="M18" s="65" t="str">
        <f t="shared" si="2"/>
        <v/>
      </c>
      <c r="N18" s="84"/>
      <c r="O18" s="133"/>
      <c r="P18" s="133"/>
      <c r="Q18" s="75"/>
      <c r="R18" s="75"/>
      <c r="S18" s="75"/>
      <c r="T18" s="75"/>
      <c r="U18" s="90"/>
      <c r="V18" s="77"/>
      <c r="W18" s="77"/>
      <c r="X18" s="132"/>
      <c r="Y18" s="132"/>
      <c r="Z18" s="77"/>
      <c r="AA18" s="88"/>
    </row>
    <row r="19" spans="1:117" ht="15.75">
      <c r="B19" s="160"/>
      <c r="C19" s="130"/>
      <c r="D19" s="131"/>
      <c r="E19" s="75"/>
      <c r="F19" s="63">
        <f t="shared" si="0"/>
        <v>0</v>
      </c>
      <c r="G19" s="131"/>
      <c r="H19" s="75"/>
      <c r="I19" s="61">
        <f t="shared" si="1"/>
        <v>0</v>
      </c>
      <c r="J19" s="64" t="str">
        <f t="shared" si="3"/>
        <v/>
      </c>
      <c r="K19" s="13">
        <f t="shared" si="4"/>
        <v>0</v>
      </c>
      <c r="L19" s="13" t="str">
        <f t="shared" si="5"/>
        <v/>
      </c>
      <c r="M19" s="65" t="str">
        <f t="shared" si="2"/>
        <v/>
      </c>
      <c r="N19" s="84"/>
      <c r="O19" s="87"/>
      <c r="P19" s="77"/>
      <c r="Q19" s="75"/>
      <c r="R19" s="75"/>
      <c r="S19" s="75"/>
      <c r="T19" s="75"/>
      <c r="U19" s="90"/>
      <c r="V19" s="77"/>
      <c r="W19" s="77"/>
      <c r="X19" s="132"/>
      <c r="Y19" s="132"/>
      <c r="Z19" s="77"/>
      <c r="AA19" s="88"/>
    </row>
    <row r="20" spans="1:117" ht="15.75">
      <c r="A20" s="76"/>
      <c r="B20" s="161"/>
      <c r="C20" s="130"/>
      <c r="D20" s="131"/>
      <c r="E20" s="75"/>
      <c r="F20" s="63">
        <f t="shared" si="0"/>
        <v>0</v>
      </c>
      <c r="G20" s="131"/>
      <c r="H20" s="75"/>
      <c r="I20" s="61">
        <f t="shared" si="1"/>
        <v>0</v>
      </c>
      <c r="J20" s="64" t="str">
        <f t="shared" si="3"/>
        <v/>
      </c>
      <c r="K20" s="13">
        <f t="shared" si="4"/>
        <v>0</v>
      </c>
      <c r="L20" s="13" t="str">
        <f t="shared" si="5"/>
        <v/>
      </c>
      <c r="M20" s="65" t="str">
        <f t="shared" si="2"/>
        <v/>
      </c>
      <c r="N20" s="84"/>
      <c r="O20" s="133"/>
      <c r="P20" s="133"/>
      <c r="Q20" s="75"/>
      <c r="R20" s="75"/>
      <c r="S20" s="75"/>
      <c r="T20" s="75"/>
      <c r="U20" s="90"/>
      <c r="V20" s="77"/>
      <c r="W20" s="77"/>
      <c r="X20" s="132"/>
      <c r="Y20" s="132"/>
      <c r="Z20" s="77"/>
      <c r="AA20" s="88"/>
      <c r="AB20" s="76"/>
      <c r="AC20" s="76"/>
      <c r="AD20" s="76"/>
      <c r="AE20" s="76"/>
      <c r="AF20" s="76"/>
      <c r="AG20" s="76"/>
      <c r="AH20" s="85"/>
      <c r="AI20" s="88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</row>
    <row r="21" spans="1:117" ht="15.75">
      <c r="B21" s="160"/>
      <c r="C21" s="130"/>
      <c r="D21" s="131"/>
      <c r="E21" s="75"/>
      <c r="F21" s="63">
        <f t="shared" si="0"/>
        <v>0</v>
      </c>
      <c r="G21" s="131"/>
      <c r="H21" s="75"/>
      <c r="I21" s="61">
        <f t="shared" si="1"/>
        <v>0</v>
      </c>
      <c r="J21" s="64" t="str">
        <f t="shared" si="3"/>
        <v/>
      </c>
      <c r="K21" s="13">
        <f t="shared" si="4"/>
        <v>0</v>
      </c>
      <c r="L21" s="13" t="str">
        <f t="shared" si="5"/>
        <v/>
      </c>
      <c r="M21" s="65" t="str">
        <f t="shared" si="2"/>
        <v/>
      </c>
      <c r="N21" s="87"/>
      <c r="O21" s="87"/>
      <c r="P21" s="77"/>
      <c r="Q21" s="84"/>
      <c r="R21" s="77"/>
      <c r="S21" s="77"/>
      <c r="T21" s="77"/>
      <c r="U21" s="77"/>
      <c r="V21" s="77"/>
      <c r="W21" s="77"/>
      <c r="X21" s="132"/>
      <c r="Y21" s="132"/>
      <c r="Z21" s="77"/>
      <c r="AA21" s="88"/>
    </row>
    <row r="22" spans="1:117" ht="15.75">
      <c r="B22" s="160"/>
      <c r="C22" s="130"/>
      <c r="D22" s="131"/>
      <c r="E22" s="75"/>
      <c r="F22" s="63">
        <f t="shared" si="0"/>
        <v>0</v>
      </c>
      <c r="G22" s="131"/>
      <c r="H22" s="75"/>
      <c r="I22" s="61">
        <f t="shared" si="1"/>
        <v>0</v>
      </c>
      <c r="J22" s="64" t="str">
        <f t="shared" si="3"/>
        <v/>
      </c>
      <c r="K22" s="13">
        <f t="shared" si="4"/>
        <v>0</v>
      </c>
      <c r="L22" s="13" t="str">
        <f t="shared" si="5"/>
        <v/>
      </c>
      <c r="M22" s="65" t="str">
        <f t="shared" si="2"/>
        <v/>
      </c>
      <c r="N22" s="87"/>
      <c r="O22" s="87"/>
      <c r="P22" s="77"/>
      <c r="Q22" s="77"/>
      <c r="R22" s="77"/>
      <c r="S22" s="77"/>
      <c r="T22" s="77"/>
      <c r="U22" s="77"/>
      <c r="V22" s="77"/>
      <c r="W22" s="77"/>
      <c r="X22" s="132"/>
      <c r="Y22" s="132"/>
      <c r="Z22" s="77"/>
      <c r="AA22" s="88"/>
    </row>
    <row r="23" spans="1:117" ht="15.75">
      <c r="B23" s="160"/>
      <c r="C23" s="130"/>
      <c r="D23" s="131"/>
      <c r="E23" s="75"/>
      <c r="F23" s="63">
        <f t="shared" si="0"/>
        <v>0</v>
      </c>
      <c r="G23" s="131"/>
      <c r="H23" s="75"/>
      <c r="I23" s="61">
        <f t="shared" si="1"/>
        <v>0</v>
      </c>
      <c r="J23" s="64" t="str">
        <f t="shared" si="3"/>
        <v/>
      </c>
      <c r="K23" s="13">
        <f t="shared" si="4"/>
        <v>0</v>
      </c>
      <c r="L23" s="13" t="str">
        <f t="shared" si="5"/>
        <v/>
      </c>
      <c r="M23" s="65" t="str">
        <f t="shared" si="2"/>
        <v/>
      </c>
      <c r="N23" s="72"/>
      <c r="O23" s="72"/>
      <c r="P23" s="72"/>
      <c r="T23" s="74"/>
      <c r="U23" s="135"/>
      <c r="V23" s="136"/>
      <c r="W23" s="136"/>
      <c r="X23" s="136"/>
      <c r="Y23" s="136"/>
      <c r="Z23" s="136"/>
      <c r="AA23" s="136"/>
      <c r="AB23" s="137"/>
      <c r="AC23" s="137"/>
      <c r="AD23" s="137"/>
      <c r="AE23" s="137"/>
      <c r="AF23" s="137"/>
      <c r="AG23" s="137"/>
      <c r="AH23" s="138"/>
      <c r="AI23" s="139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140"/>
    </row>
    <row r="24" spans="1:117" ht="16.5">
      <c r="B24" s="160"/>
      <c r="C24" s="130"/>
      <c r="D24" s="131"/>
      <c r="E24" s="75"/>
      <c r="F24" s="63">
        <f t="shared" si="0"/>
        <v>0</v>
      </c>
      <c r="G24" s="131"/>
      <c r="H24" s="75"/>
      <c r="I24" s="61">
        <f t="shared" si="1"/>
        <v>0</v>
      </c>
      <c r="J24" s="64" t="str">
        <f t="shared" si="3"/>
        <v/>
      </c>
      <c r="K24" s="13">
        <f t="shared" si="4"/>
        <v>0</v>
      </c>
      <c r="L24" s="13" t="str">
        <f t="shared" si="5"/>
        <v/>
      </c>
      <c r="M24" s="65" t="str">
        <f t="shared" si="2"/>
        <v/>
      </c>
      <c r="N24" s="72"/>
      <c r="O24" s="72"/>
      <c r="P24" s="72"/>
      <c r="T24" s="74"/>
      <c r="U24" s="136"/>
      <c r="V24" s="141"/>
      <c r="W24" s="136"/>
      <c r="X24" s="136"/>
      <c r="Y24" s="136"/>
      <c r="Z24" s="136"/>
      <c r="AA24" s="136"/>
      <c r="AB24" s="137"/>
      <c r="AC24" s="137"/>
      <c r="AD24" s="137"/>
      <c r="AE24" s="137"/>
      <c r="AF24" s="137"/>
      <c r="AG24" s="137"/>
      <c r="AH24" s="138"/>
      <c r="AI24" s="139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140"/>
    </row>
    <row r="25" spans="1:117" ht="16.5">
      <c r="B25" s="160"/>
      <c r="C25" s="130"/>
      <c r="D25" s="131"/>
      <c r="E25" s="75"/>
      <c r="F25" s="63">
        <f t="shared" si="0"/>
        <v>0</v>
      </c>
      <c r="G25" s="131"/>
      <c r="H25" s="75"/>
      <c r="I25" s="61">
        <f t="shared" si="1"/>
        <v>0</v>
      </c>
      <c r="J25" s="64" t="str">
        <f t="shared" si="3"/>
        <v/>
      </c>
      <c r="K25" s="13">
        <f t="shared" si="4"/>
        <v>0</v>
      </c>
      <c r="L25" s="13" t="str">
        <f t="shared" si="5"/>
        <v/>
      </c>
      <c r="M25" s="65" t="str">
        <f t="shared" si="2"/>
        <v/>
      </c>
      <c r="N25" s="78"/>
      <c r="O25" s="78"/>
      <c r="P25" s="78"/>
      <c r="Q25" s="79"/>
      <c r="R25" s="79"/>
      <c r="S25" s="79"/>
      <c r="T25" s="78"/>
      <c r="U25" s="135"/>
      <c r="V25" s="141"/>
      <c r="W25" s="77"/>
      <c r="X25" s="77"/>
      <c r="Y25" s="77"/>
      <c r="Z25" s="77"/>
      <c r="AA25" s="87"/>
      <c r="AB25" s="77"/>
      <c r="AC25" s="77"/>
      <c r="AD25" s="77"/>
      <c r="AE25" s="77"/>
      <c r="AF25" s="77"/>
      <c r="AG25" s="77"/>
      <c r="AH25" s="84"/>
      <c r="AI25" s="8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140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</row>
    <row r="26" spans="1:117" ht="16.5">
      <c r="B26" s="160"/>
      <c r="C26" s="130"/>
      <c r="D26" s="131"/>
      <c r="E26" s="75"/>
      <c r="F26" s="63">
        <f t="shared" si="0"/>
        <v>0</v>
      </c>
      <c r="G26" s="131"/>
      <c r="H26" s="75"/>
      <c r="I26" s="61">
        <f t="shared" si="1"/>
        <v>0</v>
      </c>
      <c r="J26" s="64" t="str">
        <f t="shared" si="3"/>
        <v/>
      </c>
      <c r="K26" s="13">
        <f t="shared" si="4"/>
        <v>0</v>
      </c>
      <c r="L26" s="13" t="str">
        <f t="shared" si="5"/>
        <v/>
      </c>
      <c r="M26" s="65" t="str">
        <f t="shared" si="2"/>
        <v/>
      </c>
      <c r="N26" s="80"/>
      <c r="O26" s="80"/>
      <c r="P26" s="80"/>
      <c r="Q26" s="80"/>
      <c r="R26" s="80"/>
      <c r="S26" s="80"/>
      <c r="T26" s="80"/>
      <c r="U26" s="142"/>
      <c r="V26" s="143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</row>
    <row r="27" spans="1:117" ht="16.5">
      <c r="B27" s="160"/>
      <c r="C27" s="130"/>
      <c r="D27" s="131"/>
      <c r="E27" s="75"/>
      <c r="F27" s="63">
        <f t="shared" si="0"/>
        <v>0</v>
      </c>
      <c r="G27" s="131"/>
      <c r="H27" s="75"/>
      <c r="I27" s="61">
        <f t="shared" si="1"/>
        <v>0</v>
      </c>
      <c r="J27" s="64" t="str">
        <f t="shared" si="3"/>
        <v/>
      </c>
      <c r="K27" s="13">
        <f t="shared" si="4"/>
        <v>0</v>
      </c>
      <c r="L27" s="13" t="str">
        <f t="shared" si="5"/>
        <v/>
      </c>
      <c r="M27" s="65" t="str">
        <f t="shared" si="2"/>
        <v/>
      </c>
      <c r="N27" s="80"/>
      <c r="O27" s="80"/>
      <c r="P27" s="80"/>
      <c r="Q27" s="80"/>
      <c r="R27" s="80"/>
      <c r="S27" s="80"/>
      <c r="T27" s="80"/>
      <c r="U27" s="142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</row>
    <row r="28" spans="1:117" ht="16.5">
      <c r="B28" s="160"/>
      <c r="C28" s="130"/>
      <c r="D28" s="131"/>
      <c r="E28" s="75"/>
      <c r="F28" s="63">
        <f t="shared" si="0"/>
        <v>0</v>
      </c>
      <c r="G28" s="131"/>
      <c r="H28" s="75"/>
      <c r="I28" s="61">
        <f t="shared" si="1"/>
        <v>0</v>
      </c>
      <c r="J28" s="64" t="str">
        <f t="shared" si="3"/>
        <v/>
      </c>
      <c r="K28" s="13">
        <f t="shared" si="4"/>
        <v>0</v>
      </c>
      <c r="L28" s="13" t="str">
        <f t="shared" si="5"/>
        <v/>
      </c>
      <c r="M28" s="65" t="str">
        <f t="shared" si="2"/>
        <v/>
      </c>
      <c r="N28" s="82"/>
      <c r="O28" s="82"/>
      <c r="P28" s="82"/>
      <c r="Q28" s="82"/>
      <c r="R28" s="82"/>
      <c r="S28" s="82"/>
      <c r="T28" s="80"/>
      <c r="U28" s="142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</row>
    <row r="29" spans="1:117" ht="16.5">
      <c r="B29" s="160"/>
      <c r="C29" s="130"/>
      <c r="D29" s="131"/>
      <c r="E29" s="75"/>
      <c r="F29" s="63">
        <f t="shared" si="0"/>
        <v>0</v>
      </c>
      <c r="G29" s="131"/>
      <c r="H29" s="75"/>
      <c r="I29" s="61">
        <f t="shared" si="1"/>
        <v>0</v>
      </c>
      <c r="J29" s="64" t="str">
        <f t="shared" si="3"/>
        <v/>
      </c>
      <c r="K29" s="13">
        <f t="shared" si="4"/>
        <v>0</v>
      </c>
      <c r="L29" s="13" t="str">
        <f t="shared" si="5"/>
        <v/>
      </c>
      <c r="M29" s="65" t="str">
        <f t="shared" si="2"/>
        <v/>
      </c>
      <c r="N29" s="82"/>
      <c r="O29" s="82"/>
      <c r="P29" s="82"/>
      <c r="Q29" s="82"/>
      <c r="R29" s="82"/>
      <c r="S29" s="82"/>
      <c r="T29" s="80"/>
      <c r="U29" s="142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</row>
    <row r="30" spans="1:117" ht="16.5">
      <c r="B30" s="160"/>
      <c r="C30" s="130"/>
      <c r="D30" s="131"/>
      <c r="E30" s="75"/>
      <c r="F30" s="63">
        <f t="shared" si="0"/>
        <v>0</v>
      </c>
      <c r="G30" s="131"/>
      <c r="H30" s="75"/>
      <c r="I30" s="61">
        <f t="shared" si="1"/>
        <v>0</v>
      </c>
      <c r="J30" s="64" t="str">
        <f t="shared" si="3"/>
        <v/>
      </c>
      <c r="K30" s="13">
        <f t="shared" si="4"/>
        <v>0</v>
      </c>
      <c r="L30" s="13" t="str">
        <f t="shared" si="5"/>
        <v/>
      </c>
      <c r="M30" s="65" t="str">
        <f t="shared" si="2"/>
        <v/>
      </c>
      <c r="N30" s="82"/>
      <c r="O30" s="82"/>
      <c r="P30" s="82"/>
      <c r="Q30" s="82"/>
      <c r="R30" s="82"/>
      <c r="S30" s="82"/>
      <c r="T30" s="80"/>
      <c r="U30" s="142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</row>
    <row r="31" spans="1:117" ht="16.5">
      <c r="B31" s="160"/>
      <c r="C31" s="130"/>
      <c r="D31" s="131"/>
      <c r="E31" s="75"/>
      <c r="F31" s="63">
        <f t="shared" si="0"/>
        <v>0</v>
      </c>
      <c r="G31" s="131"/>
      <c r="H31" s="75"/>
      <c r="I31" s="61">
        <f t="shared" si="1"/>
        <v>0</v>
      </c>
      <c r="J31" s="64" t="str">
        <f t="shared" si="3"/>
        <v/>
      </c>
      <c r="K31" s="13">
        <f t="shared" si="4"/>
        <v>0</v>
      </c>
      <c r="L31" s="13" t="str">
        <f t="shared" si="5"/>
        <v/>
      </c>
      <c r="M31" s="65" t="str">
        <f t="shared" si="2"/>
        <v/>
      </c>
      <c r="N31" s="82"/>
      <c r="O31" s="82"/>
      <c r="P31" s="82"/>
      <c r="Q31" s="82"/>
      <c r="R31" s="82"/>
      <c r="S31" s="82"/>
      <c r="T31" s="80"/>
      <c r="U31" s="142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</row>
    <row r="32" spans="1:117" ht="16.5">
      <c r="B32" s="160"/>
      <c r="C32" s="130"/>
      <c r="D32" s="131"/>
      <c r="E32" s="75"/>
      <c r="F32" s="63">
        <f t="shared" si="0"/>
        <v>0</v>
      </c>
      <c r="G32" s="131"/>
      <c r="H32" s="75"/>
      <c r="I32" s="61">
        <f t="shared" si="1"/>
        <v>0</v>
      </c>
      <c r="J32" s="64" t="str">
        <f t="shared" si="3"/>
        <v/>
      </c>
      <c r="K32" s="13">
        <f t="shared" si="4"/>
        <v>0</v>
      </c>
      <c r="L32" s="13" t="str">
        <f t="shared" si="5"/>
        <v/>
      </c>
      <c r="M32" s="65" t="str">
        <f t="shared" si="2"/>
        <v/>
      </c>
      <c r="N32" s="82"/>
      <c r="O32" s="82"/>
      <c r="P32" s="82"/>
      <c r="Q32" s="82"/>
      <c r="R32" s="82"/>
      <c r="S32" s="82"/>
      <c r="T32" s="80"/>
      <c r="U32" s="142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</row>
    <row r="33" spans="2:117" ht="16.5">
      <c r="B33" s="160"/>
      <c r="C33" s="130"/>
      <c r="D33" s="131"/>
      <c r="E33" s="75"/>
      <c r="F33" s="63">
        <f t="shared" si="0"/>
        <v>0</v>
      </c>
      <c r="G33" s="131"/>
      <c r="H33" s="75"/>
      <c r="I33" s="61">
        <f t="shared" si="1"/>
        <v>0</v>
      </c>
      <c r="J33" s="64" t="str">
        <f t="shared" si="3"/>
        <v/>
      </c>
      <c r="K33" s="13">
        <f t="shared" si="4"/>
        <v>0</v>
      </c>
      <c r="L33" s="13" t="str">
        <f t="shared" si="5"/>
        <v/>
      </c>
      <c r="M33" s="65" t="str">
        <f t="shared" si="2"/>
        <v/>
      </c>
      <c r="N33" s="82"/>
      <c r="O33" s="82"/>
      <c r="P33" s="82"/>
      <c r="Q33" s="82"/>
      <c r="R33" s="82"/>
      <c r="S33" s="82"/>
      <c r="T33" s="80"/>
      <c r="U33" s="142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</row>
    <row r="34" spans="2:117" ht="16.5">
      <c r="B34" s="160"/>
      <c r="C34" s="130"/>
      <c r="D34" s="131"/>
      <c r="E34" s="75"/>
      <c r="F34" s="63">
        <f t="shared" si="0"/>
        <v>0</v>
      </c>
      <c r="G34" s="131"/>
      <c r="H34" s="75"/>
      <c r="I34" s="61">
        <f t="shared" si="1"/>
        <v>0</v>
      </c>
      <c r="J34" s="64" t="str">
        <f t="shared" si="3"/>
        <v/>
      </c>
      <c r="K34" s="13">
        <f t="shared" si="4"/>
        <v>0</v>
      </c>
      <c r="L34" s="13" t="str">
        <f t="shared" si="5"/>
        <v/>
      </c>
      <c r="M34" s="65" t="str">
        <f t="shared" si="2"/>
        <v/>
      </c>
      <c r="N34" s="82"/>
      <c r="O34" s="82"/>
      <c r="P34" s="82"/>
      <c r="Q34" s="82"/>
      <c r="R34" s="82"/>
      <c r="S34" s="82"/>
      <c r="T34" s="80"/>
      <c r="U34" s="142"/>
      <c r="V34" s="143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</row>
    <row r="35" spans="2:117" ht="16.5">
      <c r="B35" s="160"/>
      <c r="C35" s="130"/>
      <c r="D35" s="131"/>
      <c r="E35" s="75"/>
      <c r="F35" s="63">
        <f t="shared" si="0"/>
        <v>0</v>
      </c>
      <c r="G35" s="131"/>
      <c r="H35" s="75"/>
      <c r="I35" s="61">
        <f t="shared" si="1"/>
        <v>0</v>
      </c>
      <c r="J35" s="64" t="str">
        <f t="shared" si="3"/>
        <v/>
      </c>
      <c r="K35" s="13">
        <f t="shared" si="4"/>
        <v>0</v>
      </c>
      <c r="L35" s="13" t="str">
        <f t="shared" si="5"/>
        <v/>
      </c>
      <c r="M35" s="65" t="str">
        <f t="shared" si="2"/>
        <v/>
      </c>
      <c r="N35" s="82"/>
      <c r="O35" s="82"/>
      <c r="P35" s="82"/>
      <c r="Q35" s="82"/>
      <c r="R35" s="82"/>
      <c r="S35" s="82"/>
      <c r="T35" s="80"/>
      <c r="U35" s="142"/>
      <c r="V35" s="143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</row>
    <row r="36" spans="2:117" ht="16.5">
      <c r="B36" s="160"/>
      <c r="C36" s="130"/>
      <c r="D36" s="131"/>
      <c r="E36" s="75"/>
      <c r="F36" s="63">
        <f t="shared" si="0"/>
        <v>0</v>
      </c>
      <c r="G36" s="131"/>
      <c r="H36" s="75"/>
      <c r="I36" s="61">
        <f t="shared" si="1"/>
        <v>0</v>
      </c>
      <c r="J36" s="64" t="str">
        <f t="shared" si="3"/>
        <v/>
      </c>
      <c r="K36" s="13">
        <f t="shared" si="4"/>
        <v>0</v>
      </c>
      <c r="L36" s="13" t="str">
        <f t="shared" si="5"/>
        <v/>
      </c>
      <c r="M36" s="65" t="str">
        <f t="shared" si="2"/>
        <v/>
      </c>
      <c r="N36" s="82"/>
      <c r="O36" s="82"/>
      <c r="P36" s="82"/>
      <c r="Q36" s="82"/>
      <c r="R36" s="82"/>
      <c r="S36" s="82"/>
      <c r="T36" s="80"/>
      <c r="U36" s="142"/>
      <c r="V36" s="143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</row>
    <row r="37" spans="2:117" ht="16.5">
      <c r="B37" s="160"/>
      <c r="C37" s="130"/>
      <c r="D37" s="131"/>
      <c r="E37" s="75"/>
      <c r="F37" s="63">
        <f t="shared" si="0"/>
        <v>0</v>
      </c>
      <c r="G37" s="131"/>
      <c r="H37" s="75"/>
      <c r="I37" s="61">
        <f t="shared" si="1"/>
        <v>0</v>
      </c>
      <c r="J37" s="64" t="str">
        <f t="shared" si="3"/>
        <v/>
      </c>
      <c r="K37" s="13">
        <f t="shared" si="4"/>
        <v>0</v>
      </c>
      <c r="L37" s="13" t="str">
        <f t="shared" si="5"/>
        <v/>
      </c>
      <c r="M37" s="65" t="str">
        <f t="shared" si="2"/>
        <v/>
      </c>
      <c r="N37" s="82"/>
      <c r="O37" s="82"/>
      <c r="P37" s="82"/>
      <c r="Q37" s="82"/>
      <c r="R37" s="82"/>
      <c r="S37" s="82"/>
      <c r="T37" s="80"/>
      <c r="U37" s="142"/>
      <c r="V37" s="143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</row>
    <row r="38" spans="2:117" ht="16.5">
      <c r="B38" s="160"/>
      <c r="C38" s="130"/>
      <c r="D38" s="131"/>
      <c r="E38" s="75"/>
      <c r="F38" s="63">
        <f t="shared" si="0"/>
        <v>0</v>
      </c>
      <c r="G38" s="131"/>
      <c r="H38" s="75"/>
      <c r="I38" s="61">
        <f t="shared" si="1"/>
        <v>0</v>
      </c>
      <c r="J38" s="64" t="str">
        <f t="shared" si="3"/>
        <v/>
      </c>
      <c r="K38" s="13">
        <f t="shared" si="4"/>
        <v>0</v>
      </c>
      <c r="L38" s="13" t="str">
        <f t="shared" si="5"/>
        <v/>
      </c>
      <c r="M38" s="65" t="str">
        <f t="shared" si="2"/>
        <v/>
      </c>
      <c r="N38" s="82"/>
      <c r="O38" s="82"/>
      <c r="P38" s="82"/>
      <c r="Q38" s="82"/>
      <c r="R38" s="82"/>
      <c r="S38" s="82"/>
      <c r="T38" s="80"/>
      <c r="U38" s="142"/>
      <c r="V38" s="143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</row>
    <row r="39" spans="2:117" ht="16.5">
      <c r="B39" s="160"/>
      <c r="C39" s="130"/>
      <c r="D39" s="131"/>
      <c r="E39" s="75"/>
      <c r="F39" s="63">
        <f t="shared" si="0"/>
        <v>0</v>
      </c>
      <c r="G39" s="131"/>
      <c r="H39" s="75"/>
      <c r="I39" s="61">
        <f t="shared" si="1"/>
        <v>0</v>
      </c>
      <c r="J39" s="64" t="str">
        <f t="shared" si="3"/>
        <v/>
      </c>
      <c r="K39" s="13">
        <f t="shared" si="4"/>
        <v>0</v>
      </c>
      <c r="L39" s="13" t="str">
        <f t="shared" si="5"/>
        <v/>
      </c>
      <c r="M39" s="65" t="str">
        <f t="shared" si="2"/>
        <v/>
      </c>
      <c r="N39" s="82"/>
      <c r="O39" s="82"/>
      <c r="P39" s="82"/>
      <c r="Q39" s="82"/>
      <c r="R39" s="82"/>
      <c r="S39" s="82"/>
      <c r="T39" s="80"/>
      <c r="U39" s="142"/>
      <c r="V39" s="143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</row>
    <row r="40" spans="2:117" ht="16.5">
      <c r="B40" s="160"/>
      <c r="C40" s="130"/>
      <c r="D40" s="131"/>
      <c r="E40" s="75"/>
      <c r="F40" s="63">
        <f t="shared" si="0"/>
        <v>0</v>
      </c>
      <c r="G40" s="131"/>
      <c r="H40" s="75"/>
      <c r="I40" s="61">
        <f t="shared" si="1"/>
        <v>0</v>
      </c>
      <c r="J40" s="64" t="str">
        <f t="shared" si="3"/>
        <v/>
      </c>
      <c r="K40" s="13">
        <f t="shared" si="4"/>
        <v>0</v>
      </c>
      <c r="L40" s="13" t="str">
        <f t="shared" si="5"/>
        <v/>
      </c>
      <c r="M40" s="65" t="str">
        <f t="shared" si="2"/>
        <v/>
      </c>
      <c r="N40" s="82"/>
      <c r="O40" s="82"/>
      <c r="P40" s="82"/>
      <c r="Q40" s="82"/>
      <c r="R40" s="82"/>
      <c r="S40" s="82"/>
      <c r="T40" s="80"/>
      <c r="U40" s="142"/>
      <c r="V40" s="143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</row>
    <row r="41" spans="2:117" ht="16.5">
      <c r="B41" s="160"/>
      <c r="C41" s="130"/>
      <c r="D41" s="131"/>
      <c r="E41" s="75"/>
      <c r="F41" s="63">
        <f t="shared" si="0"/>
        <v>0</v>
      </c>
      <c r="G41" s="131"/>
      <c r="H41" s="75"/>
      <c r="I41" s="61">
        <f t="shared" si="1"/>
        <v>0</v>
      </c>
      <c r="J41" s="64" t="str">
        <f t="shared" si="3"/>
        <v/>
      </c>
      <c r="K41" s="13">
        <f t="shared" si="4"/>
        <v>0</v>
      </c>
      <c r="L41" s="13" t="str">
        <f t="shared" si="5"/>
        <v/>
      </c>
      <c r="M41" s="65" t="str">
        <f t="shared" si="2"/>
        <v/>
      </c>
      <c r="N41" s="82"/>
      <c r="O41" s="82"/>
      <c r="P41" s="82"/>
      <c r="Q41" s="82"/>
      <c r="R41" s="82"/>
      <c r="S41" s="82"/>
      <c r="T41" s="80"/>
      <c r="U41" s="142"/>
      <c r="V41" s="143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</row>
    <row r="42" spans="2:117" ht="16.5">
      <c r="B42" s="160"/>
      <c r="C42" s="130"/>
      <c r="D42" s="131"/>
      <c r="E42" s="75"/>
      <c r="F42" s="63">
        <f t="shared" si="0"/>
        <v>0</v>
      </c>
      <c r="G42" s="131"/>
      <c r="H42" s="75"/>
      <c r="I42" s="61">
        <f t="shared" si="1"/>
        <v>0</v>
      </c>
      <c r="J42" s="64" t="str">
        <f t="shared" si="3"/>
        <v/>
      </c>
      <c r="K42" s="13">
        <f t="shared" si="4"/>
        <v>0</v>
      </c>
      <c r="L42" s="13" t="str">
        <f t="shared" si="5"/>
        <v/>
      </c>
      <c r="M42" s="65" t="str">
        <f t="shared" si="2"/>
        <v/>
      </c>
      <c r="N42" s="82"/>
      <c r="O42" s="82"/>
      <c r="P42" s="82"/>
      <c r="Q42" s="82"/>
      <c r="R42" s="82"/>
      <c r="S42" s="82"/>
      <c r="T42" s="80"/>
      <c r="U42" s="142"/>
      <c r="V42" s="143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</row>
    <row r="43" spans="2:117" ht="16.5">
      <c r="B43" s="160"/>
      <c r="C43" s="130"/>
      <c r="D43" s="131"/>
      <c r="E43" s="75"/>
      <c r="F43" s="63">
        <f t="shared" si="0"/>
        <v>0</v>
      </c>
      <c r="G43" s="131"/>
      <c r="H43" s="75"/>
      <c r="I43" s="61">
        <f t="shared" si="1"/>
        <v>0</v>
      </c>
      <c r="J43" s="64" t="str">
        <f t="shared" si="3"/>
        <v/>
      </c>
      <c r="K43" s="13">
        <f t="shared" si="4"/>
        <v>0</v>
      </c>
      <c r="L43" s="13" t="str">
        <f t="shared" si="5"/>
        <v/>
      </c>
      <c r="M43" s="65" t="str">
        <f t="shared" si="2"/>
        <v/>
      </c>
      <c r="N43" s="82"/>
      <c r="O43" s="82"/>
      <c r="P43" s="82"/>
      <c r="Q43" s="82"/>
      <c r="R43" s="82"/>
      <c r="S43" s="82"/>
      <c r="T43" s="80"/>
      <c r="U43" s="142"/>
      <c r="V43" s="143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</row>
    <row r="44" spans="2:117" ht="16.5">
      <c r="B44" s="160"/>
      <c r="C44" s="130"/>
      <c r="D44" s="131"/>
      <c r="E44" s="75"/>
      <c r="F44" s="63">
        <f t="shared" si="0"/>
        <v>0</v>
      </c>
      <c r="G44" s="131"/>
      <c r="H44" s="75"/>
      <c r="I44" s="61">
        <f t="shared" si="1"/>
        <v>0</v>
      </c>
      <c r="J44" s="64" t="str">
        <f t="shared" si="3"/>
        <v/>
      </c>
      <c r="K44" s="13">
        <f t="shared" si="4"/>
        <v>0</v>
      </c>
      <c r="L44" s="13" t="str">
        <f t="shared" si="5"/>
        <v/>
      </c>
      <c r="M44" s="65" t="str">
        <f t="shared" si="2"/>
        <v/>
      </c>
      <c r="Q44" s="145"/>
      <c r="R44" s="145"/>
      <c r="T44" s="81"/>
      <c r="U44" s="142"/>
      <c r="V44" s="143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</row>
    <row r="45" spans="2:117" ht="16.5">
      <c r="B45" s="160"/>
      <c r="C45" s="130"/>
      <c r="D45" s="131"/>
      <c r="E45" s="75"/>
      <c r="F45" s="63">
        <f t="shared" si="0"/>
        <v>0</v>
      </c>
      <c r="G45" s="131"/>
      <c r="H45" s="75"/>
      <c r="I45" s="61">
        <f t="shared" si="1"/>
        <v>0</v>
      </c>
      <c r="J45" s="64" t="str">
        <f t="shared" si="3"/>
        <v/>
      </c>
      <c r="K45" s="13">
        <f t="shared" si="4"/>
        <v>0</v>
      </c>
      <c r="L45" s="13" t="str">
        <f t="shared" si="5"/>
        <v/>
      </c>
      <c r="M45" s="65" t="str">
        <f t="shared" si="2"/>
        <v/>
      </c>
      <c r="Q45" s="145"/>
      <c r="R45" s="145"/>
      <c r="T45" s="81"/>
      <c r="U45" s="142"/>
      <c r="V45" s="143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</row>
    <row r="46" spans="2:117" ht="15.75">
      <c r="B46" s="160"/>
      <c r="C46" s="130"/>
      <c r="D46" s="131"/>
      <c r="E46" s="75"/>
      <c r="F46" s="63">
        <f t="shared" si="0"/>
        <v>0</v>
      </c>
      <c r="G46" s="131"/>
      <c r="H46" s="75"/>
      <c r="I46" s="61">
        <f t="shared" si="1"/>
        <v>0</v>
      </c>
      <c r="J46" s="64" t="str">
        <f t="shared" si="3"/>
        <v/>
      </c>
      <c r="K46" s="13">
        <f t="shared" si="4"/>
        <v>0</v>
      </c>
      <c r="L46" s="13" t="str">
        <f t="shared" si="5"/>
        <v/>
      </c>
      <c r="M46" s="65" t="str">
        <f t="shared" si="2"/>
        <v/>
      </c>
      <c r="Q46" s="145"/>
      <c r="R46" s="145"/>
      <c r="T46" s="81"/>
      <c r="U46" s="142"/>
      <c r="V46" s="72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</row>
    <row r="47" spans="2:117" ht="15.75">
      <c r="B47" s="160"/>
      <c r="C47" s="130"/>
      <c r="D47" s="131"/>
      <c r="E47" s="75"/>
      <c r="F47" s="63">
        <f t="shared" si="0"/>
        <v>0</v>
      </c>
      <c r="G47" s="131"/>
      <c r="H47" s="75"/>
      <c r="I47" s="61">
        <f t="shared" si="1"/>
        <v>0</v>
      </c>
      <c r="J47" s="64" t="str">
        <f t="shared" si="3"/>
        <v/>
      </c>
      <c r="K47" s="13">
        <f t="shared" si="4"/>
        <v>0</v>
      </c>
      <c r="L47" s="13" t="str">
        <f t="shared" si="5"/>
        <v/>
      </c>
      <c r="M47" s="65" t="str">
        <f t="shared" si="2"/>
        <v/>
      </c>
      <c r="N47" s="83"/>
      <c r="O47" s="83"/>
      <c r="P47" s="83"/>
      <c r="Q47" s="83"/>
      <c r="R47" s="83"/>
      <c r="S47" s="83"/>
      <c r="T47" s="83"/>
      <c r="U47" s="84"/>
      <c r="V47" s="85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146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</row>
    <row r="48" spans="2:117" ht="15.75">
      <c r="B48" s="160"/>
      <c r="C48" s="130"/>
      <c r="D48" s="131"/>
      <c r="E48" s="75"/>
      <c r="F48" s="63">
        <f t="shared" si="0"/>
        <v>0</v>
      </c>
      <c r="G48" s="131"/>
      <c r="H48" s="75"/>
      <c r="I48" s="61">
        <f t="shared" si="1"/>
        <v>0</v>
      </c>
      <c r="J48" s="64" t="str">
        <f t="shared" si="3"/>
        <v/>
      </c>
      <c r="K48" s="13">
        <f t="shared" si="4"/>
        <v>0</v>
      </c>
      <c r="L48" s="13" t="str">
        <f t="shared" si="5"/>
        <v/>
      </c>
      <c r="M48" s="65" t="str">
        <f t="shared" si="2"/>
        <v/>
      </c>
      <c r="N48" s="86"/>
      <c r="O48" s="86"/>
      <c r="P48" s="86"/>
      <c r="Q48" s="86"/>
      <c r="R48" s="86"/>
      <c r="S48" s="86"/>
      <c r="T48" s="86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147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</row>
    <row r="49" spans="2:117" ht="15.75">
      <c r="B49" s="160"/>
      <c r="C49" s="130"/>
      <c r="D49" s="131"/>
      <c r="E49" s="75"/>
      <c r="F49" s="63">
        <f t="shared" si="0"/>
        <v>0</v>
      </c>
      <c r="G49" s="131"/>
      <c r="H49" s="75"/>
      <c r="I49" s="61">
        <f t="shared" si="1"/>
        <v>0</v>
      </c>
      <c r="J49" s="64" t="str">
        <f t="shared" si="3"/>
        <v/>
      </c>
      <c r="K49" s="13">
        <f t="shared" si="4"/>
        <v>0</v>
      </c>
      <c r="L49" s="13" t="str">
        <f t="shared" si="5"/>
        <v/>
      </c>
      <c r="M49" s="65" t="str">
        <f t="shared" si="2"/>
        <v/>
      </c>
      <c r="N49" s="86"/>
      <c r="O49" s="86"/>
      <c r="P49" s="86"/>
      <c r="Q49" s="86"/>
      <c r="R49" s="86"/>
      <c r="S49" s="86"/>
      <c r="T49" s="86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147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</row>
    <row r="50" spans="2:117" ht="15.75">
      <c r="B50" s="160"/>
      <c r="C50" s="130"/>
      <c r="D50" s="131"/>
      <c r="E50" s="75"/>
      <c r="F50" s="63">
        <f t="shared" si="0"/>
        <v>0</v>
      </c>
      <c r="G50" s="131"/>
      <c r="H50" s="75"/>
      <c r="I50" s="61">
        <f t="shared" si="1"/>
        <v>0</v>
      </c>
      <c r="J50" s="64" t="str">
        <f t="shared" si="3"/>
        <v/>
      </c>
      <c r="K50" s="13">
        <f t="shared" si="4"/>
        <v>0</v>
      </c>
      <c r="L50" s="13" t="str">
        <f t="shared" si="5"/>
        <v/>
      </c>
      <c r="M50" s="65" t="str">
        <f t="shared" si="2"/>
        <v/>
      </c>
      <c r="N50" s="89"/>
      <c r="O50" s="89"/>
      <c r="P50" s="89"/>
      <c r="Q50" s="89"/>
      <c r="R50" s="89"/>
      <c r="S50" s="89"/>
      <c r="T50" s="89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148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</row>
    <row r="51" spans="2:117" ht="15.75">
      <c r="B51" s="160"/>
      <c r="C51" s="130"/>
      <c r="D51" s="131"/>
      <c r="E51" s="75"/>
      <c r="F51" s="63">
        <f t="shared" si="0"/>
        <v>0</v>
      </c>
      <c r="G51" s="131"/>
      <c r="H51" s="75"/>
      <c r="I51" s="61">
        <f t="shared" si="1"/>
        <v>0</v>
      </c>
      <c r="J51" s="64" t="str">
        <f t="shared" si="3"/>
        <v/>
      </c>
      <c r="K51" s="13">
        <f t="shared" si="4"/>
        <v>0</v>
      </c>
      <c r="L51" s="13" t="str">
        <f t="shared" si="5"/>
        <v/>
      </c>
      <c r="M51" s="65" t="str">
        <f t="shared" si="2"/>
        <v/>
      </c>
      <c r="Q51" s="86"/>
      <c r="R51" s="86"/>
      <c r="T51" s="87"/>
      <c r="U51" s="88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</row>
    <row r="52" spans="2:117" ht="15.75">
      <c r="B52" s="160"/>
      <c r="C52" s="130"/>
      <c r="D52" s="131"/>
      <c r="E52" s="75"/>
      <c r="F52" s="63">
        <f t="shared" si="0"/>
        <v>0</v>
      </c>
      <c r="G52" s="131"/>
      <c r="H52" s="75"/>
      <c r="I52" s="61">
        <f t="shared" si="1"/>
        <v>0</v>
      </c>
      <c r="J52" s="64" t="str">
        <f t="shared" si="3"/>
        <v/>
      </c>
      <c r="K52" s="13">
        <f t="shared" si="4"/>
        <v>0</v>
      </c>
      <c r="L52" s="13" t="str">
        <f t="shared" si="5"/>
        <v/>
      </c>
      <c r="M52" s="65" t="str">
        <f t="shared" si="2"/>
        <v/>
      </c>
      <c r="Q52" s="86"/>
      <c r="R52" s="86"/>
      <c r="T52" s="87"/>
      <c r="U52" s="88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</row>
    <row r="53" spans="2:117" ht="15.75">
      <c r="B53" s="160"/>
      <c r="C53" s="130"/>
      <c r="D53" s="131"/>
      <c r="E53" s="75"/>
      <c r="F53" s="63">
        <f t="shared" si="0"/>
        <v>0</v>
      </c>
      <c r="G53" s="131"/>
      <c r="H53" s="75"/>
      <c r="I53" s="61">
        <f t="shared" si="1"/>
        <v>0</v>
      </c>
      <c r="J53" s="64" t="str">
        <f t="shared" si="3"/>
        <v/>
      </c>
      <c r="K53" s="13">
        <f t="shared" si="4"/>
        <v>0</v>
      </c>
      <c r="L53" s="13" t="str">
        <f t="shared" si="5"/>
        <v/>
      </c>
      <c r="M53" s="65" t="str">
        <f t="shared" si="2"/>
        <v/>
      </c>
      <c r="Q53" s="86"/>
      <c r="R53" s="86"/>
      <c r="T53" s="87"/>
      <c r="U53" s="88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</row>
    <row r="54" spans="2:117" ht="15.75">
      <c r="B54" s="160"/>
      <c r="C54" s="130"/>
      <c r="D54" s="131"/>
      <c r="E54" s="75"/>
      <c r="F54" s="63">
        <f t="shared" si="0"/>
        <v>0</v>
      </c>
      <c r="G54" s="131"/>
      <c r="H54" s="75"/>
      <c r="I54" s="61">
        <f t="shared" si="1"/>
        <v>0</v>
      </c>
      <c r="J54" s="64" t="str">
        <f t="shared" si="3"/>
        <v/>
      </c>
      <c r="K54" s="13">
        <f t="shared" si="4"/>
        <v>0</v>
      </c>
      <c r="L54" s="13" t="str">
        <f t="shared" si="5"/>
        <v/>
      </c>
      <c r="M54" s="65" t="str">
        <f t="shared" si="2"/>
        <v/>
      </c>
      <c r="Q54" s="86"/>
      <c r="R54" s="86"/>
      <c r="T54" s="87"/>
      <c r="U54" s="88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</row>
    <row r="55" spans="2:117" ht="15.75">
      <c r="B55" s="160"/>
      <c r="C55" s="130"/>
      <c r="D55" s="131"/>
      <c r="E55" s="75"/>
      <c r="F55" s="63">
        <f t="shared" si="0"/>
        <v>0</v>
      </c>
      <c r="G55" s="131"/>
      <c r="H55" s="75"/>
      <c r="I55" s="61">
        <f t="shared" si="1"/>
        <v>0</v>
      </c>
      <c r="J55" s="64" t="str">
        <f t="shared" si="3"/>
        <v/>
      </c>
      <c r="K55" s="13">
        <f t="shared" si="4"/>
        <v>0</v>
      </c>
      <c r="L55" s="13" t="str">
        <f t="shared" si="5"/>
        <v/>
      </c>
      <c r="M55" s="65" t="str">
        <f t="shared" si="2"/>
        <v/>
      </c>
      <c r="Q55" s="86"/>
      <c r="R55" s="86"/>
      <c r="T55" s="87"/>
      <c r="U55" s="88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</row>
    <row r="56" spans="2:117" ht="15.75">
      <c r="B56" s="160"/>
      <c r="C56" s="130"/>
      <c r="D56" s="131"/>
      <c r="E56" s="75"/>
      <c r="F56" s="63">
        <f t="shared" si="0"/>
        <v>0</v>
      </c>
      <c r="G56" s="131"/>
      <c r="H56" s="75"/>
      <c r="I56" s="61">
        <f t="shared" si="1"/>
        <v>0</v>
      </c>
      <c r="J56" s="64" t="str">
        <f t="shared" si="3"/>
        <v/>
      </c>
      <c r="K56" s="13">
        <f t="shared" si="4"/>
        <v>0</v>
      </c>
      <c r="L56" s="13" t="str">
        <f t="shared" si="5"/>
        <v/>
      </c>
      <c r="M56" s="65" t="str">
        <f t="shared" si="2"/>
        <v/>
      </c>
      <c r="Z56" s="76"/>
      <c r="AH56" s="76"/>
      <c r="AI56" s="76"/>
    </row>
    <row r="57" spans="2:117" ht="15.75">
      <c r="B57" s="160"/>
      <c r="C57" s="130"/>
      <c r="D57" s="131"/>
      <c r="E57" s="75"/>
      <c r="F57" s="63">
        <f t="shared" si="0"/>
        <v>0</v>
      </c>
      <c r="G57" s="131"/>
      <c r="H57" s="75"/>
      <c r="I57" s="61">
        <f t="shared" si="1"/>
        <v>0</v>
      </c>
      <c r="J57" s="64" t="str">
        <f t="shared" si="3"/>
        <v/>
      </c>
      <c r="K57" s="13">
        <f t="shared" si="4"/>
        <v>0</v>
      </c>
      <c r="L57" s="13" t="str">
        <f t="shared" si="5"/>
        <v/>
      </c>
      <c r="M57" s="65" t="str">
        <f t="shared" si="2"/>
        <v/>
      </c>
      <c r="Q57" s="149"/>
      <c r="R57" s="149"/>
      <c r="T57" s="77"/>
      <c r="U57" s="135"/>
      <c r="V57" s="135"/>
      <c r="W57" s="77"/>
      <c r="X57" s="77"/>
      <c r="Y57" s="77"/>
      <c r="Z57" s="77"/>
      <c r="AA57" s="87"/>
      <c r="AB57" s="77"/>
      <c r="AC57" s="77"/>
      <c r="AD57" s="77"/>
      <c r="AE57" s="77"/>
      <c r="AF57" s="77"/>
      <c r="AG57" s="77"/>
      <c r="AH57" s="84"/>
      <c r="AI57" s="8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</row>
    <row r="58" spans="2:117" ht="15.75">
      <c r="B58" s="160"/>
      <c r="C58" s="130"/>
      <c r="D58" s="131"/>
      <c r="E58" s="75"/>
      <c r="F58" s="63">
        <f t="shared" si="0"/>
        <v>0</v>
      </c>
      <c r="G58" s="131"/>
      <c r="H58" s="75"/>
      <c r="I58" s="61">
        <f t="shared" si="1"/>
        <v>0</v>
      </c>
      <c r="J58" s="64" t="str">
        <f t="shared" si="3"/>
        <v/>
      </c>
      <c r="K58" s="13">
        <f t="shared" si="4"/>
        <v>0</v>
      </c>
      <c r="L58" s="13" t="str">
        <f t="shared" si="5"/>
        <v/>
      </c>
      <c r="M58" s="65" t="str">
        <f t="shared" si="2"/>
        <v/>
      </c>
      <c r="U58" s="142"/>
      <c r="V58" s="72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50"/>
      <c r="AI58" s="87"/>
      <c r="AJ58" s="81"/>
    </row>
    <row r="59" spans="2:117" ht="15.75">
      <c r="B59" s="160"/>
      <c r="C59" s="130"/>
      <c r="D59" s="131"/>
      <c r="E59" s="75"/>
      <c r="F59" s="63">
        <f t="shared" si="0"/>
        <v>0</v>
      </c>
      <c r="G59" s="131"/>
      <c r="H59" s="75"/>
      <c r="I59" s="61">
        <f t="shared" si="1"/>
        <v>0</v>
      </c>
      <c r="J59" s="64" t="str">
        <f t="shared" si="3"/>
        <v/>
      </c>
      <c r="K59" s="13">
        <f t="shared" si="4"/>
        <v>0</v>
      </c>
      <c r="L59" s="13" t="str">
        <f t="shared" si="5"/>
        <v/>
      </c>
      <c r="M59" s="65" t="str">
        <f t="shared" si="2"/>
        <v/>
      </c>
      <c r="U59" s="142"/>
      <c r="V59" s="72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50"/>
      <c r="AI59" s="87"/>
      <c r="AJ59" s="81"/>
    </row>
    <row r="60" spans="2:117" ht="15.75">
      <c r="B60" s="160"/>
      <c r="C60" s="130"/>
      <c r="D60" s="131"/>
      <c r="E60" s="75"/>
      <c r="F60" s="63">
        <f t="shared" si="0"/>
        <v>0</v>
      </c>
      <c r="G60" s="131"/>
      <c r="H60" s="75"/>
      <c r="I60" s="61">
        <f t="shared" si="1"/>
        <v>0</v>
      </c>
      <c r="J60" s="64" t="str">
        <f t="shared" si="3"/>
        <v/>
      </c>
      <c r="K60" s="13">
        <f t="shared" si="4"/>
        <v>0</v>
      </c>
      <c r="L60" s="13" t="str">
        <f t="shared" si="5"/>
        <v/>
      </c>
      <c r="M60" s="65" t="str">
        <f t="shared" si="2"/>
        <v/>
      </c>
      <c r="U60" s="142"/>
      <c r="V60" s="72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50"/>
      <c r="AI60" s="87"/>
      <c r="AJ60" s="81"/>
    </row>
    <row r="61" spans="2:117" ht="15.75">
      <c r="B61" s="160"/>
      <c r="C61" s="130"/>
      <c r="D61" s="131"/>
      <c r="E61" s="75"/>
      <c r="F61" s="63">
        <f t="shared" si="0"/>
        <v>0</v>
      </c>
      <c r="G61" s="131"/>
      <c r="H61" s="75"/>
      <c r="I61" s="61">
        <f t="shared" si="1"/>
        <v>0</v>
      </c>
      <c r="J61" s="64" t="str">
        <f t="shared" si="3"/>
        <v/>
      </c>
      <c r="K61" s="13">
        <f t="shared" si="4"/>
        <v>0</v>
      </c>
      <c r="L61" s="13" t="str">
        <f t="shared" si="5"/>
        <v/>
      </c>
      <c r="M61" s="65" t="str">
        <f t="shared" si="2"/>
        <v/>
      </c>
      <c r="U61" s="142"/>
      <c r="V61" s="72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50"/>
      <c r="AI61" s="87"/>
      <c r="AJ61" s="81"/>
    </row>
    <row r="62" spans="2:117" ht="15.75">
      <c r="B62" s="160"/>
      <c r="C62" s="130"/>
      <c r="D62" s="131"/>
      <c r="E62" s="75"/>
      <c r="F62" s="63">
        <f t="shared" si="0"/>
        <v>0</v>
      </c>
      <c r="G62" s="131"/>
      <c r="H62" s="75"/>
      <c r="I62" s="61">
        <f t="shared" si="1"/>
        <v>0</v>
      </c>
      <c r="J62" s="64" t="str">
        <f t="shared" si="3"/>
        <v/>
      </c>
      <c r="K62" s="13">
        <f t="shared" si="4"/>
        <v>0</v>
      </c>
      <c r="L62" s="13" t="str">
        <f t="shared" si="5"/>
        <v/>
      </c>
      <c r="M62" s="65" t="str">
        <f t="shared" si="2"/>
        <v/>
      </c>
      <c r="U62" s="142"/>
      <c r="V62" s="72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50"/>
      <c r="AI62" s="87"/>
      <c r="AJ62" s="81"/>
      <c r="AK62" s="87"/>
      <c r="AL62" s="87"/>
    </row>
    <row r="63" spans="2:117" ht="15.75">
      <c r="B63" s="160"/>
      <c r="C63" s="130"/>
      <c r="D63" s="131"/>
      <c r="E63" s="75"/>
      <c r="F63" s="63">
        <f t="shared" si="0"/>
        <v>0</v>
      </c>
      <c r="G63" s="131"/>
      <c r="H63" s="75"/>
      <c r="I63" s="61">
        <f t="shared" si="1"/>
        <v>0</v>
      </c>
      <c r="J63" s="64" t="str">
        <f t="shared" si="3"/>
        <v/>
      </c>
      <c r="K63" s="13">
        <f t="shared" si="4"/>
        <v>0</v>
      </c>
      <c r="L63" s="13" t="str">
        <f t="shared" si="5"/>
        <v/>
      </c>
      <c r="M63" s="65" t="str">
        <f t="shared" si="2"/>
        <v/>
      </c>
      <c r="U63" s="142"/>
      <c r="V63" s="72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50"/>
      <c r="AI63" s="87"/>
      <c r="AJ63" s="81"/>
      <c r="AK63" s="88"/>
      <c r="AL63" s="88"/>
    </row>
    <row r="64" spans="2:117" ht="15.75">
      <c r="B64" s="160"/>
      <c r="C64" s="130"/>
      <c r="D64" s="131"/>
      <c r="E64" s="75"/>
      <c r="F64" s="63">
        <f t="shared" si="0"/>
        <v>0</v>
      </c>
      <c r="G64" s="131"/>
      <c r="H64" s="75"/>
      <c r="I64" s="61">
        <f t="shared" si="1"/>
        <v>0</v>
      </c>
      <c r="J64" s="64" t="str">
        <f t="shared" si="3"/>
        <v/>
      </c>
      <c r="K64" s="13">
        <f t="shared" si="4"/>
        <v>0</v>
      </c>
      <c r="L64" s="13" t="str">
        <f t="shared" si="5"/>
        <v/>
      </c>
      <c r="M64" s="65" t="str">
        <f t="shared" si="2"/>
        <v/>
      </c>
      <c r="U64" s="142"/>
      <c r="V64" s="72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50"/>
      <c r="AI64" s="87"/>
      <c r="AJ64" s="81"/>
      <c r="AK64" s="88"/>
      <c r="AL64" s="88"/>
    </row>
    <row r="65" spans="2:117" ht="15.75">
      <c r="B65" s="160"/>
      <c r="C65" s="130"/>
      <c r="D65" s="131"/>
      <c r="E65" s="75"/>
      <c r="F65" s="63">
        <f t="shared" si="0"/>
        <v>0</v>
      </c>
      <c r="G65" s="131"/>
      <c r="H65" s="75"/>
      <c r="I65" s="61">
        <f t="shared" si="1"/>
        <v>0</v>
      </c>
      <c r="J65" s="64" t="str">
        <f t="shared" si="3"/>
        <v/>
      </c>
      <c r="K65" s="13">
        <f t="shared" si="4"/>
        <v>0</v>
      </c>
      <c r="L65" s="13" t="str">
        <f t="shared" si="5"/>
        <v/>
      </c>
      <c r="M65" s="65" t="str">
        <f t="shared" si="2"/>
        <v/>
      </c>
      <c r="U65" s="142"/>
      <c r="V65" s="72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50"/>
      <c r="AI65" s="87"/>
      <c r="AJ65" s="81"/>
      <c r="AK65" s="87"/>
      <c r="AL65" s="87"/>
    </row>
    <row r="66" spans="2:117" ht="15.75">
      <c r="B66" s="160"/>
      <c r="C66" s="130"/>
      <c r="D66" s="131"/>
      <c r="E66" s="75"/>
      <c r="F66" s="63">
        <f t="shared" si="0"/>
        <v>0</v>
      </c>
      <c r="G66" s="131"/>
      <c r="H66" s="75"/>
      <c r="I66" s="61">
        <f t="shared" si="1"/>
        <v>0</v>
      </c>
      <c r="J66" s="64" t="str">
        <f t="shared" si="3"/>
        <v/>
      </c>
      <c r="K66" s="13">
        <f t="shared" si="4"/>
        <v>0</v>
      </c>
      <c r="L66" s="13" t="str">
        <f t="shared" si="5"/>
        <v/>
      </c>
      <c r="M66" s="65" t="str">
        <f t="shared" si="2"/>
        <v/>
      </c>
      <c r="U66" s="142"/>
      <c r="V66" s="72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50"/>
      <c r="AI66" s="87"/>
      <c r="AJ66" s="81"/>
      <c r="AK66" s="87"/>
      <c r="AL66" s="87"/>
    </row>
    <row r="67" spans="2:117" ht="15.75">
      <c r="B67" s="160"/>
      <c r="C67" s="130"/>
      <c r="D67" s="131"/>
      <c r="E67" s="75"/>
      <c r="F67" s="63">
        <f t="shared" si="0"/>
        <v>0</v>
      </c>
      <c r="G67" s="131"/>
      <c r="H67" s="75"/>
      <c r="I67" s="61">
        <f t="shared" si="1"/>
        <v>0</v>
      </c>
      <c r="J67" s="64" t="str">
        <f t="shared" si="3"/>
        <v/>
      </c>
      <c r="K67" s="13">
        <f t="shared" si="4"/>
        <v>0</v>
      </c>
      <c r="L67" s="13" t="str">
        <f t="shared" si="5"/>
        <v/>
      </c>
      <c r="M67" s="65" t="str">
        <f t="shared" si="2"/>
        <v/>
      </c>
      <c r="U67" s="142"/>
      <c r="V67" s="72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50"/>
      <c r="AI67" s="87"/>
      <c r="AJ67" s="81"/>
      <c r="AK67" s="87"/>
      <c r="AL67" s="87"/>
    </row>
    <row r="68" spans="2:117" ht="15.75">
      <c r="B68" s="160"/>
      <c r="C68" s="130"/>
      <c r="D68" s="131"/>
      <c r="E68" s="75"/>
      <c r="F68" s="63">
        <f t="shared" si="0"/>
        <v>0</v>
      </c>
      <c r="G68" s="131"/>
      <c r="H68" s="75"/>
      <c r="I68" s="61">
        <f t="shared" si="1"/>
        <v>0</v>
      </c>
      <c r="J68" s="64" t="str">
        <f t="shared" si="3"/>
        <v/>
      </c>
      <c r="K68" s="13">
        <f t="shared" si="4"/>
        <v>0</v>
      </c>
      <c r="L68" s="13" t="str">
        <f t="shared" si="5"/>
        <v/>
      </c>
      <c r="M68" s="65" t="str">
        <f t="shared" si="2"/>
        <v/>
      </c>
      <c r="U68" s="142"/>
      <c r="V68" s="72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50"/>
      <c r="AI68" s="87"/>
      <c r="AJ68" s="81"/>
      <c r="AK68" s="87"/>
      <c r="AL68" s="87"/>
    </row>
    <row r="69" spans="2:117" ht="15.75">
      <c r="B69" s="160"/>
      <c r="C69" s="130"/>
      <c r="D69" s="131"/>
      <c r="E69" s="75"/>
      <c r="F69" s="63">
        <f t="shared" si="0"/>
        <v>0</v>
      </c>
      <c r="G69" s="131"/>
      <c r="H69" s="75"/>
      <c r="I69" s="61">
        <f t="shared" si="1"/>
        <v>0</v>
      </c>
      <c r="J69" s="64" t="str">
        <f t="shared" si="3"/>
        <v/>
      </c>
      <c r="K69" s="13">
        <f t="shared" si="4"/>
        <v>0</v>
      </c>
      <c r="L69" s="13" t="str">
        <f t="shared" si="5"/>
        <v/>
      </c>
      <c r="M69" s="65" t="str">
        <f t="shared" si="2"/>
        <v/>
      </c>
      <c r="Q69" s="92"/>
      <c r="R69" s="92"/>
      <c r="S69" s="92"/>
      <c r="T69" s="74"/>
      <c r="U69" s="142"/>
      <c r="V69" s="72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50"/>
      <c r="AI69" s="87"/>
      <c r="AJ69" s="81"/>
      <c r="AK69" s="151"/>
      <c r="AL69" s="151"/>
      <c r="AM69" s="152"/>
      <c r="AN69" s="152"/>
      <c r="AO69" s="152"/>
      <c r="AP69" s="152"/>
      <c r="AQ69" s="152"/>
      <c r="AR69" s="152"/>
      <c r="AS69" s="152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</row>
    <row r="70" spans="2:117" ht="15.75">
      <c r="B70" s="160"/>
      <c r="C70" s="130"/>
      <c r="D70" s="131"/>
      <c r="E70" s="75"/>
      <c r="F70" s="63">
        <f t="shared" si="0"/>
        <v>0</v>
      </c>
      <c r="G70" s="131"/>
      <c r="H70" s="75"/>
      <c r="I70" s="61">
        <f t="shared" si="1"/>
        <v>0</v>
      </c>
      <c r="J70" s="64" t="str">
        <f t="shared" si="3"/>
        <v/>
      </c>
      <c r="K70" s="13">
        <f t="shared" si="4"/>
        <v>0</v>
      </c>
      <c r="L70" s="13" t="str">
        <f t="shared" si="5"/>
        <v/>
      </c>
      <c r="M70" s="65" t="str">
        <f t="shared" si="2"/>
        <v/>
      </c>
      <c r="U70" s="142"/>
      <c r="V70" s="72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50"/>
      <c r="AI70" s="87"/>
      <c r="AJ70" s="81"/>
      <c r="AK70" s="77"/>
      <c r="AL70" s="77"/>
    </row>
    <row r="71" spans="2:117" ht="15.75">
      <c r="B71" s="160"/>
      <c r="C71" s="130"/>
      <c r="D71" s="131"/>
      <c r="E71" s="75"/>
      <c r="F71" s="63">
        <f t="shared" si="0"/>
        <v>0</v>
      </c>
      <c r="G71" s="131"/>
      <c r="H71" s="75"/>
      <c r="I71" s="61">
        <f t="shared" si="1"/>
        <v>0</v>
      </c>
      <c r="J71" s="64" t="str">
        <f t="shared" si="3"/>
        <v/>
      </c>
      <c r="K71" s="13">
        <f t="shared" si="4"/>
        <v>0</v>
      </c>
      <c r="L71" s="13" t="str">
        <f t="shared" si="5"/>
        <v/>
      </c>
      <c r="M71" s="65" t="str">
        <f t="shared" si="2"/>
        <v/>
      </c>
      <c r="Q71" s="74"/>
      <c r="R71" s="74"/>
      <c r="T71" s="74"/>
      <c r="U71" s="142"/>
      <c r="V71" s="72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50"/>
      <c r="AI71" s="87"/>
      <c r="AJ71" s="81"/>
      <c r="AK71" s="77"/>
      <c r="AL71" s="77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</row>
    <row r="72" spans="2:117" ht="15.75">
      <c r="B72" s="160"/>
      <c r="C72" s="130"/>
      <c r="D72" s="131"/>
      <c r="E72" s="75"/>
      <c r="F72" s="63">
        <f t="shared" ref="F72:F135" si="6">D72*E72</f>
        <v>0</v>
      </c>
      <c r="G72" s="131"/>
      <c r="H72" s="75"/>
      <c r="I72" s="61">
        <f t="shared" ref="I72:I135" si="7">G72*H72</f>
        <v>0</v>
      </c>
      <c r="J72" s="64" t="str">
        <f t="shared" si="3"/>
        <v/>
      </c>
      <c r="K72" s="13">
        <f t="shared" si="4"/>
        <v>0</v>
      </c>
      <c r="L72" s="13" t="str">
        <f t="shared" si="5"/>
        <v/>
      </c>
      <c r="M72" s="65" t="str">
        <f t="shared" ref="M72:M135" si="8">IFERROR((J72*K72)-(L$7+F$2-I$2),"")</f>
        <v/>
      </c>
      <c r="Q72" s="74"/>
      <c r="R72" s="74"/>
      <c r="T72" s="74"/>
      <c r="U72" s="142"/>
      <c r="V72" s="72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50"/>
      <c r="AI72" s="87"/>
      <c r="AJ72" s="81"/>
      <c r="AK72" s="81"/>
      <c r="AL72" s="81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</row>
    <row r="73" spans="2:117" ht="15.75">
      <c r="B73" s="160"/>
      <c r="C73" s="130"/>
      <c r="D73" s="131"/>
      <c r="E73" s="75"/>
      <c r="F73" s="63">
        <f t="shared" si="6"/>
        <v>0</v>
      </c>
      <c r="G73" s="131"/>
      <c r="H73" s="75"/>
      <c r="I73" s="61">
        <f t="shared" si="7"/>
        <v>0</v>
      </c>
      <c r="J73" s="64" t="str">
        <f t="shared" ref="J73:J136" si="9">IF(C73&gt;0,J72+D73-G73,"")</f>
        <v/>
      </c>
      <c r="K73" s="13">
        <f t="shared" ref="K73:K136" si="10">IFERROR(IF((B73-B$7)=N$6,IF(R$6&gt;0,IF(Q$6&gt;0,(Q$6+R$6)/2,R$6),Q$6),""),"")</f>
        <v>0</v>
      </c>
      <c r="L73" s="13" t="str">
        <f t="shared" ref="L73:L136" si="11">IFERROR(J73*K73,"")</f>
        <v/>
      </c>
      <c r="M73" s="65" t="str">
        <f t="shared" si="8"/>
        <v/>
      </c>
      <c r="Q73" s="74"/>
      <c r="R73" s="74"/>
      <c r="T73" s="74"/>
      <c r="U73" s="142"/>
      <c r="V73" s="72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50"/>
      <c r="AI73" s="87"/>
      <c r="AJ73" s="81"/>
      <c r="AK73" s="81"/>
      <c r="AL73" s="81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</row>
    <row r="74" spans="2:117" ht="15.75">
      <c r="B74" s="160"/>
      <c r="C74" s="130"/>
      <c r="D74" s="131"/>
      <c r="E74" s="75"/>
      <c r="F74" s="63">
        <f t="shared" si="6"/>
        <v>0</v>
      </c>
      <c r="G74" s="131"/>
      <c r="H74" s="75"/>
      <c r="I74" s="61">
        <f t="shared" si="7"/>
        <v>0</v>
      </c>
      <c r="J74" s="64" t="str">
        <f t="shared" si="9"/>
        <v/>
      </c>
      <c r="K74" s="13">
        <f t="shared" si="10"/>
        <v>0</v>
      </c>
      <c r="L74" s="13" t="str">
        <f t="shared" si="11"/>
        <v/>
      </c>
      <c r="M74" s="65" t="str">
        <f t="shared" si="8"/>
        <v/>
      </c>
      <c r="Q74" s="74"/>
      <c r="R74" s="74"/>
      <c r="T74" s="74"/>
      <c r="U74" s="142"/>
      <c r="V74" s="72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50"/>
      <c r="AI74" s="87"/>
      <c r="AJ74" s="81"/>
      <c r="AK74" s="81"/>
      <c r="AL74" s="81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</row>
    <row r="75" spans="2:117" ht="15.75">
      <c r="B75" s="160"/>
      <c r="C75" s="130"/>
      <c r="D75" s="131"/>
      <c r="E75" s="75"/>
      <c r="F75" s="63">
        <f t="shared" si="6"/>
        <v>0</v>
      </c>
      <c r="G75" s="131"/>
      <c r="H75" s="75"/>
      <c r="I75" s="61">
        <f t="shared" si="7"/>
        <v>0</v>
      </c>
      <c r="J75" s="64" t="str">
        <f t="shared" si="9"/>
        <v/>
      </c>
      <c r="K75" s="13">
        <f t="shared" si="10"/>
        <v>0</v>
      </c>
      <c r="L75" s="13" t="str">
        <f t="shared" si="11"/>
        <v/>
      </c>
      <c r="M75" s="65" t="str">
        <f t="shared" si="8"/>
        <v/>
      </c>
      <c r="Q75" s="74"/>
      <c r="R75" s="74"/>
      <c r="T75" s="74"/>
      <c r="U75" s="142"/>
      <c r="V75" s="72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50"/>
      <c r="AI75" s="87"/>
      <c r="AJ75" s="81"/>
      <c r="AK75" s="81"/>
      <c r="AL75" s="81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</row>
    <row r="76" spans="2:117" ht="15.75">
      <c r="B76" s="160"/>
      <c r="C76" s="130"/>
      <c r="D76" s="131"/>
      <c r="E76" s="75"/>
      <c r="F76" s="63">
        <f t="shared" si="6"/>
        <v>0</v>
      </c>
      <c r="G76" s="131"/>
      <c r="H76" s="75"/>
      <c r="I76" s="61">
        <f t="shared" si="7"/>
        <v>0</v>
      </c>
      <c r="J76" s="64" t="str">
        <f t="shared" si="9"/>
        <v/>
      </c>
      <c r="K76" s="13">
        <f t="shared" si="10"/>
        <v>0</v>
      </c>
      <c r="L76" s="13" t="str">
        <f t="shared" si="11"/>
        <v/>
      </c>
      <c r="M76" s="65" t="str">
        <f t="shared" si="8"/>
        <v/>
      </c>
      <c r="Q76" s="74"/>
      <c r="R76" s="74"/>
      <c r="T76" s="74"/>
      <c r="U76" s="142"/>
      <c r="V76" s="72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81"/>
      <c r="AK76" s="81"/>
      <c r="AL76" s="81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</row>
    <row r="77" spans="2:117" ht="15.75">
      <c r="B77" s="160"/>
      <c r="C77" s="130"/>
      <c r="D77" s="131"/>
      <c r="E77" s="75"/>
      <c r="F77" s="63">
        <f t="shared" si="6"/>
        <v>0</v>
      </c>
      <c r="G77" s="131"/>
      <c r="H77" s="75"/>
      <c r="I77" s="61">
        <f t="shared" si="7"/>
        <v>0</v>
      </c>
      <c r="J77" s="64" t="str">
        <f t="shared" si="9"/>
        <v/>
      </c>
      <c r="K77" s="13">
        <f t="shared" si="10"/>
        <v>0</v>
      </c>
      <c r="L77" s="13" t="str">
        <f t="shared" si="11"/>
        <v/>
      </c>
      <c r="M77" s="65" t="str">
        <f t="shared" si="8"/>
        <v/>
      </c>
      <c r="Q77" s="74"/>
      <c r="R77" s="74"/>
      <c r="T77" s="74"/>
      <c r="U77" s="142"/>
      <c r="V77" s="72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1"/>
      <c r="AK77" s="81"/>
      <c r="AL77" s="81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</row>
    <row r="78" spans="2:117" ht="15.75">
      <c r="B78" s="160"/>
      <c r="C78" s="130"/>
      <c r="D78" s="131"/>
      <c r="E78" s="75"/>
      <c r="F78" s="63">
        <f t="shared" si="6"/>
        <v>0</v>
      </c>
      <c r="G78" s="131"/>
      <c r="H78" s="75"/>
      <c r="I78" s="61">
        <f t="shared" si="7"/>
        <v>0</v>
      </c>
      <c r="J78" s="64" t="str">
        <f t="shared" si="9"/>
        <v/>
      </c>
      <c r="K78" s="13">
        <f t="shared" si="10"/>
        <v>0</v>
      </c>
      <c r="L78" s="13" t="str">
        <f t="shared" si="11"/>
        <v/>
      </c>
      <c r="M78" s="65" t="str">
        <f t="shared" si="8"/>
        <v/>
      </c>
      <c r="Q78" s="74"/>
      <c r="R78" s="74"/>
      <c r="T78" s="74"/>
      <c r="U78" s="142"/>
      <c r="V78" s="72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84"/>
      <c r="AK78" s="81"/>
      <c r="AL78" s="81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</row>
    <row r="79" spans="2:117" ht="15.75">
      <c r="B79" s="160"/>
      <c r="C79" s="130"/>
      <c r="D79" s="131"/>
      <c r="E79" s="75"/>
      <c r="F79" s="63">
        <f t="shared" si="6"/>
        <v>0</v>
      </c>
      <c r="G79" s="131"/>
      <c r="H79" s="75"/>
      <c r="I79" s="61">
        <f t="shared" si="7"/>
        <v>0</v>
      </c>
      <c r="J79" s="64" t="str">
        <f t="shared" si="9"/>
        <v/>
      </c>
      <c r="K79" s="13">
        <f t="shared" si="10"/>
        <v>0</v>
      </c>
      <c r="L79" s="13" t="str">
        <f t="shared" si="11"/>
        <v/>
      </c>
      <c r="M79" s="65" t="str">
        <f t="shared" si="8"/>
        <v/>
      </c>
      <c r="Q79" s="74"/>
      <c r="R79" s="74"/>
      <c r="T79" s="74"/>
      <c r="U79" s="84"/>
      <c r="V79" s="85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7"/>
      <c r="AK79" s="87"/>
      <c r="AL79" s="87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</row>
    <row r="80" spans="2:117" ht="15.75">
      <c r="B80" s="160"/>
      <c r="C80" s="130"/>
      <c r="D80" s="131"/>
      <c r="E80" s="75"/>
      <c r="F80" s="63">
        <f t="shared" si="6"/>
        <v>0</v>
      </c>
      <c r="G80" s="131"/>
      <c r="H80" s="75"/>
      <c r="I80" s="61">
        <f t="shared" si="7"/>
        <v>0</v>
      </c>
      <c r="J80" s="64" t="str">
        <f t="shared" si="9"/>
        <v/>
      </c>
      <c r="K80" s="13">
        <f t="shared" si="10"/>
        <v>0</v>
      </c>
      <c r="L80" s="13" t="str">
        <f t="shared" si="11"/>
        <v/>
      </c>
      <c r="M80" s="65" t="str">
        <f t="shared" si="8"/>
        <v/>
      </c>
      <c r="Q80" s="74"/>
      <c r="R80" s="74"/>
      <c r="T80" s="74"/>
      <c r="U80" s="87"/>
      <c r="V80" s="87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87"/>
      <c r="AK80" s="87"/>
      <c r="AL80" s="87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</row>
    <row r="81" spans="2:117" ht="15.75">
      <c r="B81" s="160"/>
      <c r="C81" s="130"/>
      <c r="D81" s="131"/>
      <c r="E81" s="75"/>
      <c r="F81" s="63">
        <f t="shared" si="6"/>
        <v>0</v>
      </c>
      <c r="G81" s="131"/>
      <c r="H81" s="75"/>
      <c r="I81" s="61">
        <f t="shared" si="7"/>
        <v>0</v>
      </c>
      <c r="J81" s="64" t="str">
        <f t="shared" si="9"/>
        <v/>
      </c>
      <c r="K81" s="13">
        <f t="shared" si="10"/>
        <v>0</v>
      </c>
      <c r="L81" s="13" t="str">
        <f t="shared" si="11"/>
        <v/>
      </c>
      <c r="M81" s="65" t="str">
        <f t="shared" si="8"/>
        <v/>
      </c>
      <c r="U81" s="87"/>
      <c r="V81" s="87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84"/>
      <c r="AI81" s="87"/>
      <c r="AJ81" s="90"/>
    </row>
    <row r="82" spans="2:117" ht="15.75">
      <c r="B82" s="160"/>
      <c r="C82" s="130"/>
      <c r="D82" s="131"/>
      <c r="E82" s="75"/>
      <c r="F82" s="63">
        <f t="shared" si="6"/>
        <v>0</v>
      </c>
      <c r="G82" s="131"/>
      <c r="H82" s="75"/>
      <c r="I82" s="61">
        <f t="shared" si="7"/>
        <v>0</v>
      </c>
      <c r="J82" s="64" t="str">
        <f t="shared" si="9"/>
        <v/>
      </c>
      <c r="K82" s="13">
        <f t="shared" si="10"/>
        <v>0</v>
      </c>
      <c r="L82" s="13" t="str">
        <f t="shared" si="11"/>
        <v/>
      </c>
      <c r="M82" s="65" t="str">
        <f t="shared" si="8"/>
        <v/>
      </c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</row>
    <row r="83" spans="2:117" ht="15.75">
      <c r="B83" s="160"/>
      <c r="C83" s="130"/>
      <c r="D83" s="131"/>
      <c r="E83" s="75"/>
      <c r="F83" s="63">
        <f t="shared" si="6"/>
        <v>0</v>
      </c>
      <c r="G83" s="131"/>
      <c r="H83" s="75"/>
      <c r="I83" s="61">
        <f t="shared" si="7"/>
        <v>0</v>
      </c>
      <c r="J83" s="64" t="str">
        <f t="shared" si="9"/>
        <v/>
      </c>
      <c r="K83" s="13">
        <f t="shared" si="10"/>
        <v>0</v>
      </c>
      <c r="L83" s="13" t="str">
        <f t="shared" si="11"/>
        <v/>
      </c>
      <c r="M83" s="65" t="str">
        <f t="shared" si="8"/>
        <v/>
      </c>
      <c r="Q83" s="86"/>
      <c r="R83" s="86"/>
      <c r="T83" s="87"/>
      <c r="U83" s="88"/>
      <c r="V83" s="87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</row>
    <row r="84" spans="2:117" ht="15.75">
      <c r="B84" s="160"/>
      <c r="C84" s="130"/>
      <c r="D84" s="131"/>
      <c r="E84" s="75"/>
      <c r="F84" s="63">
        <f t="shared" si="6"/>
        <v>0</v>
      </c>
      <c r="G84" s="131"/>
      <c r="H84" s="75"/>
      <c r="I84" s="61">
        <f t="shared" si="7"/>
        <v>0</v>
      </c>
      <c r="J84" s="64" t="str">
        <f t="shared" si="9"/>
        <v/>
      </c>
      <c r="K84" s="13">
        <f t="shared" si="10"/>
        <v>0</v>
      </c>
      <c r="L84" s="13" t="str">
        <f t="shared" si="11"/>
        <v/>
      </c>
      <c r="M84" s="65" t="str">
        <f t="shared" si="8"/>
        <v/>
      </c>
      <c r="Q84" s="86"/>
      <c r="R84" s="86"/>
      <c r="T84" s="87"/>
      <c r="U84" s="88"/>
      <c r="V84" s="87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</row>
    <row r="85" spans="2:117" ht="15.75">
      <c r="B85" s="160"/>
      <c r="C85" s="130"/>
      <c r="D85" s="131"/>
      <c r="E85" s="75"/>
      <c r="F85" s="63">
        <f t="shared" si="6"/>
        <v>0</v>
      </c>
      <c r="G85" s="131"/>
      <c r="H85" s="75"/>
      <c r="I85" s="61">
        <f t="shared" si="7"/>
        <v>0</v>
      </c>
      <c r="J85" s="64" t="str">
        <f t="shared" si="9"/>
        <v/>
      </c>
      <c r="K85" s="13">
        <f t="shared" si="10"/>
        <v>0</v>
      </c>
      <c r="L85" s="13" t="str">
        <f t="shared" si="11"/>
        <v/>
      </c>
      <c r="M85" s="65" t="str">
        <f t="shared" si="8"/>
        <v/>
      </c>
    </row>
    <row r="86" spans="2:117" ht="15.75">
      <c r="B86" s="160"/>
      <c r="C86" s="130"/>
      <c r="D86" s="131"/>
      <c r="E86" s="75"/>
      <c r="F86" s="63">
        <f t="shared" si="6"/>
        <v>0</v>
      </c>
      <c r="G86" s="131"/>
      <c r="H86" s="75"/>
      <c r="I86" s="61">
        <f t="shared" si="7"/>
        <v>0</v>
      </c>
      <c r="J86" s="64" t="str">
        <f t="shared" si="9"/>
        <v/>
      </c>
      <c r="K86" s="13">
        <f t="shared" si="10"/>
        <v>0</v>
      </c>
      <c r="L86" s="13" t="str">
        <f t="shared" si="11"/>
        <v/>
      </c>
      <c r="M86" s="65" t="str">
        <f t="shared" si="8"/>
        <v/>
      </c>
      <c r="Z86" s="76"/>
      <c r="AH86" s="76"/>
      <c r="AI86" s="76"/>
    </row>
    <row r="87" spans="2:117" ht="15.75">
      <c r="B87" s="160"/>
      <c r="C87" s="130"/>
      <c r="D87" s="131"/>
      <c r="E87" s="75"/>
      <c r="F87" s="63">
        <f t="shared" si="6"/>
        <v>0</v>
      </c>
      <c r="G87" s="131"/>
      <c r="H87" s="75"/>
      <c r="I87" s="61">
        <f t="shared" si="7"/>
        <v>0</v>
      </c>
      <c r="J87" s="64" t="str">
        <f t="shared" si="9"/>
        <v/>
      </c>
      <c r="K87" s="13">
        <f t="shared" si="10"/>
        <v>0</v>
      </c>
      <c r="L87" s="13" t="str">
        <f t="shared" si="11"/>
        <v/>
      </c>
      <c r="M87" s="65" t="str">
        <f t="shared" si="8"/>
        <v/>
      </c>
    </row>
    <row r="88" spans="2:117" ht="15.75">
      <c r="B88" s="160"/>
      <c r="C88" s="130"/>
      <c r="D88" s="131"/>
      <c r="E88" s="75"/>
      <c r="F88" s="63">
        <f t="shared" si="6"/>
        <v>0</v>
      </c>
      <c r="G88" s="131"/>
      <c r="H88" s="75"/>
      <c r="I88" s="61">
        <f t="shared" si="7"/>
        <v>0</v>
      </c>
      <c r="J88" s="64" t="str">
        <f t="shared" si="9"/>
        <v/>
      </c>
      <c r="K88" s="13">
        <f t="shared" si="10"/>
        <v>0</v>
      </c>
      <c r="L88" s="13" t="str">
        <f t="shared" si="11"/>
        <v/>
      </c>
      <c r="M88" s="65" t="str">
        <f t="shared" si="8"/>
        <v/>
      </c>
    </row>
    <row r="89" spans="2:117" ht="15.75">
      <c r="B89" s="160"/>
      <c r="C89" s="130"/>
      <c r="D89" s="131"/>
      <c r="E89" s="75"/>
      <c r="F89" s="63">
        <f t="shared" si="6"/>
        <v>0</v>
      </c>
      <c r="G89" s="131"/>
      <c r="H89" s="75"/>
      <c r="I89" s="61">
        <f t="shared" si="7"/>
        <v>0</v>
      </c>
      <c r="J89" s="64" t="str">
        <f t="shared" si="9"/>
        <v/>
      </c>
      <c r="K89" s="13">
        <f t="shared" si="10"/>
        <v>0</v>
      </c>
      <c r="L89" s="13" t="str">
        <f t="shared" si="11"/>
        <v/>
      </c>
      <c r="M89" s="65" t="str">
        <f t="shared" si="8"/>
        <v/>
      </c>
    </row>
    <row r="90" spans="2:117" ht="15.75">
      <c r="B90" s="160"/>
      <c r="C90" s="130"/>
      <c r="D90" s="131"/>
      <c r="E90" s="75"/>
      <c r="F90" s="63">
        <f t="shared" si="6"/>
        <v>0</v>
      </c>
      <c r="G90" s="131"/>
      <c r="H90" s="75"/>
      <c r="I90" s="61">
        <f t="shared" si="7"/>
        <v>0</v>
      </c>
      <c r="J90" s="64" t="str">
        <f t="shared" si="9"/>
        <v/>
      </c>
      <c r="K90" s="13">
        <f t="shared" si="10"/>
        <v>0</v>
      </c>
      <c r="L90" s="13" t="str">
        <f t="shared" si="11"/>
        <v/>
      </c>
      <c r="M90" s="65" t="str">
        <f t="shared" si="8"/>
        <v/>
      </c>
    </row>
    <row r="91" spans="2:117" ht="15.75">
      <c r="B91" s="160"/>
      <c r="C91" s="130"/>
      <c r="D91" s="131"/>
      <c r="E91" s="75"/>
      <c r="F91" s="63">
        <f t="shared" si="6"/>
        <v>0</v>
      </c>
      <c r="G91" s="131"/>
      <c r="H91" s="75"/>
      <c r="I91" s="61">
        <f t="shared" si="7"/>
        <v>0</v>
      </c>
      <c r="J91" s="64" t="str">
        <f t="shared" si="9"/>
        <v/>
      </c>
      <c r="K91" s="13">
        <f t="shared" si="10"/>
        <v>0</v>
      </c>
      <c r="L91" s="13" t="str">
        <f t="shared" si="11"/>
        <v/>
      </c>
      <c r="M91" s="65" t="str">
        <f t="shared" si="8"/>
        <v/>
      </c>
    </row>
    <row r="92" spans="2:117" ht="15.75">
      <c r="B92" s="160"/>
      <c r="C92" s="130"/>
      <c r="D92" s="131"/>
      <c r="E92" s="75"/>
      <c r="F92" s="63">
        <f t="shared" si="6"/>
        <v>0</v>
      </c>
      <c r="G92" s="131"/>
      <c r="H92" s="75"/>
      <c r="I92" s="61">
        <f t="shared" si="7"/>
        <v>0</v>
      </c>
      <c r="J92" s="64" t="str">
        <f t="shared" si="9"/>
        <v/>
      </c>
      <c r="K92" s="13">
        <f t="shared" si="10"/>
        <v>0</v>
      </c>
      <c r="L92" s="13" t="str">
        <f t="shared" si="11"/>
        <v/>
      </c>
      <c r="M92" s="65" t="str">
        <f t="shared" si="8"/>
        <v/>
      </c>
    </row>
    <row r="93" spans="2:117" ht="15.75">
      <c r="B93" s="160"/>
      <c r="C93" s="130"/>
      <c r="D93" s="131"/>
      <c r="E93" s="75"/>
      <c r="F93" s="63">
        <f t="shared" si="6"/>
        <v>0</v>
      </c>
      <c r="G93" s="131"/>
      <c r="H93" s="75"/>
      <c r="I93" s="61">
        <f t="shared" si="7"/>
        <v>0</v>
      </c>
      <c r="J93" s="64" t="str">
        <f t="shared" si="9"/>
        <v/>
      </c>
      <c r="K93" s="13">
        <f t="shared" si="10"/>
        <v>0</v>
      </c>
      <c r="L93" s="13" t="str">
        <f t="shared" si="11"/>
        <v/>
      </c>
      <c r="M93" s="65" t="str">
        <f t="shared" si="8"/>
        <v/>
      </c>
    </row>
    <row r="94" spans="2:117" ht="15.75">
      <c r="B94" s="160"/>
      <c r="C94" s="130"/>
      <c r="D94" s="131"/>
      <c r="E94" s="75"/>
      <c r="F94" s="63">
        <f t="shared" si="6"/>
        <v>0</v>
      </c>
      <c r="G94" s="131"/>
      <c r="H94" s="75"/>
      <c r="I94" s="61">
        <f t="shared" si="7"/>
        <v>0</v>
      </c>
      <c r="J94" s="64" t="str">
        <f t="shared" si="9"/>
        <v/>
      </c>
      <c r="K94" s="13">
        <f t="shared" si="10"/>
        <v>0</v>
      </c>
      <c r="L94" s="13" t="str">
        <f t="shared" si="11"/>
        <v/>
      </c>
      <c r="M94" s="65" t="str">
        <f t="shared" si="8"/>
        <v/>
      </c>
    </row>
    <row r="95" spans="2:117" ht="15.75">
      <c r="B95" s="160"/>
      <c r="C95" s="130"/>
      <c r="D95" s="131"/>
      <c r="E95" s="75"/>
      <c r="F95" s="63">
        <f t="shared" si="6"/>
        <v>0</v>
      </c>
      <c r="G95" s="131"/>
      <c r="H95" s="75"/>
      <c r="I95" s="61">
        <f t="shared" si="7"/>
        <v>0</v>
      </c>
      <c r="J95" s="64" t="str">
        <f t="shared" si="9"/>
        <v/>
      </c>
      <c r="K95" s="13">
        <f t="shared" si="10"/>
        <v>0</v>
      </c>
      <c r="L95" s="13" t="str">
        <f t="shared" si="11"/>
        <v/>
      </c>
      <c r="M95" s="65" t="str">
        <f t="shared" si="8"/>
        <v/>
      </c>
    </row>
    <row r="96" spans="2:117" ht="15.75">
      <c r="B96" s="160"/>
      <c r="C96" s="130"/>
      <c r="D96" s="131"/>
      <c r="E96" s="75"/>
      <c r="F96" s="63">
        <f t="shared" si="6"/>
        <v>0</v>
      </c>
      <c r="G96" s="131"/>
      <c r="H96" s="75"/>
      <c r="I96" s="61">
        <f t="shared" si="7"/>
        <v>0</v>
      </c>
      <c r="J96" s="64" t="str">
        <f t="shared" si="9"/>
        <v/>
      </c>
      <c r="K96" s="13">
        <f t="shared" si="10"/>
        <v>0</v>
      </c>
      <c r="L96" s="13" t="str">
        <f t="shared" si="11"/>
        <v/>
      </c>
      <c r="M96" s="65" t="str">
        <f t="shared" si="8"/>
        <v/>
      </c>
    </row>
    <row r="97" spans="2:13" ht="15.75">
      <c r="B97" s="160"/>
      <c r="C97" s="130"/>
      <c r="D97" s="131"/>
      <c r="E97" s="75"/>
      <c r="F97" s="63">
        <f t="shared" si="6"/>
        <v>0</v>
      </c>
      <c r="G97" s="131"/>
      <c r="H97" s="75"/>
      <c r="I97" s="61">
        <f t="shared" si="7"/>
        <v>0</v>
      </c>
      <c r="J97" s="64" t="str">
        <f t="shared" si="9"/>
        <v/>
      </c>
      <c r="K97" s="13">
        <f t="shared" si="10"/>
        <v>0</v>
      </c>
      <c r="L97" s="13" t="str">
        <f t="shared" si="11"/>
        <v/>
      </c>
      <c r="M97" s="65" t="str">
        <f t="shared" si="8"/>
        <v/>
      </c>
    </row>
    <row r="98" spans="2:13" ht="15.75">
      <c r="B98" s="160"/>
      <c r="C98" s="130"/>
      <c r="D98" s="131"/>
      <c r="E98" s="75"/>
      <c r="F98" s="63">
        <f t="shared" si="6"/>
        <v>0</v>
      </c>
      <c r="G98" s="131"/>
      <c r="H98" s="75"/>
      <c r="I98" s="61">
        <f t="shared" si="7"/>
        <v>0</v>
      </c>
      <c r="J98" s="64" t="str">
        <f t="shared" si="9"/>
        <v/>
      </c>
      <c r="K98" s="13">
        <f t="shared" si="10"/>
        <v>0</v>
      </c>
      <c r="L98" s="13" t="str">
        <f t="shared" si="11"/>
        <v/>
      </c>
      <c r="M98" s="65" t="str">
        <f t="shared" si="8"/>
        <v/>
      </c>
    </row>
    <row r="99" spans="2:13" ht="15.75">
      <c r="B99" s="160"/>
      <c r="C99" s="130"/>
      <c r="D99" s="131"/>
      <c r="E99" s="75"/>
      <c r="F99" s="63">
        <f t="shared" si="6"/>
        <v>0</v>
      </c>
      <c r="G99" s="131"/>
      <c r="H99" s="75"/>
      <c r="I99" s="61">
        <f t="shared" si="7"/>
        <v>0</v>
      </c>
      <c r="J99" s="64" t="str">
        <f t="shared" si="9"/>
        <v/>
      </c>
      <c r="K99" s="13">
        <f t="shared" si="10"/>
        <v>0</v>
      </c>
      <c r="L99" s="13" t="str">
        <f t="shared" si="11"/>
        <v/>
      </c>
      <c r="M99" s="65" t="str">
        <f t="shared" si="8"/>
        <v/>
      </c>
    </row>
    <row r="100" spans="2:13" ht="15.75">
      <c r="B100" s="160"/>
      <c r="C100" s="130"/>
      <c r="D100" s="131"/>
      <c r="E100" s="75"/>
      <c r="F100" s="63">
        <f t="shared" si="6"/>
        <v>0</v>
      </c>
      <c r="G100" s="131"/>
      <c r="H100" s="75"/>
      <c r="I100" s="61">
        <f t="shared" si="7"/>
        <v>0</v>
      </c>
      <c r="J100" s="64" t="str">
        <f t="shared" si="9"/>
        <v/>
      </c>
      <c r="K100" s="13">
        <f t="shared" si="10"/>
        <v>0</v>
      </c>
      <c r="L100" s="13" t="str">
        <f t="shared" si="11"/>
        <v/>
      </c>
      <c r="M100" s="65" t="str">
        <f t="shared" si="8"/>
        <v/>
      </c>
    </row>
    <row r="101" spans="2:13" ht="15.75">
      <c r="B101" s="160"/>
      <c r="C101" s="130"/>
      <c r="D101" s="131"/>
      <c r="E101" s="75"/>
      <c r="F101" s="63">
        <f t="shared" si="6"/>
        <v>0</v>
      </c>
      <c r="G101" s="131"/>
      <c r="H101" s="75"/>
      <c r="I101" s="61">
        <f t="shared" si="7"/>
        <v>0</v>
      </c>
      <c r="J101" s="64" t="str">
        <f t="shared" si="9"/>
        <v/>
      </c>
      <c r="K101" s="13">
        <f t="shared" si="10"/>
        <v>0</v>
      </c>
      <c r="L101" s="13" t="str">
        <f t="shared" si="11"/>
        <v/>
      </c>
      <c r="M101" s="65" t="str">
        <f t="shared" si="8"/>
        <v/>
      </c>
    </row>
    <row r="102" spans="2:13" ht="15.75">
      <c r="B102" s="160"/>
      <c r="C102" s="130"/>
      <c r="D102" s="131"/>
      <c r="E102" s="75"/>
      <c r="F102" s="63">
        <f t="shared" si="6"/>
        <v>0</v>
      </c>
      <c r="G102" s="131"/>
      <c r="H102" s="75"/>
      <c r="I102" s="61">
        <f t="shared" si="7"/>
        <v>0</v>
      </c>
      <c r="J102" s="64" t="str">
        <f t="shared" si="9"/>
        <v/>
      </c>
      <c r="K102" s="13">
        <f t="shared" si="10"/>
        <v>0</v>
      </c>
      <c r="L102" s="13" t="str">
        <f t="shared" si="11"/>
        <v/>
      </c>
      <c r="M102" s="65" t="str">
        <f t="shared" si="8"/>
        <v/>
      </c>
    </row>
    <row r="103" spans="2:13" ht="15.75">
      <c r="B103" s="160"/>
      <c r="C103" s="130"/>
      <c r="D103" s="131"/>
      <c r="E103" s="75"/>
      <c r="F103" s="63">
        <f t="shared" si="6"/>
        <v>0</v>
      </c>
      <c r="G103" s="131"/>
      <c r="H103" s="75"/>
      <c r="I103" s="61">
        <f t="shared" si="7"/>
        <v>0</v>
      </c>
      <c r="J103" s="64" t="str">
        <f t="shared" si="9"/>
        <v/>
      </c>
      <c r="K103" s="13">
        <f t="shared" si="10"/>
        <v>0</v>
      </c>
      <c r="L103" s="13" t="str">
        <f t="shared" si="11"/>
        <v/>
      </c>
      <c r="M103" s="65" t="str">
        <f t="shared" si="8"/>
        <v/>
      </c>
    </row>
    <row r="104" spans="2:13" ht="15.75">
      <c r="B104" s="160"/>
      <c r="C104" s="130"/>
      <c r="D104" s="131"/>
      <c r="E104" s="75"/>
      <c r="F104" s="63">
        <f t="shared" si="6"/>
        <v>0</v>
      </c>
      <c r="G104" s="131"/>
      <c r="H104" s="75"/>
      <c r="I104" s="61">
        <f t="shared" si="7"/>
        <v>0</v>
      </c>
      <c r="J104" s="64" t="str">
        <f t="shared" si="9"/>
        <v/>
      </c>
      <c r="K104" s="13">
        <f t="shared" si="10"/>
        <v>0</v>
      </c>
      <c r="L104" s="13" t="str">
        <f t="shared" si="11"/>
        <v/>
      </c>
      <c r="M104" s="65" t="str">
        <f t="shared" si="8"/>
        <v/>
      </c>
    </row>
    <row r="105" spans="2:13" ht="15.75">
      <c r="B105" s="160"/>
      <c r="C105" s="130"/>
      <c r="D105" s="131"/>
      <c r="E105" s="75"/>
      <c r="F105" s="63">
        <f t="shared" si="6"/>
        <v>0</v>
      </c>
      <c r="G105" s="131"/>
      <c r="H105" s="75"/>
      <c r="I105" s="61">
        <f t="shared" si="7"/>
        <v>0</v>
      </c>
      <c r="J105" s="64" t="str">
        <f t="shared" si="9"/>
        <v/>
      </c>
      <c r="K105" s="13">
        <f t="shared" si="10"/>
        <v>0</v>
      </c>
      <c r="L105" s="13" t="str">
        <f t="shared" si="11"/>
        <v/>
      </c>
      <c r="M105" s="65" t="str">
        <f t="shared" si="8"/>
        <v/>
      </c>
    </row>
    <row r="106" spans="2:13" ht="15.75">
      <c r="B106" s="160"/>
      <c r="C106" s="130"/>
      <c r="D106" s="131"/>
      <c r="E106" s="75"/>
      <c r="F106" s="63">
        <f t="shared" si="6"/>
        <v>0</v>
      </c>
      <c r="G106" s="131"/>
      <c r="H106" s="75"/>
      <c r="I106" s="61">
        <f t="shared" si="7"/>
        <v>0</v>
      </c>
      <c r="J106" s="64" t="str">
        <f t="shared" si="9"/>
        <v/>
      </c>
      <c r="K106" s="13">
        <f t="shared" si="10"/>
        <v>0</v>
      </c>
      <c r="L106" s="13" t="str">
        <f t="shared" si="11"/>
        <v/>
      </c>
      <c r="M106" s="65" t="str">
        <f t="shared" si="8"/>
        <v/>
      </c>
    </row>
    <row r="107" spans="2:13" ht="15.75">
      <c r="B107" s="160"/>
      <c r="C107" s="130"/>
      <c r="D107" s="131"/>
      <c r="E107" s="75"/>
      <c r="F107" s="63">
        <f t="shared" si="6"/>
        <v>0</v>
      </c>
      <c r="G107" s="131"/>
      <c r="H107" s="75"/>
      <c r="I107" s="61">
        <f t="shared" si="7"/>
        <v>0</v>
      </c>
      <c r="J107" s="64" t="str">
        <f t="shared" si="9"/>
        <v/>
      </c>
      <c r="K107" s="13">
        <f t="shared" si="10"/>
        <v>0</v>
      </c>
      <c r="L107" s="13" t="str">
        <f t="shared" si="11"/>
        <v/>
      </c>
      <c r="M107" s="65" t="str">
        <f t="shared" si="8"/>
        <v/>
      </c>
    </row>
    <row r="108" spans="2:13" ht="15.75">
      <c r="B108" s="160"/>
      <c r="C108" s="130"/>
      <c r="D108" s="131"/>
      <c r="E108" s="75"/>
      <c r="F108" s="63">
        <f t="shared" si="6"/>
        <v>0</v>
      </c>
      <c r="G108" s="131"/>
      <c r="H108" s="75"/>
      <c r="I108" s="61">
        <f t="shared" si="7"/>
        <v>0</v>
      </c>
      <c r="J108" s="64" t="str">
        <f t="shared" si="9"/>
        <v/>
      </c>
      <c r="K108" s="13">
        <f t="shared" si="10"/>
        <v>0</v>
      </c>
      <c r="L108" s="13" t="str">
        <f t="shared" si="11"/>
        <v/>
      </c>
      <c r="M108" s="65" t="str">
        <f t="shared" si="8"/>
        <v/>
      </c>
    </row>
    <row r="109" spans="2:13" ht="15.75">
      <c r="B109" s="160"/>
      <c r="C109" s="130"/>
      <c r="D109" s="131"/>
      <c r="E109" s="75"/>
      <c r="F109" s="63">
        <f t="shared" si="6"/>
        <v>0</v>
      </c>
      <c r="G109" s="131"/>
      <c r="H109" s="75"/>
      <c r="I109" s="61">
        <f t="shared" si="7"/>
        <v>0</v>
      </c>
      <c r="J109" s="64" t="str">
        <f t="shared" si="9"/>
        <v/>
      </c>
      <c r="K109" s="13">
        <f t="shared" si="10"/>
        <v>0</v>
      </c>
      <c r="L109" s="13" t="str">
        <f t="shared" si="11"/>
        <v/>
      </c>
      <c r="M109" s="65" t="str">
        <f t="shared" si="8"/>
        <v/>
      </c>
    </row>
    <row r="110" spans="2:13" ht="15.75">
      <c r="B110" s="160"/>
      <c r="C110" s="130"/>
      <c r="D110" s="131"/>
      <c r="E110" s="75"/>
      <c r="F110" s="63">
        <f t="shared" si="6"/>
        <v>0</v>
      </c>
      <c r="G110" s="131"/>
      <c r="H110" s="75"/>
      <c r="I110" s="61">
        <f t="shared" si="7"/>
        <v>0</v>
      </c>
      <c r="J110" s="64" t="str">
        <f t="shared" si="9"/>
        <v/>
      </c>
      <c r="K110" s="13">
        <f t="shared" si="10"/>
        <v>0</v>
      </c>
      <c r="L110" s="13" t="str">
        <f t="shared" si="11"/>
        <v/>
      </c>
      <c r="M110" s="65" t="str">
        <f t="shared" si="8"/>
        <v/>
      </c>
    </row>
    <row r="111" spans="2:13" ht="15.75">
      <c r="B111" s="160"/>
      <c r="C111" s="130"/>
      <c r="D111" s="131"/>
      <c r="E111" s="75"/>
      <c r="F111" s="63">
        <f t="shared" si="6"/>
        <v>0</v>
      </c>
      <c r="G111" s="131"/>
      <c r="H111" s="75"/>
      <c r="I111" s="61">
        <f t="shared" si="7"/>
        <v>0</v>
      </c>
      <c r="J111" s="64" t="str">
        <f t="shared" si="9"/>
        <v/>
      </c>
      <c r="K111" s="13">
        <f t="shared" si="10"/>
        <v>0</v>
      </c>
      <c r="L111" s="13" t="str">
        <f t="shared" si="11"/>
        <v/>
      </c>
      <c r="M111" s="65" t="str">
        <f t="shared" si="8"/>
        <v/>
      </c>
    </row>
    <row r="112" spans="2:13" ht="15.75">
      <c r="B112" s="160"/>
      <c r="C112" s="130"/>
      <c r="D112" s="131"/>
      <c r="E112" s="75"/>
      <c r="F112" s="63">
        <f t="shared" si="6"/>
        <v>0</v>
      </c>
      <c r="G112" s="131"/>
      <c r="H112" s="75"/>
      <c r="I112" s="61">
        <f t="shared" si="7"/>
        <v>0</v>
      </c>
      <c r="J112" s="64" t="str">
        <f t="shared" si="9"/>
        <v/>
      </c>
      <c r="K112" s="13">
        <f t="shared" si="10"/>
        <v>0</v>
      </c>
      <c r="L112" s="13" t="str">
        <f t="shared" si="11"/>
        <v/>
      </c>
      <c r="M112" s="65" t="str">
        <f t="shared" si="8"/>
        <v/>
      </c>
    </row>
    <row r="113" spans="2:13" ht="15.75">
      <c r="B113" s="160"/>
      <c r="C113" s="130"/>
      <c r="D113" s="131"/>
      <c r="E113" s="75"/>
      <c r="F113" s="63">
        <f t="shared" si="6"/>
        <v>0</v>
      </c>
      <c r="G113" s="131"/>
      <c r="H113" s="75"/>
      <c r="I113" s="61">
        <f t="shared" si="7"/>
        <v>0</v>
      </c>
      <c r="J113" s="64" t="str">
        <f t="shared" si="9"/>
        <v/>
      </c>
      <c r="K113" s="13">
        <f t="shared" si="10"/>
        <v>0</v>
      </c>
      <c r="L113" s="13" t="str">
        <f t="shared" si="11"/>
        <v/>
      </c>
      <c r="M113" s="65" t="str">
        <f t="shared" si="8"/>
        <v/>
      </c>
    </row>
    <row r="114" spans="2:13" ht="15.75">
      <c r="B114" s="160"/>
      <c r="C114" s="130"/>
      <c r="D114" s="131"/>
      <c r="E114" s="75"/>
      <c r="F114" s="63">
        <f t="shared" si="6"/>
        <v>0</v>
      </c>
      <c r="G114" s="131"/>
      <c r="H114" s="75"/>
      <c r="I114" s="61">
        <f t="shared" si="7"/>
        <v>0</v>
      </c>
      <c r="J114" s="64" t="str">
        <f t="shared" si="9"/>
        <v/>
      </c>
      <c r="K114" s="13">
        <f t="shared" si="10"/>
        <v>0</v>
      </c>
      <c r="L114" s="13" t="str">
        <f t="shared" si="11"/>
        <v/>
      </c>
      <c r="M114" s="65" t="str">
        <f t="shared" si="8"/>
        <v/>
      </c>
    </row>
    <row r="115" spans="2:13" ht="15.75">
      <c r="B115" s="160"/>
      <c r="C115" s="130"/>
      <c r="D115" s="131"/>
      <c r="E115" s="75"/>
      <c r="F115" s="63">
        <f t="shared" si="6"/>
        <v>0</v>
      </c>
      <c r="G115" s="131"/>
      <c r="H115" s="75"/>
      <c r="I115" s="61">
        <f t="shared" si="7"/>
        <v>0</v>
      </c>
      <c r="J115" s="64" t="str">
        <f t="shared" si="9"/>
        <v/>
      </c>
      <c r="K115" s="13">
        <f t="shared" si="10"/>
        <v>0</v>
      </c>
      <c r="L115" s="13" t="str">
        <f t="shared" si="11"/>
        <v/>
      </c>
      <c r="M115" s="65" t="str">
        <f t="shared" si="8"/>
        <v/>
      </c>
    </row>
    <row r="116" spans="2:13" ht="15.75">
      <c r="B116" s="160"/>
      <c r="C116" s="130"/>
      <c r="D116" s="131"/>
      <c r="E116" s="75"/>
      <c r="F116" s="63">
        <f t="shared" si="6"/>
        <v>0</v>
      </c>
      <c r="G116" s="131"/>
      <c r="H116" s="75"/>
      <c r="I116" s="61">
        <f t="shared" si="7"/>
        <v>0</v>
      </c>
      <c r="J116" s="64" t="str">
        <f t="shared" si="9"/>
        <v/>
      </c>
      <c r="K116" s="13">
        <f t="shared" si="10"/>
        <v>0</v>
      </c>
      <c r="L116" s="13" t="str">
        <f t="shared" si="11"/>
        <v/>
      </c>
      <c r="M116" s="65" t="str">
        <f t="shared" si="8"/>
        <v/>
      </c>
    </row>
    <row r="117" spans="2:13" ht="15.75">
      <c r="B117" s="160"/>
      <c r="C117" s="130"/>
      <c r="D117" s="131"/>
      <c r="E117" s="75"/>
      <c r="F117" s="63">
        <f t="shared" si="6"/>
        <v>0</v>
      </c>
      <c r="G117" s="131"/>
      <c r="H117" s="75"/>
      <c r="I117" s="61">
        <f t="shared" si="7"/>
        <v>0</v>
      </c>
      <c r="J117" s="64" t="str">
        <f t="shared" si="9"/>
        <v/>
      </c>
      <c r="K117" s="13">
        <f t="shared" si="10"/>
        <v>0</v>
      </c>
      <c r="L117" s="13" t="str">
        <f t="shared" si="11"/>
        <v/>
      </c>
      <c r="M117" s="65" t="str">
        <f t="shared" si="8"/>
        <v/>
      </c>
    </row>
    <row r="118" spans="2:13" ht="15.75">
      <c r="B118" s="160"/>
      <c r="C118" s="130"/>
      <c r="D118" s="131"/>
      <c r="E118" s="75"/>
      <c r="F118" s="63">
        <f t="shared" si="6"/>
        <v>0</v>
      </c>
      <c r="G118" s="131"/>
      <c r="H118" s="75"/>
      <c r="I118" s="61">
        <f t="shared" si="7"/>
        <v>0</v>
      </c>
      <c r="J118" s="64" t="str">
        <f t="shared" si="9"/>
        <v/>
      </c>
      <c r="K118" s="13">
        <f t="shared" si="10"/>
        <v>0</v>
      </c>
      <c r="L118" s="13" t="str">
        <f t="shared" si="11"/>
        <v/>
      </c>
      <c r="M118" s="65" t="str">
        <f t="shared" si="8"/>
        <v/>
      </c>
    </row>
    <row r="119" spans="2:13" ht="15.75">
      <c r="B119" s="160"/>
      <c r="C119" s="130"/>
      <c r="D119" s="131"/>
      <c r="E119" s="75"/>
      <c r="F119" s="63">
        <f t="shared" si="6"/>
        <v>0</v>
      </c>
      <c r="G119" s="131"/>
      <c r="H119" s="75"/>
      <c r="I119" s="61">
        <f t="shared" si="7"/>
        <v>0</v>
      </c>
      <c r="J119" s="64" t="str">
        <f t="shared" si="9"/>
        <v/>
      </c>
      <c r="K119" s="13">
        <f t="shared" si="10"/>
        <v>0</v>
      </c>
      <c r="L119" s="13" t="str">
        <f t="shared" si="11"/>
        <v/>
      </c>
      <c r="M119" s="65" t="str">
        <f t="shared" si="8"/>
        <v/>
      </c>
    </row>
    <row r="120" spans="2:13" ht="15.75">
      <c r="B120" s="160"/>
      <c r="C120" s="130"/>
      <c r="D120" s="131"/>
      <c r="E120" s="75"/>
      <c r="F120" s="63">
        <f t="shared" si="6"/>
        <v>0</v>
      </c>
      <c r="G120" s="131"/>
      <c r="H120" s="75"/>
      <c r="I120" s="61">
        <f t="shared" si="7"/>
        <v>0</v>
      </c>
      <c r="J120" s="64" t="str">
        <f t="shared" si="9"/>
        <v/>
      </c>
      <c r="K120" s="13">
        <f t="shared" si="10"/>
        <v>0</v>
      </c>
      <c r="L120" s="13" t="str">
        <f t="shared" si="11"/>
        <v/>
      </c>
      <c r="M120" s="65" t="str">
        <f t="shared" si="8"/>
        <v/>
      </c>
    </row>
    <row r="121" spans="2:13" ht="15.75">
      <c r="B121" s="160"/>
      <c r="C121" s="130"/>
      <c r="D121" s="131"/>
      <c r="E121" s="75"/>
      <c r="F121" s="63">
        <f t="shared" si="6"/>
        <v>0</v>
      </c>
      <c r="G121" s="131"/>
      <c r="H121" s="75"/>
      <c r="I121" s="61">
        <f t="shared" si="7"/>
        <v>0</v>
      </c>
      <c r="J121" s="64" t="str">
        <f t="shared" si="9"/>
        <v/>
      </c>
      <c r="K121" s="13">
        <f t="shared" si="10"/>
        <v>0</v>
      </c>
      <c r="L121" s="13" t="str">
        <f t="shared" si="11"/>
        <v/>
      </c>
      <c r="M121" s="65" t="str">
        <f t="shared" si="8"/>
        <v/>
      </c>
    </row>
    <row r="122" spans="2:13" ht="15.75">
      <c r="B122" s="160"/>
      <c r="C122" s="130"/>
      <c r="D122" s="131"/>
      <c r="E122" s="75"/>
      <c r="F122" s="63">
        <f t="shared" si="6"/>
        <v>0</v>
      </c>
      <c r="G122" s="131"/>
      <c r="H122" s="75"/>
      <c r="I122" s="61">
        <f t="shared" si="7"/>
        <v>0</v>
      </c>
      <c r="J122" s="64" t="str">
        <f t="shared" si="9"/>
        <v/>
      </c>
      <c r="K122" s="13">
        <f t="shared" si="10"/>
        <v>0</v>
      </c>
      <c r="L122" s="13" t="str">
        <f t="shared" si="11"/>
        <v/>
      </c>
      <c r="M122" s="65" t="str">
        <f t="shared" si="8"/>
        <v/>
      </c>
    </row>
    <row r="123" spans="2:13" ht="15.75">
      <c r="B123" s="160"/>
      <c r="C123" s="130"/>
      <c r="D123" s="131"/>
      <c r="E123" s="75"/>
      <c r="F123" s="63">
        <f t="shared" si="6"/>
        <v>0</v>
      </c>
      <c r="G123" s="131"/>
      <c r="H123" s="75"/>
      <c r="I123" s="61">
        <f t="shared" si="7"/>
        <v>0</v>
      </c>
      <c r="J123" s="64" t="str">
        <f t="shared" si="9"/>
        <v/>
      </c>
      <c r="K123" s="13">
        <f t="shared" si="10"/>
        <v>0</v>
      </c>
      <c r="L123" s="13" t="str">
        <f t="shared" si="11"/>
        <v/>
      </c>
      <c r="M123" s="65" t="str">
        <f t="shared" si="8"/>
        <v/>
      </c>
    </row>
    <row r="124" spans="2:13" ht="15.75">
      <c r="B124" s="160"/>
      <c r="C124" s="130"/>
      <c r="D124" s="131"/>
      <c r="E124" s="75"/>
      <c r="F124" s="63">
        <f t="shared" si="6"/>
        <v>0</v>
      </c>
      <c r="G124" s="131"/>
      <c r="H124" s="75"/>
      <c r="I124" s="61">
        <f t="shared" si="7"/>
        <v>0</v>
      </c>
      <c r="J124" s="64" t="str">
        <f t="shared" si="9"/>
        <v/>
      </c>
      <c r="K124" s="13">
        <f t="shared" si="10"/>
        <v>0</v>
      </c>
      <c r="L124" s="13" t="str">
        <f t="shared" si="11"/>
        <v/>
      </c>
      <c r="M124" s="65" t="str">
        <f t="shared" si="8"/>
        <v/>
      </c>
    </row>
    <row r="125" spans="2:13" ht="15.75">
      <c r="B125" s="160"/>
      <c r="C125" s="130"/>
      <c r="D125" s="131"/>
      <c r="E125" s="75"/>
      <c r="F125" s="63">
        <f t="shared" si="6"/>
        <v>0</v>
      </c>
      <c r="G125" s="131"/>
      <c r="H125" s="75"/>
      <c r="I125" s="61">
        <f t="shared" si="7"/>
        <v>0</v>
      </c>
      <c r="J125" s="64" t="str">
        <f t="shared" si="9"/>
        <v/>
      </c>
      <c r="K125" s="13">
        <f t="shared" si="10"/>
        <v>0</v>
      </c>
      <c r="L125" s="13" t="str">
        <f t="shared" si="11"/>
        <v/>
      </c>
      <c r="M125" s="65" t="str">
        <f t="shared" si="8"/>
        <v/>
      </c>
    </row>
    <row r="126" spans="2:13" ht="15.75">
      <c r="B126" s="160"/>
      <c r="C126" s="130"/>
      <c r="D126" s="131"/>
      <c r="E126" s="75"/>
      <c r="F126" s="63">
        <f t="shared" si="6"/>
        <v>0</v>
      </c>
      <c r="G126" s="131"/>
      <c r="H126" s="75"/>
      <c r="I126" s="61">
        <f t="shared" si="7"/>
        <v>0</v>
      </c>
      <c r="J126" s="64" t="str">
        <f t="shared" si="9"/>
        <v/>
      </c>
      <c r="K126" s="13">
        <f t="shared" si="10"/>
        <v>0</v>
      </c>
      <c r="L126" s="13" t="str">
        <f t="shared" si="11"/>
        <v/>
      </c>
      <c r="M126" s="65" t="str">
        <f t="shared" si="8"/>
        <v/>
      </c>
    </row>
    <row r="127" spans="2:13" ht="15.75">
      <c r="B127" s="160"/>
      <c r="C127" s="130"/>
      <c r="D127" s="131"/>
      <c r="E127" s="75"/>
      <c r="F127" s="63">
        <f t="shared" si="6"/>
        <v>0</v>
      </c>
      <c r="G127" s="131"/>
      <c r="H127" s="75"/>
      <c r="I127" s="61">
        <f t="shared" si="7"/>
        <v>0</v>
      </c>
      <c r="J127" s="64" t="str">
        <f t="shared" si="9"/>
        <v/>
      </c>
      <c r="K127" s="13">
        <f t="shared" si="10"/>
        <v>0</v>
      </c>
      <c r="L127" s="13" t="str">
        <f t="shared" si="11"/>
        <v/>
      </c>
      <c r="M127" s="65" t="str">
        <f t="shared" si="8"/>
        <v/>
      </c>
    </row>
    <row r="128" spans="2:13" ht="15.75">
      <c r="B128" s="160"/>
      <c r="C128" s="130"/>
      <c r="D128" s="131"/>
      <c r="E128" s="75"/>
      <c r="F128" s="63">
        <f t="shared" si="6"/>
        <v>0</v>
      </c>
      <c r="G128" s="131"/>
      <c r="H128" s="75"/>
      <c r="I128" s="61">
        <f t="shared" si="7"/>
        <v>0</v>
      </c>
      <c r="J128" s="64" t="str">
        <f t="shared" si="9"/>
        <v/>
      </c>
      <c r="K128" s="13">
        <f t="shared" si="10"/>
        <v>0</v>
      </c>
      <c r="L128" s="13" t="str">
        <f t="shared" si="11"/>
        <v/>
      </c>
      <c r="M128" s="65" t="str">
        <f t="shared" si="8"/>
        <v/>
      </c>
    </row>
    <row r="129" spans="2:13" ht="15.75">
      <c r="B129" s="160"/>
      <c r="C129" s="130"/>
      <c r="D129" s="131"/>
      <c r="E129" s="75"/>
      <c r="F129" s="63">
        <f t="shared" si="6"/>
        <v>0</v>
      </c>
      <c r="G129" s="131"/>
      <c r="H129" s="75"/>
      <c r="I129" s="61">
        <f t="shared" si="7"/>
        <v>0</v>
      </c>
      <c r="J129" s="64" t="str">
        <f t="shared" si="9"/>
        <v/>
      </c>
      <c r="K129" s="13">
        <f t="shared" si="10"/>
        <v>0</v>
      </c>
      <c r="L129" s="13" t="str">
        <f t="shared" si="11"/>
        <v/>
      </c>
      <c r="M129" s="65" t="str">
        <f t="shared" si="8"/>
        <v/>
      </c>
    </row>
    <row r="130" spans="2:13" ht="15.75">
      <c r="B130" s="160"/>
      <c r="C130" s="130"/>
      <c r="D130" s="131"/>
      <c r="E130" s="75"/>
      <c r="F130" s="63">
        <f t="shared" si="6"/>
        <v>0</v>
      </c>
      <c r="G130" s="131"/>
      <c r="H130" s="75"/>
      <c r="I130" s="61">
        <f t="shared" si="7"/>
        <v>0</v>
      </c>
      <c r="J130" s="64" t="str">
        <f t="shared" si="9"/>
        <v/>
      </c>
      <c r="K130" s="13">
        <f t="shared" si="10"/>
        <v>0</v>
      </c>
      <c r="L130" s="13" t="str">
        <f t="shared" si="11"/>
        <v/>
      </c>
      <c r="M130" s="65" t="str">
        <f t="shared" si="8"/>
        <v/>
      </c>
    </row>
    <row r="131" spans="2:13" ht="15.75">
      <c r="B131" s="160"/>
      <c r="C131" s="130"/>
      <c r="D131" s="131"/>
      <c r="E131" s="75"/>
      <c r="F131" s="63">
        <f t="shared" si="6"/>
        <v>0</v>
      </c>
      <c r="G131" s="131"/>
      <c r="H131" s="75"/>
      <c r="I131" s="61">
        <f t="shared" si="7"/>
        <v>0</v>
      </c>
      <c r="J131" s="64" t="str">
        <f t="shared" si="9"/>
        <v/>
      </c>
      <c r="K131" s="13">
        <f t="shared" si="10"/>
        <v>0</v>
      </c>
      <c r="L131" s="13" t="str">
        <f t="shared" si="11"/>
        <v/>
      </c>
      <c r="M131" s="65" t="str">
        <f t="shared" si="8"/>
        <v/>
      </c>
    </row>
    <row r="132" spans="2:13" ht="15.75">
      <c r="B132" s="160"/>
      <c r="C132" s="130"/>
      <c r="D132" s="131"/>
      <c r="E132" s="75"/>
      <c r="F132" s="63">
        <f t="shared" si="6"/>
        <v>0</v>
      </c>
      <c r="G132" s="131"/>
      <c r="H132" s="75"/>
      <c r="I132" s="61">
        <f t="shared" si="7"/>
        <v>0</v>
      </c>
      <c r="J132" s="64" t="str">
        <f t="shared" si="9"/>
        <v/>
      </c>
      <c r="K132" s="13">
        <f t="shared" si="10"/>
        <v>0</v>
      </c>
      <c r="L132" s="13" t="str">
        <f t="shared" si="11"/>
        <v/>
      </c>
      <c r="M132" s="65" t="str">
        <f t="shared" si="8"/>
        <v/>
      </c>
    </row>
    <row r="133" spans="2:13" ht="15.75">
      <c r="B133" s="160"/>
      <c r="C133" s="130"/>
      <c r="D133" s="131"/>
      <c r="E133" s="75"/>
      <c r="F133" s="63">
        <f t="shared" si="6"/>
        <v>0</v>
      </c>
      <c r="G133" s="131"/>
      <c r="H133" s="75"/>
      <c r="I133" s="61">
        <f t="shared" si="7"/>
        <v>0</v>
      </c>
      <c r="J133" s="64" t="str">
        <f t="shared" si="9"/>
        <v/>
      </c>
      <c r="K133" s="13">
        <f t="shared" si="10"/>
        <v>0</v>
      </c>
      <c r="L133" s="13" t="str">
        <f t="shared" si="11"/>
        <v/>
      </c>
      <c r="M133" s="65" t="str">
        <f t="shared" si="8"/>
        <v/>
      </c>
    </row>
    <row r="134" spans="2:13" ht="15.75">
      <c r="B134" s="160"/>
      <c r="C134" s="130"/>
      <c r="D134" s="131"/>
      <c r="E134" s="75"/>
      <c r="F134" s="63">
        <f t="shared" si="6"/>
        <v>0</v>
      </c>
      <c r="G134" s="131"/>
      <c r="H134" s="75"/>
      <c r="I134" s="61">
        <f t="shared" si="7"/>
        <v>0</v>
      </c>
      <c r="J134" s="64" t="str">
        <f t="shared" si="9"/>
        <v/>
      </c>
      <c r="K134" s="13">
        <f t="shared" si="10"/>
        <v>0</v>
      </c>
      <c r="L134" s="13" t="str">
        <f t="shared" si="11"/>
        <v/>
      </c>
      <c r="M134" s="65" t="str">
        <f t="shared" si="8"/>
        <v/>
      </c>
    </row>
    <row r="135" spans="2:13" ht="15.75">
      <c r="B135" s="160"/>
      <c r="C135" s="130"/>
      <c r="D135" s="131"/>
      <c r="E135" s="75"/>
      <c r="F135" s="63">
        <f t="shared" si="6"/>
        <v>0</v>
      </c>
      <c r="G135" s="131"/>
      <c r="H135" s="75"/>
      <c r="I135" s="61">
        <f t="shared" si="7"/>
        <v>0</v>
      </c>
      <c r="J135" s="64" t="str">
        <f t="shared" si="9"/>
        <v/>
      </c>
      <c r="K135" s="13">
        <f t="shared" si="10"/>
        <v>0</v>
      </c>
      <c r="L135" s="13" t="str">
        <f t="shared" si="11"/>
        <v/>
      </c>
      <c r="M135" s="65" t="str">
        <f t="shared" si="8"/>
        <v/>
      </c>
    </row>
    <row r="136" spans="2:13" ht="15.75">
      <c r="B136" s="160"/>
      <c r="C136" s="130"/>
      <c r="D136" s="131"/>
      <c r="E136" s="75"/>
      <c r="F136" s="63">
        <f t="shared" ref="F136:F199" si="12">D136*E136</f>
        <v>0</v>
      </c>
      <c r="G136" s="131"/>
      <c r="H136" s="75"/>
      <c r="I136" s="61">
        <f t="shared" ref="I136:I199" si="13">G136*H136</f>
        <v>0</v>
      </c>
      <c r="J136" s="64" t="str">
        <f t="shared" si="9"/>
        <v/>
      </c>
      <c r="K136" s="13">
        <f t="shared" si="10"/>
        <v>0</v>
      </c>
      <c r="L136" s="13" t="str">
        <f t="shared" si="11"/>
        <v/>
      </c>
      <c r="M136" s="65" t="str">
        <f t="shared" ref="M136:M199" si="14">IFERROR((J136*K136)-(L$7+F$2-I$2),"")</f>
        <v/>
      </c>
    </row>
    <row r="137" spans="2:13" ht="15.75">
      <c r="B137" s="160"/>
      <c r="C137" s="130"/>
      <c r="D137" s="131"/>
      <c r="E137" s="75"/>
      <c r="F137" s="63">
        <f t="shared" si="12"/>
        <v>0</v>
      </c>
      <c r="G137" s="131"/>
      <c r="H137" s="75"/>
      <c r="I137" s="61">
        <f t="shared" si="13"/>
        <v>0</v>
      </c>
      <c r="J137" s="64" t="str">
        <f t="shared" ref="J137:J200" si="15">IF(C137&gt;0,J136+D137-G137,"")</f>
        <v/>
      </c>
      <c r="K137" s="13">
        <f t="shared" ref="K137:K200" si="16">IFERROR(IF((B137-B$7)=N$6,IF(R$6&gt;0,IF(Q$6&gt;0,(Q$6+R$6)/2,R$6),Q$6),""),"")</f>
        <v>0</v>
      </c>
      <c r="L137" s="13" t="str">
        <f t="shared" ref="L137:L200" si="17">IFERROR(J137*K137,"")</f>
        <v/>
      </c>
      <c r="M137" s="65" t="str">
        <f t="shared" si="14"/>
        <v/>
      </c>
    </row>
    <row r="138" spans="2:13" ht="15.75">
      <c r="B138" s="160"/>
      <c r="C138" s="130"/>
      <c r="D138" s="131"/>
      <c r="E138" s="75"/>
      <c r="F138" s="63">
        <f t="shared" si="12"/>
        <v>0</v>
      </c>
      <c r="G138" s="131"/>
      <c r="H138" s="75"/>
      <c r="I138" s="61">
        <f t="shared" si="13"/>
        <v>0</v>
      </c>
      <c r="J138" s="64" t="str">
        <f t="shared" si="15"/>
        <v/>
      </c>
      <c r="K138" s="13">
        <f t="shared" si="16"/>
        <v>0</v>
      </c>
      <c r="L138" s="13" t="str">
        <f t="shared" si="17"/>
        <v/>
      </c>
      <c r="M138" s="65" t="str">
        <f t="shared" si="14"/>
        <v/>
      </c>
    </row>
    <row r="139" spans="2:13" ht="15.75">
      <c r="B139" s="160"/>
      <c r="C139" s="130"/>
      <c r="D139" s="131"/>
      <c r="E139" s="75"/>
      <c r="F139" s="63">
        <f t="shared" si="12"/>
        <v>0</v>
      </c>
      <c r="G139" s="131"/>
      <c r="H139" s="75"/>
      <c r="I139" s="61">
        <f t="shared" si="13"/>
        <v>0</v>
      </c>
      <c r="J139" s="64" t="str">
        <f t="shared" si="15"/>
        <v/>
      </c>
      <c r="K139" s="13">
        <f t="shared" si="16"/>
        <v>0</v>
      </c>
      <c r="L139" s="13" t="str">
        <f t="shared" si="17"/>
        <v/>
      </c>
      <c r="M139" s="65" t="str">
        <f t="shared" si="14"/>
        <v/>
      </c>
    </row>
    <row r="140" spans="2:13" ht="15.75">
      <c r="B140" s="160"/>
      <c r="C140" s="130"/>
      <c r="D140" s="131"/>
      <c r="E140" s="75"/>
      <c r="F140" s="63">
        <f t="shared" si="12"/>
        <v>0</v>
      </c>
      <c r="G140" s="131"/>
      <c r="H140" s="75"/>
      <c r="I140" s="61">
        <f t="shared" si="13"/>
        <v>0</v>
      </c>
      <c r="J140" s="64" t="str">
        <f t="shared" si="15"/>
        <v/>
      </c>
      <c r="K140" s="13">
        <f t="shared" si="16"/>
        <v>0</v>
      </c>
      <c r="L140" s="13" t="str">
        <f t="shared" si="17"/>
        <v/>
      </c>
      <c r="M140" s="65" t="str">
        <f t="shared" si="14"/>
        <v/>
      </c>
    </row>
    <row r="141" spans="2:13" ht="15.75">
      <c r="B141" s="160"/>
      <c r="C141" s="130"/>
      <c r="D141" s="131"/>
      <c r="E141" s="75"/>
      <c r="F141" s="63">
        <f t="shared" si="12"/>
        <v>0</v>
      </c>
      <c r="G141" s="131"/>
      <c r="H141" s="75"/>
      <c r="I141" s="61">
        <f t="shared" si="13"/>
        <v>0</v>
      </c>
      <c r="J141" s="64" t="str">
        <f t="shared" si="15"/>
        <v/>
      </c>
      <c r="K141" s="13">
        <f t="shared" si="16"/>
        <v>0</v>
      </c>
      <c r="L141" s="13" t="str">
        <f t="shared" si="17"/>
        <v/>
      </c>
      <c r="M141" s="65" t="str">
        <f t="shared" si="14"/>
        <v/>
      </c>
    </row>
    <row r="142" spans="2:13" ht="15.75">
      <c r="B142" s="160"/>
      <c r="C142" s="130"/>
      <c r="D142" s="131"/>
      <c r="E142" s="75"/>
      <c r="F142" s="63">
        <f t="shared" si="12"/>
        <v>0</v>
      </c>
      <c r="G142" s="131"/>
      <c r="H142" s="75"/>
      <c r="I142" s="61">
        <f t="shared" si="13"/>
        <v>0</v>
      </c>
      <c r="J142" s="64" t="str">
        <f t="shared" si="15"/>
        <v/>
      </c>
      <c r="K142" s="13">
        <f t="shared" si="16"/>
        <v>0</v>
      </c>
      <c r="L142" s="13" t="str">
        <f t="shared" si="17"/>
        <v/>
      </c>
      <c r="M142" s="65" t="str">
        <f t="shared" si="14"/>
        <v/>
      </c>
    </row>
    <row r="143" spans="2:13" ht="15.75">
      <c r="B143" s="160"/>
      <c r="C143" s="130"/>
      <c r="D143" s="131"/>
      <c r="E143" s="75"/>
      <c r="F143" s="63">
        <f t="shared" si="12"/>
        <v>0</v>
      </c>
      <c r="G143" s="131"/>
      <c r="H143" s="75"/>
      <c r="I143" s="61">
        <f t="shared" si="13"/>
        <v>0</v>
      </c>
      <c r="J143" s="64" t="str">
        <f t="shared" si="15"/>
        <v/>
      </c>
      <c r="K143" s="13">
        <f t="shared" si="16"/>
        <v>0</v>
      </c>
      <c r="L143" s="13" t="str">
        <f t="shared" si="17"/>
        <v/>
      </c>
      <c r="M143" s="65" t="str">
        <f t="shared" si="14"/>
        <v/>
      </c>
    </row>
    <row r="144" spans="2:13" ht="15.75">
      <c r="B144" s="160"/>
      <c r="C144" s="130"/>
      <c r="D144" s="131"/>
      <c r="E144" s="75"/>
      <c r="F144" s="63">
        <f t="shared" si="12"/>
        <v>0</v>
      </c>
      <c r="G144" s="131"/>
      <c r="H144" s="75"/>
      <c r="I144" s="61">
        <f t="shared" si="13"/>
        <v>0</v>
      </c>
      <c r="J144" s="64" t="str">
        <f t="shared" si="15"/>
        <v/>
      </c>
      <c r="K144" s="13">
        <f t="shared" si="16"/>
        <v>0</v>
      </c>
      <c r="L144" s="13" t="str">
        <f t="shared" si="17"/>
        <v/>
      </c>
      <c r="M144" s="65" t="str">
        <f t="shared" si="14"/>
        <v/>
      </c>
    </row>
    <row r="145" spans="2:13" ht="15.75">
      <c r="B145" s="160"/>
      <c r="C145" s="130"/>
      <c r="D145" s="131"/>
      <c r="E145" s="75"/>
      <c r="F145" s="63">
        <f t="shared" si="12"/>
        <v>0</v>
      </c>
      <c r="G145" s="131"/>
      <c r="H145" s="75"/>
      <c r="I145" s="61">
        <f t="shared" si="13"/>
        <v>0</v>
      </c>
      <c r="J145" s="64" t="str">
        <f t="shared" si="15"/>
        <v/>
      </c>
      <c r="K145" s="13">
        <f t="shared" si="16"/>
        <v>0</v>
      </c>
      <c r="L145" s="13" t="str">
        <f t="shared" si="17"/>
        <v/>
      </c>
      <c r="M145" s="65" t="str">
        <f t="shared" si="14"/>
        <v/>
      </c>
    </row>
    <row r="146" spans="2:13" ht="15.75">
      <c r="B146" s="160"/>
      <c r="C146" s="130"/>
      <c r="D146" s="131"/>
      <c r="E146" s="75"/>
      <c r="F146" s="63">
        <f t="shared" si="12"/>
        <v>0</v>
      </c>
      <c r="G146" s="131"/>
      <c r="H146" s="75"/>
      <c r="I146" s="61">
        <f t="shared" si="13"/>
        <v>0</v>
      </c>
      <c r="J146" s="64" t="str">
        <f t="shared" si="15"/>
        <v/>
      </c>
      <c r="K146" s="13">
        <f t="shared" si="16"/>
        <v>0</v>
      </c>
      <c r="L146" s="13" t="str">
        <f t="shared" si="17"/>
        <v/>
      </c>
      <c r="M146" s="65" t="str">
        <f t="shared" si="14"/>
        <v/>
      </c>
    </row>
    <row r="147" spans="2:13" ht="15.75">
      <c r="B147" s="160"/>
      <c r="C147" s="130"/>
      <c r="D147" s="131"/>
      <c r="E147" s="75"/>
      <c r="F147" s="63">
        <f t="shared" si="12"/>
        <v>0</v>
      </c>
      <c r="G147" s="131"/>
      <c r="H147" s="75"/>
      <c r="I147" s="61">
        <f t="shared" si="13"/>
        <v>0</v>
      </c>
      <c r="J147" s="64" t="str">
        <f t="shared" si="15"/>
        <v/>
      </c>
      <c r="K147" s="13">
        <f t="shared" si="16"/>
        <v>0</v>
      </c>
      <c r="L147" s="13" t="str">
        <f t="shared" si="17"/>
        <v/>
      </c>
      <c r="M147" s="65" t="str">
        <f t="shared" si="14"/>
        <v/>
      </c>
    </row>
    <row r="148" spans="2:13" ht="15.75">
      <c r="B148" s="160"/>
      <c r="C148" s="130"/>
      <c r="D148" s="131"/>
      <c r="E148" s="75"/>
      <c r="F148" s="63">
        <f t="shared" si="12"/>
        <v>0</v>
      </c>
      <c r="G148" s="131"/>
      <c r="H148" s="75"/>
      <c r="I148" s="61">
        <f t="shared" si="13"/>
        <v>0</v>
      </c>
      <c r="J148" s="64" t="str">
        <f t="shared" si="15"/>
        <v/>
      </c>
      <c r="K148" s="13">
        <f t="shared" si="16"/>
        <v>0</v>
      </c>
      <c r="L148" s="13" t="str">
        <f t="shared" si="17"/>
        <v/>
      </c>
      <c r="M148" s="65" t="str">
        <f t="shared" si="14"/>
        <v/>
      </c>
    </row>
    <row r="149" spans="2:13" ht="15.75">
      <c r="B149" s="160"/>
      <c r="C149" s="130"/>
      <c r="D149" s="131"/>
      <c r="E149" s="75"/>
      <c r="F149" s="63">
        <f t="shared" si="12"/>
        <v>0</v>
      </c>
      <c r="G149" s="131"/>
      <c r="H149" s="75"/>
      <c r="I149" s="61">
        <f t="shared" si="13"/>
        <v>0</v>
      </c>
      <c r="J149" s="64" t="str">
        <f t="shared" si="15"/>
        <v/>
      </c>
      <c r="K149" s="13">
        <f t="shared" si="16"/>
        <v>0</v>
      </c>
      <c r="L149" s="13" t="str">
        <f t="shared" si="17"/>
        <v/>
      </c>
      <c r="M149" s="65" t="str">
        <f t="shared" si="14"/>
        <v/>
      </c>
    </row>
    <row r="150" spans="2:13" ht="15.75">
      <c r="B150" s="160"/>
      <c r="C150" s="130"/>
      <c r="D150" s="131"/>
      <c r="E150" s="75"/>
      <c r="F150" s="63">
        <f t="shared" si="12"/>
        <v>0</v>
      </c>
      <c r="G150" s="131"/>
      <c r="H150" s="75"/>
      <c r="I150" s="61">
        <f t="shared" si="13"/>
        <v>0</v>
      </c>
      <c r="J150" s="64" t="str">
        <f t="shared" si="15"/>
        <v/>
      </c>
      <c r="K150" s="13">
        <f t="shared" si="16"/>
        <v>0</v>
      </c>
      <c r="L150" s="13" t="str">
        <f t="shared" si="17"/>
        <v/>
      </c>
      <c r="M150" s="65" t="str">
        <f t="shared" si="14"/>
        <v/>
      </c>
    </row>
    <row r="151" spans="2:13" ht="15.75">
      <c r="B151" s="160"/>
      <c r="C151" s="130"/>
      <c r="D151" s="131"/>
      <c r="E151" s="75"/>
      <c r="F151" s="63">
        <f t="shared" si="12"/>
        <v>0</v>
      </c>
      <c r="G151" s="131"/>
      <c r="H151" s="75"/>
      <c r="I151" s="61">
        <f t="shared" si="13"/>
        <v>0</v>
      </c>
      <c r="J151" s="64" t="str">
        <f t="shared" si="15"/>
        <v/>
      </c>
      <c r="K151" s="13">
        <f t="shared" si="16"/>
        <v>0</v>
      </c>
      <c r="L151" s="13" t="str">
        <f t="shared" si="17"/>
        <v/>
      </c>
      <c r="M151" s="65" t="str">
        <f t="shared" si="14"/>
        <v/>
      </c>
    </row>
    <row r="152" spans="2:13" ht="15.75">
      <c r="B152" s="160"/>
      <c r="C152" s="130"/>
      <c r="D152" s="131"/>
      <c r="E152" s="75"/>
      <c r="F152" s="63">
        <f t="shared" si="12"/>
        <v>0</v>
      </c>
      <c r="G152" s="131"/>
      <c r="H152" s="75"/>
      <c r="I152" s="61">
        <f t="shared" si="13"/>
        <v>0</v>
      </c>
      <c r="J152" s="64" t="str">
        <f t="shared" si="15"/>
        <v/>
      </c>
      <c r="K152" s="13">
        <f t="shared" si="16"/>
        <v>0</v>
      </c>
      <c r="L152" s="13" t="str">
        <f t="shared" si="17"/>
        <v/>
      </c>
      <c r="M152" s="65" t="str">
        <f t="shared" si="14"/>
        <v/>
      </c>
    </row>
    <row r="153" spans="2:13" ht="15.75">
      <c r="B153" s="160"/>
      <c r="C153" s="130"/>
      <c r="D153" s="131"/>
      <c r="E153" s="75"/>
      <c r="F153" s="63">
        <f t="shared" si="12"/>
        <v>0</v>
      </c>
      <c r="G153" s="131"/>
      <c r="H153" s="75"/>
      <c r="I153" s="61">
        <f t="shared" si="13"/>
        <v>0</v>
      </c>
      <c r="J153" s="64" t="str">
        <f t="shared" si="15"/>
        <v/>
      </c>
      <c r="K153" s="13">
        <f t="shared" si="16"/>
        <v>0</v>
      </c>
      <c r="L153" s="13" t="str">
        <f t="shared" si="17"/>
        <v/>
      </c>
      <c r="M153" s="65" t="str">
        <f t="shared" si="14"/>
        <v/>
      </c>
    </row>
    <row r="154" spans="2:13" ht="15.75">
      <c r="B154" s="160"/>
      <c r="C154" s="130"/>
      <c r="D154" s="131"/>
      <c r="E154" s="75"/>
      <c r="F154" s="63">
        <f t="shared" si="12"/>
        <v>0</v>
      </c>
      <c r="G154" s="131"/>
      <c r="H154" s="75"/>
      <c r="I154" s="61">
        <f t="shared" si="13"/>
        <v>0</v>
      </c>
      <c r="J154" s="64" t="str">
        <f t="shared" si="15"/>
        <v/>
      </c>
      <c r="K154" s="13">
        <f t="shared" si="16"/>
        <v>0</v>
      </c>
      <c r="L154" s="13" t="str">
        <f t="shared" si="17"/>
        <v/>
      </c>
      <c r="M154" s="65" t="str">
        <f t="shared" si="14"/>
        <v/>
      </c>
    </row>
    <row r="155" spans="2:13" ht="15.75">
      <c r="B155" s="160"/>
      <c r="C155" s="130"/>
      <c r="D155" s="131"/>
      <c r="E155" s="75"/>
      <c r="F155" s="63">
        <f t="shared" si="12"/>
        <v>0</v>
      </c>
      <c r="G155" s="131"/>
      <c r="H155" s="75"/>
      <c r="I155" s="61">
        <f t="shared" si="13"/>
        <v>0</v>
      </c>
      <c r="J155" s="64" t="str">
        <f t="shared" si="15"/>
        <v/>
      </c>
      <c r="K155" s="13">
        <f t="shared" si="16"/>
        <v>0</v>
      </c>
      <c r="L155" s="13" t="str">
        <f t="shared" si="17"/>
        <v/>
      </c>
      <c r="M155" s="65" t="str">
        <f t="shared" si="14"/>
        <v/>
      </c>
    </row>
    <row r="156" spans="2:13" ht="15.75">
      <c r="B156" s="160"/>
      <c r="C156" s="130"/>
      <c r="D156" s="131"/>
      <c r="E156" s="75"/>
      <c r="F156" s="63">
        <f t="shared" si="12"/>
        <v>0</v>
      </c>
      <c r="G156" s="131"/>
      <c r="H156" s="75"/>
      <c r="I156" s="61">
        <f t="shared" si="13"/>
        <v>0</v>
      </c>
      <c r="J156" s="64" t="str">
        <f t="shared" si="15"/>
        <v/>
      </c>
      <c r="K156" s="13">
        <f t="shared" si="16"/>
        <v>0</v>
      </c>
      <c r="L156" s="13" t="str">
        <f t="shared" si="17"/>
        <v/>
      </c>
      <c r="M156" s="65" t="str">
        <f t="shared" si="14"/>
        <v/>
      </c>
    </row>
    <row r="157" spans="2:13" ht="15.75">
      <c r="B157" s="160"/>
      <c r="C157" s="130"/>
      <c r="D157" s="131"/>
      <c r="E157" s="75"/>
      <c r="F157" s="63">
        <f t="shared" si="12"/>
        <v>0</v>
      </c>
      <c r="G157" s="131"/>
      <c r="H157" s="75"/>
      <c r="I157" s="61">
        <f t="shared" si="13"/>
        <v>0</v>
      </c>
      <c r="J157" s="64" t="str">
        <f t="shared" si="15"/>
        <v/>
      </c>
      <c r="K157" s="13">
        <f t="shared" si="16"/>
        <v>0</v>
      </c>
      <c r="L157" s="13" t="str">
        <f t="shared" si="17"/>
        <v/>
      </c>
      <c r="M157" s="65" t="str">
        <f t="shared" si="14"/>
        <v/>
      </c>
    </row>
    <row r="158" spans="2:13" ht="15.75">
      <c r="B158" s="160"/>
      <c r="C158" s="130"/>
      <c r="D158" s="131"/>
      <c r="E158" s="75"/>
      <c r="F158" s="63">
        <f t="shared" si="12"/>
        <v>0</v>
      </c>
      <c r="G158" s="131"/>
      <c r="H158" s="75"/>
      <c r="I158" s="61">
        <f t="shared" si="13"/>
        <v>0</v>
      </c>
      <c r="J158" s="64" t="str">
        <f t="shared" si="15"/>
        <v/>
      </c>
      <c r="K158" s="13">
        <f t="shared" si="16"/>
        <v>0</v>
      </c>
      <c r="L158" s="13" t="str">
        <f t="shared" si="17"/>
        <v/>
      </c>
      <c r="M158" s="65" t="str">
        <f t="shared" si="14"/>
        <v/>
      </c>
    </row>
    <row r="159" spans="2:13" ht="15.75">
      <c r="B159" s="160"/>
      <c r="C159" s="130"/>
      <c r="D159" s="131"/>
      <c r="E159" s="75"/>
      <c r="F159" s="63">
        <f t="shared" si="12"/>
        <v>0</v>
      </c>
      <c r="G159" s="131"/>
      <c r="H159" s="75"/>
      <c r="I159" s="61">
        <f t="shared" si="13"/>
        <v>0</v>
      </c>
      <c r="J159" s="64" t="str">
        <f t="shared" si="15"/>
        <v/>
      </c>
      <c r="K159" s="13">
        <f t="shared" si="16"/>
        <v>0</v>
      </c>
      <c r="L159" s="13" t="str">
        <f t="shared" si="17"/>
        <v/>
      </c>
      <c r="M159" s="65" t="str">
        <f t="shared" si="14"/>
        <v/>
      </c>
    </row>
    <row r="160" spans="2:13" ht="15.75">
      <c r="B160" s="160"/>
      <c r="C160" s="130"/>
      <c r="D160" s="131"/>
      <c r="E160" s="75"/>
      <c r="F160" s="63">
        <f t="shared" si="12"/>
        <v>0</v>
      </c>
      <c r="G160" s="131"/>
      <c r="H160" s="75"/>
      <c r="I160" s="61">
        <f t="shared" si="13"/>
        <v>0</v>
      </c>
      <c r="J160" s="64" t="str">
        <f t="shared" si="15"/>
        <v/>
      </c>
      <c r="K160" s="13">
        <f t="shared" si="16"/>
        <v>0</v>
      </c>
      <c r="L160" s="13" t="str">
        <f t="shared" si="17"/>
        <v/>
      </c>
      <c r="M160" s="65" t="str">
        <f t="shared" si="14"/>
        <v/>
      </c>
    </row>
    <row r="161" spans="2:13" ht="15.75">
      <c r="B161" s="160"/>
      <c r="C161" s="130"/>
      <c r="D161" s="131"/>
      <c r="E161" s="75"/>
      <c r="F161" s="63">
        <f t="shared" si="12"/>
        <v>0</v>
      </c>
      <c r="G161" s="131"/>
      <c r="H161" s="75"/>
      <c r="I161" s="61">
        <f t="shared" si="13"/>
        <v>0</v>
      </c>
      <c r="J161" s="64" t="str">
        <f t="shared" si="15"/>
        <v/>
      </c>
      <c r="K161" s="13">
        <f t="shared" si="16"/>
        <v>0</v>
      </c>
      <c r="L161" s="13" t="str">
        <f t="shared" si="17"/>
        <v/>
      </c>
      <c r="M161" s="65" t="str">
        <f t="shared" si="14"/>
        <v/>
      </c>
    </row>
    <row r="162" spans="2:13" ht="15.75">
      <c r="B162" s="160"/>
      <c r="C162" s="130"/>
      <c r="D162" s="131"/>
      <c r="E162" s="75"/>
      <c r="F162" s="63">
        <f t="shared" si="12"/>
        <v>0</v>
      </c>
      <c r="G162" s="131"/>
      <c r="H162" s="75"/>
      <c r="I162" s="61">
        <f t="shared" si="13"/>
        <v>0</v>
      </c>
      <c r="J162" s="64" t="str">
        <f t="shared" si="15"/>
        <v/>
      </c>
      <c r="K162" s="13">
        <f t="shared" si="16"/>
        <v>0</v>
      </c>
      <c r="L162" s="13" t="str">
        <f t="shared" si="17"/>
        <v/>
      </c>
      <c r="M162" s="65" t="str">
        <f t="shared" si="14"/>
        <v/>
      </c>
    </row>
    <row r="163" spans="2:13" ht="15.75">
      <c r="B163" s="160"/>
      <c r="C163" s="130"/>
      <c r="D163" s="131"/>
      <c r="E163" s="75"/>
      <c r="F163" s="63">
        <f t="shared" si="12"/>
        <v>0</v>
      </c>
      <c r="G163" s="131"/>
      <c r="H163" s="75"/>
      <c r="I163" s="61">
        <f t="shared" si="13"/>
        <v>0</v>
      </c>
      <c r="J163" s="64" t="str">
        <f t="shared" si="15"/>
        <v/>
      </c>
      <c r="K163" s="13">
        <f t="shared" si="16"/>
        <v>0</v>
      </c>
      <c r="L163" s="13" t="str">
        <f t="shared" si="17"/>
        <v/>
      </c>
      <c r="M163" s="65" t="str">
        <f t="shared" si="14"/>
        <v/>
      </c>
    </row>
    <row r="164" spans="2:13" ht="15.75">
      <c r="B164" s="160"/>
      <c r="C164" s="130"/>
      <c r="D164" s="131"/>
      <c r="E164" s="75"/>
      <c r="F164" s="63">
        <f t="shared" si="12"/>
        <v>0</v>
      </c>
      <c r="G164" s="131"/>
      <c r="H164" s="75"/>
      <c r="I164" s="61">
        <f t="shared" si="13"/>
        <v>0</v>
      </c>
      <c r="J164" s="64" t="str">
        <f t="shared" si="15"/>
        <v/>
      </c>
      <c r="K164" s="13">
        <f t="shared" si="16"/>
        <v>0</v>
      </c>
      <c r="L164" s="13" t="str">
        <f t="shared" si="17"/>
        <v/>
      </c>
      <c r="M164" s="65" t="str">
        <f t="shared" si="14"/>
        <v/>
      </c>
    </row>
    <row r="165" spans="2:13" ht="15.75">
      <c r="B165" s="160"/>
      <c r="C165" s="130"/>
      <c r="D165" s="131"/>
      <c r="E165" s="75"/>
      <c r="F165" s="63">
        <f t="shared" si="12"/>
        <v>0</v>
      </c>
      <c r="G165" s="131"/>
      <c r="H165" s="75"/>
      <c r="I165" s="61">
        <f t="shared" si="13"/>
        <v>0</v>
      </c>
      <c r="J165" s="64" t="str">
        <f t="shared" si="15"/>
        <v/>
      </c>
      <c r="K165" s="13">
        <f t="shared" si="16"/>
        <v>0</v>
      </c>
      <c r="L165" s="13" t="str">
        <f t="shared" si="17"/>
        <v/>
      </c>
      <c r="M165" s="65" t="str">
        <f t="shared" si="14"/>
        <v/>
      </c>
    </row>
    <row r="166" spans="2:13" ht="15.75">
      <c r="B166" s="160"/>
      <c r="C166" s="130"/>
      <c r="D166" s="131"/>
      <c r="E166" s="75"/>
      <c r="F166" s="63">
        <f t="shared" si="12"/>
        <v>0</v>
      </c>
      <c r="G166" s="131"/>
      <c r="H166" s="75"/>
      <c r="I166" s="61">
        <f t="shared" si="13"/>
        <v>0</v>
      </c>
      <c r="J166" s="64" t="str">
        <f t="shared" si="15"/>
        <v/>
      </c>
      <c r="K166" s="13">
        <f t="shared" si="16"/>
        <v>0</v>
      </c>
      <c r="L166" s="13" t="str">
        <f t="shared" si="17"/>
        <v/>
      </c>
      <c r="M166" s="65" t="str">
        <f t="shared" si="14"/>
        <v/>
      </c>
    </row>
    <row r="167" spans="2:13" ht="15.75">
      <c r="B167" s="160"/>
      <c r="C167" s="130"/>
      <c r="D167" s="131"/>
      <c r="E167" s="75"/>
      <c r="F167" s="63">
        <f t="shared" si="12"/>
        <v>0</v>
      </c>
      <c r="G167" s="131"/>
      <c r="H167" s="75"/>
      <c r="I167" s="61">
        <f t="shared" si="13"/>
        <v>0</v>
      </c>
      <c r="J167" s="64" t="str">
        <f t="shared" si="15"/>
        <v/>
      </c>
      <c r="K167" s="13">
        <f t="shared" si="16"/>
        <v>0</v>
      </c>
      <c r="L167" s="13" t="str">
        <f t="shared" si="17"/>
        <v/>
      </c>
      <c r="M167" s="65" t="str">
        <f t="shared" si="14"/>
        <v/>
      </c>
    </row>
    <row r="168" spans="2:13" ht="15.75">
      <c r="B168" s="160"/>
      <c r="C168" s="130"/>
      <c r="D168" s="131"/>
      <c r="E168" s="75"/>
      <c r="F168" s="63">
        <f t="shared" si="12"/>
        <v>0</v>
      </c>
      <c r="G168" s="131"/>
      <c r="H168" s="75"/>
      <c r="I168" s="61">
        <f t="shared" si="13"/>
        <v>0</v>
      </c>
      <c r="J168" s="64" t="str">
        <f t="shared" si="15"/>
        <v/>
      </c>
      <c r="K168" s="13">
        <f t="shared" si="16"/>
        <v>0</v>
      </c>
      <c r="L168" s="13" t="str">
        <f t="shared" si="17"/>
        <v/>
      </c>
      <c r="M168" s="65" t="str">
        <f t="shared" si="14"/>
        <v/>
      </c>
    </row>
    <row r="169" spans="2:13" ht="15.75">
      <c r="B169" s="160"/>
      <c r="C169" s="130"/>
      <c r="D169" s="131"/>
      <c r="E169" s="75"/>
      <c r="F169" s="63">
        <f t="shared" si="12"/>
        <v>0</v>
      </c>
      <c r="G169" s="131"/>
      <c r="H169" s="75"/>
      <c r="I169" s="61">
        <f t="shared" si="13"/>
        <v>0</v>
      </c>
      <c r="J169" s="64" t="str">
        <f t="shared" si="15"/>
        <v/>
      </c>
      <c r="K169" s="13">
        <f t="shared" si="16"/>
        <v>0</v>
      </c>
      <c r="L169" s="13" t="str">
        <f t="shared" si="17"/>
        <v/>
      </c>
      <c r="M169" s="65" t="str">
        <f t="shared" si="14"/>
        <v/>
      </c>
    </row>
    <row r="170" spans="2:13" ht="15.75">
      <c r="B170" s="160"/>
      <c r="C170" s="130"/>
      <c r="D170" s="131"/>
      <c r="E170" s="75"/>
      <c r="F170" s="63">
        <f t="shared" si="12"/>
        <v>0</v>
      </c>
      <c r="G170" s="131"/>
      <c r="H170" s="75"/>
      <c r="I170" s="61">
        <f t="shared" si="13"/>
        <v>0</v>
      </c>
      <c r="J170" s="64" t="str">
        <f t="shared" si="15"/>
        <v/>
      </c>
      <c r="K170" s="13">
        <f t="shared" si="16"/>
        <v>0</v>
      </c>
      <c r="L170" s="13" t="str">
        <f t="shared" si="17"/>
        <v/>
      </c>
      <c r="M170" s="65" t="str">
        <f t="shared" si="14"/>
        <v/>
      </c>
    </row>
    <row r="171" spans="2:13" ht="15.75">
      <c r="B171" s="160"/>
      <c r="C171" s="130"/>
      <c r="D171" s="131"/>
      <c r="E171" s="75"/>
      <c r="F171" s="63">
        <f t="shared" si="12"/>
        <v>0</v>
      </c>
      <c r="G171" s="131"/>
      <c r="H171" s="75"/>
      <c r="I171" s="61">
        <f t="shared" si="13"/>
        <v>0</v>
      </c>
      <c r="J171" s="64" t="str">
        <f t="shared" si="15"/>
        <v/>
      </c>
      <c r="K171" s="13">
        <f t="shared" si="16"/>
        <v>0</v>
      </c>
      <c r="L171" s="13" t="str">
        <f t="shared" si="17"/>
        <v/>
      </c>
      <c r="M171" s="65" t="str">
        <f t="shared" si="14"/>
        <v/>
      </c>
    </row>
    <row r="172" spans="2:13" ht="15.75">
      <c r="B172" s="160"/>
      <c r="C172" s="130"/>
      <c r="D172" s="131"/>
      <c r="E172" s="75"/>
      <c r="F172" s="63">
        <f t="shared" si="12"/>
        <v>0</v>
      </c>
      <c r="G172" s="131"/>
      <c r="H172" s="75"/>
      <c r="I172" s="61">
        <f t="shared" si="13"/>
        <v>0</v>
      </c>
      <c r="J172" s="64" t="str">
        <f t="shared" si="15"/>
        <v/>
      </c>
      <c r="K172" s="13">
        <f t="shared" si="16"/>
        <v>0</v>
      </c>
      <c r="L172" s="13" t="str">
        <f t="shared" si="17"/>
        <v/>
      </c>
      <c r="M172" s="65" t="str">
        <f t="shared" si="14"/>
        <v/>
      </c>
    </row>
    <row r="173" spans="2:13" ht="15.75">
      <c r="B173" s="160"/>
      <c r="C173" s="130"/>
      <c r="D173" s="131"/>
      <c r="E173" s="75"/>
      <c r="F173" s="63">
        <f t="shared" si="12"/>
        <v>0</v>
      </c>
      <c r="G173" s="131"/>
      <c r="H173" s="75"/>
      <c r="I173" s="61">
        <f t="shared" si="13"/>
        <v>0</v>
      </c>
      <c r="J173" s="64" t="str">
        <f t="shared" si="15"/>
        <v/>
      </c>
      <c r="K173" s="13">
        <f t="shared" si="16"/>
        <v>0</v>
      </c>
      <c r="L173" s="13" t="str">
        <f t="shared" si="17"/>
        <v/>
      </c>
      <c r="M173" s="65" t="str">
        <f t="shared" si="14"/>
        <v/>
      </c>
    </row>
    <row r="174" spans="2:13" ht="15.75">
      <c r="B174" s="160"/>
      <c r="C174" s="130"/>
      <c r="D174" s="131"/>
      <c r="E174" s="75"/>
      <c r="F174" s="63">
        <f t="shared" si="12"/>
        <v>0</v>
      </c>
      <c r="G174" s="131"/>
      <c r="H174" s="75"/>
      <c r="I174" s="61">
        <f t="shared" si="13"/>
        <v>0</v>
      </c>
      <c r="J174" s="64" t="str">
        <f t="shared" si="15"/>
        <v/>
      </c>
      <c r="K174" s="13">
        <f t="shared" si="16"/>
        <v>0</v>
      </c>
      <c r="L174" s="13" t="str">
        <f t="shared" si="17"/>
        <v/>
      </c>
      <c r="M174" s="65" t="str">
        <f t="shared" si="14"/>
        <v/>
      </c>
    </row>
    <row r="175" spans="2:13" ht="15.75">
      <c r="B175" s="160"/>
      <c r="C175" s="130"/>
      <c r="D175" s="131"/>
      <c r="E175" s="75"/>
      <c r="F175" s="63">
        <f t="shared" si="12"/>
        <v>0</v>
      </c>
      <c r="G175" s="131"/>
      <c r="H175" s="75"/>
      <c r="I175" s="61">
        <f t="shared" si="13"/>
        <v>0</v>
      </c>
      <c r="J175" s="64" t="str">
        <f t="shared" si="15"/>
        <v/>
      </c>
      <c r="K175" s="13">
        <f t="shared" si="16"/>
        <v>0</v>
      </c>
      <c r="L175" s="13" t="str">
        <f t="shared" si="17"/>
        <v/>
      </c>
      <c r="M175" s="65" t="str">
        <f t="shared" si="14"/>
        <v/>
      </c>
    </row>
    <row r="176" spans="2:13" ht="15.75">
      <c r="B176" s="160"/>
      <c r="C176" s="130"/>
      <c r="D176" s="131"/>
      <c r="E176" s="75"/>
      <c r="F176" s="63">
        <f t="shared" si="12"/>
        <v>0</v>
      </c>
      <c r="G176" s="131"/>
      <c r="H176" s="75"/>
      <c r="I176" s="61">
        <f t="shared" si="13"/>
        <v>0</v>
      </c>
      <c r="J176" s="64" t="str">
        <f t="shared" si="15"/>
        <v/>
      </c>
      <c r="K176" s="13">
        <f t="shared" si="16"/>
        <v>0</v>
      </c>
      <c r="L176" s="13" t="str">
        <f t="shared" si="17"/>
        <v/>
      </c>
      <c r="M176" s="65" t="str">
        <f t="shared" si="14"/>
        <v/>
      </c>
    </row>
    <row r="177" spans="2:13" ht="15.75">
      <c r="B177" s="160"/>
      <c r="C177" s="130"/>
      <c r="D177" s="131"/>
      <c r="E177" s="75"/>
      <c r="F177" s="63">
        <f t="shared" si="12"/>
        <v>0</v>
      </c>
      <c r="G177" s="131"/>
      <c r="H177" s="75"/>
      <c r="I177" s="61">
        <f t="shared" si="13"/>
        <v>0</v>
      </c>
      <c r="J177" s="64" t="str">
        <f t="shared" si="15"/>
        <v/>
      </c>
      <c r="K177" s="13">
        <f t="shared" si="16"/>
        <v>0</v>
      </c>
      <c r="L177" s="13" t="str">
        <f t="shared" si="17"/>
        <v/>
      </c>
      <c r="M177" s="65" t="str">
        <f t="shared" si="14"/>
        <v/>
      </c>
    </row>
    <row r="178" spans="2:13" ht="15.75">
      <c r="B178" s="160"/>
      <c r="C178" s="130"/>
      <c r="D178" s="131"/>
      <c r="E178" s="75"/>
      <c r="F178" s="63">
        <f t="shared" si="12"/>
        <v>0</v>
      </c>
      <c r="G178" s="131"/>
      <c r="H178" s="75"/>
      <c r="I178" s="61">
        <f t="shared" si="13"/>
        <v>0</v>
      </c>
      <c r="J178" s="64" t="str">
        <f t="shared" si="15"/>
        <v/>
      </c>
      <c r="K178" s="13">
        <f t="shared" si="16"/>
        <v>0</v>
      </c>
      <c r="L178" s="13" t="str">
        <f t="shared" si="17"/>
        <v/>
      </c>
      <c r="M178" s="65" t="str">
        <f t="shared" si="14"/>
        <v/>
      </c>
    </row>
    <row r="179" spans="2:13" ht="15.75">
      <c r="B179" s="160"/>
      <c r="C179" s="130"/>
      <c r="D179" s="131"/>
      <c r="E179" s="75"/>
      <c r="F179" s="63">
        <f t="shared" si="12"/>
        <v>0</v>
      </c>
      <c r="G179" s="131"/>
      <c r="H179" s="75"/>
      <c r="I179" s="61">
        <f t="shared" si="13"/>
        <v>0</v>
      </c>
      <c r="J179" s="64" t="str">
        <f t="shared" si="15"/>
        <v/>
      </c>
      <c r="K179" s="13">
        <f t="shared" si="16"/>
        <v>0</v>
      </c>
      <c r="L179" s="13" t="str">
        <f t="shared" si="17"/>
        <v/>
      </c>
      <c r="M179" s="65" t="str">
        <f t="shared" si="14"/>
        <v/>
      </c>
    </row>
    <row r="180" spans="2:13" ht="15.75">
      <c r="B180" s="160"/>
      <c r="C180" s="130"/>
      <c r="D180" s="131"/>
      <c r="E180" s="75"/>
      <c r="F180" s="63">
        <f t="shared" si="12"/>
        <v>0</v>
      </c>
      <c r="G180" s="131"/>
      <c r="H180" s="75"/>
      <c r="I180" s="61">
        <f t="shared" si="13"/>
        <v>0</v>
      </c>
      <c r="J180" s="64" t="str">
        <f t="shared" si="15"/>
        <v/>
      </c>
      <c r="K180" s="13">
        <f t="shared" si="16"/>
        <v>0</v>
      </c>
      <c r="L180" s="13" t="str">
        <f t="shared" si="17"/>
        <v/>
      </c>
      <c r="M180" s="65" t="str">
        <f t="shared" si="14"/>
        <v/>
      </c>
    </row>
    <row r="181" spans="2:13" ht="15.75">
      <c r="B181" s="160"/>
      <c r="C181" s="130"/>
      <c r="D181" s="131"/>
      <c r="E181" s="75"/>
      <c r="F181" s="63">
        <f t="shared" si="12"/>
        <v>0</v>
      </c>
      <c r="G181" s="131"/>
      <c r="H181" s="75"/>
      <c r="I181" s="61">
        <f t="shared" si="13"/>
        <v>0</v>
      </c>
      <c r="J181" s="64" t="str">
        <f t="shared" si="15"/>
        <v/>
      </c>
      <c r="K181" s="13">
        <f t="shared" si="16"/>
        <v>0</v>
      </c>
      <c r="L181" s="13" t="str">
        <f t="shared" si="17"/>
        <v/>
      </c>
      <c r="M181" s="65" t="str">
        <f t="shared" si="14"/>
        <v/>
      </c>
    </row>
    <row r="182" spans="2:13" ht="15.75">
      <c r="B182" s="160"/>
      <c r="C182" s="130"/>
      <c r="D182" s="131"/>
      <c r="E182" s="75"/>
      <c r="F182" s="63">
        <f t="shared" si="12"/>
        <v>0</v>
      </c>
      <c r="G182" s="131"/>
      <c r="H182" s="75"/>
      <c r="I182" s="61">
        <f t="shared" si="13"/>
        <v>0</v>
      </c>
      <c r="J182" s="64" t="str">
        <f t="shared" si="15"/>
        <v/>
      </c>
      <c r="K182" s="13">
        <f t="shared" si="16"/>
        <v>0</v>
      </c>
      <c r="L182" s="13" t="str">
        <f t="shared" si="17"/>
        <v/>
      </c>
      <c r="M182" s="65" t="str">
        <f t="shared" si="14"/>
        <v/>
      </c>
    </row>
    <row r="183" spans="2:13" ht="15.75">
      <c r="B183" s="160"/>
      <c r="C183" s="130"/>
      <c r="D183" s="131"/>
      <c r="E183" s="75"/>
      <c r="F183" s="63">
        <f t="shared" si="12"/>
        <v>0</v>
      </c>
      <c r="G183" s="131"/>
      <c r="H183" s="75"/>
      <c r="I183" s="61">
        <f t="shared" si="13"/>
        <v>0</v>
      </c>
      <c r="J183" s="64" t="str">
        <f t="shared" si="15"/>
        <v/>
      </c>
      <c r="K183" s="13">
        <f t="shared" si="16"/>
        <v>0</v>
      </c>
      <c r="L183" s="13" t="str">
        <f t="shared" si="17"/>
        <v/>
      </c>
      <c r="M183" s="65" t="str">
        <f t="shared" si="14"/>
        <v/>
      </c>
    </row>
    <row r="184" spans="2:13" ht="15.75">
      <c r="B184" s="160"/>
      <c r="C184" s="130"/>
      <c r="D184" s="131"/>
      <c r="E184" s="75"/>
      <c r="F184" s="63">
        <f t="shared" si="12"/>
        <v>0</v>
      </c>
      <c r="G184" s="131"/>
      <c r="H184" s="75"/>
      <c r="I184" s="61">
        <f t="shared" si="13"/>
        <v>0</v>
      </c>
      <c r="J184" s="64" t="str">
        <f t="shared" si="15"/>
        <v/>
      </c>
      <c r="K184" s="13">
        <f t="shared" si="16"/>
        <v>0</v>
      </c>
      <c r="L184" s="13" t="str">
        <f t="shared" si="17"/>
        <v/>
      </c>
      <c r="M184" s="65" t="str">
        <f t="shared" si="14"/>
        <v/>
      </c>
    </row>
    <row r="185" spans="2:13" ht="15.75">
      <c r="B185" s="160"/>
      <c r="C185" s="130"/>
      <c r="D185" s="131"/>
      <c r="E185" s="75"/>
      <c r="F185" s="63">
        <f t="shared" si="12"/>
        <v>0</v>
      </c>
      <c r="G185" s="131"/>
      <c r="H185" s="75"/>
      <c r="I185" s="61">
        <f t="shared" si="13"/>
        <v>0</v>
      </c>
      <c r="J185" s="64" t="str">
        <f t="shared" si="15"/>
        <v/>
      </c>
      <c r="K185" s="13">
        <f t="shared" si="16"/>
        <v>0</v>
      </c>
      <c r="L185" s="13" t="str">
        <f t="shared" si="17"/>
        <v/>
      </c>
      <c r="M185" s="65" t="str">
        <f t="shared" si="14"/>
        <v/>
      </c>
    </row>
    <row r="186" spans="2:13" ht="15.75">
      <c r="B186" s="160"/>
      <c r="C186" s="130"/>
      <c r="D186" s="131"/>
      <c r="E186" s="75"/>
      <c r="F186" s="63">
        <f t="shared" si="12"/>
        <v>0</v>
      </c>
      <c r="G186" s="131"/>
      <c r="H186" s="75"/>
      <c r="I186" s="61">
        <f t="shared" si="13"/>
        <v>0</v>
      </c>
      <c r="J186" s="64" t="str">
        <f t="shared" si="15"/>
        <v/>
      </c>
      <c r="K186" s="13">
        <f t="shared" si="16"/>
        <v>0</v>
      </c>
      <c r="L186" s="13" t="str">
        <f t="shared" si="17"/>
        <v/>
      </c>
      <c r="M186" s="65" t="str">
        <f t="shared" si="14"/>
        <v/>
      </c>
    </row>
    <row r="187" spans="2:13" ht="15.75">
      <c r="B187" s="160"/>
      <c r="C187" s="130"/>
      <c r="D187" s="131"/>
      <c r="E187" s="75"/>
      <c r="F187" s="63">
        <f t="shared" si="12"/>
        <v>0</v>
      </c>
      <c r="G187" s="131"/>
      <c r="H187" s="75"/>
      <c r="I187" s="61">
        <f t="shared" si="13"/>
        <v>0</v>
      </c>
      <c r="J187" s="64" t="str">
        <f t="shared" si="15"/>
        <v/>
      </c>
      <c r="K187" s="13">
        <f t="shared" si="16"/>
        <v>0</v>
      </c>
      <c r="L187" s="13" t="str">
        <f t="shared" si="17"/>
        <v/>
      </c>
      <c r="M187" s="65" t="str">
        <f t="shared" si="14"/>
        <v/>
      </c>
    </row>
    <row r="188" spans="2:13" ht="15.75">
      <c r="B188" s="160"/>
      <c r="C188" s="130"/>
      <c r="D188" s="131"/>
      <c r="E188" s="75"/>
      <c r="F188" s="63">
        <f t="shared" si="12"/>
        <v>0</v>
      </c>
      <c r="G188" s="131"/>
      <c r="H188" s="75"/>
      <c r="I188" s="61">
        <f t="shared" si="13"/>
        <v>0</v>
      </c>
      <c r="J188" s="64" t="str">
        <f t="shared" si="15"/>
        <v/>
      </c>
      <c r="K188" s="13">
        <f t="shared" si="16"/>
        <v>0</v>
      </c>
      <c r="L188" s="13" t="str">
        <f t="shared" si="17"/>
        <v/>
      </c>
      <c r="M188" s="65" t="str">
        <f t="shared" si="14"/>
        <v/>
      </c>
    </row>
    <row r="189" spans="2:13" ht="15.75">
      <c r="B189" s="160"/>
      <c r="C189" s="130"/>
      <c r="D189" s="131"/>
      <c r="E189" s="75"/>
      <c r="F189" s="63">
        <f t="shared" si="12"/>
        <v>0</v>
      </c>
      <c r="G189" s="131"/>
      <c r="H189" s="75"/>
      <c r="I189" s="61">
        <f t="shared" si="13"/>
        <v>0</v>
      </c>
      <c r="J189" s="64" t="str">
        <f t="shared" si="15"/>
        <v/>
      </c>
      <c r="K189" s="13">
        <f t="shared" si="16"/>
        <v>0</v>
      </c>
      <c r="L189" s="13" t="str">
        <f t="shared" si="17"/>
        <v/>
      </c>
      <c r="M189" s="65" t="str">
        <f t="shared" si="14"/>
        <v/>
      </c>
    </row>
    <row r="190" spans="2:13" ht="15.75">
      <c r="B190" s="160"/>
      <c r="C190" s="130"/>
      <c r="D190" s="131"/>
      <c r="E190" s="75"/>
      <c r="F190" s="63">
        <f t="shared" si="12"/>
        <v>0</v>
      </c>
      <c r="G190" s="131"/>
      <c r="H190" s="75"/>
      <c r="I190" s="61">
        <f t="shared" si="13"/>
        <v>0</v>
      </c>
      <c r="J190" s="64" t="str">
        <f t="shared" si="15"/>
        <v/>
      </c>
      <c r="K190" s="13">
        <f t="shared" si="16"/>
        <v>0</v>
      </c>
      <c r="L190" s="13" t="str">
        <f t="shared" si="17"/>
        <v/>
      </c>
      <c r="M190" s="65" t="str">
        <f t="shared" si="14"/>
        <v/>
      </c>
    </row>
    <row r="191" spans="2:13" ht="15.75">
      <c r="B191" s="160"/>
      <c r="C191" s="130"/>
      <c r="D191" s="131"/>
      <c r="E191" s="75"/>
      <c r="F191" s="63">
        <f t="shared" si="12"/>
        <v>0</v>
      </c>
      <c r="G191" s="131"/>
      <c r="H191" s="75"/>
      <c r="I191" s="61">
        <f t="shared" si="13"/>
        <v>0</v>
      </c>
      <c r="J191" s="64" t="str">
        <f t="shared" si="15"/>
        <v/>
      </c>
      <c r="K191" s="13">
        <f t="shared" si="16"/>
        <v>0</v>
      </c>
      <c r="L191" s="13" t="str">
        <f t="shared" si="17"/>
        <v/>
      </c>
      <c r="M191" s="65" t="str">
        <f t="shared" si="14"/>
        <v/>
      </c>
    </row>
    <row r="192" spans="2:13" ht="15.75">
      <c r="B192" s="160"/>
      <c r="C192" s="130"/>
      <c r="D192" s="131"/>
      <c r="E192" s="75"/>
      <c r="F192" s="63">
        <f t="shared" si="12"/>
        <v>0</v>
      </c>
      <c r="G192" s="131"/>
      <c r="H192" s="75"/>
      <c r="I192" s="61">
        <f t="shared" si="13"/>
        <v>0</v>
      </c>
      <c r="J192" s="64" t="str">
        <f t="shared" si="15"/>
        <v/>
      </c>
      <c r="K192" s="13">
        <f t="shared" si="16"/>
        <v>0</v>
      </c>
      <c r="L192" s="13" t="str">
        <f t="shared" si="17"/>
        <v/>
      </c>
      <c r="M192" s="65" t="str">
        <f t="shared" si="14"/>
        <v/>
      </c>
    </row>
    <row r="193" spans="2:13" ht="15.75">
      <c r="B193" s="160"/>
      <c r="C193" s="130"/>
      <c r="D193" s="131"/>
      <c r="E193" s="75"/>
      <c r="F193" s="63">
        <f t="shared" si="12"/>
        <v>0</v>
      </c>
      <c r="G193" s="131"/>
      <c r="H193" s="75"/>
      <c r="I193" s="61">
        <f t="shared" si="13"/>
        <v>0</v>
      </c>
      <c r="J193" s="64" t="str">
        <f t="shared" si="15"/>
        <v/>
      </c>
      <c r="K193" s="13">
        <f t="shared" si="16"/>
        <v>0</v>
      </c>
      <c r="L193" s="13" t="str">
        <f t="shared" si="17"/>
        <v/>
      </c>
      <c r="M193" s="65" t="str">
        <f t="shared" si="14"/>
        <v/>
      </c>
    </row>
    <row r="194" spans="2:13" ht="15.75">
      <c r="B194" s="160"/>
      <c r="C194" s="130"/>
      <c r="D194" s="131"/>
      <c r="E194" s="75"/>
      <c r="F194" s="63">
        <f t="shared" si="12"/>
        <v>0</v>
      </c>
      <c r="G194" s="131"/>
      <c r="H194" s="75"/>
      <c r="I194" s="61">
        <f t="shared" si="13"/>
        <v>0</v>
      </c>
      <c r="J194" s="64" t="str">
        <f t="shared" si="15"/>
        <v/>
      </c>
      <c r="K194" s="13">
        <f t="shared" si="16"/>
        <v>0</v>
      </c>
      <c r="L194" s="13" t="str">
        <f t="shared" si="17"/>
        <v/>
      </c>
      <c r="M194" s="65" t="str">
        <f t="shared" si="14"/>
        <v/>
      </c>
    </row>
    <row r="195" spans="2:13" ht="15.75">
      <c r="B195" s="160"/>
      <c r="C195" s="130"/>
      <c r="D195" s="131"/>
      <c r="E195" s="75"/>
      <c r="F195" s="63">
        <f t="shared" si="12"/>
        <v>0</v>
      </c>
      <c r="G195" s="131"/>
      <c r="H195" s="75"/>
      <c r="I195" s="61">
        <f t="shared" si="13"/>
        <v>0</v>
      </c>
      <c r="J195" s="64" t="str">
        <f t="shared" si="15"/>
        <v/>
      </c>
      <c r="K195" s="13">
        <f t="shared" si="16"/>
        <v>0</v>
      </c>
      <c r="L195" s="13" t="str">
        <f t="shared" si="17"/>
        <v/>
      </c>
      <c r="M195" s="65" t="str">
        <f t="shared" si="14"/>
        <v/>
      </c>
    </row>
    <row r="196" spans="2:13" ht="15.75">
      <c r="B196" s="160"/>
      <c r="C196" s="130"/>
      <c r="D196" s="131"/>
      <c r="E196" s="75"/>
      <c r="F196" s="63">
        <f t="shared" si="12"/>
        <v>0</v>
      </c>
      <c r="G196" s="131"/>
      <c r="H196" s="75"/>
      <c r="I196" s="61">
        <f t="shared" si="13"/>
        <v>0</v>
      </c>
      <c r="J196" s="64" t="str">
        <f t="shared" si="15"/>
        <v/>
      </c>
      <c r="K196" s="13">
        <f t="shared" si="16"/>
        <v>0</v>
      </c>
      <c r="L196" s="13" t="str">
        <f t="shared" si="17"/>
        <v/>
      </c>
      <c r="M196" s="65" t="str">
        <f t="shared" si="14"/>
        <v/>
      </c>
    </row>
    <row r="197" spans="2:13" ht="15.75">
      <c r="B197" s="160"/>
      <c r="C197" s="130"/>
      <c r="D197" s="131"/>
      <c r="E197" s="75"/>
      <c r="F197" s="63">
        <f t="shared" si="12"/>
        <v>0</v>
      </c>
      <c r="G197" s="131"/>
      <c r="H197" s="75"/>
      <c r="I197" s="61">
        <f t="shared" si="13"/>
        <v>0</v>
      </c>
      <c r="J197" s="64" t="str">
        <f t="shared" si="15"/>
        <v/>
      </c>
      <c r="K197" s="13">
        <f t="shared" si="16"/>
        <v>0</v>
      </c>
      <c r="L197" s="13" t="str">
        <f t="shared" si="17"/>
        <v/>
      </c>
      <c r="M197" s="65" t="str">
        <f t="shared" si="14"/>
        <v/>
      </c>
    </row>
    <row r="198" spans="2:13" ht="15.75">
      <c r="B198" s="160"/>
      <c r="C198" s="130"/>
      <c r="D198" s="131"/>
      <c r="E198" s="75"/>
      <c r="F198" s="63">
        <f t="shared" si="12"/>
        <v>0</v>
      </c>
      <c r="G198" s="131"/>
      <c r="H198" s="75"/>
      <c r="I198" s="61">
        <f t="shared" si="13"/>
        <v>0</v>
      </c>
      <c r="J198" s="64" t="str">
        <f t="shared" si="15"/>
        <v/>
      </c>
      <c r="K198" s="13">
        <f t="shared" si="16"/>
        <v>0</v>
      </c>
      <c r="L198" s="13" t="str">
        <f t="shared" si="17"/>
        <v/>
      </c>
      <c r="M198" s="65" t="str">
        <f t="shared" si="14"/>
        <v/>
      </c>
    </row>
    <row r="199" spans="2:13" ht="15.75">
      <c r="B199" s="160"/>
      <c r="C199" s="130"/>
      <c r="D199" s="131"/>
      <c r="E199" s="75"/>
      <c r="F199" s="63">
        <f t="shared" si="12"/>
        <v>0</v>
      </c>
      <c r="G199" s="131"/>
      <c r="H199" s="75"/>
      <c r="I199" s="61">
        <f t="shared" si="13"/>
        <v>0</v>
      </c>
      <c r="J199" s="64" t="str">
        <f t="shared" si="15"/>
        <v/>
      </c>
      <c r="K199" s="13">
        <f t="shared" si="16"/>
        <v>0</v>
      </c>
      <c r="L199" s="13" t="str">
        <f t="shared" si="17"/>
        <v/>
      </c>
      <c r="M199" s="65" t="str">
        <f t="shared" si="14"/>
        <v/>
      </c>
    </row>
    <row r="200" spans="2:13" ht="15.75">
      <c r="B200" s="160"/>
      <c r="C200" s="130"/>
      <c r="D200" s="131"/>
      <c r="E200" s="75"/>
      <c r="F200" s="63">
        <f t="shared" ref="F200:F263" si="18">D200*E200</f>
        <v>0</v>
      </c>
      <c r="G200" s="131"/>
      <c r="H200" s="75"/>
      <c r="I200" s="61">
        <f t="shared" ref="I200:I263" si="19">G200*H200</f>
        <v>0</v>
      </c>
      <c r="J200" s="64" t="str">
        <f t="shared" si="15"/>
        <v/>
      </c>
      <c r="K200" s="13">
        <f t="shared" si="16"/>
        <v>0</v>
      </c>
      <c r="L200" s="13" t="str">
        <f t="shared" si="17"/>
        <v/>
      </c>
      <c r="M200" s="65" t="str">
        <f t="shared" ref="M200:M263" si="20">IFERROR((J200*K200)-(L$7+F$2-I$2),"")</f>
        <v/>
      </c>
    </row>
    <row r="201" spans="2:13" ht="15.75">
      <c r="B201" s="160"/>
      <c r="C201" s="130"/>
      <c r="D201" s="131"/>
      <c r="E201" s="75"/>
      <c r="F201" s="63">
        <f t="shared" si="18"/>
        <v>0</v>
      </c>
      <c r="G201" s="131"/>
      <c r="H201" s="75"/>
      <c r="I201" s="61">
        <f t="shared" si="19"/>
        <v>0</v>
      </c>
      <c r="J201" s="64" t="str">
        <f t="shared" ref="J201:J264" si="21">IF(C201&gt;0,J200+D201-G201,"")</f>
        <v/>
      </c>
      <c r="K201" s="13">
        <f t="shared" ref="K201:K264" si="22">IFERROR(IF((B201-B$7)=N$6,IF(R$6&gt;0,IF(Q$6&gt;0,(Q$6+R$6)/2,R$6),Q$6),""),"")</f>
        <v>0</v>
      </c>
      <c r="L201" s="13" t="str">
        <f t="shared" ref="L201:L264" si="23">IFERROR(J201*K201,"")</f>
        <v/>
      </c>
      <c r="M201" s="65" t="str">
        <f t="shared" si="20"/>
        <v/>
      </c>
    </row>
    <row r="202" spans="2:13" ht="15.75">
      <c r="B202" s="160"/>
      <c r="C202" s="130"/>
      <c r="D202" s="131"/>
      <c r="E202" s="75"/>
      <c r="F202" s="63">
        <f t="shared" si="18"/>
        <v>0</v>
      </c>
      <c r="G202" s="131"/>
      <c r="H202" s="75"/>
      <c r="I202" s="61">
        <f t="shared" si="19"/>
        <v>0</v>
      </c>
      <c r="J202" s="64" t="str">
        <f t="shared" si="21"/>
        <v/>
      </c>
      <c r="K202" s="13">
        <f t="shared" si="22"/>
        <v>0</v>
      </c>
      <c r="L202" s="13" t="str">
        <f t="shared" si="23"/>
        <v/>
      </c>
      <c r="M202" s="65" t="str">
        <f t="shared" si="20"/>
        <v/>
      </c>
    </row>
    <row r="203" spans="2:13" ht="15.75">
      <c r="B203" s="160"/>
      <c r="C203" s="130"/>
      <c r="D203" s="131"/>
      <c r="E203" s="75"/>
      <c r="F203" s="63">
        <f t="shared" si="18"/>
        <v>0</v>
      </c>
      <c r="G203" s="131"/>
      <c r="H203" s="75"/>
      <c r="I203" s="61">
        <f t="shared" si="19"/>
        <v>0</v>
      </c>
      <c r="J203" s="64" t="str">
        <f t="shared" si="21"/>
        <v/>
      </c>
      <c r="K203" s="13">
        <f t="shared" si="22"/>
        <v>0</v>
      </c>
      <c r="L203" s="13" t="str">
        <f t="shared" si="23"/>
        <v/>
      </c>
      <c r="M203" s="65" t="str">
        <f t="shared" si="20"/>
        <v/>
      </c>
    </row>
    <row r="204" spans="2:13" ht="15.75">
      <c r="B204" s="160"/>
      <c r="C204" s="130"/>
      <c r="D204" s="131"/>
      <c r="E204" s="75"/>
      <c r="F204" s="63">
        <f t="shared" si="18"/>
        <v>0</v>
      </c>
      <c r="G204" s="131"/>
      <c r="H204" s="75"/>
      <c r="I204" s="61">
        <f t="shared" si="19"/>
        <v>0</v>
      </c>
      <c r="J204" s="64" t="str">
        <f t="shared" si="21"/>
        <v/>
      </c>
      <c r="K204" s="13">
        <f t="shared" si="22"/>
        <v>0</v>
      </c>
      <c r="L204" s="13" t="str">
        <f t="shared" si="23"/>
        <v/>
      </c>
      <c r="M204" s="65" t="str">
        <f t="shared" si="20"/>
        <v/>
      </c>
    </row>
    <row r="205" spans="2:13" ht="15.75">
      <c r="B205" s="160"/>
      <c r="C205" s="130"/>
      <c r="D205" s="131"/>
      <c r="E205" s="75"/>
      <c r="F205" s="63">
        <f t="shared" si="18"/>
        <v>0</v>
      </c>
      <c r="G205" s="131"/>
      <c r="H205" s="75"/>
      <c r="I205" s="61">
        <f t="shared" si="19"/>
        <v>0</v>
      </c>
      <c r="J205" s="64" t="str">
        <f t="shared" si="21"/>
        <v/>
      </c>
      <c r="K205" s="13">
        <f t="shared" si="22"/>
        <v>0</v>
      </c>
      <c r="L205" s="13" t="str">
        <f t="shared" si="23"/>
        <v/>
      </c>
      <c r="M205" s="65" t="str">
        <f t="shared" si="20"/>
        <v/>
      </c>
    </row>
    <row r="206" spans="2:13" ht="15.75">
      <c r="B206" s="160"/>
      <c r="C206" s="130"/>
      <c r="D206" s="131"/>
      <c r="E206" s="75"/>
      <c r="F206" s="63">
        <f t="shared" si="18"/>
        <v>0</v>
      </c>
      <c r="G206" s="131"/>
      <c r="H206" s="75"/>
      <c r="I206" s="61">
        <f t="shared" si="19"/>
        <v>0</v>
      </c>
      <c r="J206" s="64" t="str">
        <f t="shared" si="21"/>
        <v/>
      </c>
      <c r="K206" s="13">
        <f t="shared" si="22"/>
        <v>0</v>
      </c>
      <c r="L206" s="13" t="str">
        <f t="shared" si="23"/>
        <v/>
      </c>
      <c r="M206" s="65" t="str">
        <f t="shared" si="20"/>
        <v/>
      </c>
    </row>
    <row r="207" spans="2:13" ht="15.75">
      <c r="B207" s="160"/>
      <c r="C207" s="130"/>
      <c r="D207" s="131"/>
      <c r="E207" s="75"/>
      <c r="F207" s="63">
        <f t="shared" si="18"/>
        <v>0</v>
      </c>
      <c r="G207" s="131"/>
      <c r="H207" s="75"/>
      <c r="I207" s="61">
        <f t="shared" si="19"/>
        <v>0</v>
      </c>
      <c r="J207" s="64" t="str">
        <f t="shared" si="21"/>
        <v/>
      </c>
      <c r="K207" s="13">
        <f t="shared" si="22"/>
        <v>0</v>
      </c>
      <c r="L207" s="13" t="str">
        <f t="shared" si="23"/>
        <v/>
      </c>
      <c r="M207" s="65" t="str">
        <f t="shared" si="20"/>
        <v/>
      </c>
    </row>
    <row r="208" spans="2:13" ht="15.75">
      <c r="B208" s="160"/>
      <c r="C208" s="130"/>
      <c r="D208" s="131"/>
      <c r="E208" s="75"/>
      <c r="F208" s="63">
        <f t="shared" si="18"/>
        <v>0</v>
      </c>
      <c r="G208" s="131"/>
      <c r="H208" s="75"/>
      <c r="I208" s="61">
        <f t="shared" si="19"/>
        <v>0</v>
      </c>
      <c r="J208" s="64" t="str">
        <f t="shared" si="21"/>
        <v/>
      </c>
      <c r="K208" s="13">
        <f t="shared" si="22"/>
        <v>0</v>
      </c>
      <c r="L208" s="13" t="str">
        <f t="shared" si="23"/>
        <v/>
      </c>
      <c r="M208" s="65" t="str">
        <f t="shared" si="20"/>
        <v/>
      </c>
    </row>
    <row r="209" spans="2:13" ht="15.75">
      <c r="B209" s="160"/>
      <c r="C209" s="130"/>
      <c r="D209" s="131"/>
      <c r="E209" s="75"/>
      <c r="F209" s="63">
        <f t="shared" si="18"/>
        <v>0</v>
      </c>
      <c r="G209" s="131"/>
      <c r="H209" s="75"/>
      <c r="I209" s="61">
        <f t="shared" si="19"/>
        <v>0</v>
      </c>
      <c r="J209" s="64" t="str">
        <f t="shared" si="21"/>
        <v/>
      </c>
      <c r="K209" s="13">
        <f t="shared" si="22"/>
        <v>0</v>
      </c>
      <c r="L209" s="13" t="str">
        <f t="shared" si="23"/>
        <v/>
      </c>
      <c r="M209" s="65" t="str">
        <f t="shared" si="20"/>
        <v/>
      </c>
    </row>
    <row r="210" spans="2:13" ht="15.75">
      <c r="B210" s="160"/>
      <c r="C210" s="130"/>
      <c r="D210" s="131"/>
      <c r="E210" s="75"/>
      <c r="F210" s="63">
        <f t="shared" si="18"/>
        <v>0</v>
      </c>
      <c r="G210" s="131"/>
      <c r="H210" s="75"/>
      <c r="I210" s="61">
        <f t="shared" si="19"/>
        <v>0</v>
      </c>
      <c r="J210" s="64" t="str">
        <f t="shared" si="21"/>
        <v/>
      </c>
      <c r="K210" s="13">
        <f t="shared" si="22"/>
        <v>0</v>
      </c>
      <c r="L210" s="13" t="str">
        <f t="shared" si="23"/>
        <v/>
      </c>
      <c r="M210" s="65" t="str">
        <f t="shared" si="20"/>
        <v/>
      </c>
    </row>
    <row r="211" spans="2:13" ht="15.75">
      <c r="B211" s="160"/>
      <c r="C211" s="130"/>
      <c r="D211" s="131"/>
      <c r="E211" s="75"/>
      <c r="F211" s="63">
        <f t="shared" si="18"/>
        <v>0</v>
      </c>
      <c r="G211" s="131"/>
      <c r="H211" s="75"/>
      <c r="I211" s="61">
        <f t="shared" si="19"/>
        <v>0</v>
      </c>
      <c r="J211" s="64" t="str">
        <f t="shared" si="21"/>
        <v/>
      </c>
      <c r="K211" s="13">
        <f t="shared" si="22"/>
        <v>0</v>
      </c>
      <c r="L211" s="13" t="str">
        <f t="shared" si="23"/>
        <v/>
      </c>
      <c r="M211" s="65" t="str">
        <f t="shared" si="20"/>
        <v/>
      </c>
    </row>
    <row r="212" spans="2:13" ht="15.75">
      <c r="B212" s="160"/>
      <c r="C212" s="130"/>
      <c r="D212" s="131"/>
      <c r="E212" s="75"/>
      <c r="F212" s="63">
        <f t="shared" si="18"/>
        <v>0</v>
      </c>
      <c r="G212" s="131"/>
      <c r="H212" s="75"/>
      <c r="I212" s="61">
        <f t="shared" si="19"/>
        <v>0</v>
      </c>
      <c r="J212" s="64" t="str">
        <f t="shared" si="21"/>
        <v/>
      </c>
      <c r="K212" s="13">
        <f t="shared" si="22"/>
        <v>0</v>
      </c>
      <c r="L212" s="13" t="str">
        <f t="shared" si="23"/>
        <v/>
      </c>
      <c r="M212" s="65" t="str">
        <f t="shared" si="20"/>
        <v/>
      </c>
    </row>
    <row r="213" spans="2:13" ht="15.75">
      <c r="B213" s="160"/>
      <c r="C213" s="130"/>
      <c r="D213" s="131"/>
      <c r="E213" s="75"/>
      <c r="F213" s="63">
        <f t="shared" si="18"/>
        <v>0</v>
      </c>
      <c r="G213" s="131"/>
      <c r="H213" s="75"/>
      <c r="I213" s="61">
        <f t="shared" si="19"/>
        <v>0</v>
      </c>
      <c r="J213" s="64" t="str">
        <f t="shared" si="21"/>
        <v/>
      </c>
      <c r="K213" s="13">
        <f t="shared" si="22"/>
        <v>0</v>
      </c>
      <c r="L213" s="13" t="str">
        <f t="shared" si="23"/>
        <v/>
      </c>
      <c r="M213" s="65" t="str">
        <f t="shared" si="20"/>
        <v/>
      </c>
    </row>
    <row r="214" spans="2:13" ht="15.75">
      <c r="B214" s="160"/>
      <c r="C214" s="130"/>
      <c r="D214" s="131"/>
      <c r="E214" s="75"/>
      <c r="F214" s="63">
        <f t="shared" si="18"/>
        <v>0</v>
      </c>
      <c r="G214" s="131"/>
      <c r="H214" s="75"/>
      <c r="I214" s="61">
        <f t="shared" si="19"/>
        <v>0</v>
      </c>
      <c r="J214" s="64" t="str">
        <f t="shared" si="21"/>
        <v/>
      </c>
      <c r="K214" s="13">
        <f t="shared" si="22"/>
        <v>0</v>
      </c>
      <c r="L214" s="13" t="str">
        <f t="shared" si="23"/>
        <v/>
      </c>
      <c r="M214" s="65" t="str">
        <f t="shared" si="20"/>
        <v/>
      </c>
    </row>
    <row r="215" spans="2:13" ht="15.75">
      <c r="B215" s="160"/>
      <c r="C215" s="130"/>
      <c r="D215" s="131"/>
      <c r="E215" s="75"/>
      <c r="F215" s="63">
        <f t="shared" si="18"/>
        <v>0</v>
      </c>
      <c r="G215" s="131"/>
      <c r="H215" s="75"/>
      <c r="I215" s="61">
        <f t="shared" si="19"/>
        <v>0</v>
      </c>
      <c r="J215" s="64" t="str">
        <f t="shared" si="21"/>
        <v/>
      </c>
      <c r="K215" s="13">
        <f t="shared" si="22"/>
        <v>0</v>
      </c>
      <c r="L215" s="13" t="str">
        <f t="shared" si="23"/>
        <v/>
      </c>
      <c r="M215" s="65" t="str">
        <f t="shared" si="20"/>
        <v/>
      </c>
    </row>
    <row r="216" spans="2:13" ht="15.75">
      <c r="B216" s="160"/>
      <c r="C216" s="130"/>
      <c r="D216" s="131"/>
      <c r="E216" s="75"/>
      <c r="F216" s="63">
        <f t="shared" si="18"/>
        <v>0</v>
      </c>
      <c r="G216" s="131"/>
      <c r="H216" s="75"/>
      <c r="I216" s="61">
        <f t="shared" si="19"/>
        <v>0</v>
      </c>
      <c r="J216" s="64" t="str">
        <f t="shared" si="21"/>
        <v/>
      </c>
      <c r="K216" s="13">
        <f t="shared" si="22"/>
        <v>0</v>
      </c>
      <c r="L216" s="13" t="str">
        <f t="shared" si="23"/>
        <v/>
      </c>
      <c r="M216" s="65" t="str">
        <f t="shared" si="20"/>
        <v/>
      </c>
    </row>
    <row r="217" spans="2:13" ht="15.75">
      <c r="B217" s="160"/>
      <c r="C217" s="130"/>
      <c r="D217" s="131"/>
      <c r="E217" s="75"/>
      <c r="F217" s="63">
        <f t="shared" si="18"/>
        <v>0</v>
      </c>
      <c r="G217" s="131"/>
      <c r="H217" s="75"/>
      <c r="I217" s="61">
        <f t="shared" si="19"/>
        <v>0</v>
      </c>
      <c r="J217" s="64" t="str">
        <f t="shared" si="21"/>
        <v/>
      </c>
      <c r="K217" s="13">
        <f t="shared" si="22"/>
        <v>0</v>
      </c>
      <c r="L217" s="13" t="str">
        <f t="shared" si="23"/>
        <v/>
      </c>
      <c r="M217" s="65" t="str">
        <f t="shared" si="20"/>
        <v/>
      </c>
    </row>
    <row r="218" spans="2:13" ht="15.75">
      <c r="B218" s="160"/>
      <c r="C218" s="130"/>
      <c r="D218" s="131"/>
      <c r="E218" s="75"/>
      <c r="F218" s="63">
        <f t="shared" si="18"/>
        <v>0</v>
      </c>
      <c r="G218" s="131"/>
      <c r="H218" s="75"/>
      <c r="I218" s="61">
        <f t="shared" si="19"/>
        <v>0</v>
      </c>
      <c r="J218" s="64" t="str">
        <f t="shared" si="21"/>
        <v/>
      </c>
      <c r="K218" s="13">
        <f t="shared" si="22"/>
        <v>0</v>
      </c>
      <c r="L218" s="13" t="str">
        <f t="shared" si="23"/>
        <v/>
      </c>
      <c r="M218" s="65" t="str">
        <f t="shared" si="20"/>
        <v/>
      </c>
    </row>
    <row r="219" spans="2:13" ht="15.75">
      <c r="B219" s="160"/>
      <c r="C219" s="130"/>
      <c r="D219" s="131"/>
      <c r="E219" s="75"/>
      <c r="F219" s="63">
        <f t="shared" si="18"/>
        <v>0</v>
      </c>
      <c r="G219" s="131"/>
      <c r="H219" s="75"/>
      <c r="I219" s="61">
        <f t="shared" si="19"/>
        <v>0</v>
      </c>
      <c r="J219" s="64" t="str">
        <f t="shared" si="21"/>
        <v/>
      </c>
      <c r="K219" s="13">
        <f t="shared" si="22"/>
        <v>0</v>
      </c>
      <c r="L219" s="13" t="str">
        <f t="shared" si="23"/>
        <v/>
      </c>
      <c r="M219" s="65" t="str">
        <f t="shared" si="20"/>
        <v/>
      </c>
    </row>
    <row r="220" spans="2:13" ht="15.75">
      <c r="B220" s="160"/>
      <c r="C220" s="130"/>
      <c r="D220" s="131"/>
      <c r="E220" s="75"/>
      <c r="F220" s="63">
        <f t="shared" si="18"/>
        <v>0</v>
      </c>
      <c r="G220" s="131"/>
      <c r="H220" s="75"/>
      <c r="I220" s="61">
        <f t="shared" si="19"/>
        <v>0</v>
      </c>
      <c r="J220" s="64" t="str">
        <f t="shared" si="21"/>
        <v/>
      </c>
      <c r="K220" s="13">
        <f t="shared" si="22"/>
        <v>0</v>
      </c>
      <c r="L220" s="13" t="str">
        <f t="shared" si="23"/>
        <v/>
      </c>
      <c r="M220" s="65" t="str">
        <f t="shared" si="20"/>
        <v/>
      </c>
    </row>
    <row r="221" spans="2:13" ht="15.75">
      <c r="B221" s="160"/>
      <c r="C221" s="130"/>
      <c r="D221" s="131"/>
      <c r="E221" s="75"/>
      <c r="F221" s="63">
        <f t="shared" si="18"/>
        <v>0</v>
      </c>
      <c r="G221" s="131"/>
      <c r="H221" s="75"/>
      <c r="I221" s="61">
        <f t="shared" si="19"/>
        <v>0</v>
      </c>
      <c r="J221" s="64" t="str">
        <f t="shared" si="21"/>
        <v/>
      </c>
      <c r="K221" s="13">
        <f t="shared" si="22"/>
        <v>0</v>
      </c>
      <c r="L221" s="13" t="str">
        <f t="shared" si="23"/>
        <v/>
      </c>
      <c r="M221" s="65" t="str">
        <f t="shared" si="20"/>
        <v/>
      </c>
    </row>
    <row r="222" spans="2:13" ht="15.75">
      <c r="B222" s="160"/>
      <c r="C222" s="130"/>
      <c r="D222" s="131"/>
      <c r="E222" s="75"/>
      <c r="F222" s="63">
        <f t="shared" si="18"/>
        <v>0</v>
      </c>
      <c r="G222" s="131"/>
      <c r="H222" s="75"/>
      <c r="I222" s="61">
        <f t="shared" si="19"/>
        <v>0</v>
      </c>
      <c r="J222" s="64" t="str">
        <f t="shared" si="21"/>
        <v/>
      </c>
      <c r="K222" s="13">
        <f t="shared" si="22"/>
        <v>0</v>
      </c>
      <c r="L222" s="13" t="str">
        <f t="shared" si="23"/>
        <v/>
      </c>
      <c r="M222" s="65" t="str">
        <f t="shared" si="20"/>
        <v/>
      </c>
    </row>
    <row r="223" spans="2:13" ht="15.75">
      <c r="B223" s="160"/>
      <c r="C223" s="130"/>
      <c r="D223" s="131"/>
      <c r="E223" s="75"/>
      <c r="F223" s="63">
        <f t="shared" si="18"/>
        <v>0</v>
      </c>
      <c r="G223" s="131"/>
      <c r="H223" s="75"/>
      <c r="I223" s="61">
        <f t="shared" si="19"/>
        <v>0</v>
      </c>
      <c r="J223" s="64" t="str">
        <f t="shared" si="21"/>
        <v/>
      </c>
      <c r="K223" s="13">
        <f t="shared" si="22"/>
        <v>0</v>
      </c>
      <c r="L223" s="13" t="str">
        <f t="shared" si="23"/>
        <v/>
      </c>
      <c r="M223" s="65" t="str">
        <f t="shared" si="20"/>
        <v/>
      </c>
    </row>
    <row r="224" spans="2:13" ht="15.75">
      <c r="B224" s="160"/>
      <c r="C224" s="130"/>
      <c r="D224" s="131"/>
      <c r="E224" s="75"/>
      <c r="F224" s="63">
        <f t="shared" si="18"/>
        <v>0</v>
      </c>
      <c r="G224" s="131"/>
      <c r="H224" s="75"/>
      <c r="I224" s="61">
        <f t="shared" si="19"/>
        <v>0</v>
      </c>
      <c r="J224" s="64" t="str">
        <f t="shared" si="21"/>
        <v/>
      </c>
      <c r="K224" s="13">
        <f t="shared" si="22"/>
        <v>0</v>
      </c>
      <c r="L224" s="13" t="str">
        <f t="shared" si="23"/>
        <v/>
      </c>
      <c r="M224" s="65" t="str">
        <f t="shared" si="20"/>
        <v/>
      </c>
    </row>
    <row r="225" spans="2:13" ht="15.75">
      <c r="B225" s="160"/>
      <c r="C225" s="130"/>
      <c r="D225" s="131"/>
      <c r="E225" s="75"/>
      <c r="F225" s="63">
        <f t="shared" si="18"/>
        <v>0</v>
      </c>
      <c r="G225" s="131"/>
      <c r="H225" s="75"/>
      <c r="I225" s="61">
        <f t="shared" si="19"/>
        <v>0</v>
      </c>
      <c r="J225" s="64" t="str">
        <f t="shared" si="21"/>
        <v/>
      </c>
      <c r="K225" s="13">
        <f t="shared" si="22"/>
        <v>0</v>
      </c>
      <c r="L225" s="13" t="str">
        <f t="shared" si="23"/>
        <v/>
      </c>
      <c r="M225" s="65" t="str">
        <f t="shared" si="20"/>
        <v/>
      </c>
    </row>
    <row r="226" spans="2:13" ht="15.75">
      <c r="B226" s="160"/>
      <c r="C226" s="130"/>
      <c r="D226" s="131"/>
      <c r="E226" s="75"/>
      <c r="F226" s="63">
        <f t="shared" si="18"/>
        <v>0</v>
      </c>
      <c r="G226" s="131"/>
      <c r="H226" s="75"/>
      <c r="I226" s="61">
        <f t="shared" si="19"/>
        <v>0</v>
      </c>
      <c r="J226" s="64" t="str">
        <f t="shared" si="21"/>
        <v/>
      </c>
      <c r="K226" s="13">
        <f t="shared" si="22"/>
        <v>0</v>
      </c>
      <c r="L226" s="13" t="str">
        <f t="shared" si="23"/>
        <v/>
      </c>
      <c r="M226" s="65" t="str">
        <f t="shared" si="20"/>
        <v/>
      </c>
    </row>
    <row r="227" spans="2:13" ht="15.75">
      <c r="B227" s="160"/>
      <c r="C227" s="130"/>
      <c r="D227" s="131"/>
      <c r="E227" s="75"/>
      <c r="F227" s="63">
        <f t="shared" si="18"/>
        <v>0</v>
      </c>
      <c r="G227" s="131"/>
      <c r="H227" s="75"/>
      <c r="I227" s="61">
        <f t="shared" si="19"/>
        <v>0</v>
      </c>
      <c r="J227" s="64" t="str">
        <f t="shared" si="21"/>
        <v/>
      </c>
      <c r="K227" s="13">
        <f t="shared" si="22"/>
        <v>0</v>
      </c>
      <c r="L227" s="13" t="str">
        <f t="shared" si="23"/>
        <v/>
      </c>
      <c r="M227" s="65" t="str">
        <f t="shared" si="20"/>
        <v/>
      </c>
    </row>
    <row r="228" spans="2:13" ht="15.75">
      <c r="B228" s="160"/>
      <c r="C228" s="130"/>
      <c r="D228" s="131"/>
      <c r="E228" s="75"/>
      <c r="F228" s="63">
        <f t="shared" si="18"/>
        <v>0</v>
      </c>
      <c r="G228" s="131"/>
      <c r="H228" s="75"/>
      <c r="I228" s="61">
        <f t="shared" si="19"/>
        <v>0</v>
      </c>
      <c r="J228" s="64" t="str">
        <f t="shared" si="21"/>
        <v/>
      </c>
      <c r="K228" s="13">
        <f t="shared" si="22"/>
        <v>0</v>
      </c>
      <c r="L228" s="13" t="str">
        <f t="shared" si="23"/>
        <v/>
      </c>
      <c r="M228" s="65" t="str">
        <f t="shared" si="20"/>
        <v/>
      </c>
    </row>
    <row r="229" spans="2:13" ht="15.75">
      <c r="B229" s="160"/>
      <c r="C229" s="130"/>
      <c r="D229" s="131"/>
      <c r="E229" s="75"/>
      <c r="F229" s="63">
        <f t="shared" si="18"/>
        <v>0</v>
      </c>
      <c r="G229" s="131"/>
      <c r="H229" s="75"/>
      <c r="I229" s="61">
        <f t="shared" si="19"/>
        <v>0</v>
      </c>
      <c r="J229" s="64" t="str">
        <f t="shared" si="21"/>
        <v/>
      </c>
      <c r="K229" s="13">
        <f t="shared" si="22"/>
        <v>0</v>
      </c>
      <c r="L229" s="13" t="str">
        <f t="shared" si="23"/>
        <v/>
      </c>
      <c r="M229" s="65" t="str">
        <f t="shared" si="20"/>
        <v/>
      </c>
    </row>
    <row r="230" spans="2:13" ht="15.75">
      <c r="B230" s="160"/>
      <c r="C230" s="130"/>
      <c r="D230" s="131"/>
      <c r="E230" s="75"/>
      <c r="F230" s="63">
        <f t="shared" si="18"/>
        <v>0</v>
      </c>
      <c r="G230" s="131"/>
      <c r="H230" s="75"/>
      <c r="I230" s="61">
        <f t="shared" si="19"/>
        <v>0</v>
      </c>
      <c r="J230" s="64" t="str">
        <f t="shared" si="21"/>
        <v/>
      </c>
      <c r="K230" s="13">
        <f t="shared" si="22"/>
        <v>0</v>
      </c>
      <c r="L230" s="13" t="str">
        <f t="shared" si="23"/>
        <v/>
      </c>
      <c r="M230" s="65" t="str">
        <f t="shared" si="20"/>
        <v/>
      </c>
    </row>
    <row r="231" spans="2:13" ht="15.75">
      <c r="B231" s="160"/>
      <c r="C231" s="130"/>
      <c r="D231" s="131"/>
      <c r="E231" s="75"/>
      <c r="F231" s="63">
        <f t="shared" si="18"/>
        <v>0</v>
      </c>
      <c r="G231" s="131"/>
      <c r="H231" s="75"/>
      <c r="I231" s="61">
        <f t="shared" si="19"/>
        <v>0</v>
      </c>
      <c r="J231" s="64" t="str">
        <f t="shared" si="21"/>
        <v/>
      </c>
      <c r="K231" s="13">
        <f t="shared" si="22"/>
        <v>0</v>
      </c>
      <c r="L231" s="13" t="str">
        <f t="shared" si="23"/>
        <v/>
      </c>
      <c r="M231" s="65" t="str">
        <f t="shared" si="20"/>
        <v/>
      </c>
    </row>
    <row r="232" spans="2:13" ht="15.75">
      <c r="B232" s="160"/>
      <c r="C232" s="130"/>
      <c r="D232" s="131"/>
      <c r="E232" s="75"/>
      <c r="F232" s="63">
        <f t="shared" si="18"/>
        <v>0</v>
      </c>
      <c r="G232" s="131"/>
      <c r="H232" s="75"/>
      <c r="I232" s="61">
        <f t="shared" si="19"/>
        <v>0</v>
      </c>
      <c r="J232" s="64" t="str">
        <f t="shared" si="21"/>
        <v/>
      </c>
      <c r="K232" s="13">
        <f t="shared" si="22"/>
        <v>0</v>
      </c>
      <c r="L232" s="13" t="str">
        <f t="shared" si="23"/>
        <v/>
      </c>
      <c r="M232" s="65" t="str">
        <f t="shared" si="20"/>
        <v/>
      </c>
    </row>
    <row r="233" spans="2:13" ht="15.75">
      <c r="B233" s="160"/>
      <c r="C233" s="130"/>
      <c r="D233" s="131"/>
      <c r="E233" s="75"/>
      <c r="F233" s="63">
        <f t="shared" si="18"/>
        <v>0</v>
      </c>
      <c r="G233" s="131"/>
      <c r="H233" s="75"/>
      <c r="I233" s="61">
        <f t="shared" si="19"/>
        <v>0</v>
      </c>
      <c r="J233" s="64" t="str">
        <f t="shared" si="21"/>
        <v/>
      </c>
      <c r="K233" s="13">
        <f t="shared" si="22"/>
        <v>0</v>
      </c>
      <c r="L233" s="13" t="str">
        <f t="shared" si="23"/>
        <v/>
      </c>
      <c r="M233" s="65" t="str">
        <f t="shared" si="20"/>
        <v/>
      </c>
    </row>
    <row r="234" spans="2:13" ht="15.75">
      <c r="B234" s="160"/>
      <c r="C234" s="130"/>
      <c r="D234" s="131"/>
      <c r="E234" s="75"/>
      <c r="F234" s="63">
        <f t="shared" si="18"/>
        <v>0</v>
      </c>
      <c r="G234" s="131"/>
      <c r="H234" s="75"/>
      <c r="I234" s="61">
        <f t="shared" si="19"/>
        <v>0</v>
      </c>
      <c r="J234" s="64" t="str">
        <f t="shared" si="21"/>
        <v/>
      </c>
      <c r="K234" s="13">
        <f t="shared" si="22"/>
        <v>0</v>
      </c>
      <c r="L234" s="13" t="str">
        <f t="shared" si="23"/>
        <v/>
      </c>
      <c r="M234" s="65" t="str">
        <f t="shared" si="20"/>
        <v/>
      </c>
    </row>
    <row r="235" spans="2:13" ht="15.75">
      <c r="B235" s="160"/>
      <c r="C235" s="130"/>
      <c r="D235" s="131"/>
      <c r="E235" s="75"/>
      <c r="F235" s="63">
        <f t="shared" si="18"/>
        <v>0</v>
      </c>
      <c r="G235" s="131"/>
      <c r="H235" s="75"/>
      <c r="I235" s="61">
        <f t="shared" si="19"/>
        <v>0</v>
      </c>
      <c r="J235" s="64" t="str">
        <f t="shared" si="21"/>
        <v/>
      </c>
      <c r="K235" s="13">
        <f t="shared" si="22"/>
        <v>0</v>
      </c>
      <c r="L235" s="13" t="str">
        <f t="shared" si="23"/>
        <v/>
      </c>
      <c r="M235" s="65" t="str">
        <f t="shared" si="20"/>
        <v/>
      </c>
    </row>
    <row r="236" spans="2:13" ht="15.75">
      <c r="B236" s="160"/>
      <c r="C236" s="130"/>
      <c r="D236" s="131"/>
      <c r="E236" s="75"/>
      <c r="F236" s="63">
        <f t="shared" si="18"/>
        <v>0</v>
      </c>
      <c r="G236" s="131"/>
      <c r="H236" s="75"/>
      <c r="I236" s="61">
        <f t="shared" si="19"/>
        <v>0</v>
      </c>
      <c r="J236" s="64" t="str">
        <f t="shared" si="21"/>
        <v/>
      </c>
      <c r="K236" s="13">
        <f t="shared" si="22"/>
        <v>0</v>
      </c>
      <c r="L236" s="13" t="str">
        <f t="shared" si="23"/>
        <v/>
      </c>
      <c r="M236" s="65" t="str">
        <f t="shared" si="20"/>
        <v/>
      </c>
    </row>
    <row r="237" spans="2:13" ht="15.75">
      <c r="B237" s="160"/>
      <c r="C237" s="130"/>
      <c r="D237" s="131"/>
      <c r="E237" s="75"/>
      <c r="F237" s="63">
        <f t="shared" si="18"/>
        <v>0</v>
      </c>
      <c r="G237" s="131"/>
      <c r="H237" s="75"/>
      <c r="I237" s="61">
        <f t="shared" si="19"/>
        <v>0</v>
      </c>
      <c r="J237" s="64" t="str">
        <f t="shared" si="21"/>
        <v/>
      </c>
      <c r="K237" s="13">
        <f t="shared" si="22"/>
        <v>0</v>
      </c>
      <c r="L237" s="13" t="str">
        <f t="shared" si="23"/>
        <v/>
      </c>
      <c r="M237" s="65" t="str">
        <f t="shared" si="20"/>
        <v/>
      </c>
    </row>
    <row r="238" spans="2:13" ht="15.75">
      <c r="B238" s="160"/>
      <c r="C238" s="130"/>
      <c r="D238" s="131"/>
      <c r="E238" s="75"/>
      <c r="F238" s="63">
        <f t="shared" si="18"/>
        <v>0</v>
      </c>
      <c r="G238" s="131"/>
      <c r="H238" s="75"/>
      <c r="I238" s="61">
        <f t="shared" si="19"/>
        <v>0</v>
      </c>
      <c r="J238" s="64" t="str">
        <f t="shared" si="21"/>
        <v/>
      </c>
      <c r="K238" s="13">
        <f t="shared" si="22"/>
        <v>0</v>
      </c>
      <c r="L238" s="13" t="str">
        <f t="shared" si="23"/>
        <v/>
      </c>
      <c r="M238" s="65" t="str">
        <f t="shared" si="20"/>
        <v/>
      </c>
    </row>
    <row r="239" spans="2:13" ht="15.75">
      <c r="B239" s="160"/>
      <c r="C239" s="130"/>
      <c r="D239" s="131"/>
      <c r="E239" s="75"/>
      <c r="F239" s="63">
        <f t="shared" si="18"/>
        <v>0</v>
      </c>
      <c r="G239" s="131"/>
      <c r="H239" s="75"/>
      <c r="I239" s="61">
        <f t="shared" si="19"/>
        <v>0</v>
      </c>
      <c r="J239" s="64" t="str">
        <f t="shared" si="21"/>
        <v/>
      </c>
      <c r="K239" s="13">
        <f t="shared" si="22"/>
        <v>0</v>
      </c>
      <c r="L239" s="13" t="str">
        <f t="shared" si="23"/>
        <v/>
      </c>
      <c r="M239" s="65" t="str">
        <f t="shared" si="20"/>
        <v/>
      </c>
    </row>
    <row r="240" spans="2:13" ht="15.75">
      <c r="B240" s="160"/>
      <c r="C240" s="130"/>
      <c r="D240" s="131"/>
      <c r="E240" s="75"/>
      <c r="F240" s="63">
        <f t="shared" si="18"/>
        <v>0</v>
      </c>
      <c r="G240" s="131"/>
      <c r="H240" s="75"/>
      <c r="I240" s="61">
        <f t="shared" si="19"/>
        <v>0</v>
      </c>
      <c r="J240" s="64" t="str">
        <f t="shared" si="21"/>
        <v/>
      </c>
      <c r="K240" s="13">
        <f t="shared" si="22"/>
        <v>0</v>
      </c>
      <c r="L240" s="13" t="str">
        <f t="shared" si="23"/>
        <v/>
      </c>
      <c r="M240" s="65" t="str">
        <f t="shared" si="20"/>
        <v/>
      </c>
    </row>
    <row r="241" spans="2:13" ht="15.75">
      <c r="B241" s="160"/>
      <c r="C241" s="130"/>
      <c r="D241" s="131"/>
      <c r="E241" s="75"/>
      <c r="F241" s="63">
        <f t="shared" si="18"/>
        <v>0</v>
      </c>
      <c r="G241" s="131"/>
      <c r="H241" s="75"/>
      <c r="I241" s="61">
        <f t="shared" si="19"/>
        <v>0</v>
      </c>
      <c r="J241" s="64" t="str">
        <f t="shared" si="21"/>
        <v/>
      </c>
      <c r="K241" s="13">
        <f t="shared" si="22"/>
        <v>0</v>
      </c>
      <c r="L241" s="13" t="str">
        <f t="shared" si="23"/>
        <v/>
      </c>
      <c r="M241" s="65" t="str">
        <f t="shared" si="20"/>
        <v/>
      </c>
    </row>
    <row r="242" spans="2:13" ht="15.75">
      <c r="B242" s="160"/>
      <c r="C242" s="130"/>
      <c r="D242" s="131"/>
      <c r="E242" s="75"/>
      <c r="F242" s="63">
        <f t="shared" si="18"/>
        <v>0</v>
      </c>
      <c r="G242" s="131"/>
      <c r="H242" s="75"/>
      <c r="I242" s="61">
        <f t="shared" si="19"/>
        <v>0</v>
      </c>
      <c r="J242" s="64" t="str">
        <f t="shared" si="21"/>
        <v/>
      </c>
      <c r="K242" s="13">
        <f t="shared" si="22"/>
        <v>0</v>
      </c>
      <c r="L242" s="13" t="str">
        <f t="shared" si="23"/>
        <v/>
      </c>
      <c r="M242" s="65" t="str">
        <f t="shared" si="20"/>
        <v/>
      </c>
    </row>
    <row r="243" spans="2:13" ht="15.75">
      <c r="B243" s="160"/>
      <c r="C243" s="130"/>
      <c r="D243" s="131"/>
      <c r="E243" s="75"/>
      <c r="F243" s="63">
        <f t="shared" si="18"/>
        <v>0</v>
      </c>
      <c r="G243" s="131"/>
      <c r="H243" s="75"/>
      <c r="I243" s="61">
        <f t="shared" si="19"/>
        <v>0</v>
      </c>
      <c r="J243" s="64" t="str">
        <f t="shared" si="21"/>
        <v/>
      </c>
      <c r="K243" s="13">
        <f t="shared" si="22"/>
        <v>0</v>
      </c>
      <c r="L243" s="13" t="str">
        <f t="shared" si="23"/>
        <v/>
      </c>
      <c r="M243" s="65" t="str">
        <f t="shared" si="20"/>
        <v/>
      </c>
    </row>
    <row r="244" spans="2:13" ht="15.75">
      <c r="B244" s="160"/>
      <c r="C244" s="130"/>
      <c r="D244" s="131"/>
      <c r="E244" s="75"/>
      <c r="F244" s="63">
        <f t="shared" si="18"/>
        <v>0</v>
      </c>
      <c r="G244" s="131"/>
      <c r="H244" s="75"/>
      <c r="I244" s="61">
        <f t="shared" si="19"/>
        <v>0</v>
      </c>
      <c r="J244" s="64" t="str">
        <f t="shared" si="21"/>
        <v/>
      </c>
      <c r="K244" s="13">
        <f t="shared" si="22"/>
        <v>0</v>
      </c>
      <c r="L244" s="13" t="str">
        <f t="shared" si="23"/>
        <v/>
      </c>
      <c r="M244" s="65" t="str">
        <f t="shared" si="20"/>
        <v/>
      </c>
    </row>
    <row r="245" spans="2:13" ht="15.75">
      <c r="B245" s="160"/>
      <c r="C245" s="130"/>
      <c r="D245" s="131"/>
      <c r="E245" s="75"/>
      <c r="F245" s="63">
        <f t="shared" si="18"/>
        <v>0</v>
      </c>
      <c r="G245" s="131"/>
      <c r="H245" s="75"/>
      <c r="I245" s="61">
        <f t="shared" si="19"/>
        <v>0</v>
      </c>
      <c r="J245" s="64" t="str">
        <f t="shared" si="21"/>
        <v/>
      </c>
      <c r="K245" s="13">
        <f t="shared" si="22"/>
        <v>0</v>
      </c>
      <c r="L245" s="13" t="str">
        <f t="shared" si="23"/>
        <v/>
      </c>
      <c r="M245" s="65" t="str">
        <f t="shared" si="20"/>
        <v/>
      </c>
    </row>
    <row r="246" spans="2:13" ht="15.75">
      <c r="B246" s="160"/>
      <c r="C246" s="130"/>
      <c r="D246" s="131"/>
      <c r="E246" s="75"/>
      <c r="F246" s="63">
        <f t="shared" si="18"/>
        <v>0</v>
      </c>
      <c r="G246" s="131"/>
      <c r="H246" s="75"/>
      <c r="I246" s="61">
        <f t="shared" si="19"/>
        <v>0</v>
      </c>
      <c r="J246" s="64" t="str">
        <f t="shared" si="21"/>
        <v/>
      </c>
      <c r="K246" s="13">
        <f t="shared" si="22"/>
        <v>0</v>
      </c>
      <c r="L246" s="13" t="str">
        <f t="shared" si="23"/>
        <v/>
      </c>
      <c r="M246" s="65" t="str">
        <f t="shared" si="20"/>
        <v/>
      </c>
    </row>
    <row r="247" spans="2:13" ht="15.75">
      <c r="B247" s="160"/>
      <c r="C247" s="130"/>
      <c r="D247" s="131"/>
      <c r="E247" s="75"/>
      <c r="F247" s="63">
        <f t="shared" si="18"/>
        <v>0</v>
      </c>
      <c r="G247" s="131"/>
      <c r="H247" s="75"/>
      <c r="I247" s="61">
        <f t="shared" si="19"/>
        <v>0</v>
      </c>
      <c r="J247" s="64" t="str">
        <f t="shared" si="21"/>
        <v/>
      </c>
      <c r="K247" s="13">
        <f t="shared" si="22"/>
        <v>0</v>
      </c>
      <c r="L247" s="13" t="str">
        <f t="shared" si="23"/>
        <v/>
      </c>
      <c r="M247" s="65" t="str">
        <f t="shared" si="20"/>
        <v/>
      </c>
    </row>
    <row r="248" spans="2:13" ht="15.75">
      <c r="B248" s="160"/>
      <c r="C248" s="130"/>
      <c r="D248" s="131"/>
      <c r="E248" s="75"/>
      <c r="F248" s="63">
        <f t="shared" si="18"/>
        <v>0</v>
      </c>
      <c r="G248" s="131"/>
      <c r="H248" s="75"/>
      <c r="I248" s="61">
        <f t="shared" si="19"/>
        <v>0</v>
      </c>
      <c r="J248" s="64" t="str">
        <f t="shared" si="21"/>
        <v/>
      </c>
      <c r="K248" s="13">
        <f t="shared" si="22"/>
        <v>0</v>
      </c>
      <c r="L248" s="13" t="str">
        <f t="shared" si="23"/>
        <v/>
      </c>
      <c r="M248" s="65" t="str">
        <f t="shared" si="20"/>
        <v/>
      </c>
    </row>
    <row r="249" spans="2:13" ht="15.75">
      <c r="B249" s="160"/>
      <c r="C249" s="130"/>
      <c r="D249" s="131"/>
      <c r="E249" s="75"/>
      <c r="F249" s="63">
        <f t="shared" si="18"/>
        <v>0</v>
      </c>
      <c r="G249" s="131"/>
      <c r="H249" s="75"/>
      <c r="I249" s="61">
        <f t="shared" si="19"/>
        <v>0</v>
      </c>
      <c r="J249" s="64" t="str">
        <f t="shared" si="21"/>
        <v/>
      </c>
      <c r="K249" s="13">
        <f t="shared" si="22"/>
        <v>0</v>
      </c>
      <c r="L249" s="13" t="str">
        <f t="shared" si="23"/>
        <v/>
      </c>
      <c r="M249" s="65" t="str">
        <f t="shared" si="20"/>
        <v/>
      </c>
    </row>
    <row r="250" spans="2:13" ht="15.75">
      <c r="B250" s="160"/>
      <c r="C250" s="130"/>
      <c r="D250" s="131"/>
      <c r="E250" s="75"/>
      <c r="F250" s="63">
        <f t="shared" si="18"/>
        <v>0</v>
      </c>
      <c r="G250" s="131"/>
      <c r="H250" s="75"/>
      <c r="I250" s="61">
        <f t="shared" si="19"/>
        <v>0</v>
      </c>
      <c r="J250" s="64" t="str">
        <f t="shared" si="21"/>
        <v/>
      </c>
      <c r="K250" s="13">
        <f t="shared" si="22"/>
        <v>0</v>
      </c>
      <c r="L250" s="13" t="str">
        <f t="shared" si="23"/>
        <v/>
      </c>
      <c r="M250" s="65" t="str">
        <f t="shared" si="20"/>
        <v/>
      </c>
    </row>
    <row r="251" spans="2:13" ht="15.75">
      <c r="B251" s="160"/>
      <c r="C251" s="130"/>
      <c r="D251" s="131"/>
      <c r="E251" s="75"/>
      <c r="F251" s="63">
        <f t="shared" si="18"/>
        <v>0</v>
      </c>
      <c r="G251" s="131"/>
      <c r="H251" s="75"/>
      <c r="I251" s="61">
        <f t="shared" si="19"/>
        <v>0</v>
      </c>
      <c r="J251" s="64" t="str">
        <f t="shared" si="21"/>
        <v/>
      </c>
      <c r="K251" s="13">
        <f t="shared" si="22"/>
        <v>0</v>
      </c>
      <c r="L251" s="13" t="str">
        <f t="shared" si="23"/>
        <v/>
      </c>
      <c r="M251" s="65" t="str">
        <f t="shared" si="20"/>
        <v/>
      </c>
    </row>
    <row r="252" spans="2:13" ht="15.75">
      <c r="B252" s="160"/>
      <c r="C252" s="130"/>
      <c r="D252" s="131"/>
      <c r="E252" s="75"/>
      <c r="F252" s="63">
        <f t="shared" si="18"/>
        <v>0</v>
      </c>
      <c r="G252" s="131"/>
      <c r="H252" s="75"/>
      <c r="I252" s="61">
        <f t="shared" si="19"/>
        <v>0</v>
      </c>
      <c r="J252" s="64" t="str">
        <f t="shared" si="21"/>
        <v/>
      </c>
      <c r="K252" s="13">
        <f t="shared" si="22"/>
        <v>0</v>
      </c>
      <c r="L252" s="13" t="str">
        <f t="shared" si="23"/>
        <v/>
      </c>
      <c r="M252" s="65" t="str">
        <f t="shared" si="20"/>
        <v/>
      </c>
    </row>
    <row r="253" spans="2:13" ht="15.75">
      <c r="B253" s="160"/>
      <c r="C253" s="130"/>
      <c r="D253" s="131"/>
      <c r="E253" s="75"/>
      <c r="F253" s="63">
        <f t="shared" si="18"/>
        <v>0</v>
      </c>
      <c r="G253" s="131"/>
      <c r="H253" s="75"/>
      <c r="I253" s="61">
        <f t="shared" si="19"/>
        <v>0</v>
      </c>
      <c r="J253" s="64" t="str">
        <f t="shared" si="21"/>
        <v/>
      </c>
      <c r="K253" s="13">
        <f t="shared" si="22"/>
        <v>0</v>
      </c>
      <c r="L253" s="13" t="str">
        <f t="shared" si="23"/>
        <v/>
      </c>
      <c r="M253" s="65" t="str">
        <f t="shared" si="20"/>
        <v/>
      </c>
    </row>
    <row r="254" spans="2:13" ht="15.75">
      <c r="B254" s="160"/>
      <c r="C254" s="130"/>
      <c r="D254" s="131"/>
      <c r="E254" s="75"/>
      <c r="F254" s="63">
        <f t="shared" si="18"/>
        <v>0</v>
      </c>
      <c r="G254" s="131"/>
      <c r="H254" s="75"/>
      <c r="I254" s="61">
        <f t="shared" si="19"/>
        <v>0</v>
      </c>
      <c r="J254" s="64" t="str">
        <f t="shared" si="21"/>
        <v/>
      </c>
      <c r="K254" s="13">
        <f t="shared" si="22"/>
        <v>0</v>
      </c>
      <c r="L254" s="13" t="str">
        <f t="shared" si="23"/>
        <v/>
      </c>
      <c r="M254" s="65" t="str">
        <f t="shared" si="20"/>
        <v/>
      </c>
    </row>
    <row r="255" spans="2:13" ht="15.75">
      <c r="B255" s="160"/>
      <c r="C255" s="130"/>
      <c r="D255" s="131"/>
      <c r="E255" s="75"/>
      <c r="F255" s="63">
        <f t="shared" si="18"/>
        <v>0</v>
      </c>
      <c r="G255" s="131"/>
      <c r="H255" s="75"/>
      <c r="I255" s="61">
        <f t="shared" si="19"/>
        <v>0</v>
      </c>
      <c r="J255" s="64" t="str">
        <f t="shared" si="21"/>
        <v/>
      </c>
      <c r="K255" s="13">
        <f t="shared" si="22"/>
        <v>0</v>
      </c>
      <c r="L255" s="13" t="str">
        <f t="shared" si="23"/>
        <v/>
      </c>
      <c r="M255" s="65" t="str">
        <f t="shared" si="20"/>
        <v/>
      </c>
    </row>
    <row r="256" spans="2:13" ht="15.75">
      <c r="B256" s="160"/>
      <c r="C256" s="130"/>
      <c r="D256" s="131"/>
      <c r="E256" s="75"/>
      <c r="F256" s="63">
        <f t="shared" si="18"/>
        <v>0</v>
      </c>
      <c r="G256" s="131"/>
      <c r="H256" s="75"/>
      <c r="I256" s="61">
        <f t="shared" si="19"/>
        <v>0</v>
      </c>
      <c r="J256" s="64" t="str">
        <f t="shared" si="21"/>
        <v/>
      </c>
      <c r="K256" s="13">
        <f t="shared" si="22"/>
        <v>0</v>
      </c>
      <c r="L256" s="13" t="str">
        <f t="shared" si="23"/>
        <v/>
      </c>
      <c r="M256" s="65" t="str">
        <f t="shared" si="20"/>
        <v/>
      </c>
    </row>
    <row r="257" spans="2:13" ht="15.75">
      <c r="B257" s="160"/>
      <c r="C257" s="130"/>
      <c r="D257" s="131"/>
      <c r="E257" s="75"/>
      <c r="F257" s="63">
        <f t="shared" si="18"/>
        <v>0</v>
      </c>
      <c r="G257" s="131"/>
      <c r="H257" s="75"/>
      <c r="I257" s="61">
        <f t="shared" si="19"/>
        <v>0</v>
      </c>
      <c r="J257" s="64" t="str">
        <f t="shared" si="21"/>
        <v/>
      </c>
      <c r="K257" s="13">
        <f t="shared" si="22"/>
        <v>0</v>
      </c>
      <c r="L257" s="13" t="str">
        <f t="shared" si="23"/>
        <v/>
      </c>
      <c r="M257" s="65" t="str">
        <f t="shared" si="20"/>
        <v/>
      </c>
    </row>
    <row r="258" spans="2:13" ht="15.75">
      <c r="B258" s="160"/>
      <c r="C258" s="130"/>
      <c r="D258" s="131"/>
      <c r="E258" s="75"/>
      <c r="F258" s="63">
        <f t="shared" si="18"/>
        <v>0</v>
      </c>
      <c r="G258" s="131"/>
      <c r="H258" s="75"/>
      <c r="I258" s="61">
        <f t="shared" si="19"/>
        <v>0</v>
      </c>
      <c r="J258" s="64" t="str">
        <f t="shared" si="21"/>
        <v/>
      </c>
      <c r="K258" s="13">
        <f t="shared" si="22"/>
        <v>0</v>
      </c>
      <c r="L258" s="13" t="str">
        <f t="shared" si="23"/>
        <v/>
      </c>
      <c r="M258" s="65" t="str">
        <f t="shared" si="20"/>
        <v/>
      </c>
    </row>
    <row r="259" spans="2:13" ht="15.75">
      <c r="B259" s="160"/>
      <c r="C259" s="130"/>
      <c r="D259" s="131"/>
      <c r="E259" s="75"/>
      <c r="F259" s="63">
        <f t="shared" si="18"/>
        <v>0</v>
      </c>
      <c r="G259" s="131"/>
      <c r="H259" s="75"/>
      <c r="I259" s="61">
        <f t="shared" si="19"/>
        <v>0</v>
      </c>
      <c r="J259" s="64" t="str">
        <f t="shared" si="21"/>
        <v/>
      </c>
      <c r="K259" s="13">
        <f t="shared" si="22"/>
        <v>0</v>
      </c>
      <c r="L259" s="13" t="str">
        <f t="shared" si="23"/>
        <v/>
      </c>
      <c r="M259" s="65" t="str">
        <f t="shared" si="20"/>
        <v/>
      </c>
    </row>
    <row r="260" spans="2:13" ht="15.75">
      <c r="B260" s="160"/>
      <c r="C260" s="130"/>
      <c r="D260" s="131"/>
      <c r="E260" s="75"/>
      <c r="F260" s="63">
        <f t="shared" si="18"/>
        <v>0</v>
      </c>
      <c r="G260" s="131"/>
      <c r="H260" s="75"/>
      <c r="I260" s="61">
        <f t="shared" si="19"/>
        <v>0</v>
      </c>
      <c r="J260" s="64" t="str">
        <f t="shared" si="21"/>
        <v/>
      </c>
      <c r="K260" s="13">
        <f t="shared" si="22"/>
        <v>0</v>
      </c>
      <c r="L260" s="13" t="str">
        <f t="shared" si="23"/>
        <v/>
      </c>
      <c r="M260" s="65" t="str">
        <f t="shared" si="20"/>
        <v/>
      </c>
    </row>
    <row r="261" spans="2:13" ht="15.75">
      <c r="B261" s="160"/>
      <c r="C261" s="130"/>
      <c r="D261" s="131"/>
      <c r="E261" s="75"/>
      <c r="F261" s="63">
        <f t="shared" si="18"/>
        <v>0</v>
      </c>
      <c r="G261" s="131"/>
      <c r="H261" s="75"/>
      <c r="I261" s="61">
        <f t="shared" si="19"/>
        <v>0</v>
      </c>
      <c r="J261" s="64" t="str">
        <f t="shared" si="21"/>
        <v/>
      </c>
      <c r="K261" s="13">
        <f t="shared" si="22"/>
        <v>0</v>
      </c>
      <c r="L261" s="13" t="str">
        <f t="shared" si="23"/>
        <v/>
      </c>
      <c r="M261" s="65" t="str">
        <f t="shared" si="20"/>
        <v/>
      </c>
    </row>
    <row r="262" spans="2:13" ht="15.75">
      <c r="B262" s="160"/>
      <c r="C262" s="130"/>
      <c r="D262" s="131"/>
      <c r="E262" s="75"/>
      <c r="F262" s="63">
        <f t="shared" si="18"/>
        <v>0</v>
      </c>
      <c r="G262" s="131"/>
      <c r="H262" s="75"/>
      <c r="I262" s="61">
        <f t="shared" si="19"/>
        <v>0</v>
      </c>
      <c r="J262" s="64" t="str">
        <f t="shared" si="21"/>
        <v/>
      </c>
      <c r="K262" s="13">
        <f t="shared" si="22"/>
        <v>0</v>
      </c>
      <c r="L262" s="13" t="str">
        <f t="shared" si="23"/>
        <v/>
      </c>
      <c r="M262" s="65" t="str">
        <f t="shared" si="20"/>
        <v/>
      </c>
    </row>
    <row r="263" spans="2:13" ht="15.75">
      <c r="B263" s="160"/>
      <c r="C263" s="130"/>
      <c r="D263" s="131"/>
      <c r="E263" s="75"/>
      <c r="F263" s="63">
        <f t="shared" si="18"/>
        <v>0</v>
      </c>
      <c r="G263" s="131"/>
      <c r="H263" s="75"/>
      <c r="I263" s="61">
        <f t="shared" si="19"/>
        <v>0</v>
      </c>
      <c r="J263" s="64" t="str">
        <f t="shared" si="21"/>
        <v/>
      </c>
      <c r="K263" s="13">
        <f t="shared" si="22"/>
        <v>0</v>
      </c>
      <c r="L263" s="13" t="str">
        <f t="shared" si="23"/>
        <v/>
      </c>
      <c r="M263" s="65" t="str">
        <f t="shared" si="20"/>
        <v/>
      </c>
    </row>
    <row r="264" spans="2:13" ht="15.75">
      <c r="B264" s="160"/>
      <c r="C264" s="130"/>
      <c r="D264" s="131"/>
      <c r="E264" s="75"/>
      <c r="F264" s="63">
        <f t="shared" ref="F264:F327" si="24">D264*E264</f>
        <v>0</v>
      </c>
      <c r="G264" s="131"/>
      <c r="H264" s="75"/>
      <c r="I264" s="61">
        <f t="shared" ref="I264:I327" si="25">G264*H264</f>
        <v>0</v>
      </c>
      <c r="J264" s="64" t="str">
        <f t="shared" si="21"/>
        <v/>
      </c>
      <c r="K264" s="13">
        <f t="shared" si="22"/>
        <v>0</v>
      </c>
      <c r="L264" s="13" t="str">
        <f t="shared" si="23"/>
        <v/>
      </c>
      <c r="M264" s="65" t="str">
        <f t="shared" ref="M264:M327" si="26">IFERROR((J264*K264)-(L$7+F$2-I$2),"")</f>
        <v/>
      </c>
    </row>
    <row r="265" spans="2:13" ht="15.75">
      <c r="B265" s="160"/>
      <c r="C265" s="130"/>
      <c r="D265" s="131"/>
      <c r="E265" s="75"/>
      <c r="F265" s="63">
        <f t="shared" si="24"/>
        <v>0</v>
      </c>
      <c r="G265" s="131"/>
      <c r="H265" s="75"/>
      <c r="I265" s="61">
        <f t="shared" si="25"/>
        <v>0</v>
      </c>
      <c r="J265" s="64" t="str">
        <f t="shared" ref="J265:J328" si="27">IF(C265&gt;0,J264+D265-G265,"")</f>
        <v/>
      </c>
      <c r="K265" s="13">
        <f t="shared" ref="K265:K328" si="28">IFERROR(IF((B265-B$7)=N$6,IF(R$6&gt;0,IF(Q$6&gt;0,(Q$6+R$6)/2,R$6),Q$6),""),"")</f>
        <v>0</v>
      </c>
      <c r="L265" s="13" t="str">
        <f t="shared" ref="L265:L328" si="29">IFERROR(J265*K265,"")</f>
        <v/>
      </c>
      <c r="M265" s="65" t="str">
        <f t="shared" si="26"/>
        <v/>
      </c>
    </row>
    <row r="266" spans="2:13" ht="15.75">
      <c r="B266" s="160"/>
      <c r="C266" s="130"/>
      <c r="D266" s="131"/>
      <c r="E266" s="75"/>
      <c r="F266" s="63">
        <f t="shared" si="24"/>
        <v>0</v>
      </c>
      <c r="G266" s="131"/>
      <c r="H266" s="75"/>
      <c r="I266" s="61">
        <f t="shared" si="25"/>
        <v>0</v>
      </c>
      <c r="J266" s="64" t="str">
        <f t="shared" si="27"/>
        <v/>
      </c>
      <c r="K266" s="13">
        <f t="shared" si="28"/>
        <v>0</v>
      </c>
      <c r="L266" s="13" t="str">
        <f t="shared" si="29"/>
        <v/>
      </c>
      <c r="M266" s="65" t="str">
        <f t="shared" si="26"/>
        <v/>
      </c>
    </row>
    <row r="267" spans="2:13" ht="15.75">
      <c r="B267" s="160"/>
      <c r="C267" s="130"/>
      <c r="D267" s="131"/>
      <c r="E267" s="75"/>
      <c r="F267" s="63">
        <f t="shared" si="24"/>
        <v>0</v>
      </c>
      <c r="G267" s="131"/>
      <c r="H267" s="75"/>
      <c r="I267" s="61">
        <f t="shared" si="25"/>
        <v>0</v>
      </c>
      <c r="J267" s="64" t="str">
        <f t="shared" si="27"/>
        <v/>
      </c>
      <c r="K267" s="13">
        <f t="shared" si="28"/>
        <v>0</v>
      </c>
      <c r="L267" s="13" t="str">
        <f t="shared" si="29"/>
        <v/>
      </c>
      <c r="M267" s="65" t="str">
        <f t="shared" si="26"/>
        <v/>
      </c>
    </row>
    <row r="268" spans="2:13" ht="15.75">
      <c r="B268" s="160"/>
      <c r="C268" s="130"/>
      <c r="D268" s="131"/>
      <c r="E268" s="75"/>
      <c r="F268" s="63">
        <f t="shared" si="24"/>
        <v>0</v>
      </c>
      <c r="G268" s="131"/>
      <c r="H268" s="75"/>
      <c r="I268" s="61">
        <f t="shared" si="25"/>
        <v>0</v>
      </c>
      <c r="J268" s="64" t="str">
        <f t="shared" si="27"/>
        <v/>
      </c>
      <c r="K268" s="13">
        <f t="shared" si="28"/>
        <v>0</v>
      </c>
      <c r="L268" s="13" t="str">
        <f t="shared" si="29"/>
        <v/>
      </c>
      <c r="M268" s="65" t="str">
        <f t="shared" si="26"/>
        <v/>
      </c>
    </row>
    <row r="269" spans="2:13" ht="15.75">
      <c r="B269" s="160"/>
      <c r="C269" s="130"/>
      <c r="D269" s="131"/>
      <c r="E269" s="75"/>
      <c r="F269" s="63">
        <f t="shared" si="24"/>
        <v>0</v>
      </c>
      <c r="G269" s="131"/>
      <c r="H269" s="75"/>
      <c r="I269" s="61">
        <f t="shared" si="25"/>
        <v>0</v>
      </c>
      <c r="J269" s="64" t="str">
        <f t="shared" si="27"/>
        <v/>
      </c>
      <c r="K269" s="13">
        <f t="shared" si="28"/>
        <v>0</v>
      </c>
      <c r="L269" s="13" t="str">
        <f t="shared" si="29"/>
        <v/>
      </c>
      <c r="M269" s="65" t="str">
        <f t="shared" si="26"/>
        <v/>
      </c>
    </row>
    <row r="270" spans="2:13" ht="15.75">
      <c r="B270" s="160"/>
      <c r="C270" s="130"/>
      <c r="D270" s="131"/>
      <c r="E270" s="75"/>
      <c r="F270" s="63">
        <f t="shared" si="24"/>
        <v>0</v>
      </c>
      <c r="G270" s="131"/>
      <c r="H270" s="75"/>
      <c r="I270" s="61">
        <f t="shared" si="25"/>
        <v>0</v>
      </c>
      <c r="J270" s="64" t="str">
        <f t="shared" si="27"/>
        <v/>
      </c>
      <c r="K270" s="13">
        <f t="shared" si="28"/>
        <v>0</v>
      </c>
      <c r="L270" s="13" t="str">
        <f t="shared" si="29"/>
        <v/>
      </c>
      <c r="M270" s="65" t="str">
        <f t="shared" si="26"/>
        <v/>
      </c>
    </row>
    <row r="271" spans="2:13" ht="15.75">
      <c r="B271" s="160"/>
      <c r="C271" s="130"/>
      <c r="D271" s="131"/>
      <c r="E271" s="75"/>
      <c r="F271" s="63">
        <f t="shared" si="24"/>
        <v>0</v>
      </c>
      <c r="G271" s="131"/>
      <c r="H271" s="75"/>
      <c r="I271" s="61">
        <f t="shared" si="25"/>
        <v>0</v>
      </c>
      <c r="J271" s="64" t="str">
        <f t="shared" si="27"/>
        <v/>
      </c>
      <c r="K271" s="13">
        <f t="shared" si="28"/>
        <v>0</v>
      </c>
      <c r="L271" s="13" t="str">
        <f t="shared" si="29"/>
        <v/>
      </c>
      <c r="M271" s="65" t="str">
        <f t="shared" si="26"/>
        <v/>
      </c>
    </row>
    <row r="272" spans="2:13" ht="15.75">
      <c r="B272" s="160"/>
      <c r="C272" s="130"/>
      <c r="D272" s="131"/>
      <c r="E272" s="75"/>
      <c r="F272" s="63">
        <f t="shared" si="24"/>
        <v>0</v>
      </c>
      <c r="G272" s="131"/>
      <c r="H272" s="75"/>
      <c r="I272" s="61">
        <f t="shared" si="25"/>
        <v>0</v>
      </c>
      <c r="J272" s="64" t="str">
        <f t="shared" si="27"/>
        <v/>
      </c>
      <c r="K272" s="13">
        <f t="shared" si="28"/>
        <v>0</v>
      </c>
      <c r="L272" s="13" t="str">
        <f t="shared" si="29"/>
        <v/>
      </c>
      <c r="M272" s="65" t="str">
        <f t="shared" si="26"/>
        <v/>
      </c>
    </row>
    <row r="273" spans="2:13" ht="15.75">
      <c r="B273" s="160"/>
      <c r="C273" s="130"/>
      <c r="D273" s="131"/>
      <c r="E273" s="75"/>
      <c r="F273" s="63">
        <f t="shared" si="24"/>
        <v>0</v>
      </c>
      <c r="G273" s="131"/>
      <c r="H273" s="75"/>
      <c r="I273" s="61">
        <f t="shared" si="25"/>
        <v>0</v>
      </c>
      <c r="J273" s="64" t="str">
        <f t="shared" si="27"/>
        <v/>
      </c>
      <c r="K273" s="13">
        <f t="shared" si="28"/>
        <v>0</v>
      </c>
      <c r="L273" s="13" t="str">
        <f t="shared" si="29"/>
        <v/>
      </c>
      <c r="M273" s="65" t="str">
        <f t="shared" si="26"/>
        <v/>
      </c>
    </row>
    <row r="274" spans="2:13" ht="15.75">
      <c r="B274" s="160"/>
      <c r="C274" s="130"/>
      <c r="D274" s="131"/>
      <c r="E274" s="75"/>
      <c r="F274" s="63">
        <f t="shared" si="24"/>
        <v>0</v>
      </c>
      <c r="G274" s="131"/>
      <c r="H274" s="75"/>
      <c r="I274" s="61">
        <f t="shared" si="25"/>
        <v>0</v>
      </c>
      <c r="J274" s="64" t="str">
        <f t="shared" si="27"/>
        <v/>
      </c>
      <c r="K274" s="13">
        <f t="shared" si="28"/>
        <v>0</v>
      </c>
      <c r="L274" s="13" t="str">
        <f t="shared" si="29"/>
        <v/>
      </c>
      <c r="M274" s="65" t="str">
        <f t="shared" si="26"/>
        <v/>
      </c>
    </row>
    <row r="275" spans="2:13" ht="15.75">
      <c r="B275" s="160"/>
      <c r="C275" s="130"/>
      <c r="D275" s="131"/>
      <c r="E275" s="75"/>
      <c r="F275" s="63">
        <f t="shared" si="24"/>
        <v>0</v>
      </c>
      <c r="G275" s="131"/>
      <c r="H275" s="75"/>
      <c r="I275" s="61">
        <f t="shared" si="25"/>
        <v>0</v>
      </c>
      <c r="J275" s="64" t="str">
        <f t="shared" si="27"/>
        <v/>
      </c>
      <c r="K275" s="13">
        <f t="shared" si="28"/>
        <v>0</v>
      </c>
      <c r="L275" s="13" t="str">
        <f t="shared" si="29"/>
        <v/>
      </c>
      <c r="M275" s="65" t="str">
        <f t="shared" si="26"/>
        <v/>
      </c>
    </row>
    <row r="276" spans="2:13" ht="15.75">
      <c r="B276" s="160"/>
      <c r="C276" s="130"/>
      <c r="D276" s="131"/>
      <c r="E276" s="75"/>
      <c r="F276" s="63">
        <f t="shared" si="24"/>
        <v>0</v>
      </c>
      <c r="G276" s="131"/>
      <c r="H276" s="75"/>
      <c r="I276" s="61">
        <f t="shared" si="25"/>
        <v>0</v>
      </c>
      <c r="J276" s="64" t="str">
        <f t="shared" si="27"/>
        <v/>
      </c>
      <c r="K276" s="13">
        <f t="shared" si="28"/>
        <v>0</v>
      </c>
      <c r="L276" s="13" t="str">
        <f t="shared" si="29"/>
        <v/>
      </c>
      <c r="M276" s="65" t="str">
        <f t="shared" si="26"/>
        <v/>
      </c>
    </row>
    <row r="277" spans="2:13" ht="15.75">
      <c r="B277" s="160"/>
      <c r="C277" s="130"/>
      <c r="D277" s="131"/>
      <c r="E277" s="75"/>
      <c r="F277" s="63">
        <f t="shared" si="24"/>
        <v>0</v>
      </c>
      <c r="G277" s="131"/>
      <c r="H277" s="75"/>
      <c r="I277" s="61">
        <f t="shared" si="25"/>
        <v>0</v>
      </c>
      <c r="J277" s="64" t="str">
        <f t="shared" si="27"/>
        <v/>
      </c>
      <c r="K277" s="13">
        <f t="shared" si="28"/>
        <v>0</v>
      </c>
      <c r="L277" s="13" t="str">
        <f t="shared" si="29"/>
        <v/>
      </c>
      <c r="M277" s="65" t="str">
        <f t="shared" si="26"/>
        <v/>
      </c>
    </row>
    <row r="278" spans="2:13" ht="15.75">
      <c r="B278" s="160"/>
      <c r="C278" s="130"/>
      <c r="D278" s="131"/>
      <c r="E278" s="75"/>
      <c r="F278" s="63">
        <f t="shared" si="24"/>
        <v>0</v>
      </c>
      <c r="G278" s="131"/>
      <c r="H278" s="75"/>
      <c r="I278" s="61">
        <f t="shared" si="25"/>
        <v>0</v>
      </c>
      <c r="J278" s="64" t="str">
        <f t="shared" si="27"/>
        <v/>
      </c>
      <c r="K278" s="13">
        <f t="shared" si="28"/>
        <v>0</v>
      </c>
      <c r="L278" s="13" t="str">
        <f t="shared" si="29"/>
        <v/>
      </c>
      <c r="M278" s="65" t="str">
        <f t="shared" si="26"/>
        <v/>
      </c>
    </row>
    <row r="279" spans="2:13" ht="15.75">
      <c r="B279" s="160"/>
      <c r="C279" s="130"/>
      <c r="D279" s="131"/>
      <c r="E279" s="75"/>
      <c r="F279" s="63">
        <f t="shared" si="24"/>
        <v>0</v>
      </c>
      <c r="G279" s="131"/>
      <c r="H279" s="75"/>
      <c r="I279" s="61">
        <f t="shared" si="25"/>
        <v>0</v>
      </c>
      <c r="J279" s="64" t="str">
        <f t="shared" si="27"/>
        <v/>
      </c>
      <c r="K279" s="13">
        <f t="shared" si="28"/>
        <v>0</v>
      </c>
      <c r="L279" s="13" t="str">
        <f t="shared" si="29"/>
        <v/>
      </c>
      <c r="M279" s="65" t="str">
        <f t="shared" si="26"/>
        <v/>
      </c>
    </row>
    <row r="280" spans="2:13" ht="15.75">
      <c r="B280" s="160"/>
      <c r="C280" s="130"/>
      <c r="D280" s="131"/>
      <c r="E280" s="75"/>
      <c r="F280" s="63">
        <f t="shared" si="24"/>
        <v>0</v>
      </c>
      <c r="G280" s="131"/>
      <c r="H280" s="75"/>
      <c r="I280" s="61">
        <f t="shared" si="25"/>
        <v>0</v>
      </c>
      <c r="J280" s="64" t="str">
        <f t="shared" si="27"/>
        <v/>
      </c>
      <c r="K280" s="13">
        <f t="shared" si="28"/>
        <v>0</v>
      </c>
      <c r="L280" s="13" t="str">
        <f t="shared" si="29"/>
        <v/>
      </c>
      <c r="M280" s="65" t="str">
        <f t="shared" si="26"/>
        <v/>
      </c>
    </row>
    <row r="281" spans="2:13" ht="15.75">
      <c r="B281" s="160"/>
      <c r="C281" s="130"/>
      <c r="D281" s="131"/>
      <c r="E281" s="75"/>
      <c r="F281" s="63">
        <f t="shared" si="24"/>
        <v>0</v>
      </c>
      <c r="G281" s="131"/>
      <c r="H281" s="75"/>
      <c r="I281" s="61">
        <f t="shared" si="25"/>
        <v>0</v>
      </c>
      <c r="J281" s="64" t="str">
        <f t="shared" si="27"/>
        <v/>
      </c>
      <c r="K281" s="13">
        <f t="shared" si="28"/>
        <v>0</v>
      </c>
      <c r="L281" s="13" t="str">
        <f t="shared" si="29"/>
        <v/>
      </c>
      <c r="M281" s="65" t="str">
        <f t="shared" si="26"/>
        <v/>
      </c>
    </row>
    <row r="282" spans="2:13" ht="15.75">
      <c r="B282" s="160"/>
      <c r="C282" s="130"/>
      <c r="D282" s="131"/>
      <c r="E282" s="75"/>
      <c r="F282" s="63">
        <f t="shared" si="24"/>
        <v>0</v>
      </c>
      <c r="G282" s="131"/>
      <c r="H282" s="75"/>
      <c r="I282" s="61">
        <f t="shared" si="25"/>
        <v>0</v>
      </c>
      <c r="J282" s="64" t="str">
        <f t="shared" si="27"/>
        <v/>
      </c>
      <c r="K282" s="13">
        <f t="shared" si="28"/>
        <v>0</v>
      </c>
      <c r="L282" s="13" t="str">
        <f t="shared" si="29"/>
        <v/>
      </c>
      <c r="M282" s="65" t="str">
        <f t="shared" si="26"/>
        <v/>
      </c>
    </row>
    <row r="283" spans="2:13" ht="15.75">
      <c r="B283" s="160"/>
      <c r="C283" s="130"/>
      <c r="D283" s="131"/>
      <c r="E283" s="75"/>
      <c r="F283" s="63">
        <f t="shared" si="24"/>
        <v>0</v>
      </c>
      <c r="G283" s="131"/>
      <c r="H283" s="75"/>
      <c r="I283" s="61">
        <f t="shared" si="25"/>
        <v>0</v>
      </c>
      <c r="J283" s="64" t="str">
        <f t="shared" si="27"/>
        <v/>
      </c>
      <c r="K283" s="13">
        <f t="shared" si="28"/>
        <v>0</v>
      </c>
      <c r="L283" s="13" t="str">
        <f t="shared" si="29"/>
        <v/>
      </c>
      <c r="M283" s="65" t="str">
        <f t="shared" si="26"/>
        <v/>
      </c>
    </row>
    <row r="284" spans="2:13" ht="15.75">
      <c r="B284" s="160"/>
      <c r="C284" s="130"/>
      <c r="D284" s="131"/>
      <c r="E284" s="75"/>
      <c r="F284" s="63">
        <f t="shared" si="24"/>
        <v>0</v>
      </c>
      <c r="G284" s="131"/>
      <c r="H284" s="75"/>
      <c r="I284" s="61">
        <f t="shared" si="25"/>
        <v>0</v>
      </c>
      <c r="J284" s="64" t="str">
        <f t="shared" si="27"/>
        <v/>
      </c>
      <c r="K284" s="13">
        <f t="shared" si="28"/>
        <v>0</v>
      </c>
      <c r="L284" s="13" t="str">
        <f t="shared" si="29"/>
        <v/>
      </c>
      <c r="M284" s="65" t="str">
        <f t="shared" si="26"/>
        <v/>
      </c>
    </row>
    <row r="285" spans="2:13" ht="15.75">
      <c r="B285" s="160"/>
      <c r="C285" s="130"/>
      <c r="D285" s="131"/>
      <c r="E285" s="75"/>
      <c r="F285" s="63">
        <f t="shared" si="24"/>
        <v>0</v>
      </c>
      <c r="G285" s="131"/>
      <c r="H285" s="75"/>
      <c r="I285" s="61">
        <f t="shared" si="25"/>
        <v>0</v>
      </c>
      <c r="J285" s="64" t="str">
        <f t="shared" si="27"/>
        <v/>
      </c>
      <c r="K285" s="13">
        <f t="shared" si="28"/>
        <v>0</v>
      </c>
      <c r="L285" s="13" t="str">
        <f t="shared" si="29"/>
        <v/>
      </c>
      <c r="M285" s="65" t="str">
        <f t="shared" si="26"/>
        <v/>
      </c>
    </row>
    <row r="286" spans="2:13" ht="15.75">
      <c r="B286" s="160"/>
      <c r="C286" s="130"/>
      <c r="D286" s="131"/>
      <c r="E286" s="75"/>
      <c r="F286" s="63">
        <f t="shared" si="24"/>
        <v>0</v>
      </c>
      <c r="G286" s="131"/>
      <c r="H286" s="75"/>
      <c r="I286" s="61">
        <f t="shared" si="25"/>
        <v>0</v>
      </c>
      <c r="J286" s="64" t="str">
        <f t="shared" si="27"/>
        <v/>
      </c>
      <c r="K286" s="13">
        <f t="shared" si="28"/>
        <v>0</v>
      </c>
      <c r="L286" s="13" t="str">
        <f t="shared" si="29"/>
        <v/>
      </c>
      <c r="M286" s="65" t="str">
        <f t="shared" si="26"/>
        <v/>
      </c>
    </row>
    <row r="287" spans="2:13" ht="15.75">
      <c r="B287" s="160"/>
      <c r="C287" s="130"/>
      <c r="D287" s="131"/>
      <c r="E287" s="75"/>
      <c r="F287" s="63">
        <f t="shared" si="24"/>
        <v>0</v>
      </c>
      <c r="G287" s="131"/>
      <c r="H287" s="75"/>
      <c r="I287" s="61">
        <f t="shared" si="25"/>
        <v>0</v>
      </c>
      <c r="J287" s="64" t="str">
        <f t="shared" si="27"/>
        <v/>
      </c>
      <c r="K287" s="13">
        <f t="shared" si="28"/>
        <v>0</v>
      </c>
      <c r="L287" s="13" t="str">
        <f t="shared" si="29"/>
        <v/>
      </c>
      <c r="M287" s="65" t="str">
        <f t="shared" si="26"/>
        <v/>
      </c>
    </row>
    <row r="288" spans="2:13" ht="15.75">
      <c r="B288" s="160"/>
      <c r="C288" s="130"/>
      <c r="D288" s="131"/>
      <c r="E288" s="75"/>
      <c r="F288" s="63">
        <f t="shared" si="24"/>
        <v>0</v>
      </c>
      <c r="G288" s="131"/>
      <c r="H288" s="75"/>
      <c r="I288" s="61">
        <f t="shared" si="25"/>
        <v>0</v>
      </c>
      <c r="J288" s="64" t="str">
        <f t="shared" si="27"/>
        <v/>
      </c>
      <c r="K288" s="13">
        <f t="shared" si="28"/>
        <v>0</v>
      </c>
      <c r="L288" s="13" t="str">
        <f t="shared" si="29"/>
        <v/>
      </c>
      <c r="M288" s="65" t="str">
        <f t="shared" si="26"/>
        <v/>
      </c>
    </row>
    <row r="289" spans="2:13" ht="15.75">
      <c r="B289" s="160"/>
      <c r="C289" s="130"/>
      <c r="D289" s="131"/>
      <c r="E289" s="75"/>
      <c r="F289" s="63">
        <f t="shared" si="24"/>
        <v>0</v>
      </c>
      <c r="G289" s="131"/>
      <c r="H289" s="75"/>
      <c r="I289" s="61">
        <f t="shared" si="25"/>
        <v>0</v>
      </c>
      <c r="J289" s="64" t="str">
        <f t="shared" si="27"/>
        <v/>
      </c>
      <c r="K289" s="13">
        <f t="shared" si="28"/>
        <v>0</v>
      </c>
      <c r="L289" s="13" t="str">
        <f t="shared" si="29"/>
        <v/>
      </c>
      <c r="M289" s="65" t="str">
        <f t="shared" si="26"/>
        <v/>
      </c>
    </row>
    <row r="290" spans="2:13" ht="15.75">
      <c r="B290" s="160"/>
      <c r="C290" s="130"/>
      <c r="D290" s="131"/>
      <c r="E290" s="75"/>
      <c r="F290" s="63">
        <f t="shared" si="24"/>
        <v>0</v>
      </c>
      <c r="G290" s="131"/>
      <c r="H290" s="75"/>
      <c r="I290" s="61">
        <f t="shared" si="25"/>
        <v>0</v>
      </c>
      <c r="J290" s="64" t="str">
        <f t="shared" si="27"/>
        <v/>
      </c>
      <c r="K290" s="13">
        <f t="shared" si="28"/>
        <v>0</v>
      </c>
      <c r="L290" s="13" t="str">
        <f t="shared" si="29"/>
        <v/>
      </c>
      <c r="M290" s="65" t="str">
        <f t="shared" si="26"/>
        <v/>
      </c>
    </row>
    <row r="291" spans="2:13" ht="15.75">
      <c r="B291" s="160"/>
      <c r="C291" s="130"/>
      <c r="D291" s="131"/>
      <c r="E291" s="75"/>
      <c r="F291" s="63">
        <f t="shared" si="24"/>
        <v>0</v>
      </c>
      <c r="G291" s="131"/>
      <c r="H291" s="75"/>
      <c r="I291" s="61">
        <f t="shared" si="25"/>
        <v>0</v>
      </c>
      <c r="J291" s="64" t="str">
        <f t="shared" si="27"/>
        <v/>
      </c>
      <c r="K291" s="13">
        <f t="shared" si="28"/>
        <v>0</v>
      </c>
      <c r="L291" s="13" t="str">
        <f t="shared" si="29"/>
        <v/>
      </c>
      <c r="M291" s="65" t="str">
        <f t="shared" si="26"/>
        <v/>
      </c>
    </row>
    <row r="292" spans="2:13" ht="15.75">
      <c r="B292" s="160"/>
      <c r="C292" s="130"/>
      <c r="D292" s="131"/>
      <c r="E292" s="75"/>
      <c r="F292" s="63">
        <f t="shared" si="24"/>
        <v>0</v>
      </c>
      <c r="G292" s="131"/>
      <c r="H292" s="75"/>
      <c r="I292" s="61">
        <f t="shared" si="25"/>
        <v>0</v>
      </c>
      <c r="J292" s="64" t="str">
        <f t="shared" si="27"/>
        <v/>
      </c>
      <c r="K292" s="13">
        <f t="shared" si="28"/>
        <v>0</v>
      </c>
      <c r="L292" s="13" t="str">
        <f t="shared" si="29"/>
        <v/>
      </c>
      <c r="M292" s="65" t="str">
        <f t="shared" si="26"/>
        <v/>
      </c>
    </row>
    <row r="293" spans="2:13" ht="15.75">
      <c r="B293" s="160"/>
      <c r="C293" s="130"/>
      <c r="D293" s="131"/>
      <c r="E293" s="75"/>
      <c r="F293" s="63">
        <f t="shared" si="24"/>
        <v>0</v>
      </c>
      <c r="G293" s="131"/>
      <c r="H293" s="75"/>
      <c r="I293" s="61">
        <f t="shared" si="25"/>
        <v>0</v>
      </c>
      <c r="J293" s="64" t="str">
        <f t="shared" si="27"/>
        <v/>
      </c>
      <c r="K293" s="13">
        <f t="shared" si="28"/>
        <v>0</v>
      </c>
      <c r="L293" s="13" t="str">
        <f t="shared" si="29"/>
        <v/>
      </c>
      <c r="M293" s="65" t="str">
        <f t="shared" si="26"/>
        <v/>
      </c>
    </row>
    <row r="294" spans="2:13" ht="15.75">
      <c r="B294" s="160"/>
      <c r="C294" s="130"/>
      <c r="D294" s="131"/>
      <c r="E294" s="75"/>
      <c r="F294" s="63">
        <f t="shared" si="24"/>
        <v>0</v>
      </c>
      <c r="G294" s="131"/>
      <c r="H294" s="75"/>
      <c r="I294" s="61">
        <f t="shared" si="25"/>
        <v>0</v>
      </c>
      <c r="J294" s="64" t="str">
        <f t="shared" si="27"/>
        <v/>
      </c>
      <c r="K294" s="13">
        <f t="shared" si="28"/>
        <v>0</v>
      </c>
      <c r="L294" s="13" t="str">
        <f t="shared" si="29"/>
        <v/>
      </c>
      <c r="M294" s="65" t="str">
        <f t="shared" si="26"/>
        <v/>
      </c>
    </row>
    <row r="295" spans="2:13" ht="15.75">
      <c r="B295" s="160"/>
      <c r="C295" s="130"/>
      <c r="D295" s="131"/>
      <c r="E295" s="75"/>
      <c r="F295" s="63">
        <f t="shared" si="24"/>
        <v>0</v>
      </c>
      <c r="G295" s="131"/>
      <c r="H295" s="75"/>
      <c r="I295" s="61">
        <f t="shared" si="25"/>
        <v>0</v>
      </c>
      <c r="J295" s="64" t="str">
        <f t="shared" si="27"/>
        <v/>
      </c>
      <c r="K295" s="13">
        <f t="shared" si="28"/>
        <v>0</v>
      </c>
      <c r="L295" s="13" t="str">
        <f t="shared" si="29"/>
        <v/>
      </c>
      <c r="M295" s="65" t="str">
        <f t="shared" si="26"/>
        <v/>
      </c>
    </row>
    <row r="296" spans="2:13" ht="15.75">
      <c r="B296" s="160"/>
      <c r="C296" s="130"/>
      <c r="D296" s="131"/>
      <c r="E296" s="75"/>
      <c r="F296" s="63">
        <f t="shared" si="24"/>
        <v>0</v>
      </c>
      <c r="G296" s="131"/>
      <c r="H296" s="75"/>
      <c r="I296" s="61">
        <f t="shared" si="25"/>
        <v>0</v>
      </c>
      <c r="J296" s="64" t="str">
        <f t="shared" si="27"/>
        <v/>
      </c>
      <c r="K296" s="13">
        <f t="shared" si="28"/>
        <v>0</v>
      </c>
      <c r="L296" s="13" t="str">
        <f t="shared" si="29"/>
        <v/>
      </c>
      <c r="M296" s="65" t="str">
        <f t="shared" si="26"/>
        <v/>
      </c>
    </row>
    <row r="297" spans="2:13" ht="15.75">
      <c r="B297" s="160"/>
      <c r="C297" s="130"/>
      <c r="D297" s="131"/>
      <c r="E297" s="75"/>
      <c r="F297" s="63">
        <f t="shared" si="24"/>
        <v>0</v>
      </c>
      <c r="G297" s="131"/>
      <c r="H297" s="75"/>
      <c r="I297" s="61">
        <f t="shared" si="25"/>
        <v>0</v>
      </c>
      <c r="J297" s="64" t="str">
        <f t="shared" si="27"/>
        <v/>
      </c>
      <c r="K297" s="13">
        <f t="shared" si="28"/>
        <v>0</v>
      </c>
      <c r="L297" s="13" t="str">
        <f t="shared" si="29"/>
        <v/>
      </c>
      <c r="M297" s="65" t="str">
        <f t="shared" si="26"/>
        <v/>
      </c>
    </row>
    <row r="298" spans="2:13" ht="15.75">
      <c r="B298" s="160"/>
      <c r="C298" s="130"/>
      <c r="D298" s="131"/>
      <c r="E298" s="75"/>
      <c r="F298" s="63">
        <f t="shared" si="24"/>
        <v>0</v>
      </c>
      <c r="G298" s="131"/>
      <c r="H298" s="75"/>
      <c r="I298" s="61">
        <f t="shared" si="25"/>
        <v>0</v>
      </c>
      <c r="J298" s="64" t="str">
        <f t="shared" si="27"/>
        <v/>
      </c>
      <c r="K298" s="13">
        <f t="shared" si="28"/>
        <v>0</v>
      </c>
      <c r="L298" s="13" t="str">
        <f t="shared" si="29"/>
        <v/>
      </c>
      <c r="M298" s="65" t="str">
        <f t="shared" si="26"/>
        <v/>
      </c>
    </row>
    <row r="299" spans="2:13" ht="15.75">
      <c r="B299" s="160"/>
      <c r="C299" s="130"/>
      <c r="D299" s="131"/>
      <c r="E299" s="75"/>
      <c r="F299" s="63">
        <f t="shared" si="24"/>
        <v>0</v>
      </c>
      <c r="G299" s="131"/>
      <c r="H299" s="75"/>
      <c r="I299" s="61">
        <f t="shared" si="25"/>
        <v>0</v>
      </c>
      <c r="J299" s="64" t="str">
        <f t="shared" si="27"/>
        <v/>
      </c>
      <c r="K299" s="13">
        <f t="shared" si="28"/>
        <v>0</v>
      </c>
      <c r="L299" s="13" t="str">
        <f t="shared" si="29"/>
        <v/>
      </c>
      <c r="M299" s="65" t="str">
        <f t="shared" si="26"/>
        <v/>
      </c>
    </row>
    <row r="300" spans="2:13" ht="15.75">
      <c r="B300" s="160"/>
      <c r="C300" s="130"/>
      <c r="D300" s="131"/>
      <c r="E300" s="75"/>
      <c r="F300" s="63">
        <f t="shared" si="24"/>
        <v>0</v>
      </c>
      <c r="G300" s="131"/>
      <c r="H300" s="75"/>
      <c r="I300" s="61">
        <f t="shared" si="25"/>
        <v>0</v>
      </c>
      <c r="J300" s="64" t="str">
        <f t="shared" si="27"/>
        <v/>
      </c>
      <c r="K300" s="13">
        <f t="shared" si="28"/>
        <v>0</v>
      </c>
      <c r="L300" s="13" t="str">
        <f t="shared" si="29"/>
        <v/>
      </c>
      <c r="M300" s="65" t="str">
        <f t="shared" si="26"/>
        <v/>
      </c>
    </row>
    <row r="301" spans="2:13" ht="15.75">
      <c r="B301" s="160"/>
      <c r="C301" s="130"/>
      <c r="D301" s="131"/>
      <c r="E301" s="75"/>
      <c r="F301" s="63">
        <f t="shared" si="24"/>
        <v>0</v>
      </c>
      <c r="G301" s="131"/>
      <c r="H301" s="75"/>
      <c r="I301" s="61">
        <f t="shared" si="25"/>
        <v>0</v>
      </c>
      <c r="J301" s="64" t="str">
        <f t="shared" si="27"/>
        <v/>
      </c>
      <c r="K301" s="13">
        <f t="shared" si="28"/>
        <v>0</v>
      </c>
      <c r="L301" s="13" t="str">
        <f t="shared" si="29"/>
        <v/>
      </c>
      <c r="M301" s="65" t="str">
        <f t="shared" si="26"/>
        <v/>
      </c>
    </row>
    <row r="302" spans="2:13" ht="15.75">
      <c r="B302" s="160"/>
      <c r="C302" s="130"/>
      <c r="D302" s="131"/>
      <c r="E302" s="75"/>
      <c r="F302" s="63">
        <f t="shared" si="24"/>
        <v>0</v>
      </c>
      <c r="G302" s="131"/>
      <c r="H302" s="75"/>
      <c r="I302" s="61">
        <f t="shared" si="25"/>
        <v>0</v>
      </c>
      <c r="J302" s="64" t="str">
        <f t="shared" si="27"/>
        <v/>
      </c>
      <c r="K302" s="13">
        <f t="shared" si="28"/>
        <v>0</v>
      </c>
      <c r="L302" s="13" t="str">
        <f t="shared" si="29"/>
        <v/>
      </c>
      <c r="M302" s="65" t="str">
        <f t="shared" si="26"/>
        <v/>
      </c>
    </row>
    <row r="303" spans="2:13" ht="15.75">
      <c r="B303" s="160"/>
      <c r="C303" s="130"/>
      <c r="D303" s="131"/>
      <c r="E303" s="75"/>
      <c r="F303" s="63">
        <f t="shared" si="24"/>
        <v>0</v>
      </c>
      <c r="G303" s="131"/>
      <c r="H303" s="75"/>
      <c r="I303" s="61">
        <f t="shared" si="25"/>
        <v>0</v>
      </c>
      <c r="J303" s="64" t="str">
        <f t="shared" si="27"/>
        <v/>
      </c>
      <c r="K303" s="13">
        <f t="shared" si="28"/>
        <v>0</v>
      </c>
      <c r="L303" s="13" t="str">
        <f t="shared" si="29"/>
        <v/>
      </c>
      <c r="M303" s="65" t="str">
        <f t="shared" si="26"/>
        <v/>
      </c>
    </row>
    <row r="304" spans="2:13" ht="15.75">
      <c r="B304" s="160"/>
      <c r="C304" s="130"/>
      <c r="D304" s="131"/>
      <c r="E304" s="75"/>
      <c r="F304" s="63">
        <f t="shared" si="24"/>
        <v>0</v>
      </c>
      <c r="G304" s="131"/>
      <c r="H304" s="75"/>
      <c r="I304" s="61">
        <f t="shared" si="25"/>
        <v>0</v>
      </c>
      <c r="J304" s="64" t="str">
        <f t="shared" si="27"/>
        <v/>
      </c>
      <c r="K304" s="13">
        <f t="shared" si="28"/>
        <v>0</v>
      </c>
      <c r="L304" s="13" t="str">
        <f t="shared" si="29"/>
        <v/>
      </c>
      <c r="M304" s="65" t="str">
        <f t="shared" si="26"/>
        <v/>
      </c>
    </row>
    <row r="305" spans="2:13" ht="15.75">
      <c r="B305" s="160"/>
      <c r="C305" s="130"/>
      <c r="D305" s="131"/>
      <c r="E305" s="75"/>
      <c r="F305" s="63">
        <f t="shared" si="24"/>
        <v>0</v>
      </c>
      <c r="G305" s="131"/>
      <c r="H305" s="75"/>
      <c r="I305" s="61">
        <f t="shared" si="25"/>
        <v>0</v>
      </c>
      <c r="J305" s="64" t="str">
        <f t="shared" si="27"/>
        <v/>
      </c>
      <c r="K305" s="13">
        <f t="shared" si="28"/>
        <v>0</v>
      </c>
      <c r="L305" s="13" t="str">
        <f t="shared" si="29"/>
        <v/>
      </c>
      <c r="M305" s="65" t="str">
        <f t="shared" si="26"/>
        <v/>
      </c>
    </row>
    <row r="306" spans="2:13" ht="15.75">
      <c r="B306" s="160"/>
      <c r="C306" s="130"/>
      <c r="D306" s="131"/>
      <c r="E306" s="75"/>
      <c r="F306" s="63">
        <f t="shared" si="24"/>
        <v>0</v>
      </c>
      <c r="G306" s="131"/>
      <c r="H306" s="75"/>
      <c r="I306" s="61">
        <f t="shared" si="25"/>
        <v>0</v>
      </c>
      <c r="J306" s="64" t="str">
        <f t="shared" si="27"/>
        <v/>
      </c>
      <c r="K306" s="13">
        <f t="shared" si="28"/>
        <v>0</v>
      </c>
      <c r="L306" s="13" t="str">
        <f t="shared" si="29"/>
        <v/>
      </c>
      <c r="M306" s="65" t="str">
        <f t="shared" si="26"/>
        <v/>
      </c>
    </row>
    <row r="307" spans="2:13" ht="15.75">
      <c r="B307" s="160"/>
      <c r="C307" s="130"/>
      <c r="D307" s="131"/>
      <c r="E307" s="75"/>
      <c r="F307" s="63">
        <f t="shared" si="24"/>
        <v>0</v>
      </c>
      <c r="G307" s="131"/>
      <c r="H307" s="75"/>
      <c r="I307" s="61">
        <f t="shared" si="25"/>
        <v>0</v>
      </c>
      <c r="J307" s="64" t="str">
        <f t="shared" si="27"/>
        <v/>
      </c>
      <c r="K307" s="13">
        <f t="shared" si="28"/>
        <v>0</v>
      </c>
      <c r="L307" s="13" t="str">
        <f t="shared" si="29"/>
        <v/>
      </c>
      <c r="M307" s="65" t="str">
        <f t="shared" si="26"/>
        <v/>
      </c>
    </row>
    <row r="308" spans="2:13" ht="15.75">
      <c r="B308" s="160"/>
      <c r="C308" s="130"/>
      <c r="D308" s="131"/>
      <c r="E308" s="75"/>
      <c r="F308" s="63">
        <f t="shared" si="24"/>
        <v>0</v>
      </c>
      <c r="G308" s="131"/>
      <c r="H308" s="75"/>
      <c r="I308" s="61">
        <f t="shared" si="25"/>
        <v>0</v>
      </c>
      <c r="J308" s="64" t="str">
        <f t="shared" si="27"/>
        <v/>
      </c>
      <c r="K308" s="13">
        <f t="shared" si="28"/>
        <v>0</v>
      </c>
      <c r="L308" s="13" t="str">
        <f t="shared" si="29"/>
        <v/>
      </c>
      <c r="M308" s="65" t="str">
        <f t="shared" si="26"/>
        <v/>
      </c>
    </row>
    <row r="309" spans="2:13" ht="15.75">
      <c r="B309" s="160"/>
      <c r="C309" s="130"/>
      <c r="D309" s="131"/>
      <c r="E309" s="75"/>
      <c r="F309" s="63">
        <f t="shared" si="24"/>
        <v>0</v>
      </c>
      <c r="G309" s="131"/>
      <c r="H309" s="75"/>
      <c r="I309" s="61">
        <f t="shared" si="25"/>
        <v>0</v>
      </c>
      <c r="J309" s="64" t="str">
        <f t="shared" si="27"/>
        <v/>
      </c>
      <c r="K309" s="13">
        <f t="shared" si="28"/>
        <v>0</v>
      </c>
      <c r="L309" s="13" t="str">
        <f t="shared" si="29"/>
        <v/>
      </c>
      <c r="M309" s="65" t="str">
        <f t="shared" si="26"/>
        <v/>
      </c>
    </row>
    <row r="310" spans="2:13" ht="15.75">
      <c r="B310" s="160"/>
      <c r="C310" s="130"/>
      <c r="D310" s="131"/>
      <c r="E310" s="75"/>
      <c r="F310" s="63">
        <f t="shared" si="24"/>
        <v>0</v>
      </c>
      <c r="G310" s="131"/>
      <c r="H310" s="75"/>
      <c r="I310" s="61">
        <f t="shared" si="25"/>
        <v>0</v>
      </c>
      <c r="J310" s="64" t="str">
        <f t="shared" si="27"/>
        <v/>
      </c>
      <c r="K310" s="13">
        <f t="shared" si="28"/>
        <v>0</v>
      </c>
      <c r="L310" s="13" t="str">
        <f t="shared" si="29"/>
        <v/>
      </c>
      <c r="M310" s="65" t="str">
        <f t="shared" si="26"/>
        <v/>
      </c>
    </row>
    <row r="311" spans="2:13" ht="15.75">
      <c r="B311" s="160"/>
      <c r="C311" s="130"/>
      <c r="D311" s="131"/>
      <c r="E311" s="75"/>
      <c r="F311" s="63">
        <f t="shared" si="24"/>
        <v>0</v>
      </c>
      <c r="G311" s="131"/>
      <c r="H311" s="75"/>
      <c r="I311" s="61">
        <f t="shared" si="25"/>
        <v>0</v>
      </c>
      <c r="J311" s="64" t="str">
        <f t="shared" si="27"/>
        <v/>
      </c>
      <c r="K311" s="13">
        <f t="shared" si="28"/>
        <v>0</v>
      </c>
      <c r="L311" s="13" t="str">
        <f t="shared" si="29"/>
        <v/>
      </c>
      <c r="M311" s="65" t="str">
        <f t="shared" si="26"/>
        <v/>
      </c>
    </row>
    <row r="312" spans="2:13" ht="15.75">
      <c r="B312" s="160"/>
      <c r="C312" s="130"/>
      <c r="D312" s="131"/>
      <c r="E312" s="75"/>
      <c r="F312" s="63">
        <f t="shared" si="24"/>
        <v>0</v>
      </c>
      <c r="G312" s="131"/>
      <c r="H312" s="75"/>
      <c r="I312" s="61">
        <f t="shared" si="25"/>
        <v>0</v>
      </c>
      <c r="J312" s="64" t="str">
        <f t="shared" si="27"/>
        <v/>
      </c>
      <c r="K312" s="13">
        <f t="shared" si="28"/>
        <v>0</v>
      </c>
      <c r="L312" s="13" t="str">
        <f t="shared" si="29"/>
        <v/>
      </c>
      <c r="M312" s="65" t="str">
        <f t="shared" si="26"/>
        <v/>
      </c>
    </row>
    <row r="313" spans="2:13" ht="15.75">
      <c r="B313" s="160"/>
      <c r="C313" s="130"/>
      <c r="D313" s="131"/>
      <c r="E313" s="75"/>
      <c r="F313" s="63">
        <f t="shared" si="24"/>
        <v>0</v>
      </c>
      <c r="G313" s="131"/>
      <c r="H313" s="75"/>
      <c r="I313" s="61">
        <f t="shared" si="25"/>
        <v>0</v>
      </c>
      <c r="J313" s="64" t="str">
        <f t="shared" si="27"/>
        <v/>
      </c>
      <c r="K313" s="13">
        <f t="shared" si="28"/>
        <v>0</v>
      </c>
      <c r="L313" s="13" t="str">
        <f t="shared" si="29"/>
        <v/>
      </c>
      <c r="M313" s="65" t="str">
        <f t="shared" si="26"/>
        <v/>
      </c>
    </row>
    <row r="314" spans="2:13" ht="15.75">
      <c r="B314" s="160"/>
      <c r="C314" s="130"/>
      <c r="D314" s="131"/>
      <c r="E314" s="75"/>
      <c r="F314" s="63">
        <f t="shared" si="24"/>
        <v>0</v>
      </c>
      <c r="G314" s="131"/>
      <c r="H314" s="75"/>
      <c r="I314" s="61">
        <f t="shared" si="25"/>
        <v>0</v>
      </c>
      <c r="J314" s="64" t="str">
        <f t="shared" si="27"/>
        <v/>
      </c>
      <c r="K314" s="13">
        <f t="shared" si="28"/>
        <v>0</v>
      </c>
      <c r="L314" s="13" t="str">
        <f t="shared" si="29"/>
        <v/>
      </c>
      <c r="M314" s="65" t="str">
        <f t="shared" si="26"/>
        <v/>
      </c>
    </row>
    <row r="315" spans="2:13" ht="15.75">
      <c r="B315" s="160"/>
      <c r="C315" s="130"/>
      <c r="D315" s="131"/>
      <c r="E315" s="75"/>
      <c r="F315" s="63">
        <f t="shared" si="24"/>
        <v>0</v>
      </c>
      <c r="G315" s="131"/>
      <c r="H315" s="75"/>
      <c r="I315" s="61">
        <f t="shared" si="25"/>
        <v>0</v>
      </c>
      <c r="J315" s="64" t="str">
        <f t="shared" si="27"/>
        <v/>
      </c>
      <c r="K315" s="13">
        <f t="shared" si="28"/>
        <v>0</v>
      </c>
      <c r="L315" s="13" t="str">
        <f t="shared" si="29"/>
        <v/>
      </c>
      <c r="M315" s="65" t="str">
        <f t="shared" si="26"/>
        <v/>
      </c>
    </row>
    <row r="316" spans="2:13" ht="15.75">
      <c r="B316" s="160"/>
      <c r="C316" s="130"/>
      <c r="D316" s="131"/>
      <c r="E316" s="75"/>
      <c r="F316" s="63">
        <f t="shared" si="24"/>
        <v>0</v>
      </c>
      <c r="G316" s="131"/>
      <c r="H316" s="75"/>
      <c r="I316" s="61">
        <f t="shared" si="25"/>
        <v>0</v>
      </c>
      <c r="J316" s="64" t="str">
        <f t="shared" si="27"/>
        <v/>
      </c>
      <c r="K316" s="13">
        <f t="shared" si="28"/>
        <v>0</v>
      </c>
      <c r="L316" s="13" t="str">
        <f t="shared" si="29"/>
        <v/>
      </c>
      <c r="M316" s="65" t="str">
        <f t="shared" si="26"/>
        <v/>
      </c>
    </row>
    <row r="317" spans="2:13" ht="15.75">
      <c r="B317" s="160"/>
      <c r="C317" s="130"/>
      <c r="D317" s="131"/>
      <c r="E317" s="75"/>
      <c r="F317" s="63">
        <f t="shared" si="24"/>
        <v>0</v>
      </c>
      <c r="G317" s="131"/>
      <c r="H317" s="75"/>
      <c r="I317" s="61">
        <f t="shared" si="25"/>
        <v>0</v>
      </c>
      <c r="J317" s="64" t="str">
        <f t="shared" si="27"/>
        <v/>
      </c>
      <c r="K317" s="13">
        <f t="shared" si="28"/>
        <v>0</v>
      </c>
      <c r="L317" s="13" t="str">
        <f t="shared" si="29"/>
        <v/>
      </c>
      <c r="M317" s="65" t="str">
        <f t="shared" si="26"/>
        <v/>
      </c>
    </row>
    <row r="318" spans="2:13" ht="15.75">
      <c r="B318" s="160"/>
      <c r="C318" s="130"/>
      <c r="D318" s="131"/>
      <c r="E318" s="75"/>
      <c r="F318" s="63">
        <f t="shared" si="24"/>
        <v>0</v>
      </c>
      <c r="G318" s="131"/>
      <c r="H318" s="75"/>
      <c r="I318" s="61">
        <f t="shared" si="25"/>
        <v>0</v>
      </c>
      <c r="J318" s="64" t="str">
        <f t="shared" si="27"/>
        <v/>
      </c>
      <c r="K318" s="13">
        <f t="shared" si="28"/>
        <v>0</v>
      </c>
      <c r="L318" s="13" t="str">
        <f t="shared" si="29"/>
        <v/>
      </c>
      <c r="M318" s="65" t="str">
        <f t="shared" si="26"/>
        <v/>
      </c>
    </row>
    <row r="319" spans="2:13" ht="15.75">
      <c r="B319" s="160"/>
      <c r="C319" s="130"/>
      <c r="D319" s="131"/>
      <c r="E319" s="75"/>
      <c r="F319" s="63">
        <f t="shared" si="24"/>
        <v>0</v>
      </c>
      <c r="G319" s="131"/>
      <c r="H319" s="75"/>
      <c r="I319" s="61">
        <f t="shared" si="25"/>
        <v>0</v>
      </c>
      <c r="J319" s="64" t="str">
        <f t="shared" si="27"/>
        <v/>
      </c>
      <c r="K319" s="13">
        <f t="shared" si="28"/>
        <v>0</v>
      </c>
      <c r="L319" s="13" t="str">
        <f t="shared" si="29"/>
        <v/>
      </c>
      <c r="M319" s="65" t="str">
        <f t="shared" si="26"/>
        <v/>
      </c>
    </row>
    <row r="320" spans="2:13" ht="15.75">
      <c r="B320" s="160"/>
      <c r="C320" s="130"/>
      <c r="D320" s="131"/>
      <c r="E320" s="75"/>
      <c r="F320" s="63">
        <f t="shared" si="24"/>
        <v>0</v>
      </c>
      <c r="G320" s="131"/>
      <c r="H320" s="75"/>
      <c r="I320" s="61">
        <f t="shared" si="25"/>
        <v>0</v>
      </c>
      <c r="J320" s="64" t="str">
        <f t="shared" si="27"/>
        <v/>
      </c>
      <c r="K320" s="13">
        <f t="shared" si="28"/>
        <v>0</v>
      </c>
      <c r="L320" s="13" t="str">
        <f t="shared" si="29"/>
        <v/>
      </c>
      <c r="M320" s="65" t="str">
        <f t="shared" si="26"/>
        <v/>
      </c>
    </row>
    <row r="321" spans="2:13" ht="15.75">
      <c r="B321" s="160"/>
      <c r="C321" s="130"/>
      <c r="D321" s="131"/>
      <c r="E321" s="75"/>
      <c r="F321" s="63">
        <f t="shared" si="24"/>
        <v>0</v>
      </c>
      <c r="G321" s="131"/>
      <c r="H321" s="75"/>
      <c r="I321" s="61">
        <f t="shared" si="25"/>
        <v>0</v>
      </c>
      <c r="J321" s="64" t="str">
        <f t="shared" si="27"/>
        <v/>
      </c>
      <c r="K321" s="13">
        <f t="shared" si="28"/>
        <v>0</v>
      </c>
      <c r="L321" s="13" t="str">
        <f t="shared" si="29"/>
        <v/>
      </c>
      <c r="M321" s="65" t="str">
        <f t="shared" si="26"/>
        <v/>
      </c>
    </row>
    <row r="322" spans="2:13" ht="15.75">
      <c r="B322" s="160"/>
      <c r="C322" s="130"/>
      <c r="D322" s="131"/>
      <c r="E322" s="75"/>
      <c r="F322" s="63">
        <f t="shared" si="24"/>
        <v>0</v>
      </c>
      <c r="G322" s="131"/>
      <c r="H322" s="75"/>
      <c r="I322" s="61">
        <f t="shared" si="25"/>
        <v>0</v>
      </c>
      <c r="J322" s="64" t="str">
        <f t="shared" si="27"/>
        <v/>
      </c>
      <c r="K322" s="13">
        <f t="shared" si="28"/>
        <v>0</v>
      </c>
      <c r="L322" s="13" t="str">
        <f t="shared" si="29"/>
        <v/>
      </c>
      <c r="M322" s="65" t="str">
        <f t="shared" si="26"/>
        <v/>
      </c>
    </row>
    <row r="323" spans="2:13" ht="15.75">
      <c r="B323" s="160"/>
      <c r="C323" s="130"/>
      <c r="D323" s="131"/>
      <c r="E323" s="75"/>
      <c r="F323" s="63">
        <f t="shared" si="24"/>
        <v>0</v>
      </c>
      <c r="G323" s="131"/>
      <c r="H323" s="75"/>
      <c r="I323" s="61">
        <f t="shared" si="25"/>
        <v>0</v>
      </c>
      <c r="J323" s="64" t="str">
        <f t="shared" si="27"/>
        <v/>
      </c>
      <c r="K323" s="13">
        <f t="shared" si="28"/>
        <v>0</v>
      </c>
      <c r="L323" s="13" t="str">
        <f t="shared" si="29"/>
        <v/>
      </c>
      <c r="M323" s="65" t="str">
        <f t="shared" si="26"/>
        <v/>
      </c>
    </row>
    <row r="324" spans="2:13" ht="15.75">
      <c r="B324" s="160"/>
      <c r="C324" s="130"/>
      <c r="D324" s="131"/>
      <c r="E324" s="75"/>
      <c r="F324" s="63">
        <f t="shared" si="24"/>
        <v>0</v>
      </c>
      <c r="G324" s="131"/>
      <c r="H324" s="75"/>
      <c r="I324" s="61">
        <f t="shared" si="25"/>
        <v>0</v>
      </c>
      <c r="J324" s="64" t="str">
        <f t="shared" si="27"/>
        <v/>
      </c>
      <c r="K324" s="13">
        <f t="shared" si="28"/>
        <v>0</v>
      </c>
      <c r="L324" s="13" t="str">
        <f t="shared" si="29"/>
        <v/>
      </c>
      <c r="M324" s="65" t="str">
        <f t="shared" si="26"/>
        <v/>
      </c>
    </row>
    <row r="325" spans="2:13" ht="15.75">
      <c r="B325" s="160"/>
      <c r="C325" s="130"/>
      <c r="D325" s="131"/>
      <c r="E325" s="75"/>
      <c r="F325" s="63">
        <f t="shared" si="24"/>
        <v>0</v>
      </c>
      <c r="G325" s="131"/>
      <c r="H325" s="75"/>
      <c r="I325" s="61">
        <f t="shared" si="25"/>
        <v>0</v>
      </c>
      <c r="J325" s="64" t="str">
        <f t="shared" si="27"/>
        <v/>
      </c>
      <c r="K325" s="13">
        <f t="shared" si="28"/>
        <v>0</v>
      </c>
      <c r="L325" s="13" t="str">
        <f t="shared" si="29"/>
        <v/>
      </c>
      <c r="M325" s="65" t="str">
        <f t="shared" si="26"/>
        <v/>
      </c>
    </row>
    <row r="326" spans="2:13" ht="15.75">
      <c r="B326" s="160"/>
      <c r="C326" s="130"/>
      <c r="D326" s="131"/>
      <c r="E326" s="75"/>
      <c r="F326" s="63">
        <f t="shared" si="24"/>
        <v>0</v>
      </c>
      <c r="G326" s="131"/>
      <c r="H326" s="75"/>
      <c r="I326" s="61">
        <f t="shared" si="25"/>
        <v>0</v>
      </c>
      <c r="J326" s="64" t="str">
        <f t="shared" si="27"/>
        <v/>
      </c>
      <c r="K326" s="13">
        <f t="shared" si="28"/>
        <v>0</v>
      </c>
      <c r="L326" s="13" t="str">
        <f t="shared" si="29"/>
        <v/>
      </c>
      <c r="M326" s="65" t="str">
        <f t="shared" si="26"/>
        <v/>
      </c>
    </row>
    <row r="327" spans="2:13" ht="15.75">
      <c r="B327" s="160"/>
      <c r="C327" s="130"/>
      <c r="D327" s="131"/>
      <c r="E327" s="75"/>
      <c r="F327" s="63">
        <f t="shared" si="24"/>
        <v>0</v>
      </c>
      <c r="G327" s="131"/>
      <c r="H327" s="75"/>
      <c r="I327" s="61">
        <f t="shared" si="25"/>
        <v>0</v>
      </c>
      <c r="J327" s="64" t="str">
        <f t="shared" si="27"/>
        <v/>
      </c>
      <c r="K327" s="13">
        <f t="shared" si="28"/>
        <v>0</v>
      </c>
      <c r="L327" s="13" t="str">
        <f t="shared" si="29"/>
        <v/>
      </c>
      <c r="M327" s="65" t="str">
        <f t="shared" si="26"/>
        <v/>
      </c>
    </row>
    <row r="328" spans="2:13" ht="15.75">
      <c r="B328" s="160"/>
      <c r="C328" s="130"/>
      <c r="D328" s="131"/>
      <c r="E328" s="75"/>
      <c r="F328" s="63">
        <f t="shared" ref="F328:F372" si="30">D328*E328</f>
        <v>0</v>
      </c>
      <c r="G328" s="131"/>
      <c r="H328" s="75"/>
      <c r="I328" s="61">
        <f t="shared" ref="I328:I372" si="31">G328*H328</f>
        <v>0</v>
      </c>
      <c r="J328" s="64" t="str">
        <f t="shared" si="27"/>
        <v/>
      </c>
      <c r="K328" s="13">
        <f t="shared" si="28"/>
        <v>0</v>
      </c>
      <c r="L328" s="13" t="str">
        <f t="shared" si="29"/>
        <v/>
      </c>
      <c r="M328" s="65" t="str">
        <f t="shared" ref="M328:M372" si="32">IFERROR((J328*K328)-(L$7+F$2-I$2),"")</f>
        <v/>
      </c>
    </row>
    <row r="329" spans="2:13" ht="15.75">
      <c r="B329" s="160"/>
      <c r="C329" s="130"/>
      <c r="D329" s="131"/>
      <c r="E329" s="75"/>
      <c r="F329" s="63">
        <f t="shared" si="30"/>
        <v>0</v>
      </c>
      <c r="G329" s="131"/>
      <c r="H329" s="75"/>
      <c r="I329" s="61">
        <f t="shared" si="31"/>
        <v>0</v>
      </c>
      <c r="J329" s="64" t="str">
        <f t="shared" ref="J329:J372" si="33">IF(C329&gt;0,J328+D329-G329,"")</f>
        <v/>
      </c>
      <c r="K329" s="13">
        <f t="shared" ref="K329:K372" si="34">IFERROR(IF((B329-B$7)=N$6,IF(R$6&gt;0,IF(Q$6&gt;0,(Q$6+R$6)/2,R$6),Q$6),""),"")</f>
        <v>0</v>
      </c>
      <c r="L329" s="13" t="str">
        <f t="shared" ref="L329:L372" si="35">IFERROR(J329*K329,"")</f>
        <v/>
      </c>
      <c r="M329" s="65" t="str">
        <f t="shared" si="32"/>
        <v/>
      </c>
    </row>
    <row r="330" spans="2:13" ht="15.75">
      <c r="B330" s="160"/>
      <c r="C330" s="130"/>
      <c r="D330" s="131"/>
      <c r="E330" s="75"/>
      <c r="F330" s="63">
        <f t="shared" si="30"/>
        <v>0</v>
      </c>
      <c r="G330" s="131"/>
      <c r="H330" s="75"/>
      <c r="I330" s="61">
        <f t="shared" si="31"/>
        <v>0</v>
      </c>
      <c r="J330" s="64" t="str">
        <f t="shared" si="33"/>
        <v/>
      </c>
      <c r="K330" s="13">
        <f t="shared" si="34"/>
        <v>0</v>
      </c>
      <c r="L330" s="13" t="str">
        <f t="shared" si="35"/>
        <v/>
      </c>
      <c r="M330" s="65" t="str">
        <f t="shared" si="32"/>
        <v/>
      </c>
    </row>
    <row r="331" spans="2:13" ht="15.75">
      <c r="B331" s="160"/>
      <c r="C331" s="130"/>
      <c r="D331" s="131"/>
      <c r="E331" s="75"/>
      <c r="F331" s="63">
        <f t="shared" si="30"/>
        <v>0</v>
      </c>
      <c r="G331" s="131"/>
      <c r="H331" s="75"/>
      <c r="I331" s="61">
        <f t="shared" si="31"/>
        <v>0</v>
      </c>
      <c r="J331" s="64" t="str">
        <f t="shared" si="33"/>
        <v/>
      </c>
      <c r="K331" s="13">
        <f t="shared" si="34"/>
        <v>0</v>
      </c>
      <c r="L331" s="13" t="str">
        <f t="shared" si="35"/>
        <v/>
      </c>
      <c r="M331" s="65" t="str">
        <f t="shared" si="32"/>
        <v/>
      </c>
    </row>
    <row r="332" spans="2:13" ht="15.75">
      <c r="B332" s="160"/>
      <c r="C332" s="130"/>
      <c r="D332" s="131"/>
      <c r="E332" s="75"/>
      <c r="F332" s="63">
        <f t="shared" si="30"/>
        <v>0</v>
      </c>
      <c r="G332" s="131"/>
      <c r="H332" s="75"/>
      <c r="I332" s="61">
        <f t="shared" si="31"/>
        <v>0</v>
      </c>
      <c r="J332" s="64" t="str">
        <f t="shared" si="33"/>
        <v/>
      </c>
      <c r="K332" s="13">
        <f t="shared" si="34"/>
        <v>0</v>
      </c>
      <c r="L332" s="13" t="str">
        <f t="shared" si="35"/>
        <v/>
      </c>
      <c r="M332" s="65" t="str">
        <f t="shared" si="32"/>
        <v/>
      </c>
    </row>
    <row r="333" spans="2:13" ht="15.75">
      <c r="B333" s="160"/>
      <c r="C333" s="130"/>
      <c r="D333" s="131"/>
      <c r="E333" s="75"/>
      <c r="F333" s="63">
        <f t="shared" si="30"/>
        <v>0</v>
      </c>
      <c r="G333" s="131"/>
      <c r="H333" s="75"/>
      <c r="I333" s="61">
        <f t="shared" si="31"/>
        <v>0</v>
      </c>
      <c r="J333" s="64" t="str">
        <f t="shared" si="33"/>
        <v/>
      </c>
      <c r="K333" s="13">
        <f t="shared" si="34"/>
        <v>0</v>
      </c>
      <c r="L333" s="13" t="str">
        <f t="shared" si="35"/>
        <v/>
      </c>
      <c r="M333" s="65" t="str">
        <f t="shared" si="32"/>
        <v/>
      </c>
    </row>
    <row r="334" spans="2:13" ht="15.75">
      <c r="B334" s="160"/>
      <c r="C334" s="130"/>
      <c r="D334" s="131"/>
      <c r="E334" s="75"/>
      <c r="F334" s="63">
        <f t="shared" si="30"/>
        <v>0</v>
      </c>
      <c r="G334" s="131"/>
      <c r="H334" s="75"/>
      <c r="I334" s="61">
        <f t="shared" si="31"/>
        <v>0</v>
      </c>
      <c r="J334" s="64" t="str">
        <f t="shared" si="33"/>
        <v/>
      </c>
      <c r="K334" s="13">
        <f t="shared" si="34"/>
        <v>0</v>
      </c>
      <c r="L334" s="13" t="str">
        <f t="shared" si="35"/>
        <v/>
      </c>
      <c r="M334" s="65" t="str">
        <f t="shared" si="32"/>
        <v/>
      </c>
    </row>
    <row r="335" spans="2:13" ht="15.75">
      <c r="B335" s="160"/>
      <c r="C335" s="130"/>
      <c r="D335" s="131"/>
      <c r="E335" s="75"/>
      <c r="F335" s="63">
        <f t="shared" si="30"/>
        <v>0</v>
      </c>
      <c r="G335" s="131"/>
      <c r="H335" s="75"/>
      <c r="I335" s="61">
        <f t="shared" si="31"/>
        <v>0</v>
      </c>
      <c r="J335" s="64" t="str">
        <f t="shared" si="33"/>
        <v/>
      </c>
      <c r="K335" s="13">
        <f t="shared" si="34"/>
        <v>0</v>
      </c>
      <c r="L335" s="13" t="str">
        <f t="shared" si="35"/>
        <v/>
      </c>
      <c r="M335" s="65" t="str">
        <f t="shared" si="32"/>
        <v/>
      </c>
    </row>
    <row r="336" spans="2:13" ht="15.75">
      <c r="B336" s="160"/>
      <c r="C336" s="130"/>
      <c r="D336" s="131"/>
      <c r="E336" s="75"/>
      <c r="F336" s="63">
        <f t="shared" si="30"/>
        <v>0</v>
      </c>
      <c r="G336" s="131"/>
      <c r="H336" s="75"/>
      <c r="I336" s="61">
        <f t="shared" si="31"/>
        <v>0</v>
      </c>
      <c r="J336" s="64" t="str">
        <f t="shared" si="33"/>
        <v/>
      </c>
      <c r="K336" s="13">
        <f t="shared" si="34"/>
        <v>0</v>
      </c>
      <c r="L336" s="13" t="str">
        <f t="shared" si="35"/>
        <v/>
      </c>
      <c r="M336" s="65" t="str">
        <f t="shared" si="32"/>
        <v/>
      </c>
    </row>
    <row r="337" spans="2:13" ht="15.75">
      <c r="B337" s="160"/>
      <c r="C337" s="130"/>
      <c r="D337" s="131"/>
      <c r="E337" s="75"/>
      <c r="F337" s="63">
        <f t="shared" si="30"/>
        <v>0</v>
      </c>
      <c r="G337" s="131"/>
      <c r="H337" s="75"/>
      <c r="I337" s="61">
        <f t="shared" si="31"/>
        <v>0</v>
      </c>
      <c r="J337" s="64" t="str">
        <f t="shared" si="33"/>
        <v/>
      </c>
      <c r="K337" s="13">
        <f t="shared" si="34"/>
        <v>0</v>
      </c>
      <c r="L337" s="13" t="str">
        <f t="shared" si="35"/>
        <v/>
      </c>
      <c r="M337" s="65" t="str">
        <f t="shared" si="32"/>
        <v/>
      </c>
    </row>
    <row r="338" spans="2:13" ht="15.75">
      <c r="B338" s="160"/>
      <c r="C338" s="130"/>
      <c r="D338" s="131"/>
      <c r="E338" s="75"/>
      <c r="F338" s="63">
        <f t="shared" si="30"/>
        <v>0</v>
      </c>
      <c r="G338" s="131"/>
      <c r="H338" s="75"/>
      <c r="I338" s="61">
        <f t="shared" si="31"/>
        <v>0</v>
      </c>
      <c r="J338" s="64" t="str">
        <f t="shared" si="33"/>
        <v/>
      </c>
      <c r="K338" s="13">
        <f t="shared" si="34"/>
        <v>0</v>
      </c>
      <c r="L338" s="13" t="str">
        <f t="shared" si="35"/>
        <v/>
      </c>
      <c r="M338" s="65" t="str">
        <f t="shared" si="32"/>
        <v/>
      </c>
    </row>
    <row r="339" spans="2:13" ht="15.75">
      <c r="B339" s="160"/>
      <c r="C339" s="130"/>
      <c r="D339" s="131"/>
      <c r="E339" s="75"/>
      <c r="F339" s="63">
        <f t="shared" si="30"/>
        <v>0</v>
      </c>
      <c r="G339" s="131"/>
      <c r="H339" s="75"/>
      <c r="I339" s="61">
        <f t="shared" si="31"/>
        <v>0</v>
      </c>
      <c r="J339" s="64" t="str">
        <f t="shared" si="33"/>
        <v/>
      </c>
      <c r="K339" s="13">
        <f t="shared" si="34"/>
        <v>0</v>
      </c>
      <c r="L339" s="13" t="str">
        <f t="shared" si="35"/>
        <v/>
      </c>
      <c r="M339" s="65" t="str">
        <f t="shared" si="32"/>
        <v/>
      </c>
    </row>
    <row r="340" spans="2:13" ht="15.75">
      <c r="B340" s="160"/>
      <c r="C340" s="130"/>
      <c r="D340" s="131"/>
      <c r="E340" s="75"/>
      <c r="F340" s="63">
        <f t="shared" si="30"/>
        <v>0</v>
      </c>
      <c r="G340" s="131"/>
      <c r="H340" s="75"/>
      <c r="I340" s="61">
        <f t="shared" si="31"/>
        <v>0</v>
      </c>
      <c r="J340" s="64" t="str">
        <f t="shared" si="33"/>
        <v/>
      </c>
      <c r="K340" s="13">
        <f t="shared" si="34"/>
        <v>0</v>
      </c>
      <c r="L340" s="13" t="str">
        <f t="shared" si="35"/>
        <v/>
      </c>
      <c r="M340" s="65" t="str">
        <f t="shared" si="32"/>
        <v/>
      </c>
    </row>
    <row r="341" spans="2:13" ht="15.75">
      <c r="B341" s="160"/>
      <c r="C341" s="130"/>
      <c r="D341" s="131"/>
      <c r="E341" s="75"/>
      <c r="F341" s="63">
        <f t="shared" si="30"/>
        <v>0</v>
      </c>
      <c r="G341" s="131"/>
      <c r="H341" s="75"/>
      <c r="I341" s="61">
        <f t="shared" si="31"/>
        <v>0</v>
      </c>
      <c r="J341" s="64" t="str">
        <f t="shared" si="33"/>
        <v/>
      </c>
      <c r="K341" s="13">
        <f t="shared" si="34"/>
        <v>0</v>
      </c>
      <c r="L341" s="13" t="str">
        <f t="shared" si="35"/>
        <v/>
      </c>
      <c r="M341" s="65" t="str">
        <f t="shared" si="32"/>
        <v/>
      </c>
    </row>
    <row r="342" spans="2:13" ht="15.75">
      <c r="B342" s="160"/>
      <c r="C342" s="130"/>
      <c r="D342" s="131"/>
      <c r="E342" s="75"/>
      <c r="F342" s="63">
        <f t="shared" si="30"/>
        <v>0</v>
      </c>
      <c r="G342" s="131"/>
      <c r="H342" s="75"/>
      <c r="I342" s="61">
        <f t="shared" si="31"/>
        <v>0</v>
      </c>
      <c r="J342" s="64" t="str">
        <f t="shared" si="33"/>
        <v/>
      </c>
      <c r="K342" s="13">
        <f t="shared" si="34"/>
        <v>0</v>
      </c>
      <c r="L342" s="13" t="str">
        <f t="shared" si="35"/>
        <v/>
      </c>
      <c r="M342" s="65" t="str">
        <f t="shared" si="32"/>
        <v/>
      </c>
    </row>
    <row r="343" spans="2:13" ht="15.75">
      <c r="B343" s="160"/>
      <c r="C343" s="130"/>
      <c r="D343" s="131"/>
      <c r="E343" s="75"/>
      <c r="F343" s="63">
        <f t="shared" si="30"/>
        <v>0</v>
      </c>
      <c r="G343" s="131"/>
      <c r="H343" s="75"/>
      <c r="I343" s="61">
        <f t="shared" si="31"/>
        <v>0</v>
      </c>
      <c r="J343" s="64" t="str">
        <f t="shared" si="33"/>
        <v/>
      </c>
      <c r="K343" s="13">
        <f t="shared" si="34"/>
        <v>0</v>
      </c>
      <c r="L343" s="13" t="str">
        <f t="shared" si="35"/>
        <v/>
      </c>
      <c r="M343" s="65" t="str">
        <f t="shared" si="32"/>
        <v/>
      </c>
    </row>
    <row r="344" spans="2:13" ht="15.75">
      <c r="B344" s="160"/>
      <c r="C344" s="130"/>
      <c r="D344" s="131"/>
      <c r="E344" s="75"/>
      <c r="F344" s="63">
        <f t="shared" si="30"/>
        <v>0</v>
      </c>
      <c r="G344" s="131"/>
      <c r="H344" s="75"/>
      <c r="I344" s="61">
        <f t="shared" si="31"/>
        <v>0</v>
      </c>
      <c r="J344" s="64" t="str">
        <f t="shared" si="33"/>
        <v/>
      </c>
      <c r="K344" s="13">
        <f t="shared" si="34"/>
        <v>0</v>
      </c>
      <c r="L344" s="13" t="str">
        <f t="shared" si="35"/>
        <v/>
      </c>
      <c r="M344" s="65" t="str">
        <f t="shared" si="32"/>
        <v/>
      </c>
    </row>
    <row r="345" spans="2:13" ht="15.75">
      <c r="B345" s="160"/>
      <c r="C345" s="130"/>
      <c r="D345" s="131"/>
      <c r="E345" s="75"/>
      <c r="F345" s="63">
        <f t="shared" si="30"/>
        <v>0</v>
      </c>
      <c r="G345" s="131"/>
      <c r="H345" s="75"/>
      <c r="I345" s="61">
        <f t="shared" si="31"/>
        <v>0</v>
      </c>
      <c r="J345" s="64" t="str">
        <f t="shared" si="33"/>
        <v/>
      </c>
      <c r="K345" s="13">
        <f t="shared" si="34"/>
        <v>0</v>
      </c>
      <c r="L345" s="13" t="str">
        <f t="shared" si="35"/>
        <v/>
      </c>
      <c r="M345" s="65" t="str">
        <f t="shared" si="32"/>
        <v/>
      </c>
    </row>
    <row r="346" spans="2:13" ht="15.75">
      <c r="B346" s="160"/>
      <c r="C346" s="130"/>
      <c r="D346" s="131"/>
      <c r="E346" s="75"/>
      <c r="F346" s="63">
        <f t="shared" si="30"/>
        <v>0</v>
      </c>
      <c r="G346" s="131"/>
      <c r="H346" s="75"/>
      <c r="I346" s="61">
        <f t="shared" si="31"/>
        <v>0</v>
      </c>
      <c r="J346" s="64" t="str">
        <f t="shared" si="33"/>
        <v/>
      </c>
      <c r="K346" s="13">
        <f t="shared" si="34"/>
        <v>0</v>
      </c>
      <c r="L346" s="13" t="str">
        <f t="shared" si="35"/>
        <v/>
      </c>
      <c r="M346" s="65" t="str">
        <f t="shared" si="32"/>
        <v/>
      </c>
    </row>
    <row r="347" spans="2:13" ht="15.75">
      <c r="B347" s="160"/>
      <c r="C347" s="130"/>
      <c r="D347" s="131"/>
      <c r="E347" s="75"/>
      <c r="F347" s="63">
        <f t="shared" si="30"/>
        <v>0</v>
      </c>
      <c r="G347" s="131"/>
      <c r="H347" s="75"/>
      <c r="I347" s="61">
        <f t="shared" si="31"/>
        <v>0</v>
      </c>
      <c r="J347" s="64" t="str">
        <f t="shared" si="33"/>
        <v/>
      </c>
      <c r="K347" s="13">
        <f t="shared" si="34"/>
        <v>0</v>
      </c>
      <c r="L347" s="13" t="str">
        <f t="shared" si="35"/>
        <v/>
      </c>
      <c r="M347" s="65" t="str">
        <f t="shared" si="32"/>
        <v/>
      </c>
    </row>
    <row r="348" spans="2:13" ht="15.75">
      <c r="B348" s="160"/>
      <c r="C348" s="130"/>
      <c r="D348" s="131"/>
      <c r="E348" s="75"/>
      <c r="F348" s="63">
        <f t="shared" si="30"/>
        <v>0</v>
      </c>
      <c r="G348" s="131"/>
      <c r="H348" s="75"/>
      <c r="I348" s="61">
        <f t="shared" si="31"/>
        <v>0</v>
      </c>
      <c r="J348" s="64" t="str">
        <f t="shared" si="33"/>
        <v/>
      </c>
      <c r="K348" s="13">
        <f t="shared" si="34"/>
        <v>0</v>
      </c>
      <c r="L348" s="13" t="str">
        <f t="shared" si="35"/>
        <v/>
      </c>
      <c r="M348" s="65" t="str">
        <f t="shared" si="32"/>
        <v/>
      </c>
    </row>
    <row r="349" spans="2:13" ht="15.75">
      <c r="B349" s="160"/>
      <c r="C349" s="130"/>
      <c r="D349" s="131"/>
      <c r="E349" s="75"/>
      <c r="F349" s="63">
        <f t="shared" si="30"/>
        <v>0</v>
      </c>
      <c r="G349" s="131"/>
      <c r="H349" s="75"/>
      <c r="I349" s="61">
        <f t="shared" si="31"/>
        <v>0</v>
      </c>
      <c r="J349" s="64" t="str">
        <f t="shared" si="33"/>
        <v/>
      </c>
      <c r="K349" s="13">
        <f t="shared" si="34"/>
        <v>0</v>
      </c>
      <c r="L349" s="13" t="str">
        <f t="shared" si="35"/>
        <v/>
      </c>
      <c r="M349" s="65" t="str">
        <f t="shared" si="32"/>
        <v/>
      </c>
    </row>
    <row r="350" spans="2:13" ht="15.75">
      <c r="B350" s="160"/>
      <c r="C350" s="130"/>
      <c r="D350" s="131"/>
      <c r="E350" s="75"/>
      <c r="F350" s="63">
        <f t="shared" si="30"/>
        <v>0</v>
      </c>
      <c r="G350" s="131"/>
      <c r="H350" s="75"/>
      <c r="I350" s="61">
        <f t="shared" si="31"/>
        <v>0</v>
      </c>
      <c r="J350" s="64" t="str">
        <f t="shared" si="33"/>
        <v/>
      </c>
      <c r="K350" s="13">
        <f t="shared" si="34"/>
        <v>0</v>
      </c>
      <c r="L350" s="13" t="str">
        <f t="shared" si="35"/>
        <v/>
      </c>
      <c r="M350" s="65" t="str">
        <f t="shared" si="32"/>
        <v/>
      </c>
    </row>
    <row r="351" spans="2:13" ht="15.75">
      <c r="B351" s="160"/>
      <c r="C351" s="130"/>
      <c r="D351" s="131"/>
      <c r="E351" s="75"/>
      <c r="F351" s="63">
        <f t="shared" si="30"/>
        <v>0</v>
      </c>
      <c r="G351" s="131"/>
      <c r="H351" s="75"/>
      <c r="I351" s="61">
        <f t="shared" si="31"/>
        <v>0</v>
      </c>
      <c r="J351" s="64" t="str">
        <f t="shared" si="33"/>
        <v/>
      </c>
      <c r="K351" s="13">
        <f t="shared" si="34"/>
        <v>0</v>
      </c>
      <c r="L351" s="13" t="str">
        <f t="shared" si="35"/>
        <v/>
      </c>
      <c r="M351" s="65" t="str">
        <f t="shared" si="32"/>
        <v/>
      </c>
    </row>
    <row r="352" spans="2:13" ht="15.75">
      <c r="B352" s="160"/>
      <c r="C352" s="130"/>
      <c r="D352" s="131"/>
      <c r="E352" s="75"/>
      <c r="F352" s="63">
        <f t="shared" si="30"/>
        <v>0</v>
      </c>
      <c r="G352" s="131"/>
      <c r="H352" s="75"/>
      <c r="I352" s="61">
        <f t="shared" si="31"/>
        <v>0</v>
      </c>
      <c r="J352" s="64" t="str">
        <f t="shared" si="33"/>
        <v/>
      </c>
      <c r="K352" s="13">
        <f t="shared" si="34"/>
        <v>0</v>
      </c>
      <c r="L352" s="13" t="str">
        <f t="shared" si="35"/>
        <v/>
      </c>
      <c r="M352" s="65" t="str">
        <f t="shared" si="32"/>
        <v/>
      </c>
    </row>
    <row r="353" spans="2:13" ht="15.75">
      <c r="B353" s="160"/>
      <c r="C353" s="130"/>
      <c r="D353" s="131"/>
      <c r="E353" s="75"/>
      <c r="F353" s="63">
        <f t="shared" si="30"/>
        <v>0</v>
      </c>
      <c r="G353" s="131"/>
      <c r="H353" s="75"/>
      <c r="I353" s="61">
        <f t="shared" si="31"/>
        <v>0</v>
      </c>
      <c r="J353" s="64" t="str">
        <f t="shared" si="33"/>
        <v/>
      </c>
      <c r="K353" s="13">
        <f t="shared" si="34"/>
        <v>0</v>
      </c>
      <c r="L353" s="13" t="str">
        <f t="shared" si="35"/>
        <v/>
      </c>
      <c r="M353" s="65" t="str">
        <f t="shared" si="32"/>
        <v/>
      </c>
    </row>
    <row r="354" spans="2:13" ht="15.75">
      <c r="B354" s="160"/>
      <c r="C354" s="130"/>
      <c r="D354" s="131"/>
      <c r="E354" s="75"/>
      <c r="F354" s="63">
        <f t="shared" si="30"/>
        <v>0</v>
      </c>
      <c r="G354" s="131"/>
      <c r="H354" s="75"/>
      <c r="I354" s="61">
        <f t="shared" si="31"/>
        <v>0</v>
      </c>
      <c r="J354" s="64" t="str">
        <f t="shared" si="33"/>
        <v/>
      </c>
      <c r="K354" s="13">
        <f t="shared" si="34"/>
        <v>0</v>
      </c>
      <c r="L354" s="13" t="str">
        <f t="shared" si="35"/>
        <v/>
      </c>
      <c r="M354" s="65" t="str">
        <f t="shared" si="32"/>
        <v/>
      </c>
    </row>
    <row r="355" spans="2:13" ht="15.75">
      <c r="B355" s="160"/>
      <c r="C355" s="130"/>
      <c r="D355" s="131"/>
      <c r="E355" s="75"/>
      <c r="F355" s="63">
        <f t="shared" si="30"/>
        <v>0</v>
      </c>
      <c r="G355" s="131"/>
      <c r="H355" s="75"/>
      <c r="I355" s="61">
        <f t="shared" si="31"/>
        <v>0</v>
      </c>
      <c r="J355" s="64" t="str">
        <f t="shared" si="33"/>
        <v/>
      </c>
      <c r="K355" s="13">
        <f t="shared" si="34"/>
        <v>0</v>
      </c>
      <c r="L355" s="13" t="str">
        <f t="shared" si="35"/>
        <v/>
      </c>
      <c r="M355" s="65" t="str">
        <f t="shared" si="32"/>
        <v/>
      </c>
    </row>
    <row r="356" spans="2:13" ht="15.75">
      <c r="B356" s="160"/>
      <c r="C356" s="130"/>
      <c r="D356" s="131"/>
      <c r="E356" s="75"/>
      <c r="F356" s="63">
        <f t="shared" si="30"/>
        <v>0</v>
      </c>
      <c r="G356" s="131"/>
      <c r="H356" s="75"/>
      <c r="I356" s="61">
        <f t="shared" si="31"/>
        <v>0</v>
      </c>
      <c r="J356" s="64" t="str">
        <f t="shared" si="33"/>
        <v/>
      </c>
      <c r="K356" s="13">
        <f t="shared" si="34"/>
        <v>0</v>
      </c>
      <c r="L356" s="13" t="str">
        <f t="shared" si="35"/>
        <v/>
      </c>
      <c r="M356" s="65" t="str">
        <f t="shared" si="32"/>
        <v/>
      </c>
    </row>
    <row r="357" spans="2:13" ht="15.75">
      <c r="B357" s="160"/>
      <c r="C357" s="130"/>
      <c r="D357" s="131"/>
      <c r="E357" s="75"/>
      <c r="F357" s="63">
        <f t="shared" si="30"/>
        <v>0</v>
      </c>
      <c r="G357" s="131"/>
      <c r="H357" s="75"/>
      <c r="I357" s="61">
        <f t="shared" si="31"/>
        <v>0</v>
      </c>
      <c r="J357" s="64" t="str">
        <f t="shared" si="33"/>
        <v/>
      </c>
      <c r="K357" s="13">
        <f t="shared" si="34"/>
        <v>0</v>
      </c>
      <c r="L357" s="13" t="str">
        <f t="shared" si="35"/>
        <v/>
      </c>
      <c r="M357" s="65" t="str">
        <f t="shared" si="32"/>
        <v/>
      </c>
    </row>
    <row r="358" spans="2:13" ht="15.75">
      <c r="B358" s="160"/>
      <c r="C358" s="130"/>
      <c r="D358" s="131"/>
      <c r="E358" s="75"/>
      <c r="F358" s="63">
        <f t="shared" si="30"/>
        <v>0</v>
      </c>
      <c r="G358" s="131"/>
      <c r="H358" s="75"/>
      <c r="I358" s="61">
        <f t="shared" si="31"/>
        <v>0</v>
      </c>
      <c r="J358" s="64" t="str">
        <f t="shared" si="33"/>
        <v/>
      </c>
      <c r="K358" s="13">
        <f t="shared" si="34"/>
        <v>0</v>
      </c>
      <c r="L358" s="13" t="str">
        <f t="shared" si="35"/>
        <v/>
      </c>
      <c r="M358" s="65" t="str">
        <f t="shared" si="32"/>
        <v/>
      </c>
    </row>
    <row r="359" spans="2:13" ht="15.75">
      <c r="B359" s="160"/>
      <c r="C359" s="130"/>
      <c r="D359" s="131"/>
      <c r="E359" s="75"/>
      <c r="F359" s="63">
        <f t="shared" si="30"/>
        <v>0</v>
      </c>
      <c r="G359" s="131"/>
      <c r="H359" s="75"/>
      <c r="I359" s="61">
        <f t="shared" si="31"/>
        <v>0</v>
      </c>
      <c r="J359" s="64" t="str">
        <f t="shared" si="33"/>
        <v/>
      </c>
      <c r="K359" s="13">
        <f t="shared" si="34"/>
        <v>0</v>
      </c>
      <c r="L359" s="13" t="str">
        <f t="shared" si="35"/>
        <v/>
      </c>
      <c r="M359" s="65" t="str">
        <f t="shared" si="32"/>
        <v/>
      </c>
    </row>
    <row r="360" spans="2:13" ht="15.75">
      <c r="B360" s="160"/>
      <c r="C360" s="130"/>
      <c r="D360" s="131"/>
      <c r="E360" s="75"/>
      <c r="F360" s="63">
        <f t="shared" si="30"/>
        <v>0</v>
      </c>
      <c r="G360" s="131"/>
      <c r="H360" s="75"/>
      <c r="I360" s="61">
        <f t="shared" si="31"/>
        <v>0</v>
      </c>
      <c r="J360" s="64" t="str">
        <f t="shared" si="33"/>
        <v/>
      </c>
      <c r="K360" s="13">
        <f t="shared" si="34"/>
        <v>0</v>
      </c>
      <c r="L360" s="13" t="str">
        <f t="shared" si="35"/>
        <v/>
      </c>
      <c r="M360" s="65" t="str">
        <f t="shared" si="32"/>
        <v/>
      </c>
    </row>
    <row r="361" spans="2:13" ht="15.75">
      <c r="B361" s="160"/>
      <c r="C361" s="130"/>
      <c r="D361" s="131"/>
      <c r="E361" s="75"/>
      <c r="F361" s="63">
        <f t="shared" si="30"/>
        <v>0</v>
      </c>
      <c r="G361" s="131"/>
      <c r="H361" s="75"/>
      <c r="I361" s="61">
        <f t="shared" si="31"/>
        <v>0</v>
      </c>
      <c r="J361" s="64" t="str">
        <f t="shared" si="33"/>
        <v/>
      </c>
      <c r="K361" s="13">
        <f t="shared" si="34"/>
        <v>0</v>
      </c>
      <c r="L361" s="13" t="str">
        <f t="shared" si="35"/>
        <v/>
      </c>
      <c r="M361" s="65" t="str">
        <f t="shared" si="32"/>
        <v/>
      </c>
    </row>
    <row r="362" spans="2:13" ht="15.75">
      <c r="B362" s="160"/>
      <c r="C362" s="130"/>
      <c r="D362" s="131"/>
      <c r="E362" s="75"/>
      <c r="F362" s="63">
        <f t="shared" si="30"/>
        <v>0</v>
      </c>
      <c r="G362" s="131"/>
      <c r="H362" s="75"/>
      <c r="I362" s="61">
        <f t="shared" si="31"/>
        <v>0</v>
      </c>
      <c r="J362" s="64" t="str">
        <f t="shared" si="33"/>
        <v/>
      </c>
      <c r="K362" s="13">
        <f t="shared" si="34"/>
        <v>0</v>
      </c>
      <c r="L362" s="13" t="str">
        <f t="shared" si="35"/>
        <v/>
      </c>
      <c r="M362" s="65" t="str">
        <f t="shared" si="32"/>
        <v/>
      </c>
    </row>
    <row r="363" spans="2:13" ht="15.75">
      <c r="B363" s="160"/>
      <c r="C363" s="130"/>
      <c r="D363" s="131"/>
      <c r="E363" s="75"/>
      <c r="F363" s="63">
        <f t="shared" si="30"/>
        <v>0</v>
      </c>
      <c r="G363" s="131"/>
      <c r="H363" s="75"/>
      <c r="I363" s="61">
        <f t="shared" si="31"/>
        <v>0</v>
      </c>
      <c r="J363" s="64" t="str">
        <f t="shared" si="33"/>
        <v/>
      </c>
      <c r="K363" s="13">
        <f t="shared" si="34"/>
        <v>0</v>
      </c>
      <c r="L363" s="13" t="str">
        <f t="shared" si="35"/>
        <v/>
      </c>
      <c r="M363" s="65" t="str">
        <f t="shared" si="32"/>
        <v/>
      </c>
    </row>
    <row r="364" spans="2:13" ht="15.75">
      <c r="B364" s="160"/>
      <c r="C364" s="130"/>
      <c r="D364" s="131"/>
      <c r="E364" s="75"/>
      <c r="F364" s="63">
        <f t="shared" si="30"/>
        <v>0</v>
      </c>
      <c r="G364" s="131"/>
      <c r="H364" s="75"/>
      <c r="I364" s="61">
        <f t="shared" si="31"/>
        <v>0</v>
      </c>
      <c r="J364" s="64" t="str">
        <f t="shared" si="33"/>
        <v/>
      </c>
      <c r="K364" s="13">
        <f t="shared" si="34"/>
        <v>0</v>
      </c>
      <c r="L364" s="13" t="str">
        <f t="shared" si="35"/>
        <v/>
      </c>
      <c r="M364" s="65" t="str">
        <f t="shared" si="32"/>
        <v/>
      </c>
    </row>
    <row r="365" spans="2:13" ht="15.75">
      <c r="B365" s="160"/>
      <c r="C365" s="130"/>
      <c r="D365" s="131"/>
      <c r="E365" s="75"/>
      <c r="F365" s="63">
        <f t="shared" si="30"/>
        <v>0</v>
      </c>
      <c r="G365" s="131"/>
      <c r="H365" s="75"/>
      <c r="I365" s="61">
        <f t="shared" si="31"/>
        <v>0</v>
      </c>
      <c r="J365" s="64" t="str">
        <f t="shared" si="33"/>
        <v/>
      </c>
      <c r="K365" s="13">
        <f t="shared" si="34"/>
        <v>0</v>
      </c>
      <c r="L365" s="13" t="str">
        <f t="shared" si="35"/>
        <v/>
      </c>
      <c r="M365" s="65" t="str">
        <f t="shared" si="32"/>
        <v/>
      </c>
    </row>
    <row r="366" spans="2:13" ht="15.75">
      <c r="B366" s="160"/>
      <c r="C366" s="130"/>
      <c r="D366" s="131"/>
      <c r="E366" s="75"/>
      <c r="F366" s="63">
        <f t="shared" si="30"/>
        <v>0</v>
      </c>
      <c r="G366" s="131"/>
      <c r="H366" s="75"/>
      <c r="I366" s="61">
        <f t="shared" si="31"/>
        <v>0</v>
      </c>
      <c r="J366" s="64" t="str">
        <f t="shared" si="33"/>
        <v/>
      </c>
      <c r="K366" s="13">
        <f t="shared" si="34"/>
        <v>0</v>
      </c>
      <c r="L366" s="13" t="str">
        <f t="shared" si="35"/>
        <v/>
      </c>
      <c r="M366" s="65" t="str">
        <f t="shared" si="32"/>
        <v/>
      </c>
    </row>
    <row r="367" spans="2:13" ht="15.75">
      <c r="B367" s="160"/>
      <c r="C367" s="130"/>
      <c r="D367" s="131"/>
      <c r="E367" s="75"/>
      <c r="F367" s="63">
        <f t="shared" si="30"/>
        <v>0</v>
      </c>
      <c r="G367" s="131"/>
      <c r="H367" s="75"/>
      <c r="I367" s="61">
        <f t="shared" si="31"/>
        <v>0</v>
      </c>
      <c r="J367" s="64" t="str">
        <f t="shared" si="33"/>
        <v/>
      </c>
      <c r="K367" s="13">
        <f t="shared" si="34"/>
        <v>0</v>
      </c>
      <c r="L367" s="13" t="str">
        <f t="shared" si="35"/>
        <v/>
      </c>
      <c r="M367" s="65" t="str">
        <f t="shared" si="32"/>
        <v/>
      </c>
    </row>
    <row r="368" spans="2:13" ht="15.75">
      <c r="B368" s="160"/>
      <c r="C368" s="130"/>
      <c r="D368" s="131"/>
      <c r="E368" s="75"/>
      <c r="F368" s="63">
        <f t="shared" si="30"/>
        <v>0</v>
      </c>
      <c r="G368" s="131"/>
      <c r="H368" s="75"/>
      <c r="I368" s="61">
        <f t="shared" si="31"/>
        <v>0</v>
      </c>
      <c r="J368" s="64" t="str">
        <f t="shared" si="33"/>
        <v/>
      </c>
      <c r="K368" s="13">
        <f t="shared" si="34"/>
        <v>0</v>
      </c>
      <c r="L368" s="13" t="str">
        <f t="shared" si="35"/>
        <v/>
      </c>
      <c r="M368" s="65" t="str">
        <f t="shared" si="32"/>
        <v/>
      </c>
    </row>
    <row r="369" spans="1:19" ht="15.75">
      <c r="B369" s="160"/>
      <c r="C369" s="130"/>
      <c r="D369" s="131"/>
      <c r="E369" s="75"/>
      <c r="F369" s="63">
        <f t="shared" si="30"/>
        <v>0</v>
      </c>
      <c r="G369" s="131"/>
      <c r="H369" s="75"/>
      <c r="I369" s="61">
        <f t="shared" si="31"/>
        <v>0</v>
      </c>
      <c r="J369" s="64" t="str">
        <f t="shared" si="33"/>
        <v/>
      </c>
      <c r="K369" s="13">
        <f t="shared" si="34"/>
        <v>0</v>
      </c>
      <c r="L369" s="13" t="str">
        <f t="shared" si="35"/>
        <v/>
      </c>
      <c r="M369" s="65" t="str">
        <f t="shared" si="32"/>
        <v/>
      </c>
    </row>
    <row r="370" spans="1:19" ht="15.75">
      <c r="B370" s="160"/>
      <c r="C370" s="130"/>
      <c r="D370" s="131"/>
      <c r="E370" s="75"/>
      <c r="F370" s="63">
        <f t="shared" si="30"/>
        <v>0</v>
      </c>
      <c r="G370" s="131"/>
      <c r="H370" s="75"/>
      <c r="I370" s="61">
        <f t="shared" si="31"/>
        <v>0</v>
      </c>
      <c r="J370" s="64" t="str">
        <f t="shared" si="33"/>
        <v/>
      </c>
      <c r="K370" s="13">
        <f t="shared" si="34"/>
        <v>0</v>
      </c>
      <c r="L370" s="13" t="str">
        <f t="shared" si="35"/>
        <v/>
      </c>
      <c r="M370" s="65" t="str">
        <f t="shared" si="32"/>
        <v/>
      </c>
    </row>
    <row r="371" spans="1:19" ht="15.75">
      <c r="B371" s="160"/>
      <c r="C371" s="130"/>
      <c r="D371" s="131"/>
      <c r="E371" s="75"/>
      <c r="F371" s="63">
        <f t="shared" si="30"/>
        <v>0</v>
      </c>
      <c r="G371" s="131"/>
      <c r="H371" s="75"/>
      <c r="I371" s="61">
        <f t="shared" si="31"/>
        <v>0</v>
      </c>
      <c r="J371" s="64" t="str">
        <f t="shared" si="33"/>
        <v/>
      </c>
      <c r="K371" s="13">
        <f t="shared" si="34"/>
        <v>0</v>
      </c>
      <c r="L371" s="13" t="str">
        <f t="shared" si="35"/>
        <v/>
      </c>
      <c r="M371" s="65" t="str">
        <f t="shared" si="32"/>
        <v/>
      </c>
    </row>
    <row r="372" spans="1:19" ht="16.5" thickBot="1">
      <c r="B372" s="160"/>
      <c r="C372" s="130"/>
      <c r="D372" s="131"/>
      <c r="E372" s="75"/>
      <c r="F372" s="63">
        <f t="shared" si="30"/>
        <v>0</v>
      </c>
      <c r="G372" s="131"/>
      <c r="H372" s="75"/>
      <c r="I372" s="61">
        <f t="shared" si="31"/>
        <v>0</v>
      </c>
      <c r="J372" s="64" t="str">
        <f t="shared" si="33"/>
        <v/>
      </c>
      <c r="K372" s="13">
        <f t="shared" si="34"/>
        <v>0</v>
      </c>
      <c r="L372" s="13" t="str">
        <f t="shared" si="35"/>
        <v/>
      </c>
      <c r="M372" s="65" t="str">
        <f t="shared" si="32"/>
        <v/>
      </c>
    </row>
    <row r="373" spans="1:19">
      <c r="A373" s="76"/>
      <c r="B373" s="93"/>
      <c r="C373" s="94"/>
      <c r="D373" s="95"/>
      <c r="E373" s="96"/>
      <c r="F373" s="97"/>
      <c r="G373" s="95"/>
      <c r="H373" s="96"/>
      <c r="I373" s="97"/>
      <c r="J373" s="95"/>
      <c r="K373" s="96"/>
      <c r="L373" s="96"/>
      <c r="M373" s="97"/>
      <c r="N373" s="94"/>
      <c r="O373" s="94"/>
      <c r="P373" s="94"/>
      <c r="Q373" s="94"/>
      <c r="R373" s="94"/>
      <c r="S373" s="76"/>
    </row>
    <row r="374" spans="1:19">
      <c r="A374" s="76"/>
      <c r="B374" s="98"/>
      <c r="C374" s="76"/>
      <c r="D374" s="154"/>
      <c r="E374" s="155"/>
      <c r="F374" s="156"/>
      <c r="G374" s="154"/>
      <c r="H374" s="155"/>
      <c r="I374" s="156"/>
      <c r="J374" s="154"/>
      <c r="K374" s="155"/>
      <c r="L374" s="155"/>
      <c r="M374" s="156"/>
      <c r="N374" s="76"/>
      <c r="O374" s="76"/>
      <c r="P374" s="76"/>
      <c r="Q374" s="76"/>
      <c r="R374" s="76"/>
      <c r="S374" s="76"/>
    </row>
    <row r="375" spans="1:19">
      <c r="B375" s="98"/>
      <c r="C375" s="76"/>
      <c r="D375" s="154"/>
      <c r="E375" s="155"/>
      <c r="F375" s="156"/>
      <c r="G375" s="154"/>
      <c r="H375" s="155"/>
      <c r="I375" s="156"/>
      <c r="J375" s="154"/>
      <c r="K375" s="155"/>
      <c r="L375" s="155"/>
      <c r="M375" s="156"/>
      <c r="N375" s="76"/>
      <c r="O375" s="76"/>
      <c r="P375" s="76"/>
      <c r="Q375" s="76"/>
      <c r="R375" s="76"/>
      <c r="S375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P375"/>
  <sheetViews>
    <sheetView workbookViewId="0">
      <selection activeCell="B6" sqref="B6"/>
    </sheetView>
  </sheetViews>
  <sheetFormatPr defaultRowHeight="12.75"/>
  <cols>
    <col min="1" max="1" width="5.7109375" style="1" customWidth="1"/>
    <col min="2" max="2" width="10.7109375" style="1" customWidth="1"/>
    <col min="3" max="3" width="20.7109375" style="1" customWidth="1"/>
    <col min="4" max="4" width="15.7109375" style="1" customWidth="1"/>
    <col min="5" max="5" width="10.7109375" style="1" customWidth="1"/>
    <col min="6" max="7" width="15.7109375" style="1" customWidth="1"/>
    <col min="8" max="8" width="10.7109375" style="1" customWidth="1"/>
    <col min="9" max="10" width="15.7109375" style="1" customWidth="1"/>
    <col min="11" max="11" width="10.7109375" style="1" customWidth="1"/>
    <col min="12" max="12" width="15.7109375" style="1" customWidth="1"/>
    <col min="13" max="13" width="21.7109375" style="1" customWidth="1"/>
    <col min="14" max="14" width="6.28515625" style="1" bestFit="1" customWidth="1"/>
    <col min="15" max="15" width="9.7109375" style="1" bestFit="1" customWidth="1"/>
    <col min="16" max="16" width="10.140625" style="1" bestFit="1" customWidth="1"/>
    <col min="17" max="17" width="25" style="1" bestFit="1" customWidth="1"/>
    <col min="18" max="18" width="15.7109375" style="1" bestFit="1" customWidth="1"/>
    <col min="19" max="16384" width="9.140625" style="1"/>
  </cols>
  <sheetData>
    <row r="1" spans="1:120" ht="16.5" thickBot="1">
      <c r="B1" s="73"/>
      <c r="C1" s="3"/>
      <c r="D1" s="7" t="s">
        <v>19</v>
      </c>
      <c r="E1" s="8"/>
      <c r="F1" s="8"/>
      <c r="G1" s="7" t="s">
        <v>20</v>
      </c>
      <c r="H1" s="8"/>
      <c r="I1" s="8"/>
      <c r="J1" s="7" t="s">
        <v>21</v>
      </c>
      <c r="K1" s="8"/>
      <c r="L1" s="8"/>
      <c r="M1" s="8" t="s">
        <v>29</v>
      </c>
      <c r="U1" s="2"/>
      <c r="V1" s="3"/>
      <c r="W1" s="3"/>
      <c r="X1" s="3"/>
      <c r="Y1" s="3"/>
      <c r="Z1" s="3"/>
      <c r="AA1" s="3"/>
      <c r="AB1" s="17"/>
      <c r="AC1" s="3"/>
      <c r="AD1" s="3"/>
      <c r="AE1" s="3"/>
      <c r="AF1" s="3"/>
      <c r="AG1" s="3"/>
      <c r="AH1" s="3"/>
      <c r="AI1" s="3"/>
      <c r="AJ1" s="18"/>
      <c r="AK1" s="17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</row>
    <row r="2" spans="1:120" ht="17.25" thickBot="1">
      <c r="B2" s="19" t="s">
        <v>3</v>
      </c>
      <c r="C2" s="20"/>
      <c r="D2" s="99">
        <f>SUM(D8:D372)</f>
        <v>0</v>
      </c>
      <c r="E2" s="100" t="str">
        <f>IFERROR(F2/D2,"0")</f>
        <v>0</v>
      </c>
      <c r="F2" s="101">
        <f>SUM(F8:F372)</f>
        <v>0</v>
      </c>
      <c r="G2" s="102">
        <f>SUM(G8:G372)</f>
        <v>0</v>
      </c>
      <c r="H2" s="100" t="str">
        <f>IFERROR(I2/G2,"0")</f>
        <v>0</v>
      </c>
      <c r="I2" s="101">
        <f>SUM(I8:I372)</f>
        <v>0</v>
      </c>
      <c r="J2" s="103">
        <f>J7+D2-G2</f>
        <v>0</v>
      </c>
      <c r="K2" s="104">
        <f>IF(MAX(K8:K372)=0,K7,MAX(K8:K372))</f>
        <v>0</v>
      </c>
      <c r="L2" s="105">
        <f>J2*K2</f>
        <v>0</v>
      </c>
      <c r="M2" s="158">
        <f>IFERROR(G2*(H2-E2),"0")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7"/>
      <c r="AB2" s="3"/>
      <c r="AC2" s="3"/>
      <c r="AD2" s="3"/>
      <c r="AE2" s="3"/>
      <c r="AF2" s="3"/>
      <c r="AG2" s="3"/>
      <c r="AH2" s="18"/>
      <c r="AI2" s="17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20" ht="18.75" thickBot="1">
      <c r="B3" s="27"/>
      <c r="C3" s="28"/>
      <c r="D3" s="106"/>
      <c r="E3" s="107"/>
      <c r="F3" s="69"/>
      <c r="G3" s="108"/>
      <c r="H3" s="107"/>
      <c r="I3" s="69"/>
      <c r="J3" s="108"/>
      <c r="K3" s="107"/>
      <c r="L3" s="107"/>
      <c r="M3" s="69"/>
      <c r="N3" s="30"/>
      <c r="O3" s="30"/>
      <c r="P3" s="31"/>
      <c r="Q3" s="32" t="s">
        <v>1</v>
      </c>
      <c r="R3" s="32"/>
      <c r="S3" s="7"/>
      <c r="T3" s="7"/>
      <c r="U3" s="5"/>
      <c r="V3" s="5"/>
      <c r="W3" s="5"/>
      <c r="X3" s="5"/>
      <c r="Y3" s="5"/>
      <c r="Z3" s="5"/>
      <c r="AA3" s="17"/>
      <c r="AB3" s="3"/>
      <c r="AC3" s="3"/>
      <c r="AD3" s="3"/>
      <c r="AE3" s="3"/>
      <c r="AF3" s="3"/>
      <c r="AG3" s="3"/>
      <c r="AH3" s="18"/>
      <c r="AI3" s="1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20" ht="18">
      <c r="A4" s="3"/>
      <c r="B4" s="33" t="s">
        <v>0</v>
      </c>
      <c r="C4" s="34"/>
      <c r="D4" s="7" t="s">
        <v>13</v>
      </c>
      <c r="E4" s="8"/>
      <c r="F4" s="8"/>
      <c r="G4" s="7" t="s">
        <v>14</v>
      </c>
      <c r="H4" s="8"/>
      <c r="I4" s="8"/>
      <c r="J4" s="7" t="s">
        <v>18</v>
      </c>
      <c r="K4" s="8"/>
      <c r="L4" s="8"/>
      <c r="M4" s="11"/>
      <c r="N4" s="11"/>
      <c r="O4" s="11"/>
      <c r="P4" s="5"/>
      <c r="Q4" s="11"/>
      <c r="R4" s="11"/>
      <c r="S4" s="8"/>
      <c r="T4" s="9"/>
      <c r="U4" s="5"/>
      <c r="V4" s="7"/>
      <c r="W4" s="7"/>
      <c r="X4" s="7"/>
      <c r="Y4" s="7"/>
      <c r="Z4" s="5"/>
      <c r="AA4" s="17"/>
      <c r="AB4" s="3"/>
      <c r="AC4" s="3"/>
      <c r="AD4" s="3"/>
      <c r="AE4" s="3"/>
      <c r="AF4" s="3"/>
      <c r="AG4" s="3"/>
      <c r="AH4" s="18"/>
      <c r="AI4" s="17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20" ht="15.75">
      <c r="B5" s="36"/>
      <c r="C5" s="37"/>
      <c r="D5" s="109"/>
      <c r="E5" s="110"/>
      <c r="F5" s="111"/>
      <c r="G5" s="109"/>
      <c r="H5" s="110"/>
      <c r="I5" s="112"/>
      <c r="J5" s="113"/>
      <c r="K5" s="110"/>
      <c r="L5" s="110"/>
      <c r="M5" s="114"/>
      <c r="N5" s="11" t="s">
        <v>15</v>
      </c>
      <c r="O5" s="11" t="s">
        <v>16</v>
      </c>
      <c r="P5" s="11" t="s">
        <v>17</v>
      </c>
      <c r="Q5" s="11" t="s">
        <v>13</v>
      </c>
      <c r="R5" s="11" t="s">
        <v>14</v>
      </c>
      <c r="S5" s="11"/>
      <c r="T5" s="11"/>
      <c r="U5" s="5"/>
      <c r="V5" s="5"/>
      <c r="W5" s="5"/>
      <c r="X5" s="5"/>
      <c r="Y5" s="5"/>
      <c r="Z5" s="5"/>
      <c r="AA5" s="17"/>
      <c r="AB5" s="3"/>
      <c r="AC5" s="3"/>
      <c r="AD5" s="3"/>
      <c r="AE5" s="3"/>
      <c r="AF5" s="3"/>
      <c r="AG5" s="3"/>
      <c r="AH5" s="18"/>
      <c r="AI5" s="17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20" ht="15.75">
      <c r="B6" s="43"/>
      <c r="C6" s="44" t="s">
        <v>22</v>
      </c>
      <c r="D6" s="115" t="s">
        <v>11</v>
      </c>
      <c r="E6" s="116" t="s">
        <v>2</v>
      </c>
      <c r="F6" s="117" t="s">
        <v>12</v>
      </c>
      <c r="G6" s="115" t="s">
        <v>11</v>
      </c>
      <c r="H6" s="116" t="s">
        <v>2</v>
      </c>
      <c r="I6" s="118" t="s">
        <v>12</v>
      </c>
      <c r="J6" s="119" t="s">
        <v>11</v>
      </c>
      <c r="K6" s="116" t="s">
        <v>2</v>
      </c>
      <c r="L6" s="116" t="s">
        <v>12</v>
      </c>
      <c r="M6" s="120" t="s">
        <v>18</v>
      </c>
      <c r="N6" s="47">
        <f>MAX(O6:P6)</f>
        <v>0</v>
      </c>
      <c r="O6" s="48">
        <f>COUNT(E8:E372)</f>
        <v>0</v>
      </c>
      <c r="P6" s="48">
        <f>COUNT(H8:H372)</f>
        <v>0</v>
      </c>
      <c r="Q6" s="49">
        <f>IFERROR(VLOOKUP(O6,B8:I372,4,FALSE),0)</f>
        <v>0</v>
      </c>
      <c r="R6" s="121">
        <f>IFERROR(VLOOKUP(P6,B8:I372,7,FALSE),0)</f>
        <v>0</v>
      </c>
      <c r="S6" s="11"/>
      <c r="T6" s="11"/>
      <c r="U6" s="5"/>
      <c r="V6" s="11"/>
      <c r="W6" s="11"/>
      <c r="X6" s="11"/>
      <c r="Y6" s="11"/>
      <c r="Z6" s="11"/>
      <c r="AA6" s="17"/>
      <c r="AB6" s="3"/>
      <c r="AC6" s="3"/>
      <c r="AD6" s="3"/>
      <c r="AE6" s="3"/>
      <c r="AF6" s="3"/>
      <c r="AG6" s="3"/>
      <c r="AH6" s="18"/>
      <c r="AI6" s="1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20" ht="16.5" thickBot="1">
      <c r="A7" s="3"/>
      <c r="B7" s="51">
        <v>0</v>
      </c>
      <c r="C7" s="52"/>
      <c r="D7" s="122"/>
      <c r="E7" s="123"/>
      <c r="F7" s="124"/>
      <c r="G7" s="122"/>
      <c r="H7" s="123"/>
      <c r="I7" s="125"/>
      <c r="J7" s="126"/>
      <c r="K7" s="127"/>
      <c r="L7" s="128">
        <f>J7*K7</f>
        <v>0</v>
      </c>
      <c r="M7" s="129"/>
      <c r="S7" s="11"/>
      <c r="T7" s="11"/>
      <c r="U7" s="5"/>
      <c r="V7" s="5"/>
      <c r="W7" s="5"/>
      <c r="X7" s="5"/>
      <c r="Y7" s="5"/>
      <c r="Z7" s="5"/>
      <c r="AA7" s="17"/>
      <c r="AB7" s="3"/>
      <c r="AC7" s="3"/>
      <c r="AD7" s="3"/>
      <c r="AE7" s="3"/>
      <c r="AF7" s="3"/>
      <c r="AG7" s="3"/>
      <c r="AH7" s="18"/>
      <c r="AI7" s="17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20" ht="15.75">
      <c r="B8" s="159"/>
      <c r="C8" s="130"/>
      <c r="D8" s="131"/>
      <c r="E8" s="75"/>
      <c r="F8" s="63">
        <f t="shared" ref="F8:F71" si="0">D8*E8</f>
        <v>0</v>
      </c>
      <c r="G8" s="131"/>
      <c r="H8" s="75"/>
      <c r="I8" s="61">
        <f t="shared" ref="I8:I71" si="1">G8*H8</f>
        <v>0</v>
      </c>
      <c r="J8" s="64" t="str">
        <f>IF(C8&gt;0,J7+D8-G8,"")</f>
        <v/>
      </c>
      <c r="K8" s="13">
        <f>IFERROR(IF((B8-B$7)=N$6,IF(R$6&gt;0,IF(Q$6&gt;0,(Q$6+R$6)/2,R$6),Q$6),""),"")</f>
        <v>0</v>
      </c>
      <c r="L8" s="13" t="str">
        <f>IFERROR(J8*K8,"")</f>
        <v/>
      </c>
      <c r="M8" s="65" t="str">
        <f t="shared" ref="M8:M71" si="2">IFERROR((J8*K8)-(L$7+F$2-I$2),"")</f>
        <v/>
      </c>
      <c r="Q8" s="74"/>
      <c r="R8" s="74"/>
      <c r="S8" s="75"/>
      <c r="T8" s="75"/>
      <c r="U8" s="77"/>
      <c r="V8" s="77"/>
      <c r="W8" s="77"/>
      <c r="X8" s="132"/>
      <c r="Y8" s="132"/>
      <c r="Z8" s="77"/>
      <c r="AA8" s="88"/>
    </row>
    <row r="9" spans="1:120" ht="15.75">
      <c r="B9" s="160"/>
      <c r="C9" s="130"/>
      <c r="D9" s="131"/>
      <c r="E9" s="75"/>
      <c r="F9" s="63">
        <f t="shared" si="0"/>
        <v>0</v>
      </c>
      <c r="G9" s="131"/>
      <c r="H9" s="75"/>
      <c r="I9" s="61">
        <f t="shared" si="1"/>
        <v>0</v>
      </c>
      <c r="J9" s="64" t="str">
        <f t="shared" ref="J9:J72" si="3">IF(C9&gt;0,J8+D9-G9,"")</f>
        <v/>
      </c>
      <c r="K9" s="13">
        <f t="shared" ref="K9:K72" si="4">IFERROR(IF((B9-B$7)=N$6,IF(R$6&gt;0,IF(Q$6&gt;0,(Q$6+R$6)/2,R$6),Q$6),""),"")</f>
        <v>0</v>
      </c>
      <c r="L9" s="13" t="str">
        <f t="shared" ref="L9:L72" si="5">IFERROR(J9*K9,"")</f>
        <v/>
      </c>
      <c r="M9" s="65" t="str">
        <f t="shared" si="2"/>
        <v/>
      </c>
      <c r="N9" s="84"/>
      <c r="O9" s="133"/>
      <c r="P9" s="133"/>
      <c r="Q9" s="75"/>
      <c r="R9" s="75"/>
      <c r="S9" s="75"/>
      <c r="T9" s="75"/>
      <c r="U9" s="77"/>
      <c r="V9" s="77"/>
      <c r="W9" s="77"/>
      <c r="X9" s="132"/>
      <c r="Y9" s="132"/>
      <c r="Z9" s="77"/>
      <c r="AA9" s="88"/>
      <c r="AB9" s="76"/>
      <c r="AC9" s="76"/>
      <c r="AD9" s="76"/>
      <c r="AE9" s="76"/>
      <c r="AF9" s="76"/>
      <c r="AG9" s="76"/>
      <c r="AH9" s="85"/>
      <c r="AI9" s="88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120" ht="15.75">
      <c r="B10" s="160"/>
      <c r="C10" s="130"/>
      <c r="D10" s="131"/>
      <c r="E10" s="75"/>
      <c r="F10" s="63">
        <f t="shared" si="0"/>
        <v>0</v>
      </c>
      <c r="G10" s="131"/>
      <c r="H10" s="75"/>
      <c r="I10" s="61">
        <f t="shared" si="1"/>
        <v>0</v>
      </c>
      <c r="J10" s="64" t="str">
        <f t="shared" si="3"/>
        <v/>
      </c>
      <c r="K10" s="13">
        <f t="shared" si="4"/>
        <v>0</v>
      </c>
      <c r="L10" s="13" t="str">
        <f t="shared" si="5"/>
        <v/>
      </c>
      <c r="M10" s="65" t="str">
        <f t="shared" si="2"/>
        <v/>
      </c>
      <c r="N10" s="84"/>
      <c r="O10" s="133"/>
      <c r="P10" s="133"/>
      <c r="Q10" s="75"/>
      <c r="R10" s="75"/>
      <c r="S10" s="75"/>
      <c r="T10" s="75"/>
      <c r="U10" s="77"/>
      <c r="V10" s="77"/>
      <c r="W10" s="77"/>
      <c r="X10" s="132"/>
      <c r="Y10" s="132"/>
      <c r="Z10" s="77"/>
      <c r="AA10" s="88"/>
    </row>
    <row r="11" spans="1:120" ht="15.75">
      <c r="B11" s="160"/>
      <c r="C11" s="130"/>
      <c r="D11" s="131"/>
      <c r="E11" s="75"/>
      <c r="F11" s="63">
        <f t="shared" si="0"/>
        <v>0</v>
      </c>
      <c r="G11" s="131"/>
      <c r="H11" s="75"/>
      <c r="I11" s="61">
        <f t="shared" si="1"/>
        <v>0</v>
      </c>
      <c r="J11" s="64" t="str">
        <f t="shared" si="3"/>
        <v/>
      </c>
      <c r="K11" s="13">
        <f t="shared" si="4"/>
        <v>0</v>
      </c>
      <c r="L11" s="13" t="str">
        <f t="shared" si="5"/>
        <v/>
      </c>
      <c r="M11" s="65" t="str">
        <f t="shared" si="2"/>
        <v/>
      </c>
      <c r="N11" s="84"/>
      <c r="O11" s="133"/>
      <c r="P11" s="133"/>
      <c r="Q11" s="75"/>
      <c r="R11" s="75"/>
      <c r="S11" s="75"/>
      <c r="T11" s="75"/>
      <c r="U11" s="77"/>
      <c r="V11" s="77"/>
      <c r="W11" s="77"/>
      <c r="X11" s="132"/>
      <c r="Y11" s="132"/>
      <c r="Z11" s="77"/>
      <c r="AA11" s="88"/>
    </row>
    <row r="12" spans="1:120" ht="15.75">
      <c r="B12" s="160"/>
      <c r="C12" s="130"/>
      <c r="D12" s="131"/>
      <c r="E12" s="75"/>
      <c r="F12" s="63">
        <f t="shared" si="0"/>
        <v>0</v>
      </c>
      <c r="G12" s="131"/>
      <c r="H12" s="75"/>
      <c r="I12" s="61">
        <f t="shared" si="1"/>
        <v>0</v>
      </c>
      <c r="J12" s="64" t="str">
        <f t="shared" si="3"/>
        <v/>
      </c>
      <c r="K12" s="13">
        <f t="shared" si="4"/>
        <v>0</v>
      </c>
      <c r="L12" s="13" t="str">
        <f t="shared" si="5"/>
        <v/>
      </c>
      <c r="M12" s="65" t="str">
        <f t="shared" si="2"/>
        <v/>
      </c>
      <c r="N12" s="84"/>
      <c r="O12" s="133"/>
      <c r="P12" s="133"/>
      <c r="Q12" s="75"/>
      <c r="R12" s="75"/>
      <c r="S12" s="75"/>
      <c r="T12" s="75"/>
      <c r="U12" s="77"/>
      <c r="V12" s="77"/>
      <c r="W12" s="134"/>
      <c r="X12" s="132"/>
      <c r="Y12" s="132"/>
      <c r="Z12" s="77"/>
      <c r="AA12" s="88"/>
    </row>
    <row r="13" spans="1:120" ht="15.75">
      <c r="B13" s="160"/>
      <c r="C13" s="130"/>
      <c r="D13" s="131"/>
      <c r="E13" s="75"/>
      <c r="F13" s="63">
        <f t="shared" si="0"/>
        <v>0</v>
      </c>
      <c r="G13" s="131"/>
      <c r="H13" s="75"/>
      <c r="I13" s="61">
        <f t="shared" si="1"/>
        <v>0</v>
      </c>
      <c r="J13" s="64" t="str">
        <f t="shared" si="3"/>
        <v/>
      </c>
      <c r="K13" s="13">
        <f t="shared" si="4"/>
        <v>0</v>
      </c>
      <c r="L13" s="13" t="str">
        <f t="shared" si="5"/>
        <v/>
      </c>
      <c r="M13" s="65" t="str">
        <f t="shared" si="2"/>
        <v/>
      </c>
      <c r="N13" s="84"/>
      <c r="O13" s="87"/>
      <c r="P13" s="77"/>
      <c r="Q13" s="75"/>
      <c r="R13" s="75"/>
      <c r="S13" s="75"/>
      <c r="T13" s="75"/>
      <c r="U13" s="90"/>
      <c r="V13" s="77"/>
      <c r="W13" s="77"/>
      <c r="X13" s="132"/>
      <c r="Y13" s="132"/>
      <c r="Z13" s="77"/>
      <c r="AA13" s="88"/>
    </row>
    <row r="14" spans="1:120" ht="15.75">
      <c r="B14" s="160"/>
      <c r="C14" s="130"/>
      <c r="D14" s="131"/>
      <c r="E14" s="75"/>
      <c r="F14" s="63">
        <f t="shared" si="0"/>
        <v>0</v>
      </c>
      <c r="G14" s="131"/>
      <c r="H14" s="75"/>
      <c r="I14" s="61">
        <f t="shared" si="1"/>
        <v>0</v>
      </c>
      <c r="J14" s="64" t="str">
        <f t="shared" si="3"/>
        <v/>
      </c>
      <c r="K14" s="13">
        <f t="shared" si="4"/>
        <v>0</v>
      </c>
      <c r="L14" s="13" t="str">
        <f t="shared" si="5"/>
        <v/>
      </c>
      <c r="M14" s="65" t="str">
        <f t="shared" si="2"/>
        <v/>
      </c>
      <c r="N14" s="84"/>
      <c r="O14" s="133"/>
      <c r="P14" s="133"/>
      <c r="Q14" s="75"/>
      <c r="R14" s="75"/>
      <c r="S14" s="75"/>
      <c r="T14" s="75"/>
      <c r="U14" s="90"/>
      <c r="V14" s="77"/>
      <c r="W14" s="77"/>
      <c r="X14" s="132"/>
      <c r="Y14" s="132"/>
      <c r="Z14" s="77"/>
      <c r="AA14" s="88"/>
    </row>
    <row r="15" spans="1:120" ht="15.75">
      <c r="B15" s="160"/>
      <c r="C15" s="130"/>
      <c r="D15" s="131"/>
      <c r="E15" s="75"/>
      <c r="F15" s="63">
        <f t="shared" si="0"/>
        <v>0</v>
      </c>
      <c r="G15" s="131"/>
      <c r="H15" s="75"/>
      <c r="I15" s="61">
        <f t="shared" si="1"/>
        <v>0</v>
      </c>
      <c r="J15" s="64" t="str">
        <f t="shared" si="3"/>
        <v/>
      </c>
      <c r="K15" s="13">
        <f t="shared" si="4"/>
        <v>0</v>
      </c>
      <c r="L15" s="13" t="str">
        <f t="shared" si="5"/>
        <v/>
      </c>
      <c r="M15" s="65" t="str">
        <f t="shared" si="2"/>
        <v/>
      </c>
      <c r="N15" s="84"/>
      <c r="O15" s="87"/>
      <c r="P15" s="77"/>
      <c r="Q15" s="75"/>
      <c r="R15" s="75"/>
      <c r="S15" s="75"/>
      <c r="T15" s="75"/>
      <c r="U15" s="90"/>
      <c r="V15" s="77"/>
      <c r="W15" s="77"/>
      <c r="X15" s="132"/>
      <c r="Y15" s="132"/>
      <c r="Z15" s="77"/>
      <c r="AA15" s="88"/>
    </row>
    <row r="16" spans="1:120" ht="15.75">
      <c r="B16" s="160"/>
      <c r="C16" s="130"/>
      <c r="D16" s="131"/>
      <c r="E16" s="75"/>
      <c r="F16" s="63">
        <f t="shared" si="0"/>
        <v>0</v>
      </c>
      <c r="G16" s="131"/>
      <c r="H16" s="75"/>
      <c r="I16" s="61">
        <f t="shared" si="1"/>
        <v>0</v>
      </c>
      <c r="J16" s="64" t="str">
        <f t="shared" si="3"/>
        <v/>
      </c>
      <c r="K16" s="13">
        <f t="shared" si="4"/>
        <v>0</v>
      </c>
      <c r="L16" s="13" t="str">
        <f t="shared" si="5"/>
        <v/>
      </c>
      <c r="M16" s="65" t="str">
        <f t="shared" si="2"/>
        <v/>
      </c>
      <c r="N16" s="84"/>
      <c r="O16" s="133"/>
      <c r="P16" s="133"/>
      <c r="Q16" s="75"/>
      <c r="R16" s="75"/>
      <c r="S16" s="75"/>
      <c r="T16" s="75"/>
      <c r="U16" s="90"/>
      <c r="V16" s="77"/>
      <c r="W16" s="77"/>
      <c r="X16" s="132"/>
      <c r="Y16" s="132"/>
      <c r="Z16" s="77"/>
      <c r="AA16" s="88"/>
    </row>
    <row r="17" spans="1:117" ht="15.75">
      <c r="B17" s="160"/>
      <c r="C17" s="130"/>
      <c r="D17" s="131"/>
      <c r="E17" s="75"/>
      <c r="F17" s="63">
        <f t="shared" si="0"/>
        <v>0</v>
      </c>
      <c r="G17" s="131"/>
      <c r="H17" s="75"/>
      <c r="I17" s="61">
        <f t="shared" si="1"/>
        <v>0</v>
      </c>
      <c r="J17" s="64" t="str">
        <f t="shared" si="3"/>
        <v/>
      </c>
      <c r="K17" s="13">
        <f t="shared" si="4"/>
        <v>0</v>
      </c>
      <c r="L17" s="13" t="str">
        <f t="shared" si="5"/>
        <v/>
      </c>
      <c r="M17" s="65" t="str">
        <f t="shared" si="2"/>
        <v/>
      </c>
      <c r="N17" s="84"/>
      <c r="O17" s="87"/>
      <c r="P17" s="77"/>
      <c r="Q17" s="75"/>
      <c r="R17" s="75"/>
      <c r="S17" s="75"/>
      <c r="T17" s="75"/>
      <c r="U17" s="90"/>
      <c r="V17" s="77"/>
      <c r="W17" s="77"/>
      <c r="X17" s="132"/>
      <c r="Y17" s="132"/>
      <c r="Z17" s="77"/>
      <c r="AA17" s="88"/>
    </row>
    <row r="18" spans="1:117" ht="15.75">
      <c r="B18" s="160"/>
      <c r="C18" s="130"/>
      <c r="D18" s="131"/>
      <c r="E18" s="75"/>
      <c r="F18" s="63">
        <f t="shared" si="0"/>
        <v>0</v>
      </c>
      <c r="G18" s="131"/>
      <c r="H18" s="75"/>
      <c r="I18" s="61">
        <f t="shared" si="1"/>
        <v>0</v>
      </c>
      <c r="J18" s="64" t="str">
        <f t="shared" si="3"/>
        <v/>
      </c>
      <c r="K18" s="13">
        <f t="shared" si="4"/>
        <v>0</v>
      </c>
      <c r="L18" s="13" t="str">
        <f t="shared" si="5"/>
        <v/>
      </c>
      <c r="M18" s="65" t="str">
        <f t="shared" si="2"/>
        <v/>
      </c>
      <c r="N18" s="84"/>
      <c r="O18" s="133"/>
      <c r="P18" s="133"/>
      <c r="Q18" s="75"/>
      <c r="R18" s="75"/>
      <c r="S18" s="75"/>
      <c r="T18" s="75"/>
      <c r="U18" s="90"/>
      <c r="V18" s="77"/>
      <c r="W18" s="77"/>
      <c r="X18" s="132"/>
      <c r="Y18" s="132"/>
      <c r="Z18" s="77"/>
      <c r="AA18" s="88"/>
    </row>
    <row r="19" spans="1:117" ht="15.75">
      <c r="B19" s="160"/>
      <c r="C19" s="130"/>
      <c r="D19" s="131"/>
      <c r="E19" s="75"/>
      <c r="F19" s="63">
        <f t="shared" si="0"/>
        <v>0</v>
      </c>
      <c r="G19" s="131"/>
      <c r="H19" s="75"/>
      <c r="I19" s="61">
        <f t="shared" si="1"/>
        <v>0</v>
      </c>
      <c r="J19" s="64" t="str">
        <f t="shared" si="3"/>
        <v/>
      </c>
      <c r="K19" s="13">
        <f t="shared" si="4"/>
        <v>0</v>
      </c>
      <c r="L19" s="13" t="str">
        <f t="shared" si="5"/>
        <v/>
      </c>
      <c r="M19" s="65" t="str">
        <f t="shared" si="2"/>
        <v/>
      </c>
      <c r="N19" s="84"/>
      <c r="O19" s="87"/>
      <c r="P19" s="77"/>
      <c r="Q19" s="75"/>
      <c r="R19" s="75"/>
      <c r="S19" s="75"/>
      <c r="T19" s="75"/>
      <c r="U19" s="90"/>
      <c r="V19" s="77"/>
      <c r="W19" s="77"/>
      <c r="X19" s="132"/>
      <c r="Y19" s="132"/>
      <c r="Z19" s="77"/>
      <c r="AA19" s="88"/>
    </row>
    <row r="20" spans="1:117" ht="15.75">
      <c r="A20" s="76"/>
      <c r="B20" s="161"/>
      <c r="C20" s="130"/>
      <c r="D20" s="131"/>
      <c r="E20" s="75"/>
      <c r="F20" s="63">
        <f t="shared" si="0"/>
        <v>0</v>
      </c>
      <c r="G20" s="131"/>
      <c r="H20" s="75"/>
      <c r="I20" s="61">
        <f t="shared" si="1"/>
        <v>0</v>
      </c>
      <c r="J20" s="64" t="str">
        <f t="shared" si="3"/>
        <v/>
      </c>
      <c r="K20" s="13">
        <f t="shared" si="4"/>
        <v>0</v>
      </c>
      <c r="L20" s="13" t="str">
        <f t="shared" si="5"/>
        <v/>
      </c>
      <c r="M20" s="65" t="str">
        <f t="shared" si="2"/>
        <v/>
      </c>
      <c r="N20" s="84"/>
      <c r="O20" s="133"/>
      <c r="P20" s="133"/>
      <c r="Q20" s="75"/>
      <c r="R20" s="75"/>
      <c r="S20" s="75"/>
      <c r="T20" s="75"/>
      <c r="U20" s="90"/>
      <c r="V20" s="77"/>
      <c r="W20" s="77"/>
      <c r="X20" s="132"/>
      <c r="Y20" s="132"/>
      <c r="Z20" s="77"/>
      <c r="AA20" s="88"/>
      <c r="AB20" s="76"/>
      <c r="AC20" s="76"/>
      <c r="AD20" s="76"/>
      <c r="AE20" s="76"/>
      <c r="AF20" s="76"/>
      <c r="AG20" s="76"/>
      <c r="AH20" s="85"/>
      <c r="AI20" s="88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</row>
    <row r="21" spans="1:117" ht="15.75">
      <c r="B21" s="160"/>
      <c r="C21" s="130"/>
      <c r="D21" s="131"/>
      <c r="E21" s="75"/>
      <c r="F21" s="63">
        <f t="shared" si="0"/>
        <v>0</v>
      </c>
      <c r="G21" s="131"/>
      <c r="H21" s="75"/>
      <c r="I21" s="61">
        <f t="shared" si="1"/>
        <v>0</v>
      </c>
      <c r="J21" s="64" t="str">
        <f t="shared" si="3"/>
        <v/>
      </c>
      <c r="K21" s="13">
        <f t="shared" si="4"/>
        <v>0</v>
      </c>
      <c r="L21" s="13" t="str">
        <f t="shared" si="5"/>
        <v/>
      </c>
      <c r="M21" s="65" t="str">
        <f t="shared" si="2"/>
        <v/>
      </c>
      <c r="N21" s="87"/>
      <c r="O21" s="87"/>
      <c r="P21" s="77"/>
      <c r="Q21" s="84"/>
      <c r="R21" s="77"/>
      <c r="S21" s="77"/>
      <c r="T21" s="77"/>
      <c r="U21" s="77"/>
      <c r="V21" s="77"/>
      <c r="W21" s="77"/>
      <c r="X21" s="132"/>
      <c r="Y21" s="132"/>
      <c r="Z21" s="77"/>
      <c r="AA21" s="88"/>
    </row>
    <row r="22" spans="1:117" ht="15.75">
      <c r="B22" s="160"/>
      <c r="C22" s="130"/>
      <c r="D22" s="131"/>
      <c r="E22" s="75"/>
      <c r="F22" s="63">
        <f t="shared" si="0"/>
        <v>0</v>
      </c>
      <c r="G22" s="131"/>
      <c r="H22" s="75"/>
      <c r="I22" s="61">
        <f t="shared" si="1"/>
        <v>0</v>
      </c>
      <c r="J22" s="64" t="str">
        <f t="shared" si="3"/>
        <v/>
      </c>
      <c r="K22" s="13">
        <f t="shared" si="4"/>
        <v>0</v>
      </c>
      <c r="L22" s="13" t="str">
        <f t="shared" si="5"/>
        <v/>
      </c>
      <c r="M22" s="65" t="str">
        <f t="shared" si="2"/>
        <v/>
      </c>
      <c r="N22" s="87"/>
      <c r="O22" s="87"/>
      <c r="P22" s="77"/>
      <c r="Q22" s="77"/>
      <c r="R22" s="77"/>
      <c r="S22" s="77"/>
      <c r="T22" s="77"/>
      <c r="U22" s="77"/>
      <c r="V22" s="77"/>
      <c r="W22" s="77"/>
      <c r="X22" s="132"/>
      <c r="Y22" s="132"/>
      <c r="Z22" s="77"/>
      <c r="AA22" s="88"/>
    </row>
    <row r="23" spans="1:117" ht="15.75">
      <c r="B23" s="160"/>
      <c r="C23" s="130"/>
      <c r="D23" s="131"/>
      <c r="E23" s="75"/>
      <c r="F23" s="63">
        <f t="shared" si="0"/>
        <v>0</v>
      </c>
      <c r="G23" s="131"/>
      <c r="H23" s="75"/>
      <c r="I23" s="61">
        <f t="shared" si="1"/>
        <v>0</v>
      </c>
      <c r="J23" s="64" t="str">
        <f t="shared" si="3"/>
        <v/>
      </c>
      <c r="K23" s="13">
        <f t="shared" si="4"/>
        <v>0</v>
      </c>
      <c r="L23" s="13" t="str">
        <f t="shared" si="5"/>
        <v/>
      </c>
      <c r="M23" s="65" t="str">
        <f t="shared" si="2"/>
        <v/>
      </c>
      <c r="N23" s="72"/>
      <c r="O23" s="72"/>
      <c r="P23" s="72"/>
      <c r="T23" s="74"/>
      <c r="U23" s="135"/>
      <c r="V23" s="136"/>
      <c r="W23" s="136"/>
      <c r="X23" s="136"/>
      <c r="Y23" s="136"/>
      <c r="Z23" s="136"/>
      <c r="AA23" s="136"/>
      <c r="AB23" s="137"/>
      <c r="AC23" s="137"/>
      <c r="AD23" s="137"/>
      <c r="AE23" s="137"/>
      <c r="AF23" s="137"/>
      <c r="AG23" s="137"/>
      <c r="AH23" s="138"/>
      <c r="AI23" s="139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140"/>
    </row>
    <row r="24" spans="1:117" ht="16.5">
      <c r="B24" s="160"/>
      <c r="C24" s="130"/>
      <c r="D24" s="131"/>
      <c r="E24" s="75"/>
      <c r="F24" s="63">
        <f t="shared" si="0"/>
        <v>0</v>
      </c>
      <c r="G24" s="131"/>
      <c r="H24" s="75"/>
      <c r="I24" s="61">
        <f t="shared" si="1"/>
        <v>0</v>
      </c>
      <c r="J24" s="64" t="str">
        <f t="shared" si="3"/>
        <v/>
      </c>
      <c r="K24" s="13">
        <f t="shared" si="4"/>
        <v>0</v>
      </c>
      <c r="L24" s="13" t="str">
        <f t="shared" si="5"/>
        <v/>
      </c>
      <c r="M24" s="65" t="str">
        <f t="shared" si="2"/>
        <v/>
      </c>
      <c r="N24" s="72"/>
      <c r="O24" s="72"/>
      <c r="P24" s="72"/>
      <c r="T24" s="74"/>
      <c r="U24" s="136"/>
      <c r="V24" s="141"/>
      <c r="W24" s="136"/>
      <c r="X24" s="136"/>
      <c r="Y24" s="136"/>
      <c r="Z24" s="136"/>
      <c r="AA24" s="136"/>
      <c r="AB24" s="137"/>
      <c r="AC24" s="137"/>
      <c r="AD24" s="137"/>
      <c r="AE24" s="137"/>
      <c r="AF24" s="137"/>
      <c r="AG24" s="137"/>
      <c r="AH24" s="138"/>
      <c r="AI24" s="139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140"/>
    </row>
    <row r="25" spans="1:117" ht="16.5">
      <c r="B25" s="160"/>
      <c r="C25" s="130"/>
      <c r="D25" s="131"/>
      <c r="E25" s="75"/>
      <c r="F25" s="63">
        <f t="shared" si="0"/>
        <v>0</v>
      </c>
      <c r="G25" s="131"/>
      <c r="H25" s="75"/>
      <c r="I25" s="61">
        <f t="shared" si="1"/>
        <v>0</v>
      </c>
      <c r="J25" s="64" t="str">
        <f t="shared" si="3"/>
        <v/>
      </c>
      <c r="K25" s="13">
        <f t="shared" si="4"/>
        <v>0</v>
      </c>
      <c r="L25" s="13" t="str">
        <f t="shared" si="5"/>
        <v/>
      </c>
      <c r="M25" s="65" t="str">
        <f t="shared" si="2"/>
        <v/>
      </c>
      <c r="N25" s="78"/>
      <c r="O25" s="78"/>
      <c r="P25" s="78"/>
      <c r="Q25" s="79"/>
      <c r="R25" s="79"/>
      <c r="S25" s="79"/>
      <c r="T25" s="78"/>
      <c r="U25" s="135"/>
      <c r="V25" s="141"/>
      <c r="W25" s="77"/>
      <c r="X25" s="77"/>
      <c r="Y25" s="77"/>
      <c r="Z25" s="77"/>
      <c r="AA25" s="87"/>
      <c r="AB25" s="77"/>
      <c r="AC25" s="77"/>
      <c r="AD25" s="77"/>
      <c r="AE25" s="77"/>
      <c r="AF25" s="77"/>
      <c r="AG25" s="77"/>
      <c r="AH25" s="84"/>
      <c r="AI25" s="8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140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</row>
    <row r="26" spans="1:117" ht="16.5">
      <c r="B26" s="160"/>
      <c r="C26" s="130"/>
      <c r="D26" s="131"/>
      <c r="E26" s="75"/>
      <c r="F26" s="63">
        <f t="shared" si="0"/>
        <v>0</v>
      </c>
      <c r="G26" s="131"/>
      <c r="H26" s="75"/>
      <c r="I26" s="61">
        <f t="shared" si="1"/>
        <v>0</v>
      </c>
      <c r="J26" s="64" t="str">
        <f t="shared" si="3"/>
        <v/>
      </c>
      <c r="K26" s="13">
        <f t="shared" si="4"/>
        <v>0</v>
      </c>
      <c r="L26" s="13" t="str">
        <f t="shared" si="5"/>
        <v/>
      </c>
      <c r="M26" s="65" t="str">
        <f t="shared" si="2"/>
        <v/>
      </c>
      <c r="N26" s="80"/>
      <c r="O26" s="80"/>
      <c r="P26" s="80"/>
      <c r="Q26" s="80"/>
      <c r="R26" s="80"/>
      <c r="S26" s="80"/>
      <c r="T26" s="80"/>
      <c r="U26" s="142"/>
      <c r="V26" s="143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</row>
    <row r="27" spans="1:117" ht="16.5">
      <c r="B27" s="160"/>
      <c r="C27" s="130"/>
      <c r="D27" s="131"/>
      <c r="E27" s="75"/>
      <c r="F27" s="63">
        <f t="shared" si="0"/>
        <v>0</v>
      </c>
      <c r="G27" s="131"/>
      <c r="H27" s="75"/>
      <c r="I27" s="61">
        <f t="shared" si="1"/>
        <v>0</v>
      </c>
      <c r="J27" s="64" t="str">
        <f t="shared" si="3"/>
        <v/>
      </c>
      <c r="K27" s="13">
        <f t="shared" si="4"/>
        <v>0</v>
      </c>
      <c r="L27" s="13" t="str">
        <f t="shared" si="5"/>
        <v/>
      </c>
      <c r="M27" s="65" t="str">
        <f t="shared" si="2"/>
        <v/>
      </c>
      <c r="N27" s="80"/>
      <c r="O27" s="80"/>
      <c r="P27" s="80"/>
      <c r="Q27" s="80"/>
      <c r="R27" s="80"/>
      <c r="S27" s="80"/>
      <c r="T27" s="80"/>
      <c r="U27" s="142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</row>
    <row r="28" spans="1:117" ht="16.5">
      <c r="B28" s="160"/>
      <c r="C28" s="130"/>
      <c r="D28" s="131"/>
      <c r="E28" s="75"/>
      <c r="F28" s="63">
        <f t="shared" si="0"/>
        <v>0</v>
      </c>
      <c r="G28" s="131"/>
      <c r="H28" s="75"/>
      <c r="I28" s="61">
        <f t="shared" si="1"/>
        <v>0</v>
      </c>
      <c r="J28" s="64" t="str">
        <f t="shared" si="3"/>
        <v/>
      </c>
      <c r="K28" s="13">
        <f t="shared" si="4"/>
        <v>0</v>
      </c>
      <c r="L28" s="13" t="str">
        <f t="shared" si="5"/>
        <v/>
      </c>
      <c r="M28" s="65" t="str">
        <f t="shared" si="2"/>
        <v/>
      </c>
      <c r="N28" s="82"/>
      <c r="O28" s="82"/>
      <c r="P28" s="82"/>
      <c r="Q28" s="82"/>
      <c r="R28" s="82"/>
      <c r="S28" s="82"/>
      <c r="T28" s="80"/>
      <c r="U28" s="142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</row>
    <row r="29" spans="1:117" ht="16.5">
      <c r="B29" s="160"/>
      <c r="C29" s="130"/>
      <c r="D29" s="131"/>
      <c r="E29" s="75"/>
      <c r="F29" s="63">
        <f t="shared" si="0"/>
        <v>0</v>
      </c>
      <c r="G29" s="131"/>
      <c r="H29" s="75"/>
      <c r="I29" s="61">
        <f t="shared" si="1"/>
        <v>0</v>
      </c>
      <c r="J29" s="64" t="str">
        <f t="shared" si="3"/>
        <v/>
      </c>
      <c r="K29" s="13">
        <f t="shared" si="4"/>
        <v>0</v>
      </c>
      <c r="L29" s="13" t="str">
        <f t="shared" si="5"/>
        <v/>
      </c>
      <c r="M29" s="65" t="str">
        <f t="shared" si="2"/>
        <v/>
      </c>
      <c r="N29" s="82"/>
      <c r="O29" s="82"/>
      <c r="P29" s="82"/>
      <c r="Q29" s="82"/>
      <c r="R29" s="82"/>
      <c r="S29" s="82"/>
      <c r="T29" s="80"/>
      <c r="U29" s="142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</row>
    <row r="30" spans="1:117" ht="16.5">
      <c r="B30" s="160"/>
      <c r="C30" s="130"/>
      <c r="D30" s="131"/>
      <c r="E30" s="75"/>
      <c r="F30" s="63">
        <f t="shared" si="0"/>
        <v>0</v>
      </c>
      <c r="G30" s="131"/>
      <c r="H30" s="75"/>
      <c r="I30" s="61">
        <f t="shared" si="1"/>
        <v>0</v>
      </c>
      <c r="J30" s="64" t="str">
        <f t="shared" si="3"/>
        <v/>
      </c>
      <c r="K30" s="13">
        <f t="shared" si="4"/>
        <v>0</v>
      </c>
      <c r="L30" s="13" t="str">
        <f t="shared" si="5"/>
        <v/>
      </c>
      <c r="M30" s="65" t="str">
        <f t="shared" si="2"/>
        <v/>
      </c>
      <c r="N30" s="82"/>
      <c r="O30" s="82"/>
      <c r="P30" s="82"/>
      <c r="Q30" s="82"/>
      <c r="R30" s="82"/>
      <c r="S30" s="82"/>
      <c r="T30" s="80"/>
      <c r="U30" s="142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</row>
    <row r="31" spans="1:117" ht="16.5">
      <c r="B31" s="160"/>
      <c r="C31" s="130"/>
      <c r="D31" s="131"/>
      <c r="E31" s="75"/>
      <c r="F31" s="63">
        <f t="shared" si="0"/>
        <v>0</v>
      </c>
      <c r="G31" s="131"/>
      <c r="H31" s="75"/>
      <c r="I31" s="61">
        <f t="shared" si="1"/>
        <v>0</v>
      </c>
      <c r="J31" s="64" t="str">
        <f t="shared" si="3"/>
        <v/>
      </c>
      <c r="K31" s="13">
        <f t="shared" si="4"/>
        <v>0</v>
      </c>
      <c r="L31" s="13" t="str">
        <f t="shared" si="5"/>
        <v/>
      </c>
      <c r="M31" s="65" t="str">
        <f t="shared" si="2"/>
        <v/>
      </c>
      <c r="N31" s="82"/>
      <c r="O31" s="82"/>
      <c r="P31" s="82"/>
      <c r="Q31" s="82"/>
      <c r="R31" s="82"/>
      <c r="S31" s="82"/>
      <c r="T31" s="80"/>
      <c r="U31" s="142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</row>
    <row r="32" spans="1:117" ht="16.5">
      <c r="B32" s="160"/>
      <c r="C32" s="130"/>
      <c r="D32" s="131"/>
      <c r="E32" s="75"/>
      <c r="F32" s="63">
        <f t="shared" si="0"/>
        <v>0</v>
      </c>
      <c r="G32" s="131"/>
      <c r="H32" s="75"/>
      <c r="I32" s="61">
        <f t="shared" si="1"/>
        <v>0</v>
      </c>
      <c r="J32" s="64" t="str">
        <f t="shared" si="3"/>
        <v/>
      </c>
      <c r="K32" s="13">
        <f t="shared" si="4"/>
        <v>0</v>
      </c>
      <c r="L32" s="13" t="str">
        <f t="shared" si="5"/>
        <v/>
      </c>
      <c r="M32" s="65" t="str">
        <f t="shared" si="2"/>
        <v/>
      </c>
      <c r="N32" s="82"/>
      <c r="O32" s="82"/>
      <c r="P32" s="82"/>
      <c r="Q32" s="82"/>
      <c r="R32" s="82"/>
      <c r="S32" s="82"/>
      <c r="T32" s="80"/>
      <c r="U32" s="142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</row>
    <row r="33" spans="2:117" ht="16.5">
      <c r="B33" s="160"/>
      <c r="C33" s="130"/>
      <c r="D33" s="131"/>
      <c r="E33" s="75"/>
      <c r="F33" s="63">
        <f t="shared" si="0"/>
        <v>0</v>
      </c>
      <c r="G33" s="131"/>
      <c r="H33" s="75"/>
      <c r="I33" s="61">
        <f t="shared" si="1"/>
        <v>0</v>
      </c>
      <c r="J33" s="64" t="str">
        <f t="shared" si="3"/>
        <v/>
      </c>
      <c r="K33" s="13">
        <f t="shared" si="4"/>
        <v>0</v>
      </c>
      <c r="L33" s="13" t="str">
        <f t="shared" si="5"/>
        <v/>
      </c>
      <c r="M33" s="65" t="str">
        <f t="shared" si="2"/>
        <v/>
      </c>
      <c r="N33" s="82"/>
      <c r="O33" s="82"/>
      <c r="P33" s="82"/>
      <c r="Q33" s="82"/>
      <c r="R33" s="82"/>
      <c r="S33" s="82"/>
      <c r="T33" s="80"/>
      <c r="U33" s="142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</row>
    <row r="34" spans="2:117" ht="16.5">
      <c r="B34" s="160"/>
      <c r="C34" s="130"/>
      <c r="D34" s="131"/>
      <c r="E34" s="75"/>
      <c r="F34" s="63">
        <f t="shared" si="0"/>
        <v>0</v>
      </c>
      <c r="G34" s="131"/>
      <c r="H34" s="75"/>
      <c r="I34" s="61">
        <f t="shared" si="1"/>
        <v>0</v>
      </c>
      <c r="J34" s="64" t="str">
        <f t="shared" si="3"/>
        <v/>
      </c>
      <c r="K34" s="13">
        <f t="shared" si="4"/>
        <v>0</v>
      </c>
      <c r="L34" s="13" t="str">
        <f t="shared" si="5"/>
        <v/>
      </c>
      <c r="M34" s="65" t="str">
        <f t="shared" si="2"/>
        <v/>
      </c>
      <c r="N34" s="82"/>
      <c r="O34" s="82"/>
      <c r="P34" s="82"/>
      <c r="Q34" s="82"/>
      <c r="R34" s="82"/>
      <c r="S34" s="82"/>
      <c r="T34" s="80"/>
      <c r="U34" s="142"/>
      <c r="V34" s="143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</row>
    <row r="35" spans="2:117" ht="16.5">
      <c r="B35" s="160"/>
      <c r="C35" s="130"/>
      <c r="D35" s="131"/>
      <c r="E35" s="75"/>
      <c r="F35" s="63">
        <f t="shared" si="0"/>
        <v>0</v>
      </c>
      <c r="G35" s="131"/>
      <c r="H35" s="75"/>
      <c r="I35" s="61">
        <f t="shared" si="1"/>
        <v>0</v>
      </c>
      <c r="J35" s="64" t="str">
        <f t="shared" si="3"/>
        <v/>
      </c>
      <c r="K35" s="13">
        <f t="shared" si="4"/>
        <v>0</v>
      </c>
      <c r="L35" s="13" t="str">
        <f t="shared" si="5"/>
        <v/>
      </c>
      <c r="M35" s="65" t="str">
        <f t="shared" si="2"/>
        <v/>
      </c>
      <c r="N35" s="82"/>
      <c r="O35" s="82"/>
      <c r="P35" s="82"/>
      <c r="Q35" s="82"/>
      <c r="R35" s="82"/>
      <c r="S35" s="82"/>
      <c r="T35" s="80"/>
      <c r="U35" s="142"/>
      <c r="V35" s="143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</row>
    <row r="36" spans="2:117" ht="16.5">
      <c r="B36" s="160"/>
      <c r="C36" s="130"/>
      <c r="D36" s="131"/>
      <c r="E36" s="75"/>
      <c r="F36" s="63">
        <f t="shared" si="0"/>
        <v>0</v>
      </c>
      <c r="G36" s="131"/>
      <c r="H36" s="75"/>
      <c r="I36" s="61">
        <f t="shared" si="1"/>
        <v>0</v>
      </c>
      <c r="J36" s="64" t="str">
        <f t="shared" si="3"/>
        <v/>
      </c>
      <c r="K36" s="13">
        <f t="shared" si="4"/>
        <v>0</v>
      </c>
      <c r="L36" s="13" t="str">
        <f t="shared" si="5"/>
        <v/>
      </c>
      <c r="M36" s="65" t="str">
        <f t="shared" si="2"/>
        <v/>
      </c>
      <c r="N36" s="82"/>
      <c r="O36" s="82"/>
      <c r="P36" s="82"/>
      <c r="Q36" s="82"/>
      <c r="R36" s="82"/>
      <c r="S36" s="82"/>
      <c r="T36" s="80"/>
      <c r="U36" s="142"/>
      <c r="V36" s="143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</row>
    <row r="37" spans="2:117" ht="16.5">
      <c r="B37" s="160"/>
      <c r="C37" s="130"/>
      <c r="D37" s="131"/>
      <c r="E37" s="75"/>
      <c r="F37" s="63">
        <f t="shared" si="0"/>
        <v>0</v>
      </c>
      <c r="G37" s="131"/>
      <c r="H37" s="75"/>
      <c r="I37" s="61">
        <f t="shared" si="1"/>
        <v>0</v>
      </c>
      <c r="J37" s="64" t="str">
        <f t="shared" si="3"/>
        <v/>
      </c>
      <c r="K37" s="13">
        <f t="shared" si="4"/>
        <v>0</v>
      </c>
      <c r="L37" s="13" t="str">
        <f t="shared" si="5"/>
        <v/>
      </c>
      <c r="M37" s="65" t="str">
        <f t="shared" si="2"/>
        <v/>
      </c>
      <c r="N37" s="82"/>
      <c r="O37" s="82"/>
      <c r="P37" s="82"/>
      <c r="Q37" s="82"/>
      <c r="R37" s="82"/>
      <c r="S37" s="82"/>
      <c r="T37" s="80"/>
      <c r="U37" s="142"/>
      <c r="V37" s="143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</row>
    <row r="38" spans="2:117" ht="16.5">
      <c r="B38" s="160"/>
      <c r="C38" s="130"/>
      <c r="D38" s="131"/>
      <c r="E38" s="75"/>
      <c r="F38" s="63">
        <f t="shared" si="0"/>
        <v>0</v>
      </c>
      <c r="G38" s="131"/>
      <c r="H38" s="75"/>
      <c r="I38" s="61">
        <f t="shared" si="1"/>
        <v>0</v>
      </c>
      <c r="J38" s="64" t="str">
        <f t="shared" si="3"/>
        <v/>
      </c>
      <c r="K38" s="13">
        <f t="shared" si="4"/>
        <v>0</v>
      </c>
      <c r="L38" s="13" t="str">
        <f t="shared" si="5"/>
        <v/>
      </c>
      <c r="M38" s="65" t="str">
        <f t="shared" si="2"/>
        <v/>
      </c>
      <c r="N38" s="82"/>
      <c r="O38" s="82"/>
      <c r="P38" s="82"/>
      <c r="Q38" s="82"/>
      <c r="R38" s="82"/>
      <c r="S38" s="82"/>
      <c r="T38" s="80"/>
      <c r="U38" s="142"/>
      <c r="V38" s="143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</row>
    <row r="39" spans="2:117" ht="16.5">
      <c r="B39" s="160"/>
      <c r="C39" s="130"/>
      <c r="D39" s="131"/>
      <c r="E39" s="75"/>
      <c r="F39" s="63">
        <f t="shared" si="0"/>
        <v>0</v>
      </c>
      <c r="G39" s="131"/>
      <c r="H39" s="75"/>
      <c r="I39" s="61">
        <f t="shared" si="1"/>
        <v>0</v>
      </c>
      <c r="J39" s="64" t="str">
        <f t="shared" si="3"/>
        <v/>
      </c>
      <c r="K39" s="13">
        <f t="shared" si="4"/>
        <v>0</v>
      </c>
      <c r="L39" s="13" t="str">
        <f t="shared" si="5"/>
        <v/>
      </c>
      <c r="M39" s="65" t="str">
        <f t="shared" si="2"/>
        <v/>
      </c>
      <c r="N39" s="82"/>
      <c r="O39" s="82"/>
      <c r="P39" s="82"/>
      <c r="Q39" s="82"/>
      <c r="R39" s="82"/>
      <c r="S39" s="82"/>
      <c r="T39" s="80"/>
      <c r="U39" s="142"/>
      <c r="V39" s="143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</row>
    <row r="40" spans="2:117" ht="16.5">
      <c r="B40" s="160"/>
      <c r="C40" s="130"/>
      <c r="D40" s="131"/>
      <c r="E40" s="75"/>
      <c r="F40" s="63">
        <f t="shared" si="0"/>
        <v>0</v>
      </c>
      <c r="G40" s="131"/>
      <c r="H40" s="75"/>
      <c r="I40" s="61">
        <f t="shared" si="1"/>
        <v>0</v>
      </c>
      <c r="J40" s="64" t="str">
        <f t="shared" si="3"/>
        <v/>
      </c>
      <c r="K40" s="13">
        <f t="shared" si="4"/>
        <v>0</v>
      </c>
      <c r="L40" s="13" t="str">
        <f t="shared" si="5"/>
        <v/>
      </c>
      <c r="M40" s="65" t="str">
        <f t="shared" si="2"/>
        <v/>
      </c>
      <c r="N40" s="82"/>
      <c r="O40" s="82"/>
      <c r="P40" s="82"/>
      <c r="Q40" s="82"/>
      <c r="R40" s="82"/>
      <c r="S40" s="82"/>
      <c r="T40" s="80"/>
      <c r="U40" s="142"/>
      <c r="V40" s="143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</row>
    <row r="41" spans="2:117" ht="16.5">
      <c r="B41" s="160"/>
      <c r="C41" s="130"/>
      <c r="D41" s="131"/>
      <c r="E41" s="75"/>
      <c r="F41" s="63">
        <f t="shared" si="0"/>
        <v>0</v>
      </c>
      <c r="G41" s="131"/>
      <c r="H41" s="75"/>
      <c r="I41" s="61">
        <f t="shared" si="1"/>
        <v>0</v>
      </c>
      <c r="J41" s="64" t="str">
        <f t="shared" si="3"/>
        <v/>
      </c>
      <c r="K41" s="13">
        <f t="shared" si="4"/>
        <v>0</v>
      </c>
      <c r="L41" s="13" t="str">
        <f t="shared" si="5"/>
        <v/>
      </c>
      <c r="M41" s="65" t="str">
        <f t="shared" si="2"/>
        <v/>
      </c>
      <c r="N41" s="82"/>
      <c r="O41" s="82"/>
      <c r="P41" s="82"/>
      <c r="Q41" s="82"/>
      <c r="R41" s="82"/>
      <c r="S41" s="82"/>
      <c r="T41" s="80"/>
      <c r="U41" s="142"/>
      <c r="V41" s="143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</row>
    <row r="42" spans="2:117" ht="16.5">
      <c r="B42" s="160"/>
      <c r="C42" s="130"/>
      <c r="D42" s="131"/>
      <c r="E42" s="75"/>
      <c r="F42" s="63">
        <f t="shared" si="0"/>
        <v>0</v>
      </c>
      <c r="G42" s="131"/>
      <c r="H42" s="75"/>
      <c r="I42" s="61">
        <f t="shared" si="1"/>
        <v>0</v>
      </c>
      <c r="J42" s="64" t="str">
        <f t="shared" si="3"/>
        <v/>
      </c>
      <c r="K42" s="13">
        <f t="shared" si="4"/>
        <v>0</v>
      </c>
      <c r="L42" s="13" t="str">
        <f t="shared" si="5"/>
        <v/>
      </c>
      <c r="M42" s="65" t="str">
        <f t="shared" si="2"/>
        <v/>
      </c>
      <c r="N42" s="82"/>
      <c r="O42" s="82"/>
      <c r="P42" s="82"/>
      <c r="Q42" s="82"/>
      <c r="R42" s="82"/>
      <c r="S42" s="82"/>
      <c r="T42" s="80"/>
      <c r="U42" s="142"/>
      <c r="V42" s="143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</row>
    <row r="43" spans="2:117" ht="16.5">
      <c r="B43" s="160"/>
      <c r="C43" s="130"/>
      <c r="D43" s="131"/>
      <c r="E43" s="75"/>
      <c r="F43" s="63">
        <f t="shared" si="0"/>
        <v>0</v>
      </c>
      <c r="G43" s="131"/>
      <c r="H43" s="75"/>
      <c r="I43" s="61">
        <f t="shared" si="1"/>
        <v>0</v>
      </c>
      <c r="J43" s="64" t="str">
        <f t="shared" si="3"/>
        <v/>
      </c>
      <c r="K43" s="13">
        <f t="shared" si="4"/>
        <v>0</v>
      </c>
      <c r="L43" s="13" t="str">
        <f t="shared" si="5"/>
        <v/>
      </c>
      <c r="M43" s="65" t="str">
        <f t="shared" si="2"/>
        <v/>
      </c>
      <c r="N43" s="82"/>
      <c r="O43" s="82"/>
      <c r="P43" s="82"/>
      <c r="Q43" s="82"/>
      <c r="R43" s="82"/>
      <c r="S43" s="82"/>
      <c r="T43" s="80"/>
      <c r="U43" s="142"/>
      <c r="V43" s="143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</row>
    <row r="44" spans="2:117" ht="16.5">
      <c r="B44" s="160"/>
      <c r="C44" s="130"/>
      <c r="D44" s="131"/>
      <c r="E44" s="75"/>
      <c r="F44" s="63">
        <f t="shared" si="0"/>
        <v>0</v>
      </c>
      <c r="G44" s="131"/>
      <c r="H44" s="75"/>
      <c r="I44" s="61">
        <f t="shared" si="1"/>
        <v>0</v>
      </c>
      <c r="J44" s="64" t="str">
        <f t="shared" si="3"/>
        <v/>
      </c>
      <c r="K44" s="13">
        <f t="shared" si="4"/>
        <v>0</v>
      </c>
      <c r="L44" s="13" t="str">
        <f t="shared" si="5"/>
        <v/>
      </c>
      <c r="M44" s="65" t="str">
        <f t="shared" si="2"/>
        <v/>
      </c>
      <c r="Q44" s="145"/>
      <c r="R44" s="145"/>
      <c r="T44" s="81"/>
      <c r="U44" s="142"/>
      <c r="V44" s="143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</row>
    <row r="45" spans="2:117" ht="16.5">
      <c r="B45" s="160"/>
      <c r="C45" s="130"/>
      <c r="D45" s="131"/>
      <c r="E45" s="75"/>
      <c r="F45" s="63">
        <f t="shared" si="0"/>
        <v>0</v>
      </c>
      <c r="G45" s="131"/>
      <c r="H45" s="75"/>
      <c r="I45" s="61">
        <f t="shared" si="1"/>
        <v>0</v>
      </c>
      <c r="J45" s="64" t="str">
        <f t="shared" si="3"/>
        <v/>
      </c>
      <c r="K45" s="13">
        <f t="shared" si="4"/>
        <v>0</v>
      </c>
      <c r="L45" s="13" t="str">
        <f t="shared" si="5"/>
        <v/>
      </c>
      <c r="M45" s="65" t="str">
        <f t="shared" si="2"/>
        <v/>
      </c>
      <c r="Q45" s="145"/>
      <c r="R45" s="145"/>
      <c r="T45" s="81"/>
      <c r="U45" s="142"/>
      <c r="V45" s="143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</row>
    <row r="46" spans="2:117" ht="15.75">
      <c r="B46" s="160"/>
      <c r="C46" s="130"/>
      <c r="D46" s="131"/>
      <c r="E46" s="75"/>
      <c r="F46" s="63">
        <f t="shared" si="0"/>
        <v>0</v>
      </c>
      <c r="G46" s="131"/>
      <c r="H46" s="75"/>
      <c r="I46" s="61">
        <f t="shared" si="1"/>
        <v>0</v>
      </c>
      <c r="J46" s="64" t="str">
        <f t="shared" si="3"/>
        <v/>
      </c>
      <c r="K46" s="13">
        <f t="shared" si="4"/>
        <v>0</v>
      </c>
      <c r="L46" s="13" t="str">
        <f t="shared" si="5"/>
        <v/>
      </c>
      <c r="M46" s="65" t="str">
        <f t="shared" si="2"/>
        <v/>
      </c>
      <c r="Q46" s="145"/>
      <c r="R46" s="145"/>
      <c r="T46" s="81"/>
      <c r="U46" s="142"/>
      <c r="V46" s="72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</row>
    <row r="47" spans="2:117" ht="15.75">
      <c r="B47" s="160"/>
      <c r="C47" s="130"/>
      <c r="D47" s="131"/>
      <c r="E47" s="75"/>
      <c r="F47" s="63">
        <f t="shared" si="0"/>
        <v>0</v>
      </c>
      <c r="G47" s="131"/>
      <c r="H47" s="75"/>
      <c r="I47" s="61">
        <f t="shared" si="1"/>
        <v>0</v>
      </c>
      <c r="J47" s="64" t="str">
        <f t="shared" si="3"/>
        <v/>
      </c>
      <c r="K47" s="13">
        <f t="shared" si="4"/>
        <v>0</v>
      </c>
      <c r="L47" s="13" t="str">
        <f t="shared" si="5"/>
        <v/>
      </c>
      <c r="M47" s="65" t="str">
        <f t="shared" si="2"/>
        <v/>
      </c>
      <c r="N47" s="83"/>
      <c r="O47" s="83"/>
      <c r="P47" s="83"/>
      <c r="Q47" s="83"/>
      <c r="R47" s="83"/>
      <c r="S47" s="83"/>
      <c r="T47" s="83"/>
      <c r="U47" s="84"/>
      <c r="V47" s="85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146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</row>
    <row r="48" spans="2:117" ht="15.75">
      <c r="B48" s="160"/>
      <c r="C48" s="130"/>
      <c r="D48" s="131"/>
      <c r="E48" s="75"/>
      <c r="F48" s="63">
        <f t="shared" si="0"/>
        <v>0</v>
      </c>
      <c r="G48" s="131"/>
      <c r="H48" s="75"/>
      <c r="I48" s="61">
        <f t="shared" si="1"/>
        <v>0</v>
      </c>
      <c r="J48" s="64" t="str">
        <f t="shared" si="3"/>
        <v/>
      </c>
      <c r="K48" s="13">
        <f t="shared" si="4"/>
        <v>0</v>
      </c>
      <c r="L48" s="13" t="str">
        <f t="shared" si="5"/>
        <v/>
      </c>
      <c r="M48" s="65" t="str">
        <f t="shared" si="2"/>
        <v/>
      </c>
      <c r="N48" s="86"/>
      <c r="O48" s="86"/>
      <c r="P48" s="86"/>
      <c r="Q48" s="86"/>
      <c r="R48" s="86"/>
      <c r="S48" s="86"/>
      <c r="T48" s="86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147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</row>
    <row r="49" spans="2:117" ht="15.75">
      <c r="B49" s="160"/>
      <c r="C49" s="130"/>
      <c r="D49" s="131"/>
      <c r="E49" s="75"/>
      <c r="F49" s="63">
        <f t="shared" si="0"/>
        <v>0</v>
      </c>
      <c r="G49" s="131"/>
      <c r="H49" s="75"/>
      <c r="I49" s="61">
        <f t="shared" si="1"/>
        <v>0</v>
      </c>
      <c r="J49" s="64" t="str">
        <f t="shared" si="3"/>
        <v/>
      </c>
      <c r="K49" s="13">
        <f t="shared" si="4"/>
        <v>0</v>
      </c>
      <c r="L49" s="13" t="str">
        <f t="shared" si="5"/>
        <v/>
      </c>
      <c r="M49" s="65" t="str">
        <f t="shared" si="2"/>
        <v/>
      </c>
      <c r="N49" s="86"/>
      <c r="O49" s="86"/>
      <c r="P49" s="86"/>
      <c r="Q49" s="86"/>
      <c r="R49" s="86"/>
      <c r="S49" s="86"/>
      <c r="T49" s="86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147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</row>
    <row r="50" spans="2:117" ht="15.75">
      <c r="B50" s="160"/>
      <c r="C50" s="130"/>
      <c r="D50" s="131"/>
      <c r="E50" s="75"/>
      <c r="F50" s="63">
        <f t="shared" si="0"/>
        <v>0</v>
      </c>
      <c r="G50" s="131"/>
      <c r="H50" s="75"/>
      <c r="I50" s="61">
        <f t="shared" si="1"/>
        <v>0</v>
      </c>
      <c r="J50" s="64" t="str">
        <f t="shared" si="3"/>
        <v/>
      </c>
      <c r="K50" s="13">
        <f t="shared" si="4"/>
        <v>0</v>
      </c>
      <c r="L50" s="13" t="str">
        <f t="shared" si="5"/>
        <v/>
      </c>
      <c r="M50" s="65" t="str">
        <f t="shared" si="2"/>
        <v/>
      </c>
      <c r="N50" s="89"/>
      <c r="O50" s="89"/>
      <c r="P50" s="89"/>
      <c r="Q50" s="89"/>
      <c r="R50" s="89"/>
      <c r="S50" s="89"/>
      <c r="T50" s="89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148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</row>
    <row r="51" spans="2:117" ht="15.75">
      <c r="B51" s="160"/>
      <c r="C51" s="130"/>
      <c r="D51" s="131"/>
      <c r="E51" s="75"/>
      <c r="F51" s="63">
        <f t="shared" si="0"/>
        <v>0</v>
      </c>
      <c r="G51" s="131"/>
      <c r="H51" s="75"/>
      <c r="I51" s="61">
        <f t="shared" si="1"/>
        <v>0</v>
      </c>
      <c r="J51" s="64" t="str">
        <f t="shared" si="3"/>
        <v/>
      </c>
      <c r="K51" s="13">
        <f t="shared" si="4"/>
        <v>0</v>
      </c>
      <c r="L51" s="13" t="str">
        <f t="shared" si="5"/>
        <v/>
      </c>
      <c r="M51" s="65" t="str">
        <f t="shared" si="2"/>
        <v/>
      </c>
      <c r="Q51" s="86"/>
      <c r="R51" s="86"/>
      <c r="T51" s="87"/>
      <c r="U51" s="88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</row>
    <row r="52" spans="2:117" ht="15.75">
      <c r="B52" s="160"/>
      <c r="C52" s="130"/>
      <c r="D52" s="131"/>
      <c r="E52" s="75"/>
      <c r="F52" s="63">
        <f t="shared" si="0"/>
        <v>0</v>
      </c>
      <c r="G52" s="131"/>
      <c r="H52" s="75"/>
      <c r="I52" s="61">
        <f t="shared" si="1"/>
        <v>0</v>
      </c>
      <c r="J52" s="64" t="str">
        <f t="shared" si="3"/>
        <v/>
      </c>
      <c r="K52" s="13">
        <f t="shared" si="4"/>
        <v>0</v>
      </c>
      <c r="L52" s="13" t="str">
        <f t="shared" si="5"/>
        <v/>
      </c>
      <c r="M52" s="65" t="str">
        <f t="shared" si="2"/>
        <v/>
      </c>
      <c r="Q52" s="86"/>
      <c r="R52" s="86"/>
      <c r="T52" s="87"/>
      <c r="U52" s="88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</row>
    <row r="53" spans="2:117" ht="15.75">
      <c r="B53" s="160"/>
      <c r="C53" s="130"/>
      <c r="D53" s="131"/>
      <c r="E53" s="75"/>
      <c r="F53" s="63">
        <f t="shared" si="0"/>
        <v>0</v>
      </c>
      <c r="G53" s="131"/>
      <c r="H53" s="75"/>
      <c r="I53" s="61">
        <f t="shared" si="1"/>
        <v>0</v>
      </c>
      <c r="J53" s="64" t="str">
        <f t="shared" si="3"/>
        <v/>
      </c>
      <c r="K53" s="13">
        <f t="shared" si="4"/>
        <v>0</v>
      </c>
      <c r="L53" s="13" t="str">
        <f t="shared" si="5"/>
        <v/>
      </c>
      <c r="M53" s="65" t="str">
        <f t="shared" si="2"/>
        <v/>
      </c>
      <c r="Q53" s="86"/>
      <c r="R53" s="86"/>
      <c r="T53" s="87"/>
      <c r="U53" s="88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</row>
    <row r="54" spans="2:117" ht="15.75">
      <c r="B54" s="160"/>
      <c r="C54" s="130"/>
      <c r="D54" s="131"/>
      <c r="E54" s="75"/>
      <c r="F54" s="63">
        <f t="shared" si="0"/>
        <v>0</v>
      </c>
      <c r="G54" s="131"/>
      <c r="H54" s="75"/>
      <c r="I54" s="61">
        <f t="shared" si="1"/>
        <v>0</v>
      </c>
      <c r="J54" s="64" t="str">
        <f t="shared" si="3"/>
        <v/>
      </c>
      <c r="K54" s="13">
        <f t="shared" si="4"/>
        <v>0</v>
      </c>
      <c r="L54" s="13" t="str">
        <f t="shared" si="5"/>
        <v/>
      </c>
      <c r="M54" s="65" t="str">
        <f t="shared" si="2"/>
        <v/>
      </c>
      <c r="Q54" s="86"/>
      <c r="R54" s="86"/>
      <c r="T54" s="87"/>
      <c r="U54" s="88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</row>
    <row r="55" spans="2:117" ht="15.75">
      <c r="B55" s="160"/>
      <c r="C55" s="130"/>
      <c r="D55" s="131"/>
      <c r="E55" s="75"/>
      <c r="F55" s="63">
        <f t="shared" si="0"/>
        <v>0</v>
      </c>
      <c r="G55" s="131"/>
      <c r="H55" s="75"/>
      <c r="I55" s="61">
        <f t="shared" si="1"/>
        <v>0</v>
      </c>
      <c r="J55" s="64" t="str">
        <f t="shared" si="3"/>
        <v/>
      </c>
      <c r="K55" s="13">
        <f t="shared" si="4"/>
        <v>0</v>
      </c>
      <c r="L55" s="13" t="str">
        <f t="shared" si="5"/>
        <v/>
      </c>
      <c r="M55" s="65" t="str">
        <f t="shared" si="2"/>
        <v/>
      </c>
      <c r="Q55" s="86"/>
      <c r="R55" s="86"/>
      <c r="T55" s="87"/>
      <c r="U55" s="88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</row>
    <row r="56" spans="2:117" ht="15.75">
      <c r="B56" s="160"/>
      <c r="C56" s="130"/>
      <c r="D56" s="131"/>
      <c r="E56" s="75"/>
      <c r="F56" s="63">
        <f t="shared" si="0"/>
        <v>0</v>
      </c>
      <c r="G56" s="131"/>
      <c r="H56" s="75"/>
      <c r="I56" s="61">
        <f t="shared" si="1"/>
        <v>0</v>
      </c>
      <c r="J56" s="64" t="str">
        <f t="shared" si="3"/>
        <v/>
      </c>
      <c r="K56" s="13">
        <f t="shared" si="4"/>
        <v>0</v>
      </c>
      <c r="L56" s="13" t="str">
        <f t="shared" si="5"/>
        <v/>
      </c>
      <c r="M56" s="65" t="str">
        <f t="shared" si="2"/>
        <v/>
      </c>
      <c r="Z56" s="76"/>
      <c r="AH56" s="76"/>
      <c r="AI56" s="76"/>
    </row>
    <row r="57" spans="2:117" ht="15.75">
      <c r="B57" s="160"/>
      <c r="C57" s="130"/>
      <c r="D57" s="131"/>
      <c r="E57" s="75"/>
      <c r="F57" s="63">
        <f t="shared" si="0"/>
        <v>0</v>
      </c>
      <c r="G57" s="131"/>
      <c r="H57" s="75"/>
      <c r="I57" s="61">
        <f t="shared" si="1"/>
        <v>0</v>
      </c>
      <c r="J57" s="64" t="str">
        <f t="shared" si="3"/>
        <v/>
      </c>
      <c r="K57" s="13">
        <f t="shared" si="4"/>
        <v>0</v>
      </c>
      <c r="L57" s="13" t="str">
        <f t="shared" si="5"/>
        <v/>
      </c>
      <c r="M57" s="65" t="str">
        <f t="shared" si="2"/>
        <v/>
      </c>
      <c r="Q57" s="149"/>
      <c r="R57" s="149"/>
      <c r="T57" s="77"/>
      <c r="U57" s="135"/>
      <c r="V57" s="135"/>
      <c r="W57" s="77"/>
      <c r="X57" s="77"/>
      <c r="Y57" s="77"/>
      <c r="Z57" s="77"/>
      <c r="AA57" s="87"/>
      <c r="AB57" s="77"/>
      <c r="AC57" s="77"/>
      <c r="AD57" s="77"/>
      <c r="AE57" s="77"/>
      <c r="AF57" s="77"/>
      <c r="AG57" s="77"/>
      <c r="AH57" s="84"/>
      <c r="AI57" s="8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</row>
    <row r="58" spans="2:117" ht="15.75">
      <c r="B58" s="160"/>
      <c r="C58" s="130"/>
      <c r="D58" s="131"/>
      <c r="E58" s="75"/>
      <c r="F58" s="63">
        <f t="shared" si="0"/>
        <v>0</v>
      </c>
      <c r="G58" s="131"/>
      <c r="H58" s="75"/>
      <c r="I58" s="61">
        <f t="shared" si="1"/>
        <v>0</v>
      </c>
      <c r="J58" s="64" t="str">
        <f t="shared" si="3"/>
        <v/>
      </c>
      <c r="K58" s="13">
        <f t="shared" si="4"/>
        <v>0</v>
      </c>
      <c r="L58" s="13" t="str">
        <f t="shared" si="5"/>
        <v/>
      </c>
      <c r="M58" s="65" t="str">
        <f t="shared" si="2"/>
        <v/>
      </c>
      <c r="U58" s="142"/>
      <c r="V58" s="72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50"/>
      <c r="AI58" s="87"/>
      <c r="AJ58" s="81"/>
    </row>
    <row r="59" spans="2:117" ht="15.75">
      <c r="B59" s="160"/>
      <c r="C59" s="130"/>
      <c r="D59" s="131"/>
      <c r="E59" s="75"/>
      <c r="F59" s="63">
        <f t="shared" si="0"/>
        <v>0</v>
      </c>
      <c r="G59" s="131"/>
      <c r="H59" s="75"/>
      <c r="I59" s="61">
        <f t="shared" si="1"/>
        <v>0</v>
      </c>
      <c r="J59" s="64" t="str">
        <f t="shared" si="3"/>
        <v/>
      </c>
      <c r="K59" s="13">
        <f t="shared" si="4"/>
        <v>0</v>
      </c>
      <c r="L59" s="13" t="str">
        <f t="shared" si="5"/>
        <v/>
      </c>
      <c r="M59" s="65" t="str">
        <f t="shared" si="2"/>
        <v/>
      </c>
      <c r="U59" s="142"/>
      <c r="V59" s="72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50"/>
      <c r="AI59" s="87"/>
      <c r="AJ59" s="81"/>
    </row>
    <row r="60" spans="2:117" ht="15.75">
      <c r="B60" s="160"/>
      <c r="C60" s="130"/>
      <c r="D60" s="131"/>
      <c r="E60" s="75"/>
      <c r="F60" s="63">
        <f t="shared" si="0"/>
        <v>0</v>
      </c>
      <c r="G60" s="131"/>
      <c r="H60" s="75"/>
      <c r="I60" s="61">
        <f t="shared" si="1"/>
        <v>0</v>
      </c>
      <c r="J60" s="64" t="str">
        <f t="shared" si="3"/>
        <v/>
      </c>
      <c r="K60" s="13">
        <f t="shared" si="4"/>
        <v>0</v>
      </c>
      <c r="L60" s="13" t="str">
        <f t="shared" si="5"/>
        <v/>
      </c>
      <c r="M60" s="65" t="str">
        <f t="shared" si="2"/>
        <v/>
      </c>
      <c r="U60" s="142"/>
      <c r="V60" s="72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50"/>
      <c r="AI60" s="87"/>
      <c r="AJ60" s="81"/>
    </row>
    <row r="61" spans="2:117" ht="15.75">
      <c r="B61" s="160"/>
      <c r="C61" s="130"/>
      <c r="D61" s="131"/>
      <c r="E61" s="75"/>
      <c r="F61" s="63">
        <f t="shared" si="0"/>
        <v>0</v>
      </c>
      <c r="G61" s="131"/>
      <c r="H61" s="75"/>
      <c r="I61" s="61">
        <f t="shared" si="1"/>
        <v>0</v>
      </c>
      <c r="J61" s="64" t="str">
        <f t="shared" si="3"/>
        <v/>
      </c>
      <c r="K61" s="13">
        <f t="shared" si="4"/>
        <v>0</v>
      </c>
      <c r="L61" s="13" t="str">
        <f t="shared" si="5"/>
        <v/>
      </c>
      <c r="M61" s="65" t="str">
        <f t="shared" si="2"/>
        <v/>
      </c>
      <c r="U61" s="142"/>
      <c r="V61" s="72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50"/>
      <c r="AI61" s="87"/>
      <c r="AJ61" s="81"/>
    </row>
    <row r="62" spans="2:117" ht="15.75">
      <c r="B62" s="160"/>
      <c r="C62" s="130"/>
      <c r="D62" s="131"/>
      <c r="E62" s="75"/>
      <c r="F62" s="63">
        <f t="shared" si="0"/>
        <v>0</v>
      </c>
      <c r="G62" s="131"/>
      <c r="H62" s="75"/>
      <c r="I62" s="61">
        <f t="shared" si="1"/>
        <v>0</v>
      </c>
      <c r="J62" s="64" t="str">
        <f t="shared" si="3"/>
        <v/>
      </c>
      <c r="K62" s="13">
        <f t="shared" si="4"/>
        <v>0</v>
      </c>
      <c r="L62" s="13" t="str">
        <f t="shared" si="5"/>
        <v/>
      </c>
      <c r="M62" s="65" t="str">
        <f t="shared" si="2"/>
        <v/>
      </c>
      <c r="U62" s="142"/>
      <c r="V62" s="72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50"/>
      <c r="AI62" s="87"/>
      <c r="AJ62" s="81"/>
      <c r="AK62" s="87"/>
      <c r="AL62" s="87"/>
    </row>
    <row r="63" spans="2:117" ht="15.75">
      <c r="B63" s="160"/>
      <c r="C63" s="130"/>
      <c r="D63" s="131"/>
      <c r="E63" s="75"/>
      <c r="F63" s="63">
        <f t="shared" si="0"/>
        <v>0</v>
      </c>
      <c r="G63" s="131"/>
      <c r="H63" s="75"/>
      <c r="I63" s="61">
        <f t="shared" si="1"/>
        <v>0</v>
      </c>
      <c r="J63" s="64" t="str">
        <f t="shared" si="3"/>
        <v/>
      </c>
      <c r="K63" s="13">
        <f t="shared" si="4"/>
        <v>0</v>
      </c>
      <c r="L63" s="13" t="str">
        <f t="shared" si="5"/>
        <v/>
      </c>
      <c r="M63" s="65" t="str">
        <f t="shared" si="2"/>
        <v/>
      </c>
      <c r="U63" s="142"/>
      <c r="V63" s="72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50"/>
      <c r="AI63" s="87"/>
      <c r="AJ63" s="81"/>
      <c r="AK63" s="88"/>
      <c r="AL63" s="88"/>
    </row>
    <row r="64" spans="2:117" ht="15.75">
      <c r="B64" s="160"/>
      <c r="C64" s="130"/>
      <c r="D64" s="131"/>
      <c r="E64" s="75"/>
      <c r="F64" s="63">
        <f t="shared" si="0"/>
        <v>0</v>
      </c>
      <c r="G64" s="131"/>
      <c r="H64" s="75"/>
      <c r="I64" s="61">
        <f t="shared" si="1"/>
        <v>0</v>
      </c>
      <c r="J64" s="64" t="str">
        <f t="shared" si="3"/>
        <v/>
      </c>
      <c r="K64" s="13">
        <f t="shared" si="4"/>
        <v>0</v>
      </c>
      <c r="L64" s="13" t="str">
        <f t="shared" si="5"/>
        <v/>
      </c>
      <c r="M64" s="65" t="str">
        <f t="shared" si="2"/>
        <v/>
      </c>
      <c r="U64" s="142"/>
      <c r="V64" s="72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50"/>
      <c r="AI64" s="87"/>
      <c r="AJ64" s="81"/>
      <c r="AK64" s="88"/>
      <c r="AL64" s="88"/>
    </row>
    <row r="65" spans="2:117" ht="15.75">
      <c r="B65" s="160"/>
      <c r="C65" s="130"/>
      <c r="D65" s="131"/>
      <c r="E65" s="75"/>
      <c r="F65" s="63">
        <f t="shared" si="0"/>
        <v>0</v>
      </c>
      <c r="G65" s="131"/>
      <c r="H65" s="75"/>
      <c r="I65" s="61">
        <f t="shared" si="1"/>
        <v>0</v>
      </c>
      <c r="J65" s="64" t="str">
        <f t="shared" si="3"/>
        <v/>
      </c>
      <c r="K65" s="13">
        <f t="shared" si="4"/>
        <v>0</v>
      </c>
      <c r="L65" s="13" t="str">
        <f t="shared" si="5"/>
        <v/>
      </c>
      <c r="M65" s="65" t="str">
        <f t="shared" si="2"/>
        <v/>
      </c>
      <c r="U65" s="142"/>
      <c r="V65" s="72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50"/>
      <c r="AI65" s="87"/>
      <c r="AJ65" s="81"/>
      <c r="AK65" s="87"/>
      <c r="AL65" s="87"/>
    </row>
    <row r="66" spans="2:117" ht="15.75">
      <c r="B66" s="160"/>
      <c r="C66" s="130"/>
      <c r="D66" s="131"/>
      <c r="E66" s="75"/>
      <c r="F66" s="63">
        <f t="shared" si="0"/>
        <v>0</v>
      </c>
      <c r="G66" s="131"/>
      <c r="H66" s="75"/>
      <c r="I66" s="61">
        <f t="shared" si="1"/>
        <v>0</v>
      </c>
      <c r="J66" s="64" t="str">
        <f t="shared" si="3"/>
        <v/>
      </c>
      <c r="K66" s="13">
        <f t="shared" si="4"/>
        <v>0</v>
      </c>
      <c r="L66" s="13" t="str">
        <f t="shared" si="5"/>
        <v/>
      </c>
      <c r="M66" s="65" t="str">
        <f t="shared" si="2"/>
        <v/>
      </c>
      <c r="U66" s="142"/>
      <c r="V66" s="72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50"/>
      <c r="AI66" s="87"/>
      <c r="AJ66" s="81"/>
      <c r="AK66" s="87"/>
      <c r="AL66" s="87"/>
    </row>
    <row r="67" spans="2:117" ht="15.75">
      <c r="B67" s="160"/>
      <c r="C67" s="130"/>
      <c r="D67" s="131"/>
      <c r="E67" s="75"/>
      <c r="F67" s="63">
        <f t="shared" si="0"/>
        <v>0</v>
      </c>
      <c r="G67" s="131"/>
      <c r="H67" s="75"/>
      <c r="I67" s="61">
        <f t="shared" si="1"/>
        <v>0</v>
      </c>
      <c r="J67" s="64" t="str">
        <f t="shared" si="3"/>
        <v/>
      </c>
      <c r="K67" s="13">
        <f t="shared" si="4"/>
        <v>0</v>
      </c>
      <c r="L67" s="13" t="str">
        <f t="shared" si="5"/>
        <v/>
      </c>
      <c r="M67" s="65" t="str">
        <f t="shared" si="2"/>
        <v/>
      </c>
      <c r="U67" s="142"/>
      <c r="V67" s="72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50"/>
      <c r="AI67" s="87"/>
      <c r="AJ67" s="81"/>
      <c r="AK67" s="87"/>
      <c r="AL67" s="87"/>
    </row>
    <row r="68" spans="2:117" ht="15.75">
      <c r="B68" s="160"/>
      <c r="C68" s="130"/>
      <c r="D68" s="131"/>
      <c r="E68" s="75"/>
      <c r="F68" s="63">
        <f t="shared" si="0"/>
        <v>0</v>
      </c>
      <c r="G68" s="131"/>
      <c r="H68" s="75"/>
      <c r="I68" s="61">
        <f t="shared" si="1"/>
        <v>0</v>
      </c>
      <c r="J68" s="64" t="str">
        <f t="shared" si="3"/>
        <v/>
      </c>
      <c r="K68" s="13">
        <f t="shared" si="4"/>
        <v>0</v>
      </c>
      <c r="L68" s="13" t="str">
        <f t="shared" si="5"/>
        <v/>
      </c>
      <c r="M68" s="65" t="str">
        <f t="shared" si="2"/>
        <v/>
      </c>
      <c r="U68" s="142"/>
      <c r="V68" s="72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50"/>
      <c r="AI68" s="87"/>
      <c r="AJ68" s="81"/>
      <c r="AK68" s="87"/>
      <c r="AL68" s="87"/>
    </row>
    <row r="69" spans="2:117" ht="15.75">
      <c r="B69" s="160"/>
      <c r="C69" s="130"/>
      <c r="D69" s="131"/>
      <c r="E69" s="75"/>
      <c r="F69" s="63">
        <f t="shared" si="0"/>
        <v>0</v>
      </c>
      <c r="G69" s="131"/>
      <c r="H69" s="75"/>
      <c r="I69" s="61">
        <f t="shared" si="1"/>
        <v>0</v>
      </c>
      <c r="J69" s="64" t="str">
        <f t="shared" si="3"/>
        <v/>
      </c>
      <c r="K69" s="13">
        <f t="shared" si="4"/>
        <v>0</v>
      </c>
      <c r="L69" s="13" t="str">
        <f t="shared" si="5"/>
        <v/>
      </c>
      <c r="M69" s="65" t="str">
        <f t="shared" si="2"/>
        <v/>
      </c>
      <c r="Q69" s="92"/>
      <c r="R69" s="92"/>
      <c r="S69" s="92"/>
      <c r="T69" s="74"/>
      <c r="U69" s="142"/>
      <c r="V69" s="72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50"/>
      <c r="AI69" s="87"/>
      <c r="AJ69" s="81"/>
      <c r="AK69" s="151"/>
      <c r="AL69" s="151"/>
      <c r="AM69" s="152"/>
      <c r="AN69" s="152"/>
      <c r="AO69" s="152"/>
      <c r="AP69" s="152"/>
      <c r="AQ69" s="152"/>
      <c r="AR69" s="152"/>
      <c r="AS69" s="152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</row>
    <row r="70" spans="2:117" ht="15.75">
      <c r="B70" s="160"/>
      <c r="C70" s="130"/>
      <c r="D70" s="131"/>
      <c r="E70" s="75"/>
      <c r="F70" s="63">
        <f t="shared" si="0"/>
        <v>0</v>
      </c>
      <c r="G70" s="131"/>
      <c r="H70" s="75"/>
      <c r="I70" s="61">
        <f t="shared" si="1"/>
        <v>0</v>
      </c>
      <c r="J70" s="64" t="str">
        <f t="shared" si="3"/>
        <v/>
      </c>
      <c r="K70" s="13">
        <f t="shared" si="4"/>
        <v>0</v>
      </c>
      <c r="L70" s="13" t="str">
        <f t="shared" si="5"/>
        <v/>
      </c>
      <c r="M70" s="65" t="str">
        <f t="shared" si="2"/>
        <v/>
      </c>
      <c r="U70" s="142"/>
      <c r="V70" s="72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50"/>
      <c r="AI70" s="87"/>
      <c r="AJ70" s="81"/>
      <c r="AK70" s="77"/>
      <c r="AL70" s="77"/>
    </row>
    <row r="71" spans="2:117" ht="15.75">
      <c r="B71" s="160"/>
      <c r="C71" s="130"/>
      <c r="D71" s="131"/>
      <c r="E71" s="75"/>
      <c r="F71" s="63">
        <f t="shared" si="0"/>
        <v>0</v>
      </c>
      <c r="G71" s="131"/>
      <c r="H71" s="75"/>
      <c r="I71" s="61">
        <f t="shared" si="1"/>
        <v>0</v>
      </c>
      <c r="J71" s="64" t="str">
        <f t="shared" si="3"/>
        <v/>
      </c>
      <c r="K71" s="13">
        <f t="shared" si="4"/>
        <v>0</v>
      </c>
      <c r="L71" s="13" t="str">
        <f t="shared" si="5"/>
        <v/>
      </c>
      <c r="M71" s="65" t="str">
        <f t="shared" si="2"/>
        <v/>
      </c>
      <c r="Q71" s="74"/>
      <c r="R71" s="74"/>
      <c r="T71" s="74"/>
      <c r="U71" s="142"/>
      <c r="V71" s="72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50"/>
      <c r="AI71" s="87"/>
      <c r="AJ71" s="81"/>
      <c r="AK71" s="77"/>
      <c r="AL71" s="77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</row>
    <row r="72" spans="2:117" ht="15.75">
      <c r="B72" s="160"/>
      <c r="C72" s="130"/>
      <c r="D72" s="131"/>
      <c r="E72" s="75"/>
      <c r="F72" s="63">
        <f t="shared" ref="F72:F135" si="6">D72*E72</f>
        <v>0</v>
      </c>
      <c r="G72" s="131"/>
      <c r="H72" s="75"/>
      <c r="I72" s="61">
        <f t="shared" ref="I72:I135" si="7">G72*H72</f>
        <v>0</v>
      </c>
      <c r="J72" s="64" t="str">
        <f t="shared" si="3"/>
        <v/>
      </c>
      <c r="K72" s="13">
        <f t="shared" si="4"/>
        <v>0</v>
      </c>
      <c r="L72" s="13" t="str">
        <f t="shared" si="5"/>
        <v/>
      </c>
      <c r="M72" s="65" t="str">
        <f t="shared" ref="M72:M135" si="8">IFERROR((J72*K72)-(L$7+F$2-I$2),"")</f>
        <v/>
      </c>
      <c r="Q72" s="74"/>
      <c r="R72" s="74"/>
      <c r="T72" s="74"/>
      <c r="U72" s="142"/>
      <c r="V72" s="72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50"/>
      <c r="AI72" s="87"/>
      <c r="AJ72" s="81"/>
      <c r="AK72" s="81"/>
      <c r="AL72" s="81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</row>
    <row r="73" spans="2:117" ht="15.75">
      <c r="B73" s="160"/>
      <c r="C73" s="130"/>
      <c r="D73" s="131"/>
      <c r="E73" s="75"/>
      <c r="F73" s="63">
        <f t="shared" si="6"/>
        <v>0</v>
      </c>
      <c r="G73" s="131"/>
      <c r="H73" s="75"/>
      <c r="I73" s="61">
        <f t="shared" si="7"/>
        <v>0</v>
      </c>
      <c r="J73" s="64" t="str">
        <f t="shared" ref="J73:J136" si="9">IF(C73&gt;0,J72+D73-G73,"")</f>
        <v/>
      </c>
      <c r="K73" s="13">
        <f t="shared" ref="K73:K136" si="10">IFERROR(IF((B73-B$7)=N$6,IF(R$6&gt;0,IF(Q$6&gt;0,(Q$6+R$6)/2,R$6),Q$6),""),"")</f>
        <v>0</v>
      </c>
      <c r="L73" s="13" t="str">
        <f t="shared" ref="L73:L136" si="11">IFERROR(J73*K73,"")</f>
        <v/>
      </c>
      <c r="M73" s="65" t="str">
        <f t="shared" si="8"/>
        <v/>
      </c>
      <c r="Q73" s="74"/>
      <c r="R73" s="74"/>
      <c r="T73" s="74"/>
      <c r="U73" s="142"/>
      <c r="V73" s="72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50"/>
      <c r="AI73" s="87"/>
      <c r="AJ73" s="81"/>
      <c r="AK73" s="81"/>
      <c r="AL73" s="81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</row>
    <row r="74" spans="2:117" ht="15.75">
      <c r="B74" s="160"/>
      <c r="C74" s="130"/>
      <c r="D74" s="131"/>
      <c r="E74" s="75"/>
      <c r="F74" s="63">
        <f t="shared" si="6"/>
        <v>0</v>
      </c>
      <c r="G74" s="131"/>
      <c r="H74" s="75"/>
      <c r="I74" s="61">
        <f t="shared" si="7"/>
        <v>0</v>
      </c>
      <c r="J74" s="64" t="str">
        <f t="shared" si="9"/>
        <v/>
      </c>
      <c r="K74" s="13">
        <f t="shared" si="10"/>
        <v>0</v>
      </c>
      <c r="L74" s="13" t="str">
        <f t="shared" si="11"/>
        <v/>
      </c>
      <c r="M74" s="65" t="str">
        <f t="shared" si="8"/>
        <v/>
      </c>
      <c r="Q74" s="74"/>
      <c r="R74" s="74"/>
      <c r="T74" s="74"/>
      <c r="U74" s="142"/>
      <c r="V74" s="72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50"/>
      <c r="AI74" s="87"/>
      <c r="AJ74" s="81"/>
      <c r="AK74" s="81"/>
      <c r="AL74" s="81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</row>
    <row r="75" spans="2:117" ht="15.75">
      <c r="B75" s="160"/>
      <c r="C75" s="130"/>
      <c r="D75" s="131"/>
      <c r="E75" s="75"/>
      <c r="F75" s="63">
        <f t="shared" si="6"/>
        <v>0</v>
      </c>
      <c r="G75" s="131"/>
      <c r="H75" s="75"/>
      <c r="I75" s="61">
        <f t="shared" si="7"/>
        <v>0</v>
      </c>
      <c r="J75" s="64" t="str">
        <f t="shared" si="9"/>
        <v/>
      </c>
      <c r="K75" s="13">
        <f t="shared" si="10"/>
        <v>0</v>
      </c>
      <c r="L75" s="13" t="str">
        <f t="shared" si="11"/>
        <v/>
      </c>
      <c r="M75" s="65" t="str">
        <f t="shared" si="8"/>
        <v/>
      </c>
      <c r="Q75" s="74"/>
      <c r="R75" s="74"/>
      <c r="T75" s="74"/>
      <c r="U75" s="142"/>
      <c r="V75" s="72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50"/>
      <c r="AI75" s="87"/>
      <c r="AJ75" s="81"/>
      <c r="AK75" s="81"/>
      <c r="AL75" s="81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</row>
    <row r="76" spans="2:117" ht="15.75">
      <c r="B76" s="160"/>
      <c r="C76" s="130"/>
      <c r="D76" s="131"/>
      <c r="E76" s="75"/>
      <c r="F76" s="63">
        <f t="shared" si="6"/>
        <v>0</v>
      </c>
      <c r="G76" s="131"/>
      <c r="H76" s="75"/>
      <c r="I76" s="61">
        <f t="shared" si="7"/>
        <v>0</v>
      </c>
      <c r="J76" s="64" t="str">
        <f t="shared" si="9"/>
        <v/>
      </c>
      <c r="K76" s="13">
        <f t="shared" si="10"/>
        <v>0</v>
      </c>
      <c r="L76" s="13" t="str">
        <f t="shared" si="11"/>
        <v/>
      </c>
      <c r="M76" s="65" t="str">
        <f t="shared" si="8"/>
        <v/>
      </c>
      <c r="Q76" s="74"/>
      <c r="R76" s="74"/>
      <c r="T76" s="74"/>
      <c r="U76" s="142"/>
      <c r="V76" s="72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81"/>
      <c r="AK76" s="81"/>
      <c r="AL76" s="81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</row>
    <row r="77" spans="2:117" ht="15.75">
      <c r="B77" s="160"/>
      <c r="C77" s="130"/>
      <c r="D77" s="131"/>
      <c r="E77" s="75"/>
      <c r="F77" s="63">
        <f t="shared" si="6"/>
        <v>0</v>
      </c>
      <c r="G77" s="131"/>
      <c r="H77" s="75"/>
      <c r="I77" s="61">
        <f t="shared" si="7"/>
        <v>0</v>
      </c>
      <c r="J77" s="64" t="str">
        <f t="shared" si="9"/>
        <v/>
      </c>
      <c r="K77" s="13">
        <f t="shared" si="10"/>
        <v>0</v>
      </c>
      <c r="L77" s="13" t="str">
        <f t="shared" si="11"/>
        <v/>
      </c>
      <c r="M77" s="65" t="str">
        <f t="shared" si="8"/>
        <v/>
      </c>
      <c r="Q77" s="74"/>
      <c r="R77" s="74"/>
      <c r="T77" s="74"/>
      <c r="U77" s="142"/>
      <c r="V77" s="72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1"/>
      <c r="AK77" s="81"/>
      <c r="AL77" s="81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</row>
    <row r="78" spans="2:117" ht="15.75">
      <c r="B78" s="160"/>
      <c r="C78" s="130"/>
      <c r="D78" s="131"/>
      <c r="E78" s="75"/>
      <c r="F78" s="63">
        <f t="shared" si="6"/>
        <v>0</v>
      </c>
      <c r="G78" s="131"/>
      <c r="H78" s="75"/>
      <c r="I78" s="61">
        <f t="shared" si="7"/>
        <v>0</v>
      </c>
      <c r="J78" s="64" t="str">
        <f t="shared" si="9"/>
        <v/>
      </c>
      <c r="K78" s="13">
        <f t="shared" si="10"/>
        <v>0</v>
      </c>
      <c r="L78" s="13" t="str">
        <f t="shared" si="11"/>
        <v/>
      </c>
      <c r="M78" s="65" t="str">
        <f t="shared" si="8"/>
        <v/>
      </c>
      <c r="Q78" s="74"/>
      <c r="R78" s="74"/>
      <c r="T78" s="74"/>
      <c r="U78" s="142"/>
      <c r="V78" s="72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84"/>
      <c r="AK78" s="81"/>
      <c r="AL78" s="81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</row>
    <row r="79" spans="2:117" ht="15.75">
      <c r="B79" s="160"/>
      <c r="C79" s="130"/>
      <c r="D79" s="131"/>
      <c r="E79" s="75"/>
      <c r="F79" s="63">
        <f t="shared" si="6"/>
        <v>0</v>
      </c>
      <c r="G79" s="131"/>
      <c r="H79" s="75"/>
      <c r="I79" s="61">
        <f t="shared" si="7"/>
        <v>0</v>
      </c>
      <c r="J79" s="64" t="str">
        <f t="shared" si="9"/>
        <v/>
      </c>
      <c r="K79" s="13">
        <f t="shared" si="10"/>
        <v>0</v>
      </c>
      <c r="L79" s="13" t="str">
        <f t="shared" si="11"/>
        <v/>
      </c>
      <c r="M79" s="65" t="str">
        <f t="shared" si="8"/>
        <v/>
      </c>
      <c r="Q79" s="74"/>
      <c r="R79" s="74"/>
      <c r="T79" s="74"/>
      <c r="U79" s="84"/>
      <c r="V79" s="85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7"/>
      <c r="AK79" s="87"/>
      <c r="AL79" s="87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</row>
    <row r="80" spans="2:117" ht="15.75">
      <c r="B80" s="160"/>
      <c r="C80" s="130"/>
      <c r="D80" s="131"/>
      <c r="E80" s="75"/>
      <c r="F80" s="63">
        <f t="shared" si="6"/>
        <v>0</v>
      </c>
      <c r="G80" s="131"/>
      <c r="H80" s="75"/>
      <c r="I80" s="61">
        <f t="shared" si="7"/>
        <v>0</v>
      </c>
      <c r="J80" s="64" t="str">
        <f t="shared" si="9"/>
        <v/>
      </c>
      <c r="K80" s="13">
        <f t="shared" si="10"/>
        <v>0</v>
      </c>
      <c r="L80" s="13" t="str">
        <f t="shared" si="11"/>
        <v/>
      </c>
      <c r="M80" s="65" t="str">
        <f t="shared" si="8"/>
        <v/>
      </c>
      <c r="Q80" s="74"/>
      <c r="R80" s="74"/>
      <c r="T80" s="74"/>
      <c r="U80" s="87"/>
      <c r="V80" s="87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87"/>
      <c r="AK80" s="87"/>
      <c r="AL80" s="87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</row>
    <row r="81" spans="2:117" ht="15.75">
      <c r="B81" s="160"/>
      <c r="C81" s="130"/>
      <c r="D81" s="131"/>
      <c r="E81" s="75"/>
      <c r="F81" s="63">
        <f t="shared" si="6"/>
        <v>0</v>
      </c>
      <c r="G81" s="131"/>
      <c r="H81" s="75"/>
      <c r="I81" s="61">
        <f t="shared" si="7"/>
        <v>0</v>
      </c>
      <c r="J81" s="64" t="str">
        <f t="shared" si="9"/>
        <v/>
      </c>
      <c r="K81" s="13">
        <f t="shared" si="10"/>
        <v>0</v>
      </c>
      <c r="L81" s="13" t="str">
        <f t="shared" si="11"/>
        <v/>
      </c>
      <c r="M81" s="65" t="str">
        <f t="shared" si="8"/>
        <v/>
      </c>
      <c r="U81" s="87"/>
      <c r="V81" s="87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84"/>
      <c r="AI81" s="87"/>
      <c r="AJ81" s="90"/>
    </row>
    <row r="82" spans="2:117" ht="15.75">
      <c r="B82" s="160"/>
      <c r="C82" s="130"/>
      <c r="D82" s="131"/>
      <c r="E82" s="75"/>
      <c r="F82" s="63">
        <f t="shared" si="6"/>
        <v>0</v>
      </c>
      <c r="G82" s="131"/>
      <c r="H82" s="75"/>
      <c r="I82" s="61">
        <f t="shared" si="7"/>
        <v>0</v>
      </c>
      <c r="J82" s="64" t="str">
        <f t="shared" si="9"/>
        <v/>
      </c>
      <c r="K82" s="13">
        <f t="shared" si="10"/>
        <v>0</v>
      </c>
      <c r="L82" s="13" t="str">
        <f t="shared" si="11"/>
        <v/>
      </c>
      <c r="M82" s="65" t="str">
        <f t="shared" si="8"/>
        <v/>
      </c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</row>
    <row r="83" spans="2:117" ht="15.75">
      <c r="B83" s="160"/>
      <c r="C83" s="130"/>
      <c r="D83" s="131"/>
      <c r="E83" s="75"/>
      <c r="F83" s="63">
        <f t="shared" si="6"/>
        <v>0</v>
      </c>
      <c r="G83" s="131"/>
      <c r="H83" s="75"/>
      <c r="I83" s="61">
        <f t="shared" si="7"/>
        <v>0</v>
      </c>
      <c r="J83" s="64" t="str">
        <f t="shared" si="9"/>
        <v/>
      </c>
      <c r="K83" s="13">
        <f t="shared" si="10"/>
        <v>0</v>
      </c>
      <c r="L83" s="13" t="str">
        <f t="shared" si="11"/>
        <v/>
      </c>
      <c r="M83" s="65" t="str">
        <f t="shared" si="8"/>
        <v/>
      </c>
      <c r="Q83" s="86"/>
      <c r="R83" s="86"/>
      <c r="T83" s="87"/>
      <c r="U83" s="88"/>
      <c r="V83" s="87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</row>
    <row r="84" spans="2:117" ht="15.75">
      <c r="B84" s="160"/>
      <c r="C84" s="130"/>
      <c r="D84" s="131"/>
      <c r="E84" s="75"/>
      <c r="F84" s="63">
        <f t="shared" si="6"/>
        <v>0</v>
      </c>
      <c r="G84" s="131"/>
      <c r="H84" s="75"/>
      <c r="I84" s="61">
        <f t="shared" si="7"/>
        <v>0</v>
      </c>
      <c r="J84" s="64" t="str">
        <f t="shared" si="9"/>
        <v/>
      </c>
      <c r="K84" s="13">
        <f t="shared" si="10"/>
        <v>0</v>
      </c>
      <c r="L84" s="13" t="str">
        <f t="shared" si="11"/>
        <v/>
      </c>
      <c r="M84" s="65" t="str">
        <f t="shared" si="8"/>
        <v/>
      </c>
      <c r="Q84" s="86"/>
      <c r="R84" s="86"/>
      <c r="T84" s="87"/>
      <c r="U84" s="88"/>
      <c r="V84" s="87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</row>
    <row r="85" spans="2:117" ht="15.75">
      <c r="B85" s="160"/>
      <c r="C85" s="130"/>
      <c r="D85" s="131"/>
      <c r="E85" s="75"/>
      <c r="F85" s="63">
        <f t="shared" si="6"/>
        <v>0</v>
      </c>
      <c r="G85" s="131"/>
      <c r="H85" s="75"/>
      <c r="I85" s="61">
        <f t="shared" si="7"/>
        <v>0</v>
      </c>
      <c r="J85" s="64" t="str">
        <f t="shared" si="9"/>
        <v/>
      </c>
      <c r="K85" s="13">
        <f t="shared" si="10"/>
        <v>0</v>
      </c>
      <c r="L85" s="13" t="str">
        <f t="shared" si="11"/>
        <v/>
      </c>
      <c r="M85" s="65" t="str">
        <f t="shared" si="8"/>
        <v/>
      </c>
    </row>
    <row r="86" spans="2:117" ht="15.75">
      <c r="B86" s="160"/>
      <c r="C86" s="130"/>
      <c r="D86" s="131"/>
      <c r="E86" s="75"/>
      <c r="F86" s="63">
        <f t="shared" si="6"/>
        <v>0</v>
      </c>
      <c r="G86" s="131"/>
      <c r="H86" s="75"/>
      <c r="I86" s="61">
        <f t="shared" si="7"/>
        <v>0</v>
      </c>
      <c r="J86" s="64" t="str">
        <f t="shared" si="9"/>
        <v/>
      </c>
      <c r="K86" s="13">
        <f t="shared" si="10"/>
        <v>0</v>
      </c>
      <c r="L86" s="13" t="str">
        <f t="shared" si="11"/>
        <v/>
      </c>
      <c r="M86" s="65" t="str">
        <f t="shared" si="8"/>
        <v/>
      </c>
      <c r="Z86" s="76"/>
      <c r="AH86" s="76"/>
      <c r="AI86" s="76"/>
    </row>
    <row r="87" spans="2:117" ht="15.75">
      <c r="B87" s="160"/>
      <c r="C87" s="130"/>
      <c r="D87" s="131"/>
      <c r="E87" s="75"/>
      <c r="F87" s="63">
        <f t="shared" si="6"/>
        <v>0</v>
      </c>
      <c r="G87" s="131"/>
      <c r="H87" s="75"/>
      <c r="I87" s="61">
        <f t="shared" si="7"/>
        <v>0</v>
      </c>
      <c r="J87" s="64" t="str">
        <f t="shared" si="9"/>
        <v/>
      </c>
      <c r="K87" s="13">
        <f t="shared" si="10"/>
        <v>0</v>
      </c>
      <c r="L87" s="13" t="str">
        <f t="shared" si="11"/>
        <v/>
      </c>
      <c r="M87" s="65" t="str">
        <f t="shared" si="8"/>
        <v/>
      </c>
    </row>
    <row r="88" spans="2:117" ht="15.75">
      <c r="B88" s="160"/>
      <c r="C88" s="130"/>
      <c r="D88" s="131"/>
      <c r="E88" s="75"/>
      <c r="F88" s="63">
        <f t="shared" si="6"/>
        <v>0</v>
      </c>
      <c r="G88" s="131"/>
      <c r="H88" s="75"/>
      <c r="I88" s="61">
        <f t="shared" si="7"/>
        <v>0</v>
      </c>
      <c r="J88" s="64" t="str">
        <f t="shared" si="9"/>
        <v/>
      </c>
      <c r="K88" s="13">
        <f t="shared" si="10"/>
        <v>0</v>
      </c>
      <c r="L88" s="13" t="str">
        <f t="shared" si="11"/>
        <v/>
      </c>
      <c r="M88" s="65" t="str">
        <f t="shared" si="8"/>
        <v/>
      </c>
    </row>
    <row r="89" spans="2:117" ht="15.75">
      <c r="B89" s="160"/>
      <c r="C89" s="130"/>
      <c r="D89" s="131"/>
      <c r="E89" s="75"/>
      <c r="F89" s="63">
        <f t="shared" si="6"/>
        <v>0</v>
      </c>
      <c r="G89" s="131"/>
      <c r="H89" s="75"/>
      <c r="I89" s="61">
        <f t="shared" si="7"/>
        <v>0</v>
      </c>
      <c r="J89" s="64" t="str">
        <f t="shared" si="9"/>
        <v/>
      </c>
      <c r="K89" s="13">
        <f t="shared" si="10"/>
        <v>0</v>
      </c>
      <c r="L89" s="13" t="str">
        <f t="shared" si="11"/>
        <v/>
      </c>
      <c r="M89" s="65" t="str">
        <f t="shared" si="8"/>
        <v/>
      </c>
    </row>
    <row r="90" spans="2:117" ht="15.75">
      <c r="B90" s="160"/>
      <c r="C90" s="130"/>
      <c r="D90" s="131"/>
      <c r="E90" s="75"/>
      <c r="F90" s="63">
        <f t="shared" si="6"/>
        <v>0</v>
      </c>
      <c r="G90" s="131"/>
      <c r="H90" s="75"/>
      <c r="I90" s="61">
        <f t="shared" si="7"/>
        <v>0</v>
      </c>
      <c r="J90" s="64" t="str">
        <f t="shared" si="9"/>
        <v/>
      </c>
      <c r="K90" s="13">
        <f t="shared" si="10"/>
        <v>0</v>
      </c>
      <c r="L90" s="13" t="str">
        <f t="shared" si="11"/>
        <v/>
      </c>
      <c r="M90" s="65" t="str">
        <f t="shared" si="8"/>
        <v/>
      </c>
    </row>
    <row r="91" spans="2:117" ht="15.75">
      <c r="B91" s="160"/>
      <c r="C91" s="130"/>
      <c r="D91" s="131"/>
      <c r="E91" s="75"/>
      <c r="F91" s="63">
        <f t="shared" si="6"/>
        <v>0</v>
      </c>
      <c r="G91" s="131"/>
      <c r="H91" s="75"/>
      <c r="I91" s="61">
        <f t="shared" si="7"/>
        <v>0</v>
      </c>
      <c r="J91" s="64" t="str">
        <f t="shared" si="9"/>
        <v/>
      </c>
      <c r="K91" s="13">
        <f t="shared" si="10"/>
        <v>0</v>
      </c>
      <c r="L91" s="13" t="str">
        <f t="shared" si="11"/>
        <v/>
      </c>
      <c r="M91" s="65" t="str">
        <f t="shared" si="8"/>
        <v/>
      </c>
    </row>
    <row r="92" spans="2:117" ht="15.75">
      <c r="B92" s="160"/>
      <c r="C92" s="130"/>
      <c r="D92" s="131"/>
      <c r="E92" s="75"/>
      <c r="F92" s="63">
        <f t="shared" si="6"/>
        <v>0</v>
      </c>
      <c r="G92" s="131"/>
      <c r="H92" s="75"/>
      <c r="I92" s="61">
        <f t="shared" si="7"/>
        <v>0</v>
      </c>
      <c r="J92" s="64" t="str">
        <f t="shared" si="9"/>
        <v/>
      </c>
      <c r="K92" s="13">
        <f t="shared" si="10"/>
        <v>0</v>
      </c>
      <c r="L92" s="13" t="str">
        <f t="shared" si="11"/>
        <v/>
      </c>
      <c r="M92" s="65" t="str">
        <f t="shared" si="8"/>
        <v/>
      </c>
    </row>
    <row r="93" spans="2:117" ht="15.75">
      <c r="B93" s="160"/>
      <c r="C93" s="130"/>
      <c r="D93" s="131"/>
      <c r="E93" s="75"/>
      <c r="F93" s="63">
        <f t="shared" si="6"/>
        <v>0</v>
      </c>
      <c r="G93" s="131"/>
      <c r="H93" s="75"/>
      <c r="I93" s="61">
        <f t="shared" si="7"/>
        <v>0</v>
      </c>
      <c r="J93" s="64" t="str">
        <f t="shared" si="9"/>
        <v/>
      </c>
      <c r="K93" s="13">
        <f t="shared" si="10"/>
        <v>0</v>
      </c>
      <c r="L93" s="13" t="str">
        <f t="shared" si="11"/>
        <v/>
      </c>
      <c r="M93" s="65" t="str">
        <f t="shared" si="8"/>
        <v/>
      </c>
    </row>
    <row r="94" spans="2:117" ht="15.75">
      <c r="B94" s="160"/>
      <c r="C94" s="130"/>
      <c r="D94" s="131"/>
      <c r="E94" s="75"/>
      <c r="F94" s="63">
        <f t="shared" si="6"/>
        <v>0</v>
      </c>
      <c r="G94" s="131"/>
      <c r="H94" s="75"/>
      <c r="I94" s="61">
        <f t="shared" si="7"/>
        <v>0</v>
      </c>
      <c r="J94" s="64" t="str">
        <f t="shared" si="9"/>
        <v/>
      </c>
      <c r="K94" s="13">
        <f t="shared" si="10"/>
        <v>0</v>
      </c>
      <c r="L94" s="13" t="str">
        <f t="shared" si="11"/>
        <v/>
      </c>
      <c r="M94" s="65" t="str">
        <f t="shared" si="8"/>
        <v/>
      </c>
    </row>
    <row r="95" spans="2:117" ht="15.75">
      <c r="B95" s="160"/>
      <c r="C95" s="130"/>
      <c r="D95" s="131"/>
      <c r="E95" s="75"/>
      <c r="F95" s="63">
        <f t="shared" si="6"/>
        <v>0</v>
      </c>
      <c r="G95" s="131"/>
      <c r="H95" s="75"/>
      <c r="I95" s="61">
        <f t="shared" si="7"/>
        <v>0</v>
      </c>
      <c r="J95" s="64" t="str">
        <f t="shared" si="9"/>
        <v/>
      </c>
      <c r="K95" s="13">
        <f t="shared" si="10"/>
        <v>0</v>
      </c>
      <c r="L95" s="13" t="str">
        <f t="shared" si="11"/>
        <v/>
      </c>
      <c r="M95" s="65" t="str">
        <f t="shared" si="8"/>
        <v/>
      </c>
    </row>
    <row r="96" spans="2:117" ht="15.75">
      <c r="B96" s="160"/>
      <c r="C96" s="130"/>
      <c r="D96" s="131"/>
      <c r="E96" s="75"/>
      <c r="F96" s="63">
        <f t="shared" si="6"/>
        <v>0</v>
      </c>
      <c r="G96" s="131"/>
      <c r="H96" s="75"/>
      <c r="I96" s="61">
        <f t="shared" si="7"/>
        <v>0</v>
      </c>
      <c r="J96" s="64" t="str">
        <f t="shared" si="9"/>
        <v/>
      </c>
      <c r="K96" s="13">
        <f t="shared" si="10"/>
        <v>0</v>
      </c>
      <c r="L96" s="13" t="str">
        <f t="shared" si="11"/>
        <v/>
      </c>
      <c r="M96" s="65" t="str">
        <f t="shared" si="8"/>
        <v/>
      </c>
    </row>
    <row r="97" spans="2:13" ht="15.75">
      <c r="B97" s="160"/>
      <c r="C97" s="130"/>
      <c r="D97" s="131"/>
      <c r="E97" s="75"/>
      <c r="F97" s="63">
        <f t="shared" si="6"/>
        <v>0</v>
      </c>
      <c r="G97" s="131"/>
      <c r="H97" s="75"/>
      <c r="I97" s="61">
        <f t="shared" si="7"/>
        <v>0</v>
      </c>
      <c r="J97" s="64" t="str">
        <f t="shared" si="9"/>
        <v/>
      </c>
      <c r="K97" s="13">
        <f t="shared" si="10"/>
        <v>0</v>
      </c>
      <c r="L97" s="13" t="str">
        <f t="shared" si="11"/>
        <v/>
      </c>
      <c r="M97" s="65" t="str">
        <f t="shared" si="8"/>
        <v/>
      </c>
    </row>
    <row r="98" spans="2:13" ht="15.75">
      <c r="B98" s="160"/>
      <c r="C98" s="130"/>
      <c r="D98" s="131"/>
      <c r="E98" s="75"/>
      <c r="F98" s="63">
        <f t="shared" si="6"/>
        <v>0</v>
      </c>
      <c r="G98" s="131"/>
      <c r="H98" s="75"/>
      <c r="I98" s="61">
        <f t="shared" si="7"/>
        <v>0</v>
      </c>
      <c r="J98" s="64" t="str">
        <f t="shared" si="9"/>
        <v/>
      </c>
      <c r="K98" s="13">
        <f t="shared" si="10"/>
        <v>0</v>
      </c>
      <c r="L98" s="13" t="str">
        <f t="shared" si="11"/>
        <v/>
      </c>
      <c r="M98" s="65" t="str">
        <f t="shared" si="8"/>
        <v/>
      </c>
    </row>
    <row r="99" spans="2:13" ht="15.75">
      <c r="B99" s="160"/>
      <c r="C99" s="130"/>
      <c r="D99" s="131"/>
      <c r="E99" s="75"/>
      <c r="F99" s="63">
        <f t="shared" si="6"/>
        <v>0</v>
      </c>
      <c r="G99" s="131"/>
      <c r="H99" s="75"/>
      <c r="I99" s="61">
        <f t="shared" si="7"/>
        <v>0</v>
      </c>
      <c r="J99" s="64" t="str">
        <f t="shared" si="9"/>
        <v/>
      </c>
      <c r="K99" s="13">
        <f t="shared" si="10"/>
        <v>0</v>
      </c>
      <c r="L99" s="13" t="str">
        <f t="shared" si="11"/>
        <v/>
      </c>
      <c r="M99" s="65" t="str">
        <f t="shared" si="8"/>
        <v/>
      </c>
    </row>
    <row r="100" spans="2:13" ht="15.75">
      <c r="B100" s="160"/>
      <c r="C100" s="130"/>
      <c r="D100" s="131"/>
      <c r="E100" s="75"/>
      <c r="F100" s="63">
        <f t="shared" si="6"/>
        <v>0</v>
      </c>
      <c r="G100" s="131"/>
      <c r="H100" s="75"/>
      <c r="I100" s="61">
        <f t="shared" si="7"/>
        <v>0</v>
      </c>
      <c r="J100" s="64" t="str">
        <f t="shared" si="9"/>
        <v/>
      </c>
      <c r="K100" s="13">
        <f t="shared" si="10"/>
        <v>0</v>
      </c>
      <c r="L100" s="13" t="str">
        <f t="shared" si="11"/>
        <v/>
      </c>
      <c r="M100" s="65" t="str">
        <f t="shared" si="8"/>
        <v/>
      </c>
    </row>
    <row r="101" spans="2:13" ht="15.75">
      <c r="B101" s="160"/>
      <c r="C101" s="130"/>
      <c r="D101" s="131"/>
      <c r="E101" s="75"/>
      <c r="F101" s="63">
        <f t="shared" si="6"/>
        <v>0</v>
      </c>
      <c r="G101" s="131"/>
      <c r="H101" s="75"/>
      <c r="I101" s="61">
        <f t="shared" si="7"/>
        <v>0</v>
      </c>
      <c r="J101" s="64" t="str">
        <f t="shared" si="9"/>
        <v/>
      </c>
      <c r="K101" s="13">
        <f t="shared" si="10"/>
        <v>0</v>
      </c>
      <c r="L101" s="13" t="str">
        <f t="shared" si="11"/>
        <v/>
      </c>
      <c r="M101" s="65" t="str">
        <f t="shared" si="8"/>
        <v/>
      </c>
    </row>
    <row r="102" spans="2:13" ht="15.75">
      <c r="B102" s="160"/>
      <c r="C102" s="130"/>
      <c r="D102" s="131"/>
      <c r="E102" s="75"/>
      <c r="F102" s="63">
        <f t="shared" si="6"/>
        <v>0</v>
      </c>
      <c r="G102" s="131"/>
      <c r="H102" s="75"/>
      <c r="I102" s="61">
        <f t="shared" si="7"/>
        <v>0</v>
      </c>
      <c r="J102" s="64" t="str">
        <f t="shared" si="9"/>
        <v/>
      </c>
      <c r="K102" s="13">
        <f t="shared" si="10"/>
        <v>0</v>
      </c>
      <c r="L102" s="13" t="str">
        <f t="shared" si="11"/>
        <v/>
      </c>
      <c r="M102" s="65" t="str">
        <f t="shared" si="8"/>
        <v/>
      </c>
    </row>
    <row r="103" spans="2:13" ht="15.75">
      <c r="B103" s="160"/>
      <c r="C103" s="130"/>
      <c r="D103" s="131"/>
      <c r="E103" s="75"/>
      <c r="F103" s="63">
        <f t="shared" si="6"/>
        <v>0</v>
      </c>
      <c r="G103" s="131"/>
      <c r="H103" s="75"/>
      <c r="I103" s="61">
        <f t="shared" si="7"/>
        <v>0</v>
      </c>
      <c r="J103" s="64" t="str">
        <f t="shared" si="9"/>
        <v/>
      </c>
      <c r="K103" s="13">
        <f t="shared" si="10"/>
        <v>0</v>
      </c>
      <c r="L103" s="13" t="str">
        <f t="shared" si="11"/>
        <v/>
      </c>
      <c r="M103" s="65" t="str">
        <f t="shared" si="8"/>
        <v/>
      </c>
    </row>
    <row r="104" spans="2:13" ht="15.75">
      <c r="B104" s="160"/>
      <c r="C104" s="130"/>
      <c r="D104" s="131"/>
      <c r="E104" s="75"/>
      <c r="F104" s="63">
        <f t="shared" si="6"/>
        <v>0</v>
      </c>
      <c r="G104" s="131"/>
      <c r="H104" s="75"/>
      <c r="I104" s="61">
        <f t="shared" si="7"/>
        <v>0</v>
      </c>
      <c r="J104" s="64" t="str">
        <f t="shared" si="9"/>
        <v/>
      </c>
      <c r="K104" s="13">
        <f t="shared" si="10"/>
        <v>0</v>
      </c>
      <c r="L104" s="13" t="str">
        <f t="shared" si="11"/>
        <v/>
      </c>
      <c r="M104" s="65" t="str">
        <f t="shared" si="8"/>
        <v/>
      </c>
    </row>
    <row r="105" spans="2:13" ht="15.75">
      <c r="B105" s="160"/>
      <c r="C105" s="130"/>
      <c r="D105" s="131"/>
      <c r="E105" s="75"/>
      <c r="F105" s="63">
        <f t="shared" si="6"/>
        <v>0</v>
      </c>
      <c r="G105" s="131"/>
      <c r="H105" s="75"/>
      <c r="I105" s="61">
        <f t="shared" si="7"/>
        <v>0</v>
      </c>
      <c r="J105" s="64" t="str">
        <f t="shared" si="9"/>
        <v/>
      </c>
      <c r="K105" s="13">
        <f t="shared" si="10"/>
        <v>0</v>
      </c>
      <c r="L105" s="13" t="str">
        <f t="shared" si="11"/>
        <v/>
      </c>
      <c r="M105" s="65" t="str">
        <f t="shared" si="8"/>
        <v/>
      </c>
    </row>
    <row r="106" spans="2:13" ht="15.75">
      <c r="B106" s="160"/>
      <c r="C106" s="130"/>
      <c r="D106" s="131"/>
      <c r="E106" s="75"/>
      <c r="F106" s="63">
        <f t="shared" si="6"/>
        <v>0</v>
      </c>
      <c r="G106" s="131"/>
      <c r="H106" s="75"/>
      <c r="I106" s="61">
        <f t="shared" si="7"/>
        <v>0</v>
      </c>
      <c r="J106" s="64" t="str">
        <f t="shared" si="9"/>
        <v/>
      </c>
      <c r="K106" s="13">
        <f t="shared" si="10"/>
        <v>0</v>
      </c>
      <c r="L106" s="13" t="str">
        <f t="shared" si="11"/>
        <v/>
      </c>
      <c r="M106" s="65" t="str">
        <f t="shared" si="8"/>
        <v/>
      </c>
    </row>
    <row r="107" spans="2:13" ht="15.75">
      <c r="B107" s="160"/>
      <c r="C107" s="130"/>
      <c r="D107" s="131"/>
      <c r="E107" s="75"/>
      <c r="F107" s="63">
        <f t="shared" si="6"/>
        <v>0</v>
      </c>
      <c r="G107" s="131"/>
      <c r="H107" s="75"/>
      <c r="I107" s="61">
        <f t="shared" si="7"/>
        <v>0</v>
      </c>
      <c r="J107" s="64" t="str">
        <f t="shared" si="9"/>
        <v/>
      </c>
      <c r="K107" s="13">
        <f t="shared" si="10"/>
        <v>0</v>
      </c>
      <c r="L107" s="13" t="str">
        <f t="shared" si="11"/>
        <v/>
      </c>
      <c r="M107" s="65" t="str">
        <f t="shared" si="8"/>
        <v/>
      </c>
    </row>
    <row r="108" spans="2:13" ht="15.75">
      <c r="B108" s="160"/>
      <c r="C108" s="130"/>
      <c r="D108" s="131"/>
      <c r="E108" s="75"/>
      <c r="F108" s="63">
        <f t="shared" si="6"/>
        <v>0</v>
      </c>
      <c r="G108" s="131"/>
      <c r="H108" s="75"/>
      <c r="I108" s="61">
        <f t="shared" si="7"/>
        <v>0</v>
      </c>
      <c r="J108" s="64" t="str">
        <f t="shared" si="9"/>
        <v/>
      </c>
      <c r="K108" s="13">
        <f t="shared" si="10"/>
        <v>0</v>
      </c>
      <c r="L108" s="13" t="str">
        <f t="shared" si="11"/>
        <v/>
      </c>
      <c r="M108" s="65" t="str">
        <f t="shared" si="8"/>
        <v/>
      </c>
    </row>
    <row r="109" spans="2:13" ht="15.75">
      <c r="B109" s="160"/>
      <c r="C109" s="130"/>
      <c r="D109" s="131"/>
      <c r="E109" s="75"/>
      <c r="F109" s="63">
        <f t="shared" si="6"/>
        <v>0</v>
      </c>
      <c r="G109" s="131"/>
      <c r="H109" s="75"/>
      <c r="I109" s="61">
        <f t="shared" si="7"/>
        <v>0</v>
      </c>
      <c r="J109" s="64" t="str">
        <f t="shared" si="9"/>
        <v/>
      </c>
      <c r="K109" s="13">
        <f t="shared" si="10"/>
        <v>0</v>
      </c>
      <c r="L109" s="13" t="str">
        <f t="shared" si="11"/>
        <v/>
      </c>
      <c r="M109" s="65" t="str">
        <f t="shared" si="8"/>
        <v/>
      </c>
    </row>
    <row r="110" spans="2:13" ht="15.75">
      <c r="B110" s="160"/>
      <c r="C110" s="130"/>
      <c r="D110" s="131"/>
      <c r="E110" s="75"/>
      <c r="F110" s="63">
        <f t="shared" si="6"/>
        <v>0</v>
      </c>
      <c r="G110" s="131"/>
      <c r="H110" s="75"/>
      <c r="I110" s="61">
        <f t="shared" si="7"/>
        <v>0</v>
      </c>
      <c r="J110" s="64" t="str">
        <f t="shared" si="9"/>
        <v/>
      </c>
      <c r="K110" s="13">
        <f t="shared" si="10"/>
        <v>0</v>
      </c>
      <c r="L110" s="13" t="str">
        <f t="shared" si="11"/>
        <v/>
      </c>
      <c r="M110" s="65" t="str">
        <f t="shared" si="8"/>
        <v/>
      </c>
    </row>
    <row r="111" spans="2:13" ht="15.75">
      <c r="B111" s="160"/>
      <c r="C111" s="130"/>
      <c r="D111" s="131"/>
      <c r="E111" s="75"/>
      <c r="F111" s="63">
        <f t="shared" si="6"/>
        <v>0</v>
      </c>
      <c r="G111" s="131"/>
      <c r="H111" s="75"/>
      <c r="I111" s="61">
        <f t="shared" si="7"/>
        <v>0</v>
      </c>
      <c r="J111" s="64" t="str">
        <f t="shared" si="9"/>
        <v/>
      </c>
      <c r="K111" s="13">
        <f t="shared" si="10"/>
        <v>0</v>
      </c>
      <c r="L111" s="13" t="str">
        <f t="shared" si="11"/>
        <v/>
      </c>
      <c r="M111" s="65" t="str">
        <f t="shared" si="8"/>
        <v/>
      </c>
    </row>
    <row r="112" spans="2:13" ht="15.75">
      <c r="B112" s="160"/>
      <c r="C112" s="130"/>
      <c r="D112" s="131"/>
      <c r="E112" s="75"/>
      <c r="F112" s="63">
        <f t="shared" si="6"/>
        <v>0</v>
      </c>
      <c r="G112" s="131"/>
      <c r="H112" s="75"/>
      <c r="I112" s="61">
        <f t="shared" si="7"/>
        <v>0</v>
      </c>
      <c r="J112" s="64" t="str">
        <f t="shared" si="9"/>
        <v/>
      </c>
      <c r="K112" s="13">
        <f t="shared" si="10"/>
        <v>0</v>
      </c>
      <c r="L112" s="13" t="str">
        <f t="shared" si="11"/>
        <v/>
      </c>
      <c r="M112" s="65" t="str">
        <f t="shared" si="8"/>
        <v/>
      </c>
    </row>
    <row r="113" spans="2:13" ht="15.75">
      <c r="B113" s="160"/>
      <c r="C113" s="130"/>
      <c r="D113" s="131"/>
      <c r="E113" s="75"/>
      <c r="F113" s="63">
        <f t="shared" si="6"/>
        <v>0</v>
      </c>
      <c r="G113" s="131"/>
      <c r="H113" s="75"/>
      <c r="I113" s="61">
        <f t="shared" si="7"/>
        <v>0</v>
      </c>
      <c r="J113" s="64" t="str">
        <f t="shared" si="9"/>
        <v/>
      </c>
      <c r="K113" s="13">
        <f t="shared" si="10"/>
        <v>0</v>
      </c>
      <c r="L113" s="13" t="str">
        <f t="shared" si="11"/>
        <v/>
      </c>
      <c r="M113" s="65" t="str">
        <f t="shared" si="8"/>
        <v/>
      </c>
    </row>
    <row r="114" spans="2:13" ht="15.75">
      <c r="B114" s="160"/>
      <c r="C114" s="130"/>
      <c r="D114" s="131"/>
      <c r="E114" s="75"/>
      <c r="F114" s="63">
        <f t="shared" si="6"/>
        <v>0</v>
      </c>
      <c r="G114" s="131"/>
      <c r="H114" s="75"/>
      <c r="I114" s="61">
        <f t="shared" si="7"/>
        <v>0</v>
      </c>
      <c r="J114" s="64" t="str">
        <f t="shared" si="9"/>
        <v/>
      </c>
      <c r="K114" s="13">
        <f t="shared" si="10"/>
        <v>0</v>
      </c>
      <c r="L114" s="13" t="str">
        <f t="shared" si="11"/>
        <v/>
      </c>
      <c r="M114" s="65" t="str">
        <f t="shared" si="8"/>
        <v/>
      </c>
    </row>
    <row r="115" spans="2:13" ht="15.75">
      <c r="B115" s="160"/>
      <c r="C115" s="130"/>
      <c r="D115" s="131"/>
      <c r="E115" s="75"/>
      <c r="F115" s="63">
        <f t="shared" si="6"/>
        <v>0</v>
      </c>
      <c r="G115" s="131"/>
      <c r="H115" s="75"/>
      <c r="I115" s="61">
        <f t="shared" si="7"/>
        <v>0</v>
      </c>
      <c r="J115" s="64" t="str">
        <f t="shared" si="9"/>
        <v/>
      </c>
      <c r="K115" s="13">
        <f t="shared" si="10"/>
        <v>0</v>
      </c>
      <c r="L115" s="13" t="str">
        <f t="shared" si="11"/>
        <v/>
      </c>
      <c r="M115" s="65" t="str">
        <f t="shared" si="8"/>
        <v/>
      </c>
    </row>
    <row r="116" spans="2:13" ht="15.75">
      <c r="B116" s="160"/>
      <c r="C116" s="130"/>
      <c r="D116" s="131"/>
      <c r="E116" s="75"/>
      <c r="F116" s="63">
        <f t="shared" si="6"/>
        <v>0</v>
      </c>
      <c r="G116" s="131"/>
      <c r="H116" s="75"/>
      <c r="I116" s="61">
        <f t="shared" si="7"/>
        <v>0</v>
      </c>
      <c r="J116" s="64" t="str">
        <f t="shared" si="9"/>
        <v/>
      </c>
      <c r="K116" s="13">
        <f t="shared" si="10"/>
        <v>0</v>
      </c>
      <c r="L116" s="13" t="str">
        <f t="shared" si="11"/>
        <v/>
      </c>
      <c r="M116" s="65" t="str">
        <f t="shared" si="8"/>
        <v/>
      </c>
    </row>
    <row r="117" spans="2:13" ht="15.75">
      <c r="B117" s="160"/>
      <c r="C117" s="130"/>
      <c r="D117" s="131"/>
      <c r="E117" s="75"/>
      <c r="F117" s="63">
        <f t="shared" si="6"/>
        <v>0</v>
      </c>
      <c r="G117" s="131"/>
      <c r="H117" s="75"/>
      <c r="I117" s="61">
        <f t="shared" si="7"/>
        <v>0</v>
      </c>
      <c r="J117" s="64" t="str">
        <f t="shared" si="9"/>
        <v/>
      </c>
      <c r="K117" s="13">
        <f t="shared" si="10"/>
        <v>0</v>
      </c>
      <c r="L117" s="13" t="str">
        <f t="shared" si="11"/>
        <v/>
      </c>
      <c r="M117" s="65" t="str">
        <f t="shared" si="8"/>
        <v/>
      </c>
    </row>
    <row r="118" spans="2:13" ht="15.75">
      <c r="B118" s="160"/>
      <c r="C118" s="130"/>
      <c r="D118" s="131"/>
      <c r="E118" s="75"/>
      <c r="F118" s="63">
        <f t="shared" si="6"/>
        <v>0</v>
      </c>
      <c r="G118" s="131"/>
      <c r="H118" s="75"/>
      <c r="I118" s="61">
        <f t="shared" si="7"/>
        <v>0</v>
      </c>
      <c r="J118" s="64" t="str">
        <f t="shared" si="9"/>
        <v/>
      </c>
      <c r="K118" s="13">
        <f t="shared" si="10"/>
        <v>0</v>
      </c>
      <c r="L118" s="13" t="str">
        <f t="shared" si="11"/>
        <v/>
      </c>
      <c r="M118" s="65" t="str">
        <f t="shared" si="8"/>
        <v/>
      </c>
    </row>
    <row r="119" spans="2:13" ht="15.75">
      <c r="B119" s="160"/>
      <c r="C119" s="130"/>
      <c r="D119" s="131"/>
      <c r="E119" s="75"/>
      <c r="F119" s="63">
        <f t="shared" si="6"/>
        <v>0</v>
      </c>
      <c r="G119" s="131"/>
      <c r="H119" s="75"/>
      <c r="I119" s="61">
        <f t="shared" si="7"/>
        <v>0</v>
      </c>
      <c r="J119" s="64" t="str">
        <f t="shared" si="9"/>
        <v/>
      </c>
      <c r="K119" s="13">
        <f t="shared" si="10"/>
        <v>0</v>
      </c>
      <c r="L119" s="13" t="str">
        <f t="shared" si="11"/>
        <v/>
      </c>
      <c r="M119" s="65" t="str">
        <f t="shared" si="8"/>
        <v/>
      </c>
    </row>
    <row r="120" spans="2:13" ht="15.75">
      <c r="B120" s="160"/>
      <c r="C120" s="130"/>
      <c r="D120" s="131"/>
      <c r="E120" s="75"/>
      <c r="F120" s="63">
        <f t="shared" si="6"/>
        <v>0</v>
      </c>
      <c r="G120" s="131"/>
      <c r="H120" s="75"/>
      <c r="I120" s="61">
        <f t="shared" si="7"/>
        <v>0</v>
      </c>
      <c r="J120" s="64" t="str">
        <f t="shared" si="9"/>
        <v/>
      </c>
      <c r="K120" s="13">
        <f t="shared" si="10"/>
        <v>0</v>
      </c>
      <c r="L120" s="13" t="str">
        <f t="shared" si="11"/>
        <v/>
      </c>
      <c r="M120" s="65" t="str">
        <f t="shared" si="8"/>
        <v/>
      </c>
    </row>
    <row r="121" spans="2:13" ht="15.75">
      <c r="B121" s="160"/>
      <c r="C121" s="130"/>
      <c r="D121" s="131"/>
      <c r="E121" s="75"/>
      <c r="F121" s="63">
        <f t="shared" si="6"/>
        <v>0</v>
      </c>
      <c r="G121" s="131"/>
      <c r="H121" s="75"/>
      <c r="I121" s="61">
        <f t="shared" si="7"/>
        <v>0</v>
      </c>
      <c r="J121" s="64" t="str">
        <f t="shared" si="9"/>
        <v/>
      </c>
      <c r="K121" s="13">
        <f t="shared" si="10"/>
        <v>0</v>
      </c>
      <c r="L121" s="13" t="str">
        <f t="shared" si="11"/>
        <v/>
      </c>
      <c r="M121" s="65" t="str">
        <f t="shared" si="8"/>
        <v/>
      </c>
    </row>
    <row r="122" spans="2:13" ht="15.75">
      <c r="B122" s="160"/>
      <c r="C122" s="130"/>
      <c r="D122" s="131"/>
      <c r="E122" s="75"/>
      <c r="F122" s="63">
        <f t="shared" si="6"/>
        <v>0</v>
      </c>
      <c r="G122" s="131"/>
      <c r="H122" s="75"/>
      <c r="I122" s="61">
        <f t="shared" si="7"/>
        <v>0</v>
      </c>
      <c r="J122" s="64" t="str">
        <f t="shared" si="9"/>
        <v/>
      </c>
      <c r="K122" s="13">
        <f t="shared" si="10"/>
        <v>0</v>
      </c>
      <c r="L122" s="13" t="str">
        <f t="shared" si="11"/>
        <v/>
      </c>
      <c r="M122" s="65" t="str">
        <f t="shared" si="8"/>
        <v/>
      </c>
    </row>
    <row r="123" spans="2:13" ht="15.75">
      <c r="B123" s="160"/>
      <c r="C123" s="130"/>
      <c r="D123" s="131"/>
      <c r="E123" s="75"/>
      <c r="F123" s="63">
        <f t="shared" si="6"/>
        <v>0</v>
      </c>
      <c r="G123" s="131"/>
      <c r="H123" s="75"/>
      <c r="I123" s="61">
        <f t="shared" si="7"/>
        <v>0</v>
      </c>
      <c r="J123" s="64" t="str">
        <f t="shared" si="9"/>
        <v/>
      </c>
      <c r="K123" s="13">
        <f t="shared" si="10"/>
        <v>0</v>
      </c>
      <c r="L123" s="13" t="str">
        <f t="shared" si="11"/>
        <v/>
      </c>
      <c r="M123" s="65" t="str">
        <f t="shared" si="8"/>
        <v/>
      </c>
    </row>
    <row r="124" spans="2:13" ht="15.75">
      <c r="B124" s="160"/>
      <c r="C124" s="130"/>
      <c r="D124" s="131"/>
      <c r="E124" s="75"/>
      <c r="F124" s="63">
        <f t="shared" si="6"/>
        <v>0</v>
      </c>
      <c r="G124" s="131"/>
      <c r="H124" s="75"/>
      <c r="I124" s="61">
        <f t="shared" si="7"/>
        <v>0</v>
      </c>
      <c r="J124" s="64" t="str">
        <f t="shared" si="9"/>
        <v/>
      </c>
      <c r="K124" s="13">
        <f t="shared" si="10"/>
        <v>0</v>
      </c>
      <c r="L124" s="13" t="str">
        <f t="shared" si="11"/>
        <v/>
      </c>
      <c r="M124" s="65" t="str">
        <f t="shared" si="8"/>
        <v/>
      </c>
    </row>
    <row r="125" spans="2:13" ht="15.75">
      <c r="B125" s="160"/>
      <c r="C125" s="130"/>
      <c r="D125" s="131"/>
      <c r="E125" s="75"/>
      <c r="F125" s="63">
        <f t="shared" si="6"/>
        <v>0</v>
      </c>
      <c r="G125" s="131"/>
      <c r="H125" s="75"/>
      <c r="I125" s="61">
        <f t="shared" si="7"/>
        <v>0</v>
      </c>
      <c r="J125" s="64" t="str">
        <f t="shared" si="9"/>
        <v/>
      </c>
      <c r="K125" s="13">
        <f t="shared" si="10"/>
        <v>0</v>
      </c>
      <c r="L125" s="13" t="str">
        <f t="shared" si="11"/>
        <v/>
      </c>
      <c r="M125" s="65" t="str">
        <f t="shared" si="8"/>
        <v/>
      </c>
    </row>
    <row r="126" spans="2:13" ht="15.75">
      <c r="B126" s="160"/>
      <c r="C126" s="130"/>
      <c r="D126" s="131"/>
      <c r="E126" s="75"/>
      <c r="F126" s="63">
        <f t="shared" si="6"/>
        <v>0</v>
      </c>
      <c r="G126" s="131"/>
      <c r="H126" s="75"/>
      <c r="I126" s="61">
        <f t="shared" si="7"/>
        <v>0</v>
      </c>
      <c r="J126" s="64" t="str">
        <f t="shared" si="9"/>
        <v/>
      </c>
      <c r="K126" s="13">
        <f t="shared" si="10"/>
        <v>0</v>
      </c>
      <c r="L126" s="13" t="str">
        <f t="shared" si="11"/>
        <v/>
      </c>
      <c r="M126" s="65" t="str">
        <f t="shared" si="8"/>
        <v/>
      </c>
    </row>
    <row r="127" spans="2:13" ht="15.75">
      <c r="B127" s="160"/>
      <c r="C127" s="130"/>
      <c r="D127" s="131"/>
      <c r="E127" s="75"/>
      <c r="F127" s="63">
        <f t="shared" si="6"/>
        <v>0</v>
      </c>
      <c r="G127" s="131"/>
      <c r="H127" s="75"/>
      <c r="I127" s="61">
        <f t="shared" si="7"/>
        <v>0</v>
      </c>
      <c r="J127" s="64" t="str">
        <f t="shared" si="9"/>
        <v/>
      </c>
      <c r="K127" s="13">
        <f t="shared" si="10"/>
        <v>0</v>
      </c>
      <c r="L127" s="13" t="str">
        <f t="shared" si="11"/>
        <v/>
      </c>
      <c r="M127" s="65" t="str">
        <f t="shared" si="8"/>
        <v/>
      </c>
    </row>
    <row r="128" spans="2:13" ht="15.75">
      <c r="B128" s="160"/>
      <c r="C128" s="130"/>
      <c r="D128" s="131"/>
      <c r="E128" s="75"/>
      <c r="F128" s="63">
        <f t="shared" si="6"/>
        <v>0</v>
      </c>
      <c r="G128" s="131"/>
      <c r="H128" s="75"/>
      <c r="I128" s="61">
        <f t="shared" si="7"/>
        <v>0</v>
      </c>
      <c r="J128" s="64" t="str">
        <f t="shared" si="9"/>
        <v/>
      </c>
      <c r="K128" s="13">
        <f t="shared" si="10"/>
        <v>0</v>
      </c>
      <c r="L128" s="13" t="str">
        <f t="shared" si="11"/>
        <v/>
      </c>
      <c r="M128" s="65" t="str">
        <f t="shared" si="8"/>
        <v/>
      </c>
    </row>
    <row r="129" spans="2:13" ht="15.75">
      <c r="B129" s="160"/>
      <c r="C129" s="130"/>
      <c r="D129" s="131"/>
      <c r="E129" s="75"/>
      <c r="F129" s="63">
        <f t="shared" si="6"/>
        <v>0</v>
      </c>
      <c r="G129" s="131"/>
      <c r="H129" s="75"/>
      <c r="I129" s="61">
        <f t="shared" si="7"/>
        <v>0</v>
      </c>
      <c r="J129" s="64" t="str">
        <f t="shared" si="9"/>
        <v/>
      </c>
      <c r="K129" s="13">
        <f t="shared" si="10"/>
        <v>0</v>
      </c>
      <c r="L129" s="13" t="str">
        <f t="shared" si="11"/>
        <v/>
      </c>
      <c r="M129" s="65" t="str">
        <f t="shared" si="8"/>
        <v/>
      </c>
    </row>
    <row r="130" spans="2:13" ht="15.75">
      <c r="B130" s="160"/>
      <c r="C130" s="130"/>
      <c r="D130" s="131"/>
      <c r="E130" s="75"/>
      <c r="F130" s="63">
        <f t="shared" si="6"/>
        <v>0</v>
      </c>
      <c r="G130" s="131"/>
      <c r="H130" s="75"/>
      <c r="I130" s="61">
        <f t="shared" si="7"/>
        <v>0</v>
      </c>
      <c r="J130" s="64" t="str">
        <f t="shared" si="9"/>
        <v/>
      </c>
      <c r="K130" s="13">
        <f t="shared" si="10"/>
        <v>0</v>
      </c>
      <c r="L130" s="13" t="str">
        <f t="shared" si="11"/>
        <v/>
      </c>
      <c r="M130" s="65" t="str">
        <f t="shared" si="8"/>
        <v/>
      </c>
    </row>
    <row r="131" spans="2:13" ht="15.75">
      <c r="B131" s="160"/>
      <c r="C131" s="130"/>
      <c r="D131" s="131"/>
      <c r="E131" s="75"/>
      <c r="F131" s="63">
        <f t="shared" si="6"/>
        <v>0</v>
      </c>
      <c r="G131" s="131"/>
      <c r="H131" s="75"/>
      <c r="I131" s="61">
        <f t="shared" si="7"/>
        <v>0</v>
      </c>
      <c r="J131" s="64" t="str">
        <f t="shared" si="9"/>
        <v/>
      </c>
      <c r="K131" s="13">
        <f t="shared" si="10"/>
        <v>0</v>
      </c>
      <c r="L131" s="13" t="str">
        <f t="shared" si="11"/>
        <v/>
      </c>
      <c r="M131" s="65" t="str">
        <f t="shared" si="8"/>
        <v/>
      </c>
    </row>
    <row r="132" spans="2:13" ht="15.75">
      <c r="B132" s="160"/>
      <c r="C132" s="130"/>
      <c r="D132" s="131"/>
      <c r="E132" s="75"/>
      <c r="F132" s="63">
        <f t="shared" si="6"/>
        <v>0</v>
      </c>
      <c r="G132" s="131"/>
      <c r="H132" s="75"/>
      <c r="I132" s="61">
        <f t="shared" si="7"/>
        <v>0</v>
      </c>
      <c r="J132" s="64" t="str">
        <f t="shared" si="9"/>
        <v/>
      </c>
      <c r="K132" s="13">
        <f t="shared" si="10"/>
        <v>0</v>
      </c>
      <c r="L132" s="13" t="str">
        <f t="shared" si="11"/>
        <v/>
      </c>
      <c r="M132" s="65" t="str">
        <f t="shared" si="8"/>
        <v/>
      </c>
    </row>
    <row r="133" spans="2:13" ht="15.75">
      <c r="B133" s="160"/>
      <c r="C133" s="130"/>
      <c r="D133" s="131"/>
      <c r="E133" s="75"/>
      <c r="F133" s="63">
        <f t="shared" si="6"/>
        <v>0</v>
      </c>
      <c r="G133" s="131"/>
      <c r="H133" s="75"/>
      <c r="I133" s="61">
        <f t="shared" si="7"/>
        <v>0</v>
      </c>
      <c r="J133" s="64" t="str">
        <f t="shared" si="9"/>
        <v/>
      </c>
      <c r="K133" s="13">
        <f t="shared" si="10"/>
        <v>0</v>
      </c>
      <c r="L133" s="13" t="str">
        <f t="shared" si="11"/>
        <v/>
      </c>
      <c r="M133" s="65" t="str">
        <f t="shared" si="8"/>
        <v/>
      </c>
    </row>
    <row r="134" spans="2:13" ht="15.75">
      <c r="B134" s="160"/>
      <c r="C134" s="130"/>
      <c r="D134" s="131"/>
      <c r="E134" s="75"/>
      <c r="F134" s="63">
        <f t="shared" si="6"/>
        <v>0</v>
      </c>
      <c r="G134" s="131"/>
      <c r="H134" s="75"/>
      <c r="I134" s="61">
        <f t="shared" si="7"/>
        <v>0</v>
      </c>
      <c r="J134" s="64" t="str">
        <f t="shared" si="9"/>
        <v/>
      </c>
      <c r="K134" s="13">
        <f t="shared" si="10"/>
        <v>0</v>
      </c>
      <c r="L134" s="13" t="str">
        <f t="shared" si="11"/>
        <v/>
      </c>
      <c r="M134" s="65" t="str">
        <f t="shared" si="8"/>
        <v/>
      </c>
    </row>
    <row r="135" spans="2:13" ht="15.75">
      <c r="B135" s="160"/>
      <c r="C135" s="130"/>
      <c r="D135" s="131"/>
      <c r="E135" s="75"/>
      <c r="F135" s="63">
        <f t="shared" si="6"/>
        <v>0</v>
      </c>
      <c r="G135" s="131"/>
      <c r="H135" s="75"/>
      <c r="I135" s="61">
        <f t="shared" si="7"/>
        <v>0</v>
      </c>
      <c r="J135" s="64" t="str">
        <f t="shared" si="9"/>
        <v/>
      </c>
      <c r="K135" s="13">
        <f t="shared" si="10"/>
        <v>0</v>
      </c>
      <c r="L135" s="13" t="str">
        <f t="shared" si="11"/>
        <v/>
      </c>
      <c r="M135" s="65" t="str">
        <f t="shared" si="8"/>
        <v/>
      </c>
    </row>
    <row r="136" spans="2:13" ht="15.75">
      <c r="B136" s="160"/>
      <c r="C136" s="130"/>
      <c r="D136" s="131"/>
      <c r="E136" s="75"/>
      <c r="F136" s="63">
        <f t="shared" ref="F136:F199" si="12">D136*E136</f>
        <v>0</v>
      </c>
      <c r="G136" s="131"/>
      <c r="H136" s="75"/>
      <c r="I136" s="61">
        <f t="shared" ref="I136:I199" si="13">G136*H136</f>
        <v>0</v>
      </c>
      <c r="J136" s="64" t="str">
        <f t="shared" si="9"/>
        <v/>
      </c>
      <c r="K136" s="13">
        <f t="shared" si="10"/>
        <v>0</v>
      </c>
      <c r="L136" s="13" t="str">
        <f t="shared" si="11"/>
        <v/>
      </c>
      <c r="M136" s="65" t="str">
        <f t="shared" ref="M136:M199" si="14">IFERROR((J136*K136)-(L$7+F$2-I$2),"")</f>
        <v/>
      </c>
    </row>
    <row r="137" spans="2:13" ht="15.75">
      <c r="B137" s="160"/>
      <c r="C137" s="130"/>
      <c r="D137" s="131"/>
      <c r="E137" s="75"/>
      <c r="F137" s="63">
        <f t="shared" si="12"/>
        <v>0</v>
      </c>
      <c r="G137" s="131"/>
      <c r="H137" s="75"/>
      <c r="I137" s="61">
        <f t="shared" si="13"/>
        <v>0</v>
      </c>
      <c r="J137" s="64" t="str">
        <f t="shared" ref="J137:J200" si="15">IF(C137&gt;0,J136+D137-G137,"")</f>
        <v/>
      </c>
      <c r="K137" s="13">
        <f t="shared" ref="K137:K200" si="16">IFERROR(IF((B137-B$7)=N$6,IF(R$6&gt;0,IF(Q$6&gt;0,(Q$6+R$6)/2,R$6),Q$6),""),"")</f>
        <v>0</v>
      </c>
      <c r="L137" s="13" t="str">
        <f t="shared" ref="L137:L200" si="17">IFERROR(J137*K137,"")</f>
        <v/>
      </c>
      <c r="M137" s="65" t="str">
        <f t="shared" si="14"/>
        <v/>
      </c>
    </row>
    <row r="138" spans="2:13" ht="15.75">
      <c r="B138" s="160"/>
      <c r="C138" s="130"/>
      <c r="D138" s="131"/>
      <c r="E138" s="75"/>
      <c r="F138" s="63">
        <f t="shared" si="12"/>
        <v>0</v>
      </c>
      <c r="G138" s="131"/>
      <c r="H138" s="75"/>
      <c r="I138" s="61">
        <f t="shared" si="13"/>
        <v>0</v>
      </c>
      <c r="J138" s="64" t="str">
        <f t="shared" si="15"/>
        <v/>
      </c>
      <c r="K138" s="13">
        <f t="shared" si="16"/>
        <v>0</v>
      </c>
      <c r="L138" s="13" t="str">
        <f t="shared" si="17"/>
        <v/>
      </c>
      <c r="M138" s="65" t="str">
        <f t="shared" si="14"/>
        <v/>
      </c>
    </row>
    <row r="139" spans="2:13" ht="15.75">
      <c r="B139" s="160"/>
      <c r="C139" s="130"/>
      <c r="D139" s="131"/>
      <c r="E139" s="75"/>
      <c r="F139" s="63">
        <f t="shared" si="12"/>
        <v>0</v>
      </c>
      <c r="G139" s="131"/>
      <c r="H139" s="75"/>
      <c r="I139" s="61">
        <f t="shared" si="13"/>
        <v>0</v>
      </c>
      <c r="J139" s="64" t="str">
        <f t="shared" si="15"/>
        <v/>
      </c>
      <c r="K139" s="13">
        <f t="shared" si="16"/>
        <v>0</v>
      </c>
      <c r="L139" s="13" t="str">
        <f t="shared" si="17"/>
        <v/>
      </c>
      <c r="M139" s="65" t="str">
        <f t="shared" si="14"/>
        <v/>
      </c>
    </row>
    <row r="140" spans="2:13" ht="15.75">
      <c r="B140" s="160"/>
      <c r="C140" s="130"/>
      <c r="D140" s="131"/>
      <c r="E140" s="75"/>
      <c r="F140" s="63">
        <f t="shared" si="12"/>
        <v>0</v>
      </c>
      <c r="G140" s="131"/>
      <c r="H140" s="75"/>
      <c r="I140" s="61">
        <f t="shared" si="13"/>
        <v>0</v>
      </c>
      <c r="J140" s="64" t="str">
        <f t="shared" si="15"/>
        <v/>
      </c>
      <c r="K140" s="13">
        <f t="shared" si="16"/>
        <v>0</v>
      </c>
      <c r="L140" s="13" t="str">
        <f t="shared" si="17"/>
        <v/>
      </c>
      <c r="M140" s="65" t="str">
        <f t="shared" si="14"/>
        <v/>
      </c>
    </row>
    <row r="141" spans="2:13" ht="15.75">
      <c r="B141" s="160"/>
      <c r="C141" s="130"/>
      <c r="D141" s="131"/>
      <c r="E141" s="75"/>
      <c r="F141" s="63">
        <f t="shared" si="12"/>
        <v>0</v>
      </c>
      <c r="G141" s="131"/>
      <c r="H141" s="75"/>
      <c r="I141" s="61">
        <f t="shared" si="13"/>
        <v>0</v>
      </c>
      <c r="J141" s="64" t="str">
        <f t="shared" si="15"/>
        <v/>
      </c>
      <c r="K141" s="13">
        <f t="shared" si="16"/>
        <v>0</v>
      </c>
      <c r="L141" s="13" t="str">
        <f t="shared" si="17"/>
        <v/>
      </c>
      <c r="M141" s="65" t="str">
        <f t="shared" si="14"/>
        <v/>
      </c>
    </row>
    <row r="142" spans="2:13" ht="15.75">
      <c r="B142" s="160"/>
      <c r="C142" s="130"/>
      <c r="D142" s="131"/>
      <c r="E142" s="75"/>
      <c r="F142" s="63">
        <f t="shared" si="12"/>
        <v>0</v>
      </c>
      <c r="G142" s="131"/>
      <c r="H142" s="75"/>
      <c r="I142" s="61">
        <f t="shared" si="13"/>
        <v>0</v>
      </c>
      <c r="J142" s="64" t="str">
        <f t="shared" si="15"/>
        <v/>
      </c>
      <c r="K142" s="13">
        <f t="shared" si="16"/>
        <v>0</v>
      </c>
      <c r="L142" s="13" t="str">
        <f t="shared" si="17"/>
        <v/>
      </c>
      <c r="M142" s="65" t="str">
        <f t="shared" si="14"/>
        <v/>
      </c>
    </row>
    <row r="143" spans="2:13" ht="15.75">
      <c r="B143" s="160"/>
      <c r="C143" s="130"/>
      <c r="D143" s="131"/>
      <c r="E143" s="75"/>
      <c r="F143" s="63">
        <f t="shared" si="12"/>
        <v>0</v>
      </c>
      <c r="G143" s="131"/>
      <c r="H143" s="75"/>
      <c r="I143" s="61">
        <f t="shared" si="13"/>
        <v>0</v>
      </c>
      <c r="J143" s="64" t="str">
        <f t="shared" si="15"/>
        <v/>
      </c>
      <c r="K143" s="13">
        <f t="shared" si="16"/>
        <v>0</v>
      </c>
      <c r="L143" s="13" t="str">
        <f t="shared" si="17"/>
        <v/>
      </c>
      <c r="M143" s="65" t="str">
        <f t="shared" si="14"/>
        <v/>
      </c>
    </row>
    <row r="144" spans="2:13" ht="15.75">
      <c r="B144" s="160"/>
      <c r="C144" s="130"/>
      <c r="D144" s="131"/>
      <c r="E144" s="75"/>
      <c r="F144" s="63">
        <f t="shared" si="12"/>
        <v>0</v>
      </c>
      <c r="G144" s="131"/>
      <c r="H144" s="75"/>
      <c r="I144" s="61">
        <f t="shared" si="13"/>
        <v>0</v>
      </c>
      <c r="J144" s="64" t="str">
        <f t="shared" si="15"/>
        <v/>
      </c>
      <c r="K144" s="13">
        <f t="shared" si="16"/>
        <v>0</v>
      </c>
      <c r="L144" s="13" t="str">
        <f t="shared" si="17"/>
        <v/>
      </c>
      <c r="M144" s="65" t="str">
        <f t="shared" si="14"/>
        <v/>
      </c>
    </row>
    <row r="145" spans="2:13" ht="15.75">
      <c r="B145" s="160"/>
      <c r="C145" s="130"/>
      <c r="D145" s="131"/>
      <c r="E145" s="75"/>
      <c r="F145" s="63">
        <f t="shared" si="12"/>
        <v>0</v>
      </c>
      <c r="G145" s="131"/>
      <c r="H145" s="75"/>
      <c r="I145" s="61">
        <f t="shared" si="13"/>
        <v>0</v>
      </c>
      <c r="J145" s="64" t="str">
        <f t="shared" si="15"/>
        <v/>
      </c>
      <c r="K145" s="13">
        <f t="shared" si="16"/>
        <v>0</v>
      </c>
      <c r="L145" s="13" t="str">
        <f t="shared" si="17"/>
        <v/>
      </c>
      <c r="M145" s="65" t="str">
        <f t="shared" si="14"/>
        <v/>
      </c>
    </row>
    <row r="146" spans="2:13" ht="15.75">
      <c r="B146" s="160"/>
      <c r="C146" s="130"/>
      <c r="D146" s="131"/>
      <c r="E146" s="75"/>
      <c r="F146" s="63">
        <f t="shared" si="12"/>
        <v>0</v>
      </c>
      <c r="G146" s="131"/>
      <c r="H146" s="75"/>
      <c r="I146" s="61">
        <f t="shared" si="13"/>
        <v>0</v>
      </c>
      <c r="J146" s="64" t="str">
        <f t="shared" si="15"/>
        <v/>
      </c>
      <c r="K146" s="13">
        <f t="shared" si="16"/>
        <v>0</v>
      </c>
      <c r="L146" s="13" t="str">
        <f t="shared" si="17"/>
        <v/>
      </c>
      <c r="M146" s="65" t="str">
        <f t="shared" si="14"/>
        <v/>
      </c>
    </row>
    <row r="147" spans="2:13" ht="15.75">
      <c r="B147" s="160"/>
      <c r="C147" s="130"/>
      <c r="D147" s="131"/>
      <c r="E147" s="75"/>
      <c r="F147" s="63">
        <f t="shared" si="12"/>
        <v>0</v>
      </c>
      <c r="G147" s="131"/>
      <c r="H147" s="75"/>
      <c r="I147" s="61">
        <f t="shared" si="13"/>
        <v>0</v>
      </c>
      <c r="J147" s="64" t="str">
        <f t="shared" si="15"/>
        <v/>
      </c>
      <c r="K147" s="13">
        <f t="shared" si="16"/>
        <v>0</v>
      </c>
      <c r="L147" s="13" t="str">
        <f t="shared" si="17"/>
        <v/>
      </c>
      <c r="M147" s="65" t="str">
        <f t="shared" si="14"/>
        <v/>
      </c>
    </row>
    <row r="148" spans="2:13" ht="15.75">
      <c r="B148" s="160"/>
      <c r="C148" s="130"/>
      <c r="D148" s="131"/>
      <c r="E148" s="75"/>
      <c r="F148" s="63">
        <f t="shared" si="12"/>
        <v>0</v>
      </c>
      <c r="G148" s="131"/>
      <c r="H148" s="75"/>
      <c r="I148" s="61">
        <f t="shared" si="13"/>
        <v>0</v>
      </c>
      <c r="J148" s="64" t="str">
        <f t="shared" si="15"/>
        <v/>
      </c>
      <c r="K148" s="13">
        <f t="shared" si="16"/>
        <v>0</v>
      </c>
      <c r="L148" s="13" t="str">
        <f t="shared" si="17"/>
        <v/>
      </c>
      <c r="M148" s="65" t="str">
        <f t="shared" si="14"/>
        <v/>
      </c>
    </row>
    <row r="149" spans="2:13" ht="15.75">
      <c r="B149" s="160"/>
      <c r="C149" s="130"/>
      <c r="D149" s="131"/>
      <c r="E149" s="75"/>
      <c r="F149" s="63">
        <f t="shared" si="12"/>
        <v>0</v>
      </c>
      <c r="G149" s="131"/>
      <c r="H149" s="75"/>
      <c r="I149" s="61">
        <f t="shared" si="13"/>
        <v>0</v>
      </c>
      <c r="J149" s="64" t="str">
        <f t="shared" si="15"/>
        <v/>
      </c>
      <c r="K149" s="13">
        <f t="shared" si="16"/>
        <v>0</v>
      </c>
      <c r="L149" s="13" t="str">
        <f t="shared" si="17"/>
        <v/>
      </c>
      <c r="M149" s="65" t="str">
        <f t="shared" si="14"/>
        <v/>
      </c>
    </row>
    <row r="150" spans="2:13" ht="15.75">
      <c r="B150" s="160"/>
      <c r="C150" s="130"/>
      <c r="D150" s="131"/>
      <c r="E150" s="75"/>
      <c r="F150" s="63">
        <f t="shared" si="12"/>
        <v>0</v>
      </c>
      <c r="G150" s="131"/>
      <c r="H150" s="75"/>
      <c r="I150" s="61">
        <f t="shared" si="13"/>
        <v>0</v>
      </c>
      <c r="J150" s="64" t="str">
        <f t="shared" si="15"/>
        <v/>
      </c>
      <c r="K150" s="13">
        <f t="shared" si="16"/>
        <v>0</v>
      </c>
      <c r="L150" s="13" t="str">
        <f t="shared" si="17"/>
        <v/>
      </c>
      <c r="M150" s="65" t="str">
        <f t="shared" si="14"/>
        <v/>
      </c>
    </row>
    <row r="151" spans="2:13" ht="15.75">
      <c r="B151" s="160"/>
      <c r="C151" s="130"/>
      <c r="D151" s="131"/>
      <c r="E151" s="75"/>
      <c r="F151" s="63">
        <f t="shared" si="12"/>
        <v>0</v>
      </c>
      <c r="G151" s="131"/>
      <c r="H151" s="75"/>
      <c r="I151" s="61">
        <f t="shared" si="13"/>
        <v>0</v>
      </c>
      <c r="J151" s="64" t="str">
        <f t="shared" si="15"/>
        <v/>
      </c>
      <c r="K151" s="13">
        <f t="shared" si="16"/>
        <v>0</v>
      </c>
      <c r="L151" s="13" t="str">
        <f t="shared" si="17"/>
        <v/>
      </c>
      <c r="M151" s="65" t="str">
        <f t="shared" si="14"/>
        <v/>
      </c>
    </row>
    <row r="152" spans="2:13" ht="15.75">
      <c r="B152" s="160"/>
      <c r="C152" s="130"/>
      <c r="D152" s="131"/>
      <c r="E152" s="75"/>
      <c r="F152" s="63">
        <f t="shared" si="12"/>
        <v>0</v>
      </c>
      <c r="G152" s="131"/>
      <c r="H152" s="75"/>
      <c r="I152" s="61">
        <f t="shared" si="13"/>
        <v>0</v>
      </c>
      <c r="J152" s="64" t="str">
        <f t="shared" si="15"/>
        <v/>
      </c>
      <c r="K152" s="13">
        <f t="shared" si="16"/>
        <v>0</v>
      </c>
      <c r="L152" s="13" t="str">
        <f t="shared" si="17"/>
        <v/>
      </c>
      <c r="M152" s="65" t="str">
        <f t="shared" si="14"/>
        <v/>
      </c>
    </row>
    <row r="153" spans="2:13" ht="15.75">
      <c r="B153" s="160"/>
      <c r="C153" s="130"/>
      <c r="D153" s="131"/>
      <c r="E153" s="75"/>
      <c r="F153" s="63">
        <f t="shared" si="12"/>
        <v>0</v>
      </c>
      <c r="G153" s="131"/>
      <c r="H153" s="75"/>
      <c r="I153" s="61">
        <f t="shared" si="13"/>
        <v>0</v>
      </c>
      <c r="J153" s="64" t="str">
        <f t="shared" si="15"/>
        <v/>
      </c>
      <c r="K153" s="13">
        <f t="shared" si="16"/>
        <v>0</v>
      </c>
      <c r="L153" s="13" t="str">
        <f t="shared" si="17"/>
        <v/>
      </c>
      <c r="M153" s="65" t="str">
        <f t="shared" si="14"/>
        <v/>
      </c>
    </row>
    <row r="154" spans="2:13" ht="15.75">
      <c r="B154" s="160"/>
      <c r="C154" s="130"/>
      <c r="D154" s="131"/>
      <c r="E154" s="75"/>
      <c r="F154" s="63">
        <f t="shared" si="12"/>
        <v>0</v>
      </c>
      <c r="G154" s="131"/>
      <c r="H154" s="75"/>
      <c r="I154" s="61">
        <f t="shared" si="13"/>
        <v>0</v>
      </c>
      <c r="J154" s="64" t="str">
        <f t="shared" si="15"/>
        <v/>
      </c>
      <c r="K154" s="13">
        <f t="shared" si="16"/>
        <v>0</v>
      </c>
      <c r="L154" s="13" t="str">
        <f t="shared" si="17"/>
        <v/>
      </c>
      <c r="M154" s="65" t="str">
        <f t="shared" si="14"/>
        <v/>
      </c>
    </row>
    <row r="155" spans="2:13" ht="15.75">
      <c r="B155" s="160"/>
      <c r="C155" s="130"/>
      <c r="D155" s="131"/>
      <c r="E155" s="75"/>
      <c r="F155" s="63">
        <f t="shared" si="12"/>
        <v>0</v>
      </c>
      <c r="G155" s="131"/>
      <c r="H155" s="75"/>
      <c r="I155" s="61">
        <f t="shared" si="13"/>
        <v>0</v>
      </c>
      <c r="J155" s="64" t="str">
        <f t="shared" si="15"/>
        <v/>
      </c>
      <c r="K155" s="13">
        <f t="shared" si="16"/>
        <v>0</v>
      </c>
      <c r="L155" s="13" t="str">
        <f t="shared" si="17"/>
        <v/>
      </c>
      <c r="M155" s="65" t="str">
        <f t="shared" si="14"/>
        <v/>
      </c>
    </row>
    <row r="156" spans="2:13" ht="15.75">
      <c r="B156" s="160"/>
      <c r="C156" s="130"/>
      <c r="D156" s="131"/>
      <c r="E156" s="75"/>
      <c r="F156" s="63">
        <f t="shared" si="12"/>
        <v>0</v>
      </c>
      <c r="G156" s="131"/>
      <c r="H156" s="75"/>
      <c r="I156" s="61">
        <f t="shared" si="13"/>
        <v>0</v>
      </c>
      <c r="J156" s="64" t="str">
        <f t="shared" si="15"/>
        <v/>
      </c>
      <c r="K156" s="13">
        <f t="shared" si="16"/>
        <v>0</v>
      </c>
      <c r="L156" s="13" t="str">
        <f t="shared" si="17"/>
        <v/>
      </c>
      <c r="M156" s="65" t="str">
        <f t="shared" si="14"/>
        <v/>
      </c>
    </row>
    <row r="157" spans="2:13" ht="15.75">
      <c r="B157" s="160"/>
      <c r="C157" s="130"/>
      <c r="D157" s="131"/>
      <c r="E157" s="75"/>
      <c r="F157" s="63">
        <f t="shared" si="12"/>
        <v>0</v>
      </c>
      <c r="G157" s="131"/>
      <c r="H157" s="75"/>
      <c r="I157" s="61">
        <f t="shared" si="13"/>
        <v>0</v>
      </c>
      <c r="J157" s="64" t="str">
        <f t="shared" si="15"/>
        <v/>
      </c>
      <c r="K157" s="13">
        <f t="shared" si="16"/>
        <v>0</v>
      </c>
      <c r="L157" s="13" t="str">
        <f t="shared" si="17"/>
        <v/>
      </c>
      <c r="M157" s="65" t="str">
        <f t="shared" si="14"/>
        <v/>
      </c>
    </row>
    <row r="158" spans="2:13" ht="15.75">
      <c r="B158" s="160"/>
      <c r="C158" s="130"/>
      <c r="D158" s="131"/>
      <c r="E158" s="75"/>
      <c r="F158" s="63">
        <f t="shared" si="12"/>
        <v>0</v>
      </c>
      <c r="G158" s="131"/>
      <c r="H158" s="75"/>
      <c r="I158" s="61">
        <f t="shared" si="13"/>
        <v>0</v>
      </c>
      <c r="J158" s="64" t="str">
        <f t="shared" si="15"/>
        <v/>
      </c>
      <c r="K158" s="13">
        <f t="shared" si="16"/>
        <v>0</v>
      </c>
      <c r="L158" s="13" t="str">
        <f t="shared" si="17"/>
        <v/>
      </c>
      <c r="M158" s="65" t="str">
        <f t="shared" si="14"/>
        <v/>
      </c>
    </row>
    <row r="159" spans="2:13" ht="15.75">
      <c r="B159" s="160"/>
      <c r="C159" s="130"/>
      <c r="D159" s="131"/>
      <c r="E159" s="75"/>
      <c r="F159" s="63">
        <f t="shared" si="12"/>
        <v>0</v>
      </c>
      <c r="G159" s="131"/>
      <c r="H159" s="75"/>
      <c r="I159" s="61">
        <f t="shared" si="13"/>
        <v>0</v>
      </c>
      <c r="J159" s="64" t="str">
        <f t="shared" si="15"/>
        <v/>
      </c>
      <c r="K159" s="13">
        <f t="shared" si="16"/>
        <v>0</v>
      </c>
      <c r="L159" s="13" t="str">
        <f t="shared" si="17"/>
        <v/>
      </c>
      <c r="M159" s="65" t="str">
        <f t="shared" si="14"/>
        <v/>
      </c>
    </row>
    <row r="160" spans="2:13" ht="15.75">
      <c r="B160" s="160"/>
      <c r="C160" s="130"/>
      <c r="D160" s="131"/>
      <c r="E160" s="75"/>
      <c r="F160" s="63">
        <f t="shared" si="12"/>
        <v>0</v>
      </c>
      <c r="G160" s="131"/>
      <c r="H160" s="75"/>
      <c r="I160" s="61">
        <f t="shared" si="13"/>
        <v>0</v>
      </c>
      <c r="J160" s="64" t="str">
        <f t="shared" si="15"/>
        <v/>
      </c>
      <c r="K160" s="13">
        <f t="shared" si="16"/>
        <v>0</v>
      </c>
      <c r="L160" s="13" t="str">
        <f t="shared" si="17"/>
        <v/>
      </c>
      <c r="M160" s="65" t="str">
        <f t="shared" si="14"/>
        <v/>
      </c>
    </row>
    <row r="161" spans="2:13" ht="15.75">
      <c r="B161" s="160"/>
      <c r="C161" s="130"/>
      <c r="D161" s="131"/>
      <c r="E161" s="75"/>
      <c r="F161" s="63">
        <f t="shared" si="12"/>
        <v>0</v>
      </c>
      <c r="G161" s="131"/>
      <c r="H161" s="75"/>
      <c r="I161" s="61">
        <f t="shared" si="13"/>
        <v>0</v>
      </c>
      <c r="J161" s="64" t="str">
        <f t="shared" si="15"/>
        <v/>
      </c>
      <c r="K161" s="13">
        <f t="shared" si="16"/>
        <v>0</v>
      </c>
      <c r="L161" s="13" t="str">
        <f t="shared" si="17"/>
        <v/>
      </c>
      <c r="M161" s="65" t="str">
        <f t="shared" si="14"/>
        <v/>
      </c>
    </row>
    <row r="162" spans="2:13" ht="15.75">
      <c r="B162" s="160"/>
      <c r="C162" s="130"/>
      <c r="D162" s="131"/>
      <c r="E162" s="75"/>
      <c r="F162" s="63">
        <f t="shared" si="12"/>
        <v>0</v>
      </c>
      <c r="G162" s="131"/>
      <c r="H162" s="75"/>
      <c r="I162" s="61">
        <f t="shared" si="13"/>
        <v>0</v>
      </c>
      <c r="J162" s="64" t="str">
        <f t="shared" si="15"/>
        <v/>
      </c>
      <c r="K162" s="13">
        <f t="shared" si="16"/>
        <v>0</v>
      </c>
      <c r="L162" s="13" t="str">
        <f t="shared" si="17"/>
        <v/>
      </c>
      <c r="M162" s="65" t="str">
        <f t="shared" si="14"/>
        <v/>
      </c>
    </row>
    <row r="163" spans="2:13" ht="15.75">
      <c r="B163" s="160"/>
      <c r="C163" s="130"/>
      <c r="D163" s="131"/>
      <c r="E163" s="75"/>
      <c r="F163" s="63">
        <f t="shared" si="12"/>
        <v>0</v>
      </c>
      <c r="G163" s="131"/>
      <c r="H163" s="75"/>
      <c r="I163" s="61">
        <f t="shared" si="13"/>
        <v>0</v>
      </c>
      <c r="J163" s="64" t="str">
        <f t="shared" si="15"/>
        <v/>
      </c>
      <c r="K163" s="13">
        <f t="shared" si="16"/>
        <v>0</v>
      </c>
      <c r="L163" s="13" t="str">
        <f t="shared" si="17"/>
        <v/>
      </c>
      <c r="M163" s="65" t="str">
        <f t="shared" si="14"/>
        <v/>
      </c>
    </row>
    <row r="164" spans="2:13" ht="15.75">
      <c r="B164" s="160"/>
      <c r="C164" s="130"/>
      <c r="D164" s="131"/>
      <c r="E164" s="75"/>
      <c r="F164" s="63">
        <f t="shared" si="12"/>
        <v>0</v>
      </c>
      <c r="G164" s="131"/>
      <c r="H164" s="75"/>
      <c r="I164" s="61">
        <f t="shared" si="13"/>
        <v>0</v>
      </c>
      <c r="J164" s="64" t="str">
        <f t="shared" si="15"/>
        <v/>
      </c>
      <c r="K164" s="13">
        <f t="shared" si="16"/>
        <v>0</v>
      </c>
      <c r="L164" s="13" t="str">
        <f t="shared" si="17"/>
        <v/>
      </c>
      <c r="M164" s="65" t="str">
        <f t="shared" si="14"/>
        <v/>
      </c>
    </row>
    <row r="165" spans="2:13" ht="15.75">
      <c r="B165" s="160"/>
      <c r="C165" s="130"/>
      <c r="D165" s="131"/>
      <c r="E165" s="75"/>
      <c r="F165" s="63">
        <f t="shared" si="12"/>
        <v>0</v>
      </c>
      <c r="G165" s="131"/>
      <c r="H165" s="75"/>
      <c r="I165" s="61">
        <f t="shared" si="13"/>
        <v>0</v>
      </c>
      <c r="J165" s="64" t="str">
        <f t="shared" si="15"/>
        <v/>
      </c>
      <c r="K165" s="13">
        <f t="shared" si="16"/>
        <v>0</v>
      </c>
      <c r="L165" s="13" t="str">
        <f t="shared" si="17"/>
        <v/>
      </c>
      <c r="M165" s="65" t="str">
        <f t="shared" si="14"/>
        <v/>
      </c>
    </row>
    <row r="166" spans="2:13" ht="15.75">
      <c r="B166" s="160"/>
      <c r="C166" s="130"/>
      <c r="D166" s="131"/>
      <c r="E166" s="75"/>
      <c r="F166" s="63">
        <f t="shared" si="12"/>
        <v>0</v>
      </c>
      <c r="G166" s="131"/>
      <c r="H166" s="75"/>
      <c r="I166" s="61">
        <f t="shared" si="13"/>
        <v>0</v>
      </c>
      <c r="J166" s="64" t="str">
        <f t="shared" si="15"/>
        <v/>
      </c>
      <c r="K166" s="13">
        <f t="shared" si="16"/>
        <v>0</v>
      </c>
      <c r="L166" s="13" t="str">
        <f t="shared" si="17"/>
        <v/>
      </c>
      <c r="M166" s="65" t="str">
        <f t="shared" si="14"/>
        <v/>
      </c>
    </row>
    <row r="167" spans="2:13" ht="15.75">
      <c r="B167" s="160"/>
      <c r="C167" s="130"/>
      <c r="D167" s="131"/>
      <c r="E167" s="75"/>
      <c r="F167" s="63">
        <f t="shared" si="12"/>
        <v>0</v>
      </c>
      <c r="G167" s="131"/>
      <c r="H167" s="75"/>
      <c r="I167" s="61">
        <f t="shared" si="13"/>
        <v>0</v>
      </c>
      <c r="J167" s="64" t="str">
        <f t="shared" si="15"/>
        <v/>
      </c>
      <c r="K167" s="13">
        <f t="shared" si="16"/>
        <v>0</v>
      </c>
      <c r="L167" s="13" t="str">
        <f t="shared" si="17"/>
        <v/>
      </c>
      <c r="M167" s="65" t="str">
        <f t="shared" si="14"/>
        <v/>
      </c>
    </row>
    <row r="168" spans="2:13" ht="15.75">
      <c r="B168" s="160"/>
      <c r="C168" s="130"/>
      <c r="D168" s="131"/>
      <c r="E168" s="75"/>
      <c r="F168" s="63">
        <f t="shared" si="12"/>
        <v>0</v>
      </c>
      <c r="G168" s="131"/>
      <c r="H168" s="75"/>
      <c r="I168" s="61">
        <f t="shared" si="13"/>
        <v>0</v>
      </c>
      <c r="J168" s="64" t="str">
        <f t="shared" si="15"/>
        <v/>
      </c>
      <c r="K168" s="13">
        <f t="shared" si="16"/>
        <v>0</v>
      </c>
      <c r="L168" s="13" t="str">
        <f t="shared" si="17"/>
        <v/>
      </c>
      <c r="M168" s="65" t="str">
        <f t="shared" si="14"/>
        <v/>
      </c>
    </row>
    <row r="169" spans="2:13" ht="15.75">
      <c r="B169" s="160"/>
      <c r="C169" s="130"/>
      <c r="D169" s="131"/>
      <c r="E169" s="75"/>
      <c r="F169" s="63">
        <f t="shared" si="12"/>
        <v>0</v>
      </c>
      <c r="G169" s="131"/>
      <c r="H169" s="75"/>
      <c r="I169" s="61">
        <f t="shared" si="13"/>
        <v>0</v>
      </c>
      <c r="J169" s="64" t="str">
        <f t="shared" si="15"/>
        <v/>
      </c>
      <c r="K169" s="13">
        <f t="shared" si="16"/>
        <v>0</v>
      </c>
      <c r="L169" s="13" t="str">
        <f t="shared" si="17"/>
        <v/>
      </c>
      <c r="M169" s="65" t="str">
        <f t="shared" si="14"/>
        <v/>
      </c>
    </row>
    <row r="170" spans="2:13" ht="15.75">
      <c r="B170" s="160"/>
      <c r="C170" s="130"/>
      <c r="D170" s="131"/>
      <c r="E170" s="75"/>
      <c r="F170" s="63">
        <f t="shared" si="12"/>
        <v>0</v>
      </c>
      <c r="G170" s="131"/>
      <c r="H170" s="75"/>
      <c r="I170" s="61">
        <f t="shared" si="13"/>
        <v>0</v>
      </c>
      <c r="J170" s="64" t="str">
        <f t="shared" si="15"/>
        <v/>
      </c>
      <c r="K170" s="13">
        <f t="shared" si="16"/>
        <v>0</v>
      </c>
      <c r="L170" s="13" t="str">
        <f t="shared" si="17"/>
        <v/>
      </c>
      <c r="M170" s="65" t="str">
        <f t="shared" si="14"/>
        <v/>
      </c>
    </row>
    <row r="171" spans="2:13" ht="15.75">
      <c r="B171" s="160"/>
      <c r="C171" s="130"/>
      <c r="D171" s="131"/>
      <c r="E171" s="75"/>
      <c r="F171" s="63">
        <f t="shared" si="12"/>
        <v>0</v>
      </c>
      <c r="G171" s="131"/>
      <c r="H171" s="75"/>
      <c r="I171" s="61">
        <f t="shared" si="13"/>
        <v>0</v>
      </c>
      <c r="J171" s="64" t="str">
        <f t="shared" si="15"/>
        <v/>
      </c>
      <c r="K171" s="13">
        <f t="shared" si="16"/>
        <v>0</v>
      </c>
      <c r="L171" s="13" t="str">
        <f t="shared" si="17"/>
        <v/>
      </c>
      <c r="M171" s="65" t="str">
        <f t="shared" si="14"/>
        <v/>
      </c>
    </row>
    <row r="172" spans="2:13" ht="15.75">
      <c r="B172" s="160"/>
      <c r="C172" s="130"/>
      <c r="D172" s="131"/>
      <c r="E172" s="75"/>
      <c r="F172" s="63">
        <f t="shared" si="12"/>
        <v>0</v>
      </c>
      <c r="G172" s="131"/>
      <c r="H172" s="75"/>
      <c r="I172" s="61">
        <f t="shared" si="13"/>
        <v>0</v>
      </c>
      <c r="J172" s="64" t="str">
        <f t="shared" si="15"/>
        <v/>
      </c>
      <c r="K172" s="13">
        <f t="shared" si="16"/>
        <v>0</v>
      </c>
      <c r="L172" s="13" t="str">
        <f t="shared" si="17"/>
        <v/>
      </c>
      <c r="M172" s="65" t="str">
        <f t="shared" si="14"/>
        <v/>
      </c>
    </row>
    <row r="173" spans="2:13" ht="15.75">
      <c r="B173" s="160"/>
      <c r="C173" s="130"/>
      <c r="D173" s="131"/>
      <c r="E173" s="75"/>
      <c r="F173" s="63">
        <f t="shared" si="12"/>
        <v>0</v>
      </c>
      <c r="G173" s="131"/>
      <c r="H173" s="75"/>
      <c r="I173" s="61">
        <f t="shared" si="13"/>
        <v>0</v>
      </c>
      <c r="J173" s="64" t="str">
        <f t="shared" si="15"/>
        <v/>
      </c>
      <c r="K173" s="13">
        <f t="shared" si="16"/>
        <v>0</v>
      </c>
      <c r="L173" s="13" t="str">
        <f t="shared" si="17"/>
        <v/>
      </c>
      <c r="M173" s="65" t="str">
        <f t="shared" si="14"/>
        <v/>
      </c>
    </row>
    <row r="174" spans="2:13" ht="15.75">
      <c r="B174" s="160"/>
      <c r="C174" s="130"/>
      <c r="D174" s="131"/>
      <c r="E174" s="75"/>
      <c r="F174" s="63">
        <f t="shared" si="12"/>
        <v>0</v>
      </c>
      <c r="G174" s="131"/>
      <c r="H174" s="75"/>
      <c r="I174" s="61">
        <f t="shared" si="13"/>
        <v>0</v>
      </c>
      <c r="J174" s="64" t="str">
        <f t="shared" si="15"/>
        <v/>
      </c>
      <c r="K174" s="13">
        <f t="shared" si="16"/>
        <v>0</v>
      </c>
      <c r="L174" s="13" t="str">
        <f t="shared" si="17"/>
        <v/>
      </c>
      <c r="M174" s="65" t="str">
        <f t="shared" si="14"/>
        <v/>
      </c>
    </row>
    <row r="175" spans="2:13" ht="15.75">
      <c r="B175" s="160"/>
      <c r="C175" s="130"/>
      <c r="D175" s="131"/>
      <c r="E175" s="75"/>
      <c r="F175" s="63">
        <f t="shared" si="12"/>
        <v>0</v>
      </c>
      <c r="G175" s="131"/>
      <c r="H175" s="75"/>
      <c r="I175" s="61">
        <f t="shared" si="13"/>
        <v>0</v>
      </c>
      <c r="J175" s="64" t="str">
        <f t="shared" si="15"/>
        <v/>
      </c>
      <c r="K175" s="13">
        <f t="shared" si="16"/>
        <v>0</v>
      </c>
      <c r="L175" s="13" t="str">
        <f t="shared" si="17"/>
        <v/>
      </c>
      <c r="M175" s="65" t="str">
        <f t="shared" si="14"/>
        <v/>
      </c>
    </row>
    <row r="176" spans="2:13" ht="15.75">
      <c r="B176" s="160"/>
      <c r="C176" s="130"/>
      <c r="D176" s="131"/>
      <c r="E176" s="75"/>
      <c r="F176" s="63">
        <f t="shared" si="12"/>
        <v>0</v>
      </c>
      <c r="G176" s="131"/>
      <c r="H176" s="75"/>
      <c r="I176" s="61">
        <f t="shared" si="13"/>
        <v>0</v>
      </c>
      <c r="J176" s="64" t="str">
        <f t="shared" si="15"/>
        <v/>
      </c>
      <c r="K176" s="13">
        <f t="shared" si="16"/>
        <v>0</v>
      </c>
      <c r="L176" s="13" t="str">
        <f t="shared" si="17"/>
        <v/>
      </c>
      <c r="M176" s="65" t="str">
        <f t="shared" si="14"/>
        <v/>
      </c>
    </row>
    <row r="177" spans="2:13" ht="15.75">
      <c r="B177" s="160"/>
      <c r="C177" s="130"/>
      <c r="D177" s="131"/>
      <c r="E177" s="75"/>
      <c r="F177" s="63">
        <f t="shared" si="12"/>
        <v>0</v>
      </c>
      <c r="G177" s="131"/>
      <c r="H177" s="75"/>
      <c r="I177" s="61">
        <f t="shared" si="13"/>
        <v>0</v>
      </c>
      <c r="J177" s="64" t="str">
        <f t="shared" si="15"/>
        <v/>
      </c>
      <c r="K177" s="13">
        <f t="shared" si="16"/>
        <v>0</v>
      </c>
      <c r="L177" s="13" t="str">
        <f t="shared" si="17"/>
        <v/>
      </c>
      <c r="M177" s="65" t="str">
        <f t="shared" si="14"/>
        <v/>
      </c>
    </row>
    <row r="178" spans="2:13" ht="15.75">
      <c r="B178" s="160"/>
      <c r="C178" s="130"/>
      <c r="D178" s="131"/>
      <c r="E178" s="75"/>
      <c r="F178" s="63">
        <f t="shared" si="12"/>
        <v>0</v>
      </c>
      <c r="G178" s="131"/>
      <c r="H178" s="75"/>
      <c r="I178" s="61">
        <f t="shared" si="13"/>
        <v>0</v>
      </c>
      <c r="J178" s="64" t="str">
        <f t="shared" si="15"/>
        <v/>
      </c>
      <c r="K178" s="13">
        <f t="shared" si="16"/>
        <v>0</v>
      </c>
      <c r="L178" s="13" t="str">
        <f t="shared" si="17"/>
        <v/>
      </c>
      <c r="M178" s="65" t="str">
        <f t="shared" si="14"/>
        <v/>
      </c>
    </row>
    <row r="179" spans="2:13" ht="15.75">
      <c r="B179" s="160"/>
      <c r="C179" s="130"/>
      <c r="D179" s="131"/>
      <c r="E179" s="75"/>
      <c r="F179" s="63">
        <f t="shared" si="12"/>
        <v>0</v>
      </c>
      <c r="G179" s="131"/>
      <c r="H179" s="75"/>
      <c r="I179" s="61">
        <f t="shared" si="13"/>
        <v>0</v>
      </c>
      <c r="J179" s="64" t="str">
        <f t="shared" si="15"/>
        <v/>
      </c>
      <c r="K179" s="13">
        <f t="shared" si="16"/>
        <v>0</v>
      </c>
      <c r="L179" s="13" t="str">
        <f t="shared" si="17"/>
        <v/>
      </c>
      <c r="M179" s="65" t="str">
        <f t="shared" si="14"/>
        <v/>
      </c>
    </row>
    <row r="180" spans="2:13" ht="15.75">
      <c r="B180" s="160"/>
      <c r="C180" s="130"/>
      <c r="D180" s="131"/>
      <c r="E180" s="75"/>
      <c r="F180" s="63">
        <f t="shared" si="12"/>
        <v>0</v>
      </c>
      <c r="G180" s="131"/>
      <c r="H180" s="75"/>
      <c r="I180" s="61">
        <f t="shared" si="13"/>
        <v>0</v>
      </c>
      <c r="J180" s="64" t="str">
        <f t="shared" si="15"/>
        <v/>
      </c>
      <c r="K180" s="13">
        <f t="shared" si="16"/>
        <v>0</v>
      </c>
      <c r="L180" s="13" t="str">
        <f t="shared" si="17"/>
        <v/>
      </c>
      <c r="M180" s="65" t="str">
        <f t="shared" si="14"/>
        <v/>
      </c>
    </row>
    <row r="181" spans="2:13" ht="15.75">
      <c r="B181" s="160"/>
      <c r="C181" s="130"/>
      <c r="D181" s="131"/>
      <c r="E181" s="75"/>
      <c r="F181" s="63">
        <f t="shared" si="12"/>
        <v>0</v>
      </c>
      <c r="G181" s="131"/>
      <c r="H181" s="75"/>
      <c r="I181" s="61">
        <f t="shared" si="13"/>
        <v>0</v>
      </c>
      <c r="J181" s="64" t="str">
        <f t="shared" si="15"/>
        <v/>
      </c>
      <c r="K181" s="13">
        <f t="shared" si="16"/>
        <v>0</v>
      </c>
      <c r="L181" s="13" t="str">
        <f t="shared" si="17"/>
        <v/>
      </c>
      <c r="M181" s="65" t="str">
        <f t="shared" si="14"/>
        <v/>
      </c>
    </row>
    <row r="182" spans="2:13" ht="15.75">
      <c r="B182" s="160"/>
      <c r="C182" s="130"/>
      <c r="D182" s="131"/>
      <c r="E182" s="75"/>
      <c r="F182" s="63">
        <f t="shared" si="12"/>
        <v>0</v>
      </c>
      <c r="G182" s="131"/>
      <c r="H182" s="75"/>
      <c r="I182" s="61">
        <f t="shared" si="13"/>
        <v>0</v>
      </c>
      <c r="J182" s="64" t="str">
        <f t="shared" si="15"/>
        <v/>
      </c>
      <c r="K182" s="13">
        <f t="shared" si="16"/>
        <v>0</v>
      </c>
      <c r="L182" s="13" t="str">
        <f t="shared" si="17"/>
        <v/>
      </c>
      <c r="M182" s="65" t="str">
        <f t="shared" si="14"/>
        <v/>
      </c>
    </row>
    <row r="183" spans="2:13" ht="15.75">
      <c r="B183" s="160"/>
      <c r="C183" s="130"/>
      <c r="D183" s="131"/>
      <c r="E183" s="75"/>
      <c r="F183" s="63">
        <f t="shared" si="12"/>
        <v>0</v>
      </c>
      <c r="G183" s="131"/>
      <c r="H183" s="75"/>
      <c r="I183" s="61">
        <f t="shared" si="13"/>
        <v>0</v>
      </c>
      <c r="J183" s="64" t="str">
        <f t="shared" si="15"/>
        <v/>
      </c>
      <c r="K183" s="13">
        <f t="shared" si="16"/>
        <v>0</v>
      </c>
      <c r="L183" s="13" t="str">
        <f t="shared" si="17"/>
        <v/>
      </c>
      <c r="M183" s="65" t="str">
        <f t="shared" si="14"/>
        <v/>
      </c>
    </row>
    <row r="184" spans="2:13" ht="15.75">
      <c r="B184" s="160"/>
      <c r="C184" s="130"/>
      <c r="D184" s="131"/>
      <c r="E184" s="75"/>
      <c r="F184" s="63">
        <f t="shared" si="12"/>
        <v>0</v>
      </c>
      <c r="G184" s="131"/>
      <c r="H184" s="75"/>
      <c r="I184" s="61">
        <f t="shared" si="13"/>
        <v>0</v>
      </c>
      <c r="J184" s="64" t="str">
        <f t="shared" si="15"/>
        <v/>
      </c>
      <c r="K184" s="13">
        <f t="shared" si="16"/>
        <v>0</v>
      </c>
      <c r="L184" s="13" t="str">
        <f t="shared" si="17"/>
        <v/>
      </c>
      <c r="M184" s="65" t="str">
        <f t="shared" si="14"/>
        <v/>
      </c>
    </row>
    <row r="185" spans="2:13" ht="15.75">
      <c r="B185" s="160"/>
      <c r="C185" s="130"/>
      <c r="D185" s="131"/>
      <c r="E185" s="75"/>
      <c r="F185" s="63">
        <f t="shared" si="12"/>
        <v>0</v>
      </c>
      <c r="G185" s="131"/>
      <c r="H185" s="75"/>
      <c r="I185" s="61">
        <f t="shared" si="13"/>
        <v>0</v>
      </c>
      <c r="J185" s="64" t="str">
        <f t="shared" si="15"/>
        <v/>
      </c>
      <c r="K185" s="13">
        <f t="shared" si="16"/>
        <v>0</v>
      </c>
      <c r="L185" s="13" t="str">
        <f t="shared" si="17"/>
        <v/>
      </c>
      <c r="M185" s="65" t="str">
        <f t="shared" si="14"/>
        <v/>
      </c>
    </row>
    <row r="186" spans="2:13" ht="15.75">
      <c r="B186" s="160"/>
      <c r="C186" s="130"/>
      <c r="D186" s="131"/>
      <c r="E186" s="75"/>
      <c r="F186" s="63">
        <f t="shared" si="12"/>
        <v>0</v>
      </c>
      <c r="G186" s="131"/>
      <c r="H186" s="75"/>
      <c r="I186" s="61">
        <f t="shared" si="13"/>
        <v>0</v>
      </c>
      <c r="J186" s="64" t="str">
        <f t="shared" si="15"/>
        <v/>
      </c>
      <c r="K186" s="13">
        <f t="shared" si="16"/>
        <v>0</v>
      </c>
      <c r="L186" s="13" t="str">
        <f t="shared" si="17"/>
        <v/>
      </c>
      <c r="M186" s="65" t="str">
        <f t="shared" si="14"/>
        <v/>
      </c>
    </row>
    <row r="187" spans="2:13" ht="15.75">
      <c r="B187" s="160"/>
      <c r="C187" s="130"/>
      <c r="D187" s="131"/>
      <c r="E187" s="75"/>
      <c r="F187" s="63">
        <f t="shared" si="12"/>
        <v>0</v>
      </c>
      <c r="G187" s="131"/>
      <c r="H187" s="75"/>
      <c r="I187" s="61">
        <f t="shared" si="13"/>
        <v>0</v>
      </c>
      <c r="J187" s="64" t="str">
        <f t="shared" si="15"/>
        <v/>
      </c>
      <c r="K187" s="13">
        <f t="shared" si="16"/>
        <v>0</v>
      </c>
      <c r="L187" s="13" t="str">
        <f t="shared" si="17"/>
        <v/>
      </c>
      <c r="M187" s="65" t="str">
        <f t="shared" si="14"/>
        <v/>
      </c>
    </row>
    <row r="188" spans="2:13" ht="15.75">
      <c r="B188" s="160"/>
      <c r="C188" s="130"/>
      <c r="D188" s="131"/>
      <c r="E188" s="75"/>
      <c r="F188" s="63">
        <f t="shared" si="12"/>
        <v>0</v>
      </c>
      <c r="G188" s="131"/>
      <c r="H188" s="75"/>
      <c r="I188" s="61">
        <f t="shared" si="13"/>
        <v>0</v>
      </c>
      <c r="J188" s="64" t="str">
        <f t="shared" si="15"/>
        <v/>
      </c>
      <c r="K188" s="13">
        <f t="shared" si="16"/>
        <v>0</v>
      </c>
      <c r="L188" s="13" t="str">
        <f t="shared" si="17"/>
        <v/>
      </c>
      <c r="M188" s="65" t="str">
        <f t="shared" si="14"/>
        <v/>
      </c>
    </row>
    <row r="189" spans="2:13" ht="15.75">
      <c r="B189" s="160"/>
      <c r="C189" s="130"/>
      <c r="D189" s="131"/>
      <c r="E189" s="75"/>
      <c r="F189" s="63">
        <f t="shared" si="12"/>
        <v>0</v>
      </c>
      <c r="G189" s="131"/>
      <c r="H189" s="75"/>
      <c r="I189" s="61">
        <f t="shared" si="13"/>
        <v>0</v>
      </c>
      <c r="J189" s="64" t="str">
        <f t="shared" si="15"/>
        <v/>
      </c>
      <c r="K189" s="13">
        <f t="shared" si="16"/>
        <v>0</v>
      </c>
      <c r="L189" s="13" t="str">
        <f t="shared" si="17"/>
        <v/>
      </c>
      <c r="M189" s="65" t="str">
        <f t="shared" si="14"/>
        <v/>
      </c>
    </row>
    <row r="190" spans="2:13" ht="15.75">
      <c r="B190" s="160"/>
      <c r="C190" s="130"/>
      <c r="D190" s="131"/>
      <c r="E190" s="75"/>
      <c r="F190" s="63">
        <f t="shared" si="12"/>
        <v>0</v>
      </c>
      <c r="G190" s="131"/>
      <c r="H190" s="75"/>
      <c r="I190" s="61">
        <f t="shared" si="13"/>
        <v>0</v>
      </c>
      <c r="J190" s="64" t="str">
        <f t="shared" si="15"/>
        <v/>
      </c>
      <c r="K190" s="13">
        <f t="shared" si="16"/>
        <v>0</v>
      </c>
      <c r="L190" s="13" t="str">
        <f t="shared" si="17"/>
        <v/>
      </c>
      <c r="M190" s="65" t="str">
        <f t="shared" si="14"/>
        <v/>
      </c>
    </row>
    <row r="191" spans="2:13" ht="15.75">
      <c r="B191" s="160"/>
      <c r="C191" s="130"/>
      <c r="D191" s="131"/>
      <c r="E191" s="75"/>
      <c r="F191" s="63">
        <f t="shared" si="12"/>
        <v>0</v>
      </c>
      <c r="G191" s="131"/>
      <c r="H191" s="75"/>
      <c r="I191" s="61">
        <f t="shared" si="13"/>
        <v>0</v>
      </c>
      <c r="J191" s="64" t="str">
        <f t="shared" si="15"/>
        <v/>
      </c>
      <c r="K191" s="13">
        <f t="shared" si="16"/>
        <v>0</v>
      </c>
      <c r="L191" s="13" t="str">
        <f t="shared" si="17"/>
        <v/>
      </c>
      <c r="M191" s="65" t="str">
        <f t="shared" si="14"/>
        <v/>
      </c>
    </row>
    <row r="192" spans="2:13" ht="15.75">
      <c r="B192" s="160"/>
      <c r="C192" s="130"/>
      <c r="D192" s="131"/>
      <c r="E192" s="75"/>
      <c r="F192" s="63">
        <f t="shared" si="12"/>
        <v>0</v>
      </c>
      <c r="G192" s="131"/>
      <c r="H192" s="75"/>
      <c r="I192" s="61">
        <f t="shared" si="13"/>
        <v>0</v>
      </c>
      <c r="J192" s="64" t="str">
        <f t="shared" si="15"/>
        <v/>
      </c>
      <c r="K192" s="13">
        <f t="shared" si="16"/>
        <v>0</v>
      </c>
      <c r="L192" s="13" t="str">
        <f t="shared" si="17"/>
        <v/>
      </c>
      <c r="M192" s="65" t="str">
        <f t="shared" si="14"/>
        <v/>
      </c>
    </row>
    <row r="193" spans="2:13" ht="15.75">
      <c r="B193" s="160"/>
      <c r="C193" s="130"/>
      <c r="D193" s="131"/>
      <c r="E193" s="75"/>
      <c r="F193" s="63">
        <f t="shared" si="12"/>
        <v>0</v>
      </c>
      <c r="G193" s="131"/>
      <c r="H193" s="75"/>
      <c r="I193" s="61">
        <f t="shared" si="13"/>
        <v>0</v>
      </c>
      <c r="J193" s="64" t="str">
        <f t="shared" si="15"/>
        <v/>
      </c>
      <c r="K193" s="13">
        <f t="shared" si="16"/>
        <v>0</v>
      </c>
      <c r="L193" s="13" t="str">
        <f t="shared" si="17"/>
        <v/>
      </c>
      <c r="M193" s="65" t="str">
        <f t="shared" si="14"/>
        <v/>
      </c>
    </row>
    <row r="194" spans="2:13" ht="15.75">
      <c r="B194" s="160"/>
      <c r="C194" s="130"/>
      <c r="D194" s="131"/>
      <c r="E194" s="75"/>
      <c r="F194" s="63">
        <f t="shared" si="12"/>
        <v>0</v>
      </c>
      <c r="G194" s="131"/>
      <c r="H194" s="75"/>
      <c r="I194" s="61">
        <f t="shared" si="13"/>
        <v>0</v>
      </c>
      <c r="J194" s="64" t="str">
        <f t="shared" si="15"/>
        <v/>
      </c>
      <c r="K194" s="13">
        <f t="shared" si="16"/>
        <v>0</v>
      </c>
      <c r="L194" s="13" t="str">
        <f t="shared" si="17"/>
        <v/>
      </c>
      <c r="M194" s="65" t="str">
        <f t="shared" si="14"/>
        <v/>
      </c>
    </row>
    <row r="195" spans="2:13" ht="15.75">
      <c r="B195" s="160"/>
      <c r="C195" s="130"/>
      <c r="D195" s="131"/>
      <c r="E195" s="75"/>
      <c r="F195" s="63">
        <f t="shared" si="12"/>
        <v>0</v>
      </c>
      <c r="G195" s="131"/>
      <c r="H195" s="75"/>
      <c r="I195" s="61">
        <f t="shared" si="13"/>
        <v>0</v>
      </c>
      <c r="J195" s="64" t="str">
        <f t="shared" si="15"/>
        <v/>
      </c>
      <c r="K195" s="13">
        <f t="shared" si="16"/>
        <v>0</v>
      </c>
      <c r="L195" s="13" t="str">
        <f t="shared" si="17"/>
        <v/>
      </c>
      <c r="M195" s="65" t="str">
        <f t="shared" si="14"/>
        <v/>
      </c>
    </row>
    <row r="196" spans="2:13" ht="15.75">
      <c r="B196" s="160"/>
      <c r="C196" s="130"/>
      <c r="D196" s="131"/>
      <c r="E196" s="75"/>
      <c r="F196" s="63">
        <f t="shared" si="12"/>
        <v>0</v>
      </c>
      <c r="G196" s="131"/>
      <c r="H196" s="75"/>
      <c r="I196" s="61">
        <f t="shared" si="13"/>
        <v>0</v>
      </c>
      <c r="J196" s="64" t="str">
        <f t="shared" si="15"/>
        <v/>
      </c>
      <c r="K196" s="13">
        <f t="shared" si="16"/>
        <v>0</v>
      </c>
      <c r="L196" s="13" t="str">
        <f t="shared" si="17"/>
        <v/>
      </c>
      <c r="M196" s="65" t="str">
        <f t="shared" si="14"/>
        <v/>
      </c>
    </row>
    <row r="197" spans="2:13" ht="15.75">
      <c r="B197" s="160"/>
      <c r="C197" s="130"/>
      <c r="D197" s="131"/>
      <c r="E197" s="75"/>
      <c r="F197" s="63">
        <f t="shared" si="12"/>
        <v>0</v>
      </c>
      <c r="G197" s="131"/>
      <c r="H197" s="75"/>
      <c r="I197" s="61">
        <f t="shared" si="13"/>
        <v>0</v>
      </c>
      <c r="J197" s="64" t="str">
        <f t="shared" si="15"/>
        <v/>
      </c>
      <c r="K197" s="13">
        <f t="shared" si="16"/>
        <v>0</v>
      </c>
      <c r="L197" s="13" t="str">
        <f t="shared" si="17"/>
        <v/>
      </c>
      <c r="M197" s="65" t="str">
        <f t="shared" si="14"/>
        <v/>
      </c>
    </row>
    <row r="198" spans="2:13" ht="15.75">
      <c r="B198" s="160"/>
      <c r="C198" s="130"/>
      <c r="D198" s="131"/>
      <c r="E198" s="75"/>
      <c r="F198" s="63">
        <f t="shared" si="12"/>
        <v>0</v>
      </c>
      <c r="G198" s="131"/>
      <c r="H198" s="75"/>
      <c r="I198" s="61">
        <f t="shared" si="13"/>
        <v>0</v>
      </c>
      <c r="J198" s="64" t="str">
        <f t="shared" si="15"/>
        <v/>
      </c>
      <c r="K198" s="13">
        <f t="shared" si="16"/>
        <v>0</v>
      </c>
      <c r="L198" s="13" t="str">
        <f t="shared" si="17"/>
        <v/>
      </c>
      <c r="M198" s="65" t="str">
        <f t="shared" si="14"/>
        <v/>
      </c>
    </row>
    <row r="199" spans="2:13" ht="15.75">
      <c r="B199" s="160"/>
      <c r="C199" s="130"/>
      <c r="D199" s="131"/>
      <c r="E199" s="75"/>
      <c r="F199" s="63">
        <f t="shared" si="12"/>
        <v>0</v>
      </c>
      <c r="G199" s="131"/>
      <c r="H199" s="75"/>
      <c r="I199" s="61">
        <f t="shared" si="13"/>
        <v>0</v>
      </c>
      <c r="J199" s="64" t="str">
        <f t="shared" si="15"/>
        <v/>
      </c>
      <c r="K199" s="13">
        <f t="shared" si="16"/>
        <v>0</v>
      </c>
      <c r="L199" s="13" t="str">
        <f t="shared" si="17"/>
        <v/>
      </c>
      <c r="M199" s="65" t="str">
        <f t="shared" si="14"/>
        <v/>
      </c>
    </row>
    <row r="200" spans="2:13" ht="15.75">
      <c r="B200" s="160"/>
      <c r="C200" s="130"/>
      <c r="D200" s="131"/>
      <c r="E200" s="75"/>
      <c r="F200" s="63">
        <f t="shared" ref="F200:F263" si="18">D200*E200</f>
        <v>0</v>
      </c>
      <c r="G200" s="131"/>
      <c r="H200" s="75"/>
      <c r="I200" s="61">
        <f t="shared" ref="I200:I263" si="19">G200*H200</f>
        <v>0</v>
      </c>
      <c r="J200" s="64" t="str">
        <f t="shared" si="15"/>
        <v/>
      </c>
      <c r="K200" s="13">
        <f t="shared" si="16"/>
        <v>0</v>
      </c>
      <c r="L200" s="13" t="str">
        <f t="shared" si="17"/>
        <v/>
      </c>
      <c r="M200" s="65" t="str">
        <f t="shared" ref="M200:M263" si="20">IFERROR((J200*K200)-(L$7+F$2-I$2),"")</f>
        <v/>
      </c>
    </row>
    <row r="201" spans="2:13" ht="15.75">
      <c r="B201" s="160"/>
      <c r="C201" s="130"/>
      <c r="D201" s="131"/>
      <c r="E201" s="75"/>
      <c r="F201" s="63">
        <f t="shared" si="18"/>
        <v>0</v>
      </c>
      <c r="G201" s="131"/>
      <c r="H201" s="75"/>
      <c r="I201" s="61">
        <f t="shared" si="19"/>
        <v>0</v>
      </c>
      <c r="J201" s="64" t="str">
        <f t="shared" ref="J201:J264" si="21">IF(C201&gt;0,J200+D201-G201,"")</f>
        <v/>
      </c>
      <c r="K201" s="13">
        <f t="shared" ref="K201:K264" si="22">IFERROR(IF((B201-B$7)=N$6,IF(R$6&gt;0,IF(Q$6&gt;0,(Q$6+R$6)/2,R$6),Q$6),""),"")</f>
        <v>0</v>
      </c>
      <c r="L201" s="13" t="str">
        <f t="shared" ref="L201:L264" si="23">IFERROR(J201*K201,"")</f>
        <v/>
      </c>
      <c r="M201" s="65" t="str">
        <f t="shared" si="20"/>
        <v/>
      </c>
    </row>
    <row r="202" spans="2:13" ht="15.75">
      <c r="B202" s="160"/>
      <c r="C202" s="130"/>
      <c r="D202" s="131"/>
      <c r="E202" s="75"/>
      <c r="F202" s="63">
        <f t="shared" si="18"/>
        <v>0</v>
      </c>
      <c r="G202" s="131"/>
      <c r="H202" s="75"/>
      <c r="I202" s="61">
        <f t="shared" si="19"/>
        <v>0</v>
      </c>
      <c r="J202" s="64" t="str">
        <f t="shared" si="21"/>
        <v/>
      </c>
      <c r="K202" s="13">
        <f t="shared" si="22"/>
        <v>0</v>
      </c>
      <c r="L202" s="13" t="str">
        <f t="shared" si="23"/>
        <v/>
      </c>
      <c r="M202" s="65" t="str">
        <f t="shared" si="20"/>
        <v/>
      </c>
    </row>
    <row r="203" spans="2:13" ht="15.75">
      <c r="B203" s="160"/>
      <c r="C203" s="130"/>
      <c r="D203" s="131"/>
      <c r="E203" s="75"/>
      <c r="F203" s="63">
        <f t="shared" si="18"/>
        <v>0</v>
      </c>
      <c r="G203" s="131"/>
      <c r="H203" s="75"/>
      <c r="I203" s="61">
        <f t="shared" si="19"/>
        <v>0</v>
      </c>
      <c r="J203" s="64" t="str">
        <f t="shared" si="21"/>
        <v/>
      </c>
      <c r="K203" s="13">
        <f t="shared" si="22"/>
        <v>0</v>
      </c>
      <c r="L203" s="13" t="str">
        <f t="shared" si="23"/>
        <v/>
      </c>
      <c r="M203" s="65" t="str">
        <f t="shared" si="20"/>
        <v/>
      </c>
    </row>
    <row r="204" spans="2:13" ht="15.75">
      <c r="B204" s="160"/>
      <c r="C204" s="130"/>
      <c r="D204" s="131"/>
      <c r="E204" s="75"/>
      <c r="F204" s="63">
        <f t="shared" si="18"/>
        <v>0</v>
      </c>
      <c r="G204" s="131"/>
      <c r="H204" s="75"/>
      <c r="I204" s="61">
        <f t="shared" si="19"/>
        <v>0</v>
      </c>
      <c r="J204" s="64" t="str">
        <f t="shared" si="21"/>
        <v/>
      </c>
      <c r="K204" s="13">
        <f t="shared" si="22"/>
        <v>0</v>
      </c>
      <c r="L204" s="13" t="str">
        <f t="shared" si="23"/>
        <v/>
      </c>
      <c r="M204" s="65" t="str">
        <f t="shared" si="20"/>
        <v/>
      </c>
    </row>
    <row r="205" spans="2:13" ht="15.75">
      <c r="B205" s="160"/>
      <c r="C205" s="130"/>
      <c r="D205" s="131"/>
      <c r="E205" s="75"/>
      <c r="F205" s="63">
        <f t="shared" si="18"/>
        <v>0</v>
      </c>
      <c r="G205" s="131"/>
      <c r="H205" s="75"/>
      <c r="I205" s="61">
        <f t="shared" si="19"/>
        <v>0</v>
      </c>
      <c r="J205" s="64" t="str">
        <f t="shared" si="21"/>
        <v/>
      </c>
      <c r="K205" s="13">
        <f t="shared" si="22"/>
        <v>0</v>
      </c>
      <c r="L205" s="13" t="str">
        <f t="shared" si="23"/>
        <v/>
      </c>
      <c r="M205" s="65" t="str">
        <f t="shared" si="20"/>
        <v/>
      </c>
    </row>
    <row r="206" spans="2:13" ht="15.75">
      <c r="B206" s="160"/>
      <c r="C206" s="130"/>
      <c r="D206" s="131"/>
      <c r="E206" s="75"/>
      <c r="F206" s="63">
        <f t="shared" si="18"/>
        <v>0</v>
      </c>
      <c r="G206" s="131"/>
      <c r="H206" s="75"/>
      <c r="I206" s="61">
        <f t="shared" si="19"/>
        <v>0</v>
      </c>
      <c r="J206" s="64" t="str">
        <f t="shared" si="21"/>
        <v/>
      </c>
      <c r="K206" s="13">
        <f t="shared" si="22"/>
        <v>0</v>
      </c>
      <c r="L206" s="13" t="str">
        <f t="shared" si="23"/>
        <v/>
      </c>
      <c r="M206" s="65" t="str">
        <f t="shared" si="20"/>
        <v/>
      </c>
    </row>
    <row r="207" spans="2:13" ht="15.75">
      <c r="B207" s="160"/>
      <c r="C207" s="130"/>
      <c r="D207" s="131"/>
      <c r="E207" s="75"/>
      <c r="F207" s="63">
        <f t="shared" si="18"/>
        <v>0</v>
      </c>
      <c r="G207" s="131"/>
      <c r="H207" s="75"/>
      <c r="I207" s="61">
        <f t="shared" si="19"/>
        <v>0</v>
      </c>
      <c r="J207" s="64" t="str">
        <f t="shared" si="21"/>
        <v/>
      </c>
      <c r="K207" s="13">
        <f t="shared" si="22"/>
        <v>0</v>
      </c>
      <c r="L207" s="13" t="str">
        <f t="shared" si="23"/>
        <v/>
      </c>
      <c r="M207" s="65" t="str">
        <f t="shared" si="20"/>
        <v/>
      </c>
    </row>
    <row r="208" spans="2:13" ht="15.75">
      <c r="B208" s="160"/>
      <c r="C208" s="130"/>
      <c r="D208" s="131"/>
      <c r="E208" s="75"/>
      <c r="F208" s="63">
        <f t="shared" si="18"/>
        <v>0</v>
      </c>
      <c r="G208" s="131"/>
      <c r="H208" s="75"/>
      <c r="I208" s="61">
        <f t="shared" si="19"/>
        <v>0</v>
      </c>
      <c r="J208" s="64" t="str">
        <f t="shared" si="21"/>
        <v/>
      </c>
      <c r="K208" s="13">
        <f t="shared" si="22"/>
        <v>0</v>
      </c>
      <c r="L208" s="13" t="str">
        <f t="shared" si="23"/>
        <v/>
      </c>
      <c r="M208" s="65" t="str">
        <f t="shared" si="20"/>
        <v/>
      </c>
    </row>
    <row r="209" spans="2:13" ht="15.75">
      <c r="B209" s="160"/>
      <c r="C209" s="130"/>
      <c r="D209" s="131"/>
      <c r="E209" s="75"/>
      <c r="F209" s="63">
        <f t="shared" si="18"/>
        <v>0</v>
      </c>
      <c r="G209" s="131"/>
      <c r="H209" s="75"/>
      <c r="I209" s="61">
        <f t="shared" si="19"/>
        <v>0</v>
      </c>
      <c r="J209" s="64" t="str">
        <f t="shared" si="21"/>
        <v/>
      </c>
      <c r="K209" s="13">
        <f t="shared" si="22"/>
        <v>0</v>
      </c>
      <c r="L209" s="13" t="str">
        <f t="shared" si="23"/>
        <v/>
      </c>
      <c r="M209" s="65" t="str">
        <f t="shared" si="20"/>
        <v/>
      </c>
    </row>
    <row r="210" spans="2:13" ht="15.75">
      <c r="B210" s="160"/>
      <c r="C210" s="130"/>
      <c r="D210" s="131"/>
      <c r="E210" s="75"/>
      <c r="F210" s="63">
        <f t="shared" si="18"/>
        <v>0</v>
      </c>
      <c r="G210" s="131"/>
      <c r="H210" s="75"/>
      <c r="I210" s="61">
        <f t="shared" si="19"/>
        <v>0</v>
      </c>
      <c r="J210" s="64" t="str">
        <f t="shared" si="21"/>
        <v/>
      </c>
      <c r="K210" s="13">
        <f t="shared" si="22"/>
        <v>0</v>
      </c>
      <c r="L210" s="13" t="str">
        <f t="shared" si="23"/>
        <v/>
      </c>
      <c r="M210" s="65" t="str">
        <f t="shared" si="20"/>
        <v/>
      </c>
    </row>
    <row r="211" spans="2:13" ht="15.75">
      <c r="B211" s="160"/>
      <c r="C211" s="130"/>
      <c r="D211" s="131"/>
      <c r="E211" s="75"/>
      <c r="F211" s="63">
        <f t="shared" si="18"/>
        <v>0</v>
      </c>
      <c r="G211" s="131"/>
      <c r="H211" s="75"/>
      <c r="I211" s="61">
        <f t="shared" si="19"/>
        <v>0</v>
      </c>
      <c r="J211" s="64" t="str">
        <f t="shared" si="21"/>
        <v/>
      </c>
      <c r="K211" s="13">
        <f t="shared" si="22"/>
        <v>0</v>
      </c>
      <c r="L211" s="13" t="str">
        <f t="shared" si="23"/>
        <v/>
      </c>
      <c r="M211" s="65" t="str">
        <f t="shared" si="20"/>
        <v/>
      </c>
    </row>
    <row r="212" spans="2:13" ht="15.75">
      <c r="B212" s="160"/>
      <c r="C212" s="130"/>
      <c r="D212" s="131"/>
      <c r="E212" s="75"/>
      <c r="F212" s="63">
        <f t="shared" si="18"/>
        <v>0</v>
      </c>
      <c r="G212" s="131"/>
      <c r="H212" s="75"/>
      <c r="I212" s="61">
        <f t="shared" si="19"/>
        <v>0</v>
      </c>
      <c r="J212" s="64" t="str">
        <f t="shared" si="21"/>
        <v/>
      </c>
      <c r="K212" s="13">
        <f t="shared" si="22"/>
        <v>0</v>
      </c>
      <c r="L212" s="13" t="str">
        <f t="shared" si="23"/>
        <v/>
      </c>
      <c r="M212" s="65" t="str">
        <f t="shared" si="20"/>
        <v/>
      </c>
    </row>
    <row r="213" spans="2:13" ht="15.75">
      <c r="B213" s="160"/>
      <c r="C213" s="130"/>
      <c r="D213" s="131"/>
      <c r="E213" s="75"/>
      <c r="F213" s="63">
        <f t="shared" si="18"/>
        <v>0</v>
      </c>
      <c r="G213" s="131"/>
      <c r="H213" s="75"/>
      <c r="I213" s="61">
        <f t="shared" si="19"/>
        <v>0</v>
      </c>
      <c r="J213" s="64" t="str">
        <f t="shared" si="21"/>
        <v/>
      </c>
      <c r="K213" s="13">
        <f t="shared" si="22"/>
        <v>0</v>
      </c>
      <c r="L213" s="13" t="str">
        <f t="shared" si="23"/>
        <v/>
      </c>
      <c r="M213" s="65" t="str">
        <f t="shared" si="20"/>
        <v/>
      </c>
    </row>
    <row r="214" spans="2:13" ht="15.75">
      <c r="B214" s="160"/>
      <c r="C214" s="130"/>
      <c r="D214" s="131"/>
      <c r="E214" s="75"/>
      <c r="F214" s="63">
        <f t="shared" si="18"/>
        <v>0</v>
      </c>
      <c r="G214" s="131"/>
      <c r="H214" s="75"/>
      <c r="I214" s="61">
        <f t="shared" si="19"/>
        <v>0</v>
      </c>
      <c r="J214" s="64" t="str">
        <f t="shared" si="21"/>
        <v/>
      </c>
      <c r="K214" s="13">
        <f t="shared" si="22"/>
        <v>0</v>
      </c>
      <c r="L214" s="13" t="str">
        <f t="shared" si="23"/>
        <v/>
      </c>
      <c r="M214" s="65" t="str">
        <f t="shared" si="20"/>
        <v/>
      </c>
    </row>
    <row r="215" spans="2:13" ht="15.75">
      <c r="B215" s="160"/>
      <c r="C215" s="130"/>
      <c r="D215" s="131"/>
      <c r="E215" s="75"/>
      <c r="F215" s="63">
        <f t="shared" si="18"/>
        <v>0</v>
      </c>
      <c r="G215" s="131"/>
      <c r="H215" s="75"/>
      <c r="I215" s="61">
        <f t="shared" si="19"/>
        <v>0</v>
      </c>
      <c r="J215" s="64" t="str">
        <f t="shared" si="21"/>
        <v/>
      </c>
      <c r="K215" s="13">
        <f t="shared" si="22"/>
        <v>0</v>
      </c>
      <c r="L215" s="13" t="str">
        <f t="shared" si="23"/>
        <v/>
      </c>
      <c r="M215" s="65" t="str">
        <f t="shared" si="20"/>
        <v/>
      </c>
    </row>
    <row r="216" spans="2:13" ht="15.75">
      <c r="B216" s="160"/>
      <c r="C216" s="130"/>
      <c r="D216" s="131"/>
      <c r="E216" s="75"/>
      <c r="F216" s="63">
        <f t="shared" si="18"/>
        <v>0</v>
      </c>
      <c r="G216" s="131"/>
      <c r="H216" s="75"/>
      <c r="I216" s="61">
        <f t="shared" si="19"/>
        <v>0</v>
      </c>
      <c r="J216" s="64" t="str">
        <f t="shared" si="21"/>
        <v/>
      </c>
      <c r="K216" s="13">
        <f t="shared" si="22"/>
        <v>0</v>
      </c>
      <c r="L216" s="13" t="str">
        <f t="shared" si="23"/>
        <v/>
      </c>
      <c r="M216" s="65" t="str">
        <f t="shared" si="20"/>
        <v/>
      </c>
    </row>
    <row r="217" spans="2:13" ht="15.75">
      <c r="B217" s="160"/>
      <c r="C217" s="130"/>
      <c r="D217" s="131"/>
      <c r="E217" s="75"/>
      <c r="F217" s="63">
        <f t="shared" si="18"/>
        <v>0</v>
      </c>
      <c r="G217" s="131"/>
      <c r="H217" s="75"/>
      <c r="I217" s="61">
        <f t="shared" si="19"/>
        <v>0</v>
      </c>
      <c r="J217" s="64" t="str">
        <f t="shared" si="21"/>
        <v/>
      </c>
      <c r="K217" s="13">
        <f t="shared" si="22"/>
        <v>0</v>
      </c>
      <c r="L217" s="13" t="str">
        <f t="shared" si="23"/>
        <v/>
      </c>
      <c r="M217" s="65" t="str">
        <f t="shared" si="20"/>
        <v/>
      </c>
    </row>
    <row r="218" spans="2:13" ht="15.75">
      <c r="B218" s="160"/>
      <c r="C218" s="130"/>
      <c r="D218" s="131"/>
      <c r="E218" s="75"/>
      <c r="F218" s="63">
        <f t="shared" si="18"/>
        <v>0</v>
      </c>
      <c r="G218" s="131"/>
      <c r="H218" s="75"/>
      <c r="I218" s="61">
        <f t="shared" si="19"/>
        <v>0</v>
      </c>
      <c r="J218" s="64" t="str">
        <f t="shared" si="21"/>
        <v/>
      </c>
      <c r="K218" s="13">
        <f t="shared" si="22"/>
        <v>0</v>
      </c>
      <c r="L218" s="13" t="str">
        <f t="shared" si="23"/>
        <v/>
      </c>
      <c r="M218" s="65" t="str">
        <f t="shared" si="20"/>
        <v/>
      </c>
    </row>
    <row r="219" spans="2:13" ht="15.75">
      <c r="B219" s="160"/>
      <c r="C219" s="130"/>
      <c r="D219" s="131"/>
      <c r="E219" s="75"/>
      <c r="F219" s="63">
        <f t="shared" si="18"/>
        <v>0</v>
      </c>
      <c r="G219" s="131"/>
      <c r="H219" s="75"/>
      <c r="I219" s="61">
        <f t="shared" si="19"/>
        <v>0</v>
      </c>
      <c r="J219" s="64" t="str">
        <f t="shared" si="21"/>
        <v/>
      </c>
      <c r="K219" s="13">
        <f t="shared" si="22"/>
        <v>0</v>
      </c>
      <c r="L219" s="13" t="str">
        <f t="shared" si="23"/>
        <v/>
      </c>
      <c r="M219" s="65" t="str">
        <f t="shared" si="20"/>
        <v/>
      </c>
    </row>
    <row r="220" spans="2:13" ht="15.75">
      <c r="B220" s="160"/>
      <c r="C220" s="130"/>
      <c r="D220" s="131"/>
      <c r="E220" s="75"/>
      <c r="F220" s="63">
        <f t="shared" si="18"/>
        <v>0</v>
      </c>
      <c r="G220" s="131"/>
      <c r="H220" s="75"/>
      <c r="I220" s="61">
        <f t="shared" si="19"/>
        <v>0</v>
      </c>
      <c r="J220" s="64" t="str">
        <f t="shared" si="21"/>
        <v/>
      </c>
      <c r="K220" s="13">
        <f t="shared" si="22"/>
        <v>0</v>
      </c>
      <c r="L220" s="13" t="str">
        <f t="shared" si="23"/>
        <v/>
      </c>
      <c r="M220" s="65" t="str">
        <f t="shared" si="20"/>
        <v/>
      </c>
    </row>
    <row r="221" spans="2:13" ht="15.75">
      <c r="B221" s="160"/>
      <c r="C221" s="130"/>
      <c r="D221" s="131"/>
      <c r="E221" s="75"/>
      <c r="F221" s="63">
        <f t="shared" si="18"/>
        <v>0</v>
      </c>
      <c r="G221" s="131"/>
      <c r="H221" s="75"/>
      <c r="I221" s="61">
        <f t="shared" si="19"/>
        <v>0</v>
      </c>
      <c r="J221" s="64" t="str">
        <f t="shared" si="21"/>
        <v/>
      </c>
      <c r="K221" s="13">
        <f t="shared" si="22"/>
        <v>0</v>
      </c>
      <c r="L221" s="13" t="str">
        <f t="shared" si="23"/>
        <v/>
      </c>
      <c r="M221" s="65" t="str">
        <f t="shared" si="20"/>
        <v/>
      </c>
    </row>
    <row r="222" spans="2:13" ht="15.75">
      <c r="B222" s="160"/>
      <c r="C222" s="130"/>
      <c r="D222" s="131"/>
      <c r="E222" s="75"/>
      <c r="F222" s="63">
        <f t="shared" si="18"/>
        <v>0</v>
      </c>
      <c r="G222" s="131"/>
      <c r="H222" s="75"/>
      <c r="I222" s="61">
        <f t="shared" si="19"/>
        <v>0</v>
      </c>
      <c r="J222" s="64" t="str">
        <f t="shared" si="21"/>
        <v/>
      </c>
      <c r="K222" s="13">
        <f t="shared" si="22"/>
        <v>0</v>
      </c>
      <c r="L222" s="13" t="str">
        <f t="shared" si="23"/>
        <v/>
      </c>
      <c r="M222" s="65" t="str">
        <f t="shared" si="20"/>
        <v/>
      </c>
    </row>
    <row r="223" spans="2:13" ht="15.75">
      <c r="B223" s="160"/>
      <c r="C223" s="130"/>
      <c r="D223" s="131"/>
      <c r="E223" s="75"/>
      <c r="F223" s="63">
        <f t="shared" si="18"/>
        <v>0</v>
      </c>
      <c r="G223" s="131"/>
      <c r="H223" s="75"/>
      <c r="I223" s="61">
        <f t="shared" si="19"/>
        <v>0</v>
      </c>
      <c r="J223" s="64" t="str">
        <f t="shared" si="21"/>
        <v/>
      </c>
      <c r="K223" s="13">
        <f t="shared" si="22"/>
        <v>0</v>
      </c>
      <c r="L223" s="13" t="str">
        <f t="shared" si="23"/>
        <v/>
      </c>
      <c r="M223" s="65" t="str">
        <f t="shared" si="20"/>
        <v/>
      </c>
    </row>
    <row r="224" spans="2:13" ht="15.75">
      <c r="B224" s="160"/>
      <c r="C224" s="130"/>
      <c r="D224" s="131"/>
      <c r="E224" s="75"/>
      <c r="F224" s="63">
        <f t="shared" si="18"/>
        <v>0</v>
      </c>
      <c r="G224" s="131"/>
      <c r="H224" s="75"/>
      <c r="I224" s="61">
        <f t="shared" si="19"/>
        <v>0</v>
      </c>
      <c r="J224" s="64" t="str">
        <f t="shared" si="21"/>
        <v/>
      </c>
      <c r="K224" s="13">
        <f t="shared" si="22"/>
        <v>0</v>
      </c>
      <c r="L224" s="13" t="str">
        <f t="shared" si="23"/>
        <v/>
      </c>
      <c r="M224" s="65" t="str">
        <f t="shared" si="20"/>
        <v/>
      </c>
    </row>
    <row r="225" spans="2:13" ht="15.75">
      <c r="B225" s="160"/>
      <c r="C225" s="130"/>
      <c r="D225" s="131"/>
      <c r="E225" s="75"/>
      <c r="F225" s="63">
        <f t="shared" si="18"/>
        <v>0</v>
      </c>
      <c r="G225" s="131"/>
      <c r="H225" s="75"/>
      <c r="I225" s="61">
        <f t="shared" si="19"/>
        <v>0</v>
      </c>
      <c r="J225" s="64" t="str">
        <f t="shared" si="21"/>
        <v/>
      </c>
      <c r="K225" s="13">
        <f t="shared" si="22"/>
        <v>0</v>
      </c>
      <c r="L225" s="13" t="str">
        <f t="shared" si="23"/>
        <v/>
      </c>
      <c r="M225" s="65" t="str">
        <f t="shared" si="20"/>
        <v/>
      </c>
    </row>
    <row r="226" spans="2:13" ht="15.75">
      <c r="B226" s="160"/>
      <c r="C226" s="130"/>
      <c r="D226" s="131"/>
      <c r="E226" s="75"/>
      <c r="F226" s="63">
        <f t="shared" si="18"/>
        <v>0</v>
      </c>
      <c r="G226" s="131"/>
      <c r="H226" s="75"/>
      <c r="I226" s="61">
        <f t="shared" si="19"/>
        <v>0</v>
      </c>
      <c r="J226" s="64" t="str">
        <f t="shared" si="21"/>
        <v/>
      </c>
      <c r="K226" s="13">
        <f t="shared" si="22"/>
        <v>0</v>
      </c>
      <c r="L226" s="13" t="str">
        <f t="shared" si="23"/>
        <v/>
      </c>
      <c r="M226" s="65" t="str">
        <f t="shared" si="20"/>
        <v/>
      </c>
    </row>
    <row r="227" spans="2:13" ht="15.75">
      <c r="B227" s="160"/>
      <c r="C227" s="130"/>
      <c r="D227" s="131"/>
      <c r="E227" s="75"/>
      <c r="F227" s="63">
        <f t="shared" si="18"/>
        <v>0</v>
      </c>
      <c r="G227" s="131"/>
      <c r="H227" s="75"/>
      <c r="I227" s="61">
        <f t="shared" si="19"/>
        <v>0</v>
      </c>
      <c r="J227" s="64" t="str">
        <f t="shared" si="21"/>
        <v/>
      </c>
      <c r="K227" s="13">
        <f t="shared" si="22"/>
        <v>0</v>
      </c>
      <c r="L227" s="13" t="str">
        <f t="shared" si="23"/>
        <v/>
      </c>
      <c r="M227" s="65" t="str">
        <f t="shared" si="20"/>
        <v/>
      </c>
    </row>
    <row r="228" spans="2:13" ht="15.75">
      <c r="B228" s="160"/>
      <c r="C228" s="130"/>
      <c r="D228" s="131"/>
      <c r="E228" s="75"/>
      <c r="F228" s="63">
        <f t="shared" si="18"/>
        <v>0</v>
      </c>
      <c r="G228" s="131"/>
      <c r="H228" s="75"/>
      <c r="I228" s="61">
        <f t="shared" si="19"/>
        <v>0</v>
      </c>
      <c r="J228" s="64" t="str">
        <f t="shared" si="21"/>
        <v/>
      </c>
      <c r="K228" s="13">
        <f t="shared" si="22"/>
        <v>0</v>
      </c>
      <c r="L228" s="13" t="str">
        <f t="shared" si="23"/>
        <v/>
      </c>
      <c r="M228" s="65" t="str">
        <f t="shared" si="20"/>
        <v/>
      </c>
    </row>
    <row r="229" spans="2:13" ht="15.75">
      <c r="B229" s="160"/>
      <c r="C229" s="130"/>
      <c r="D229" s="131"/>
      <c r="E229" s="75"/>
      <c r="F229" s="63">
        <f t="shared" si="18"/>
        <v>0</v>
      </c>
      <c r="G229" s="131"/>
      <c r="H229" s="75"/>
      <c r="I229" s="61">
        <f t="shared" si="19"/>
        <v>0</v>
      </c>
      <c r="J229" s="64" t="str">
        <f t="shared" si="21"/>
        <v/>
      </c>
      <c r="K229" s="13">
        <f t="shared" si="22"/>
        <v>0</v>
      </c>
      <c r="L229" s="13" t="str">
        <f t="shared" si="23"/>
        <v/>
      </c>
      <c r="M229" s="65" t="str">
        <f t="shared" si="20"/>
        <v/>
      </c>
    </row>
    <row r="230" spans="2:13" ht="15.75">
      <c r="B230" s="160"/>
      <c r="C230" s="130"/>
      <c r="D230" s="131"/>
      <c r="E230" s="75"/>
      <c r="F230" s="63">
        <f t="shared" si="18"/>
        <v>0</v>
      </c>
      <c r="G230" s="131"/>
      <c r="H230" s="75"/>
      <c r="I230" s="61">
        <f t="shared" si="19"/>
        <v>0</v>
      </c>
      <c r="J230" s="64" t="str">
        <f t="shared" si="21"/>
        <v/>
      </c>
      <c r="K230" s="13">
        <f t="shared" si="22"/>
        <v>0</v>
      </c>
      <c r="L230" s="13" t="str">
        <f t="shared" si="23"/>
        <v/>
      </c>
      <c r="M230" s="65" t="str">
        <f t="shared" si="20"/>
        <v/>
      </c>
    </row>
    <row r="231" spans="2:13" ht="15.75">
      <c r="B231" s="160"/>
      <c r="C231" s="130"/>
      <c r="D231" s="131"/>
      <c r="E231" s="75"/>
      <c r="F231" s="63">
        <f t="shared" si="18"/>
        <v>0</v>
      </c>
      <c r="G231" s="131"/>
      <c r="H231" s="75"/>
      <c r="I231" s="61">
        <f t="shared" si="19"/>
        <v>0</v>
      </c>
      <c r="J231" s="64" t="str">
        <f t="shared" si="21"/>
        <v/>
      </c>
      <c r="K231" s="13">
        <f t="shared" si="22"/>
        <v>0</v>
      </c>
      <c r="L231" s="13" t="str">
        <f t="shared" si="23"/>
        <v/>
      </c>
      <c r="M231" s="65" t="str">
        <f t="shared" si="20"/>
        <v/>
      </c>
    </row>
    <row r="232" spans="2:13" ht="15.75">
      <c r="B232" s="160"/>
      <c r="C232" s="130"/>
      <c r="D232" s="131"/>
      <c r="E232" s="75"/>
      <c r="F232" s="63">
        <f t="shared" si="18"/>
        <v>0</v>
      </c>
      <c r="G232" s="131"/>
      <c r="H232" s="75"/>
      <c r="I232" s="61">
        <f t="shared" si="19"/>
        <v>0</v>
      </c>
      <c r="J232" s="64" t="str">
        <f t="shared" si="21"/>
        <v/>
      </c>
      <c r="K232" s="13">
        <f t="shared" si="22"/>
        <v>0</v>
      </c>
      <c r="L232" s="13" t="str">
        <f t="shared" si="23"/>
        <v/>
      </c>
      <c r="M232" s="65" t="str">
        <f t="shared" si="20"/>
        <v/>
      </c>
    </row>
    <row r="233" spans="2:13" ht="15.75">
      <c r="B233" s="160"/>
      <c r="C233" s="130"/>
      <c r="D233" s="131"/>
      <c r="E233" s="75"/>
      <c r="F233" s="63">
        <f t="shared" si="18"/>
        <v>0</v>
      </c>
      <c r="G233" s="131"/>
      <c r="H233" s="75"/>
      <c r="I233" s="61">
        <f t="shared" si="19"/>
        <v>0</v>
      </c>
      <c r="J233" s="64" t="str">
        <f t="shared" si="21"/>
        <v/>
      </c>
      <c r="K233" s="13">
        <f t="shared" si="22"/>
        <v>0</v>
      </c>
      <c r="L233" s="13" t="str">
        <f t="shared" si="23"/>
        <v/>
      </c>
      <c r="M233" s="65" t="str">
        <f t="shared" si="20"/>
        <v/>
      </c>
    </row>
    <row r="234" spans="2:13" ht="15.75">
      <c r="B234" s="160"/>
      <c r="C234" s="130"/>
      <c r="D234" s="131"/>
      <c r="E234" s="75"/>
      <c r="F234" s="63">
        <f t="shared" si="18"/>
        <v>0</v>
      </c>
      <c r="G234" s="131"/>
      <c r="H234" s="75"/>
      <c r="I234" s="61">
        <f t="shared" si="19"/>
        <v>0</v>
      </c>
      <c r="J234" s="64" t="str">
        <f t="shared" si="21"/>
        <v/>
      </c>
      <c r="K234" s="13">
        <f t="shared" si="22"/>
        <v>0</v>
      </c>
      <c r="L234" s="13" t="str">
        <f t="shared" si="23"/>
        <v/>
      </c>
      <c r="M234" s="65" t="str">
        <f t="shared" si="20"/>
        <v/>
      </c>
    </row>
    <row r="235" spans="2:13" ht="15.75">
      <c r="B235" s="160"/>
      <c r="C235" s="130"/>
      <c r="D235" s="131"/>
      <c r="E235" s="75"/>
      <c r="F235" s="63">
        <f t="shared" si="18"/>
        <v>0</v>
      </c>
      <c r="G235" s="131"/>
      <c r="H235" s="75"/>
      <c r="I235" s="61">
        <f t="shared" si="19"/>
        <v>0</v>
      </c>
      <c r="J235" s="64" t="str">
        <f t="shared" si="21"/>
        <v/>
      </c>
      <c r="K235" s="13">
        <f t="shared" si="22"/>
        <v>0</v>
      </c>
      <c r="L235" s="13" t="str">
        <f t="shared" si="23"/>
        <v/>
      </c>
      <c r="M235" s="65" t="str">
        <f t="shared" si="20"/>
        <v/>
      </c>
    </row>
    <row r="236" spans="2:13" ht="15.75">
      <c r="B236" s="160"/>
      <c r="C236" s="130"/>
      <c r="D236" s="131"/>
      <c r="E236" s="75"/>
      <c r="F236" s="63">
        <f t="shared" si="18"/>
        <v>0</v>
      </c>
      <c r="G236" s="131"/>
      <c r="H236" s="75"/>
      <c r="I236" s="61">
        <f t="shared" si="19"/>
        <v>0</v>
      </c>
      <c r="J236" s="64" t="str">
        <f t="shared" si="21"/>
        <v/>
      </c>
      <c r="K236" s="13">
        <f t="shared" si="22"/>
        <v>0</v>
      </c>
      <c r="L236" s="13" t="str">
        <f t="shared" si="23"/>
        <v/>
      </c>
      <c r="M236" s="65" t="str">
        <f t="shared" si="20"/>
        <v/>
      </c>
    </row>
    <row r="237" spans="2:13" ht="15.75">
      <c r="B237" s="160"/>
      <c r="C237" s="130"/>
      <c r="D237" s="131"/>
      <c r="E237" s="75"/>
      <c r="F237" s="63">
        <f t="shared" si="18"/>
        <v>0</v>
      </c>
      <c r="G237" s="131"/>
      <c r="H237" s="75"/>
      <c r="I237" s="61">
        <f t="shared" si="19"/>
        <v>0</v>
      </c>
      <c r="J237" s="64" t="str">
        <f t="shared" si="21"/>
        <v/>
      </c>
      <c r="K237" s="13">
        <f t="shared" si="22"/>
        <v>0</v>
      </c>
      <c r="L237" s="13" t="str">
        <f t="shared" si="23"/>
        <v/>
      </c>
      <c r="M237" s="65" t="str">
        <f t="shared" si="20"/>
        <v/>
      </c>
    </row>
    <row r="238" spans="2:13" ht="15.75">
      <c r="B238" s="160"/>
      <c r="C238" s="130"/>
      <c r="D238" s="131"/>
      <c r="E238" s="75"/>
      <c r="F238" s="63">
        <f t="shared" si="18"/>
        <v>0</v>
      </c>
      <c r="G238" s="131"/>
      <c r="H238" s="75"/>
      <c r="I238" s="61">
        <f t="shared" si="19"/>
        <v>0</v>
      </c>
      <c r="J238" s="64" t="str">
        <f t="shared" si="21"/>
        <v/>
      </c>
      <c r="K238" s="13">
        <f t="shared" si="22"/>
        <v>0</v>
      </c>
      <c r="L238" s="13" t="str">
        <f t="shared" si="23"/>
        <v/>
      </c>
      <c r="M238" s="65" t="str">
        <f t="shared" si="20"/>
        <v/>
      </c>
    </row>
    <row r="239" spans="2:13" ht="15.75">
      <c r="B239" s="160"/>
      <c r="C239" s="130"/>
      <c r="D239" s="131"/>
      <c r="E239" s="75"/>
      <c r="F239" s="63">
        <f t="shared" si="18"/>
        <v>0</v>
      </c>
      <c r="G239" s="131"/>
      <c r="H239" s="75"/>
      <c r="I239" s="61">
        <f t="shared" si="19"/>
        <v>0</v>
      </c>
      <c r="J239" s="64" t="str">
        <f t="shared" si="21"/>
        <v/>
      </c>
      <c r="K239" s="13">
        <f t="shared" si="22"/>
        <v>0</v>
      </c>
      <c r="L239" s="13" t="str">
        <f t="shared" si="23"/>
        <v/>
      </c>
      <c r="M239" s="65" t="str">
        <f t="shared" si="20"/>
        <v/>
      </c>
    </row>
    <row r="240" spans="2:13" ht="15.75">
      <c r="B240" s="160"/>
      <c r="C240" s="130"/>
      <c r="D240" s="131"/>
      <c r="E240" s="75"/>
      <c r="F240" s="63">
        <f t="shared" si="18"/>
        <v>0</v>
      </c>
      <c r="G240" s="131"/>
      <c r="H240" s="75"/>
      <c r="I240" s="61">
        <f t="shared" si="19"/>
        <v>0</v>
      </c>
      <c r="J240" s="64" t="str">
        <f t="shared" si="21"/>
        <v/>
      </c>
      <c r="K240" s="13">
        <f t="shared" si="22"/>
        <v>0</v>
      </c>
      <c r="L240" s="13" t="str">
        <f t="shared" si="23"/>
        <v/>
      </c>
      <c r="M240" s="65" t="str">
        <f t="shared" si="20"/>
        <v/>
      </c>
    </row>
    <row r="241" spans="2:13" ht="15.75">
      <c r="B241" s="160"/>
      <c r="C241" s="130"/>
      <c r="D241" s="131"/>
      <c r="E241" s="75"/>
      <c r="F241" s="63">
        <f t="shared" si="18"/>
        <v>0</v>
      </c>
      <c r="G241" s="131"/>
      <c r="H241" s="75"/>
      <c r="I241" s="61">
        <f t="shared" si="19"/>
        <v>0</v>
      </c>
      <c r="J241" s="64" t="str">
        <f t="shared" si="21"/>
        <v/>
      </c>
      <c r="K241" s="13">
        <f t="shared" si="22"/>
        <v>0</v>
      </c>
      <c r="L241" s="13" t="str">
        <f t="shared" si="23"/>
        <v/>
      </c>
      <c r="M241" s="65" t="str">
        <f t="shared" si="20"/>
        <v/>
      </c>
    </row>
    <row r="242" spans="2:13" ht="15.75">
      <c r="B242" s="160"/>
      <c r="C242" s="130"/>
      <c r="D242" s="131"/>
      <c r="E242" s="75"/>
      <c r="F242" s="63">
        <f t="shared" si="18"/>
        <v>0</v>
      </c>
      <c r="G242" s="131"/>
      <c r="H242" s="75"/>
      <c r="I242" s="61">
        <f t="shared" si="19"/>
        <v>0</v>
      </c>
      <c r="J242" s="64" t="str">
        <f t="shared" si="21"/>
        <v/>
      </c>
      <c r="K242" s="13">
        <f t="shared" si="22"/>
        <v>0</v>
      </c>
      <c r="L242" s="13" t="str">
        <f t="shared" si="23"/>
        <v/>
      </c>
      <c r="M242" s="65" t="str">
        <f t="shared" si="20"/>
        <v/>
      </c>
    </row>
    <row r="243" spans="2:13" ht="15.75">
      <c r="B243" s="160"/>
      <c r="C243" s="130"/>
      <c r="D243" s="131"/>
      <c r="E243" s="75"/>
      <c r="F243" s="63">
        <f t="shared" si="18"/>
        <v>0</v>
      </c>
      <c r="G243" s="131"/>
      <c r="H243" s="75"/>
      <c r="I243" s="61">
        <f t="shared" si="19"/>
        <v>0</v>
      </c>
      <c r="J243" s="64" t="str">
        <f t="shared" si="21"/>
        <v/>
      </c>
      <c r="K243" s="13">
        <f t="shared" si="22"/>
        <v>0</v>
      </c>
      <c r="L243" s="13" t="str">
        <f t="shared" si="23"/>
        <v/>
      </c>
      <c r="M243" s="65" t="str">
        <f t="shared" si="20"/>
        <v/>
      </c>
    </row>
    <row r="244" spans="2:13" ht="15.75">
      <c r="B244" s="160"/>
      <c r="C244" s="130"/>
      <c r="D244" s="131"/>
      <c r="E244" s="75"/>
      <c r="F244" s="63">
        <f t="shared" si="18"/>
        <v>0</v>
      </c>
      <c r="G244" s="131"/>
      <c r="H244" s="75"/>
      <c r="I244" s="61">
        <f t="shared" si="19"/>
        <v>0</v>
      </c>
      <c r="J244" s="64" t="str">
        <f t="shared" si="21"/>
        <v/>
      </c>
      <c r="K244" s="13">
        <f t="shared" si="22"/>
        <v>0</v>
      </c>
      <c r="L244" s="13" t="str">
        <f t="shared" si="23"/>
        <v/>
      </c>
      <c r="M244" s="65" t="str">
        <f t="shared" si="20"/>
        <v/>
      </c>
    </row>
    <row r="245" spans="2:13" ht="15.75">
      <c r="B245" s="160"/>
      <c r="C245" s="130"/>
      <c r="D245" s="131"/>
      <c r="E245" s="75"/>
      <c r="F245" s="63">
        <f t="shared" si="18"/>
        <v>0</v>
      </c>
      <c r="G245" s="131"/>
      <c r="H245" s="75"/>
      <c r="I245" s="61">
        <f t="shared" si="19"/>
        <v>0</v>
      </c>
      <c r="J245" s="64" t="str">
        <f t="shared" si="21"/>
        <v/>
      </c>
      <c r="K245" s="13">
        <f t="shared" si="22"/>
        <v>0</v>
      </c>
      <c r="L245" s="13" t="str">
        <f t="shared" si="23"/>
        <v/>
      </c>
      <c r="M245" s="65" t="str">
        <f t="shared" si="20"/>
        <v/>
      </c>
    </row>
    <row r="246" spans="2:13" ht="15.75">
      <c r="B246" s="160"/>
      <c r="C246" s="130"/>
      <c r="D246" s="131"/>
      <c r="E246" s="75"/>
      <c r="F246" s="63">
        <f t="shared" si="18"/>
        <v>0</v>
      </c>
      <c r="G246" s="131"/>
      <c r="H246" s="75"/>
      <c r="I246" s="61">
        <f t="shared" si="19"/>
        <v>0</v>
      </c>
      <c r="J246" s="64" t="str">
        <f t="shared" si="21"/>
        <v/>
      </c>
      <c r="K246" s="13">
        <f t="shared" si="22"/>
        <v>0</v>
      </c>
      <c r="L246" s="13" t="str">
        <f t="shared" si="23"/>
        <v/>
      </c>
      <c r="M246" s="65" t="str">
        <f t="shared" si="20"/>
        <v/>
      </c>
    </row>
    <row r="247" spans="2:13" ht="15.75">
      <c r="B247" s="160"/>
      <c r="C247" s="130"/>
      <c r="D247" s="131"/>
      <c r="E247" s="75"/>
      <c r="F247" s="63">
        <f t="shared" si="18"/>
        <v>0</v>
      </c>
      <c r="G247" s="131"/>
      <c r="H247" s="75"/>
      <c r="I247" s="61">
        <f t="shared" si="19"/>
        <v>0</v>
      </c>
      <c r="J247" s="64" t="str">
        <f t="shared" si="21"/>
        <v/>
      </c>
      <c r="K247" s="13">
        <f t="shared" si="22"/>
        <v>0</v>
      </c>
      <c r="L247" s="13" t="str">
        <f t="shared" si="23"/>
        <v/>
      </c>
      <c r="M247" s="65" t="str">
        <f t="shared" si="20"/>
        <v/>
      </c>
    </row>
    <row r="248" spans="2:13" ht="15.75">
      <c r="B248" s="160"/>
      <c r="C248" s="130"/>
      <c r="D248" s="131"/>
      <c r="E248" s="75"/>
      <c r="F248" s="63">
        <f t="shared" si="18"/>
        <v>0</v>
      </c>
      <c r="G248" s="131"/>
      <c r="H248" s="75"/>
      <c r="I248" s="61">
        <f t="shared" si="19"/>
        <v>0</v>
      </c>
      <c r="J248" s="64" t="str">
        <f t="shared" si="21"/>
        <v/>
      </c>
      <c r="K248" s="13">
        <f t="shared" si="22"/>
        <v>0</v>
      </c>
      <c r="L248" s="13" t="str">
        <f t="shared" si="23"/>
        <v/>
      </c>
      <c r="M248" s="65" t="str">
        <f t="shared" si="20"/>
        <v/>
      </c>
    </row>
    <row r="249" spans="2:13" ht="15.75">
      <c r="B249" s="160"/>
      <c r="C249" s="130"/>
      <c r="D249" s="131"/>
      <c r="E249" s="75"/>
      <c r="F249" s="63">
        <f t="shared" si="18"/>
        <v>0</v>
      </c>
      <c r="G249" s="131"/>
      <c r="H249" s="75"/>
      <c r="I249" s="61">
        <f t="shared" si="19"/>
        <v>0</v>
      </c>
      <c r="J249" s="64" t="str">
        <f t="shared" si="21"/>
        <v/>
      </c>
      <c r="K249" s="13">
        <f t="shared" si="22"/>
        <v>0</v>
      </c>
      <c r="L249" s="13" t="str">
        <f t="shared" si="23"/>
        <v/>
      </c>
      <c r="M249" s="65" t="str">
        <f t="shared" si="20"/>
        <v/>
      </c>
    </row>
    <row r="250" spans="2:13" ht="15.75">
      <c r="B250" s="160"/>
      <c r="C250" s="130"/>
      <c r="D250" s="131"/>
      <c r="E250" s="75"/>
      <c r="F250" s="63">
        <f t="shared" si="18"/>
        <v>0</v>
      </c>
      <c r="G250" s="131"/>
      <c r="H250" s="75"/>
      <c r="I250" s="61">
        <f t="shared" si="19"/>
        <v>0</v>
      </c>
      <c r="J250" s="64" t="str">
        <f t="shared" si="21"/>
        <v/>
      </c>
      <c r="K250" s="13">
        <f t="shared" si="22"/>
        <v>0</v>
      </c>
      <c r="L250" s="13" t="str">
        <f t="shared" si="23"/>
        <v/>
      </c>
      <c r="M250" s="65" t="str">
        <f t="shared" si="20"/>
        <v/>
      </c>
    </row>
    <row r="251" spans="2:13" ht="15.75">
      <c r="B251" s="160"/>
      <c r="C251" s="130"/>
      <c r="D251" s="131"/>
      <c r="E251" s="75"/>
      <c r="F251" s="63">
        <f t="shared" si="18"/>
        <v>0</v>
      </c>
      <c r="G251" s="131"/>
      <c r="H251" s="75"/>
      <c r="I251" s="61">
        <f t="shared" si="19"/>
        <v>0</v>
      </c>
      <c r="J251" s="64" t="str">
        <f t="shared" si="21"/>
        <v/>
      </c>
      <c r="K251" s="13">
        <f t="shared" si="22"/>
        <v>0</v>
      </c>
      <c r="L251" s="13" t="str">
        <f t="shared" si="23"/>
        <v/>
      </c>
      <c r="M251" s="65" t="str">
        <f t="shared" si="20"/>
        <v/>
      </c>
    </row>
    <row r="252" spans="2:13" ht="15.75">
      <c r="B252" s="160"/>
      <c r="C252" s="130"/>
      <c r="D252" s="131"/>
      <c r="E252" s="75"/>
      <c r="F252" s="63">
        <f t="shared" si="18"/>
        <v>0</v>
      </c>
      <c r="G252" s="131"/>
      <c r="H252" s="75"/>
      <c r="I252" s="61">
        <f t="shared" si="19"/>
        <v>0</v>
      </c>
      <c r="J252" s="64" t="str">
        <f t="shared" si="21"/>
        <v/>
      </c>
      <c r="K252" s="13">
        <f t="shared" si="22"/>
        <v>0</v>
      </c>
      <c r="L252" s="13" t="str">
        <f t="shared" si="23"/>
        <v/>
      </c>
      <c r="M252" s="65" t="str">
        <f t="shared" si="20"/>
        <v/>
      </c>
    </row>
    <row r="253" spans="2:13" ht="15.75">
      <c r="B253" s="160"/>
      <c r="C253" s="130"/>
      <c r="D253" s="131"/>
      <c r="E253" s="75"/>
      <c r="F253" s="63">
        <f t="shared" si="18"/>
        <v>0</v>
      </c>
      <c r="G253" s="131"/>
      <c r="H253" s="75"/>
      <c r="I253" s="61">
        <f t="shared" si="19"/>
        <v>0</v>
      </c>
      <c r="J253" s="64" t="str">
        <f t="shared" si="21"/>
        <v/>
      </c>
      <c r="K253" s="13">
        <f t="shared" si="22"/>
        <v>0</v>
      </c>
      <c r="L253" s="13" t="str">
        <f t="shared" si="23"/>
        <v/>
      </c>
      <c r="M253" s="65" t="str">
        <f t="shared" si="20"/>
        <v/>
      </c>
    </row>
    <row r="254" spans="2:13" ht="15.75">
      <c r="B254" s="160"/>
      <c r="C254" s="130"/>
      <c r="D254" s="131"/>
      <c r="E254" s="75"/>
      <c r="F254" s="63">
        <f t="shared" si="18"/>
        <v>0</v>
      </c>
      <c r="G254" s="131"/>
      <c r="H254" s="75"/>
      <c r="I254" s="61">
        <f t="shared" si="19"/>
        <v>0</v>
      </c>
      <c r="J254" s="64" t="str">
        <f t="shared" si="21"/>
        <v/>
      </c>
      <c r="K254" s="13">
        <f t="shared" si="22"/>
        <v>0</v>
      </c>
      <c r="L254" s="13" t="str">
        <f t="shared" si="23"/>
        <v/>
      </c>
      <c r="M254" s="65" t="str">
        <f t="shared" si="20"/>
        <v/>
      </c>
    </row>
    <row r="255" spans="2:13" ht="15.75">
      <c r="B255" s="160"/>
      <c r="C255" s="130"/>
      <c r="D255" s="131"/>
      <c r="E255" s="75"/>
      <c r="F255" s="63">
        <f t="shared" si="18"/>
        <v>0</v>
      </c>
      <c r="G255" s="131"/>
      <c r="H255" s="75"/>
      <c r="I255" s="61">
        <f t="shared" si="19"/>
        <v>0</v>
      </c>
      <c r="J255" s="64" t="str">
        <f t="shared" si="21"/>
        <v/>
      </c>
      <c r="K255" s="13">
        <f t="shared" si="22"/>
        <v>0</v>
      </c>
      <c r="L255" s="13" t="str">
        <f t="shared" si="23"/>
        <v/>
      </c>
      <c r="M255" s="65" t="str">
        <f t="shared" si="20"/>
        <v/>
      </c>
    </row>
    <row r="256" spans="2:13" ht="15.75">
      <c r="B256" s="160"/>
      <c r="C256" s="130"/>
      <c r="D256" s="131"/>
      <c r="E256" s="75"/>
      <c r="F256" s="63">
        <f t="shared" si="18"/>
        <v>0</v>
      </c>
      <c r="G256" s="131"/>
      <c r="H256" s="75"/>
      <c r="I256" s="61">
        <f t="shared" si="19"/>
        <v>0</v>
      </c>
      <c r="J256" s="64" t="str">
        <f t="shared" si="21"/>
        <v/>
      </c>
      <c r="K256" s="13">
        <f t="shared" si="22"/>
        <v>0</v>
      </c>
      <c r="L256" s="13" t="str">
        <f t="shared" si="23"/>
        <v/>
      </c>
      <c r="M256" s="65" t="str">
        <f t="shared" si="20"/>
        <v/>
      </c>
    </row>
    <row r="257" spans="2:13" ht="15.75">
      <c r="B257" s="160"/>
      <c r="C257" s="130"/>
      <c r="D257" s="131"/>
      <c r="E257" s="75"/>
      <c r="F257" s="63">
        <f t="shared" si="18"/>
        <v>0</v>
      </c>
      <c r="G257" s="131"/>
      <c r="H257" s="75"/>
      <c r="I257" s="61">
        <f t="shared" si="19"/>
        <v>0</v>
      </c>
      <c r="J257" s="64" t="str">
        <f t="shared" si="21"/>
        <v/>
      </c>
      <c r="K257" s="13">
        <f t="shared" si="22"/>
        <v>0</v>
      </c>
      <c r="L257" s="13" t="str">
        <f t="shared" si="23"/>
        <v/>
      </c>
      <c r="M257" s="65" t="str">
        <f t="shared" si="20"/>
        <v/>
      </c>
    </row>
    <row r="258" spans="2:13" ht="15.75">
      <c r="B258" s="160"/>
      <c r="C258" s="130"/>
      <c r="D258" s="131"/>
      <c r="E258" s="75"/>
      <c r="F258" s="63">
        <f t="shared" si="18"/>
        <v>0</v>
      </c>
      <c r="G258" s="131"/>
      <c r="H258" s="75"/>
      <c r="I258" s="61">
        <f t="shared" si="19"/>
        <v>0</v>
      </c>
      <c r="J258" s="64" t="str">
        <f t="shared" si="21"/>
        <v/>
      </c>
      <c r="K258" s="13">
        <f t="shared" si="22"/>
        <v>0</v>
      </c>
      <c r="L258" s="13" t="str">
        <f t="shared" si="23"/>
        <v/>
      </c>
      <c r="M258" s="65" t="str">
        <f t="shared" si="20"/>
        <v/>
      </c>
    </row>
    <row r="259" spans="2:13" ht="15.75">
      <c r="B259" s="160"/>
      <c r="C259" s="130"/>
      <c r="D259" s="131"/>
      <c r="E259" s="75"/>
      <c r="F259" s="63">
        <f t="shared" si="18"/>
        <v>0</v>
      </c>
      <c r="G259" s="131"/>
      <c r="H259" s="75"/>
      <c r="I259" s="61">
        <f t="shared" si="19"/>
        <v>0</v>
      </c>
      <c r="J259" s="64" t="str">
        <f t="shared" si="21"/>
        <v/>
      </c>
      <c r="K259" s="13">
        <f t="shared" si="22"/>
        <v>0</v>
      </c>
      <c r="L259" s="13" t="str">
        <f t="shared" si="23"/>
        <v/>
      </c>
      <c r="M259" s="65" t="str">
        <f t="shared" si="20"/>
        <v/>
      </c>
    </row>
    <row r="260" spans="2:13" ht="15.75">
      <c r="B260" s="160"/>
      <c r="C260" s="130"/>
      <c r="D260" s="131"/>
      <c r="E260" s="75"/>
      <c r="F260" s="63">
        <f t="shared" si="18"/>
        <v>0</v>
      </c>
      <c r="G260" s="131"/>
      <c r="H260" s="75"/>
      <c r="I260" s="61">
        <f t="shared" si="19"/>
        <v>0</v>
      </c>
      <c r="J260" s="64" t="str">
        <f t="shared" si="21"/>
        <v/>
      </c>
      <c r="K260" s="13">
        <f t="shared" si="22"/>
        <v>0</v>
      </c>
      <c r="L260" s="13" t="str">
        <f t="shared" si="23"/>
        <v/>
      </c>
      <c r="M260" s="65" t="str">
        <f t="shared" si="20"/>
        <v/>
      </c>
    </row>
    <row r="261" spans="2:13" ht="15.75">
      <c r="B261" s="160"/>
      <c r="C261" s="130"/>
      <c r="D261" s="131"/>
      <c r="E261" s="75"/>
      <c r="F261" s="63">
        <f t="shared" si="18"/>
        <v>0</v>
      </c>
      <c r="G261" s="131"/>
      <c r="H261" s="75"/>
      <c r="I261" s="61">
        <f t="shared" si="19"/>
        <v>0</v>
      </c>
      <c r="J261" s="64" t="str">
        <f t="shared" si="21"/>
        <v/>
      </c>
      <c r="K261" s="13">
        <f t="shared" si="22"/>
        <v>0</v>
      </c>
      <c r="L261" s="13" t="str">
        <f t="shared" si="23"/>
        <v/>
      </c>
      <c r="M261" s="65" t="str">
        <f t="shared" si="20"/>
        <v/>
      </c>
    </row>
    <row r="262" spans="2:13" ht="15.75">
      <c r="B262" s="160"/>
      <c r="C262" s="130"/>
      <c r="D262" s="131"/>
      <c r="E262" s="75"/>
      <c r="F262" s="63">
        <f t="shared" si="18"/>
        <v>0</v>
      </c>
      <c r="G262" s="131"/>
      <c r="H262" s="75"/>
      <c r="I262" s="61">
        <f t="shared" si="19"/>
        <v>0</v>
      </c>
      <c r="J262" s="64" t="str">
        <f t="shared" si="21"/>
        <v/>
      </c>
      <c r="K262" s="13">
        <f t="shared" si="22"/>
        <v>0</v>
      </c>
      <c r="L262" s="13" t="str">
        <f t="shared" si="23"/>
        <v/>
      </c>
      <c r="M262" s="65" t="str">
        <f t="shared" si="20"/>
        <v/>
      </c>
    </row>
    <row r="263" spans="2:13" ht="15.75">
      <c r="B263" s="160"/>
      <c r="C263" s="130"/>
      <c r="D263" s="131"/>
      <c r="E263" s="75"/>
      <c r="F263" s="63">
        <f t="shared" si="18"/>
        <v>0</v>
      </c>
      <c r="G263" s="131"/>
      <c r="H263" s="75"/>
      <c r="I263" s="61">
        <f t="shared" si="19"/>
        <v>0</v>
      </c>
      <c r="J263" s="64" t="str">
        <f t="shared" si="21"/>
        <v/>
      </c>
      <c r="K263" s="13">
        <f t="shared" si="22"/>
        <v>0</v>
      </c>
      <c r="L263" s="13" t="str">
        <f t="shared" si="23"/>
        <v/>
      </c>
      <c r="M263" s="65" t="str">
        <f t="shared" si="20"/>
        <v/>
      </c>
    </row>
    <row r="264" spans="2:13" ht="15.75">
      <c r="B264" s="160"/>
      <c r="C264" s="130"/>
      <c r="D264" s="131"/>
      <c r="E264" s="75"/>
      <c r="F264" s="63">
        <f t="shared" ref="F264:F327" si="24">D264*E264</f>
        <v>0</v>
      </c>
      <c r="G264" s="131"/>
      <c r="H264" s="75"/>
      <c r="I264" s="61">
        <f t="shared" ref="I264:I327" si="25">G264*H264</f>
        <v>0</v>
      </c>
      <c r="J264" s="64" t="str">
        <f t="shared" si="21"/>
        <v/>
      </c>
      <c r="K264" s="13">
        <f t="shared" si="22"/>
        <v>0</v>
      </c>
      <c r="L264" s="13" t="str">
        <f t="shared" si="23"/>
        <v/>
      </c>
      <c r="M264" s="65" t="str">
        <f t="shared" ref="M264:M327" si="26">IFERROR((J264*K264)-(L$7+F$2-I$2),"")</f>
        <v/>
      </c>
    </row>
    <row r="265" spans="2:13" ht="15.75">
      <c r="B265" s="160"/>
      <c r="C265" s="130"/>
      <c r="D265" s="131"/>
      <c r="E265" s="75"/>
      <c r="F265" s="63">
        <f t="shared" si="24"/>
        <v>0</v>
      </c>
      <c r="G265" s="131"/>
      <c r="H265" s="75"/>
      <c r="I265" s="61">
        <f t="shared" si="25"/>
        <v>0</v>
      </c>
      <c r="J265" s="64" t="str">
        <f t="shared" ref="J265:J328" si="27">IF(C265&gt;0,J264+D265-G265,"")</f>
        <v/>
      </c>
      <c r="K265" s="13">
        <f t="shared" ref="K265:K328" si="28">IFERROR(IF((B265-B$7)=N$6,IF(R$6&gt;0,IF(Q$6&gt;0,(Q$6+R$6)/2,R$6),Q$6),""),"")</f>
        <v>0</v>
      </c>
      <c r="L265" s="13" t="str">
        <f t="shared" ref="L265:L328" si="29">IFERROR(J265*K265,"")</f>
        <v/>
      </c>
      <c r="M265" s="65" t="str">
        <f t="shared" si="26"/>
        <v/>
      </c>
    </row>
    <row r="266" spans="2:13" ht="15.75">
      <c r="B266" s="160"/>
      <c r="C266" s="130"/>
      <c r="D266" s="131"/>
      <c r="E266" s="75"/>
      <c r="F266" s="63">
        <f t="shared" si="24"/>
        <v>0</v>
      </c>
      <c r="G266" s="131"/>
      <c r="H266" s="75"/>
      <c r="I266" s="61">
        <f t="shared" si="25"/>
        <v>0</v>
      </c>
      <c r="J266" s="64" t="str">
        <f t="shared" si="27"/>
        <v/>
      </c>
      <c r="K266" s="13">
        <f t="shared" si="28"/>
        <v>0</v>
      </c>
      <c r="L266" s="13" t="str">
        <f t="shared" si="29"/>
        <v/>
      </c>
      <c r="M266" s="65" t="str">
        <f t="shared" si="26"/>
        <v/>
      </c>
    </row>
    <row r="267" spans="2:13" ht="15.75">
      <c r="B267" s="160"/>
      <c r="C267" s="130"/>
      <c r="D267" s="131"/>
      <c r="E267" s="75"/>
      <c r="F267" s="63">
        <f t="shared" si="24"/>
        <v>0</v>
      </c>
      <c r="G267" s="131"/>
      <c r="H267" s="75"/>
      <c r="I267" s="61">
        <f t="shared" si="25"/>
        <v>0</v>
      </c>
      <c r="J267" s="64" t="str">
        <f t="shared" si="27"/>
        <v/>
      </c>
      <c r="K267" s="13">
        <f t="shared" si="28"/>
        <v>0</v>
      </c>
      <c r="L267" s="13" t="str">
        <f t="shared" si="29"/>
        <v/>
      </c>
      <c r="M267" s="65" t="str">
        <f t="shared" si="26"/>
        <v/>
      </c>
    </row>
    <row r="268" spans="2:13" ht="15.75">
      <c r="B268" s="160"/>
      <c r="C268" s="130"/>
      <c r="D268" s="131"/>
      <c r="E268" s="75"/>
      <c r="F268" s="63">
        <f t="shared" si="24"/>
        <v>0</v>
      </c>
      <c r="G268" s="131"/>
      <c r="H268" s="75"/>
      <c r="I268" s="61">
        <f t="shared" si="25"/>
        <v>0</v>
      </c>
      <c r="J268" s="64" t="str">
        <f t="shared" si="27"/>
        <v/>
      </c>
      <c r="K268" s="13">
        <f t="shared" si="28"/>
        <v>0</v>
      </c>
      <c r="L268" s="13" t="str">
        <f t="shared" si="29"/>
        <v/>
      </c>
      <c r="M268" s="65" t="str">
        <f t="shared" si="26"/>
        <v/>
      </c>
    </row>
    <row r="269" spans="2:13" ht="15.75">
      <c r="B269" s="160"/>
      <c r="C269" s="130"/>
      <c r="D269" s="131"/>
      <c r="E269" s="75"/>
      <c r="F269" s="63">
        <f t="shared" si="24"/>
        <v>0</v>
      </c>
      <c r="G269" s="131"/>
      <c r="H269" s="75"/>
      <c r="I269" s="61">
        <f t="shared" si="25"/>
        <v>0</v>
      </c>
      <c r="J269" s="64" t="str">
        <f t="shared" si="27"/>
        <v/>
      </c>
      <c r="K269" s="13">
        <f t="shared" si="28"/>
        <v>0</v>
      </c>
      <c r="L269" s="13" t="str">
        <f t="shared" si="29"/>
        <v/>
      </c>
      <c r="M269" s="65" t="str">
        <f t="shared" si="26"/>
        <v/>
      </c>
    </row>
    <row r="270" spans="2:13" ht="15.75">
      <c r="B270" s="160"/>
      <c r="C270" s="130"/>
      <c r="D270" s="131"/>
      <c r="E270" s="75"/>
      <c r="F270" s="63">
        <f t="shared" si="24"/>
        <v>0</v>
      </c>
      <c r="G270" s="131"/>
      <c r="H270" s="75"/>
      <c r="I270" s="61">
        <f t="shared" si="25"/>
        <v>0</v>
      </c>
      <c r="J270" s="64" t="str">
        <f t="shared" si="27"/>
        <v/>
      </c>
      <c r="K270" s="13">
        <f t="shared" si="28"/>
        <v>0</v>
      </c>
      <c r="L270" s="13" t="str">
        <f t="shared" si="29"/>
        <v/>
      </c>
      <c r="M270" s="65" t="str">
        <f t="shared" si="26"/>
        <v/>
      </c>
    </row>
    <row r="271" spans="2:13" ht="15.75">
      <c r="B271" s="160"/>
      <c r="C271" s="130"/>
      <c r="D271" s="131"/>
      <c r="E271" s="75"/>
      <c r="F271" s="63">
        <f t="shared" si="24"/>
        <v>0</v>
      </c>
      <c r="G271" s="131"/>
      <c r="H271" s="75"/>
      <c r="I271" s="61">
        <f t="shared" si="25"/>
        <v>0</v>
      </c>
      <c r="J271" s="64" t="str">
        <f t="shared" si="27"/>
        <v/>
      </c>
      <c r="K271" s="13">
        <f t="shared" si="28"/>
        <v>0</v>
      </c>
      <c r="L271" s="13" t="str">
        <f t="shared" si="29"/>
        <v/>
      </c>
      <c r="M271" s="65" t="str">
        <f t="shared" si="26"/>
        <v/>
      </c>
    </row>
    <row r="272" spans="2:13" ht="15.75">
      <c r="B272" s="160"/>
      <c r="C272" s="130"/>
      <c r="D272" s="131"/>
      <c r="E272" s="75"/>
      <c r="F272" s="63">
        <f t="shared" si="24"/>
        <v>0</v>
      </c>
      <c r="G272" s="131"/>
      <c r="H272" s="75"/>
      <c r="I272" s="61">
        <f t="shared" si="25"/>
        <v>0</v>
      </c>
      <c r="J272" s="64" t="str">
        <f t="shared" si="27"/>
        <v/>
      </c>
      <c r="K272" s="13">
        <f t="shared" si="28"/>
        <v>0</v>
      </c>
      <c r="L272" s="13" t="str">
        <f t="shared" si="29"/>
        <v/>
      </c>
      <c r="M272" s="65" t="str">
        <f t="shared" si="26"/>
        <v/>
      </c>
    </row>
    <row r="273" spans="2:13" ht="15.75">
      <c r="B273" s="160"/>
      <c r="C273" s="130"/>
      <c r="D273" s="131"/>
      <c r="E273" s="75"/>
      <c r="F273" s="63">
        <f t="shared" si="24"/>
        <v>0</v>
      </c>
      <c r="G273" s="131"/>
      <c r="H273" s="75"/>
      <c r="I273" s="61">
        <f t="shared" si="25"/>
        <v>0</v>
      </c>
      <c r="J273" s="64" t="str">
        <f t="shared" si="27"/>
        <v/>
      </c>
      <c r="K273" s="13">
        <f t="shared" si="28"/>
        <v>0</v>
      </c>
      <c r="L273" s="13" t="str">
        <f t="shared" si="29"/>
        <v/>
      </c>
      <c r="M273" s="65" t="str">
        <f t="shared" si="26"/>
        <v/>
      </c>
    </row>
    <row r="274" spans="2:13" ht="15.75">
      <c r="B274" s="160"/>
      <c r="C274" s="130"/>
      <c r="D274" s="131"/>
      <c r="E274" s="75"/>
      <c r="F274" s="63">
        <f t="shared" si="24"/>
        <v>0</v>
      </c>
      <c r="G274" s="131"/>
      <c r="H274" s="75"/>
      <c r="I274" s="61">
        <f t="shared" si="25"/>
        <v>0</v>
      </c>
      <c r="J274" s="64" t="str">
        <f t="shared" si="27"/>
        <v/>
      </c>
      <c r="K274" s="13">
        <f t="shared" si="28"/>
        <v>0</v>
      </c>
      <c r="L274" s="13" t="str">
        <f t="shared" si="29"/>
        <v/>
      </c>
      <c r="M274" s="65" t="str">
        <f t="shared" si="26"/>
        <v/>
      </c>
    </row>
    <row r="275" spans="2:13" ht="15.75">
      <c r="B275" s="160"/>
      <c r="C275" s="130"/>
      <c r="D275" s="131"/>
      <c r="E275" s="75"/>
      <c r="F275" s="63">
        <f t="shared" si="24"/>
        <v>0</v>
      </c>
      <c r="G275" s="131"/>
      <c r="H275" s="75"/>
      <c r="I275" s="61">
        <f t="shared" si="25"/>
        <v>0</v>
      </c>
      <c r="J275" s="64" t="str">
        <f t="shared" si="27"/>
        <v/>
      </c>
      <c r="K275" s="13">
        <f t="shared" si="28"/>
        <v>0</v>
      </c>
      <c r="L275" s="13" t="str">
        <f t="shared" si="29"/>
        <v/>
      </c>
      <c r="M275" s="65" t="str">
        <f t="shared" si="26"/>
        <v/>
      </c>
    </row>
    <row r="276" spans="2:13" ht="15.75">
      <c r="B276" s="160"/>
      <c r="C276" s="130"/>
      <c r="D276" s="131"/>
      <c r="E276" s="75"/>
      <c r="F276" s="63">
        <f t="shared" si="24"/>
        <v>0</v>
      </c>
      <c r="G276" s="131"/>
      <c r="H276" s="75"/>
      <c r="I276" s="61">
        <f t="shared" si="25"/>
        <v>0</v>
      </c>
      <c r="J276" s="64" t="str">
        <f t="shared" si="27"/>
        <v/>
      </c>
      <c r="K276" s="13">
        <f t="shared" si="28"/>
        <v>0</v>
      </c>
      <c r="L276" s="13" t="str">
        <f t="shared" si="29"/>
        <v/>
      </c>
      <c r="M276" s="65" t="str">
        <f t="shared" si="26"/>
        <v/>
      </c>
    </row>
    <row r="277" spans="2:13" ht="15.75">
      <c r="B277" s="160"/>
      <c r="C277" s="130"/>
      <c r="D277" s="131"/>
      <c r="E277" s="75"/>
      <c r="F277" s="63">
        <f t="shared" si="24"/>
        <v>0</v>
      </c>
      <c r="G277" s="131"/>
      <c r="H277" s="75"/>
      <c r="I277" s="61">
        <f t="shared" si="25"/>
        <v>0</v>
      </c>
      <c r="J277" s="64" t="str">
        <f t="shared" si="27"/>
        <v/>
      </c>
      <c r="K277" s="13">
        <f t="shared" si="28"/>
        <v>0</v>
      </c>
      <c r="L277" s="13" t="str">
        <f t="shared" si="29"/>
        <v/>
      </c>
      <c r="M277" s="65" t="str">
        <f t="shared" si="26"/>
        <v/>
      </c>
    </row>
    <row r="278" spans="2:13" ht="15.75">
      <c r="B278" s="160"/>
      <c r="C278" s="130"/>
      <c r="D278" s="131"/>
      <c r="E278" s="75"/>
      <c r="F278" s="63">
        <f t="shared" si="24"/>
        <v>0</v>
      </c>
      <c r="G278" s="131"/>
      <c r="H278" s="75"/>
      <c r="I278" s="61">
        <f t="shared" si="25"/>
        <v>0</v>
      </c>
      <c r="J278" s="64" t="str">
        <f t="shared" si="27"/>
        <v/>
      </c>
      <c r="K278" s="13">
        <f t="shared" si="28"/>
        <v>0</v>
      </c>
      <c r="L278" s="13" t="str">
        <f t="shared" si="29"/>
        <v/>
      </c>
      <c r="M278" s="65" t="str">
        <f t="shared" si="26"/>
        <v/>
      </c>
    </row>
    <row r="279" spans="2:13" ht="15.75">
      <c r="B279" s="160"/>
      <c r="C279" s="130"/>
      <c r="D279" s="131"/>
      <c r="E279" s="75"/>
      <c r="F279" s="63">
        <f t="shared" si="24"/>
        <v>0</v>
      </c>
      <c r="G279" s="131"/>
      <c r="H279" s="75"/>
      <c r="I279" s="61">
        <f t="shared" si="25"/>
        <v>0</v>
      </c>
      <c r="J279" s="64" t="str">
        <f t="shared" si="27"/>
        <v/>
      </c>
      <c r="K279" s="13">
        <f t="shared" si="28"/>
        <v>0</v>
      </c>
      <c r="L279" s="13" t="str">
        <f t="shared" si="29"/>
        <v/>
      </c>
      <c r="M279" s="65" t="str">
        <f t="shared" si="26"/>
        <v/>
      </c>
    </row>
    <row r="280" spans="2:13" ht="15.75">
      <c r="B280" s="160"/>
      <c r="C280" s="130"/>
      <c r="D280" s="131"/>
      <c r="E280" s="75"/>
      <c r="F280" s="63">
        <f t="shared" si="24"/>
        <v>0</v>
      </c>
      <c r="G280" s="131"/>
      <c r="H280" s="75"/>
      <c r="I280" s="61">
        <f t="shared" si="25"/>
        <v>0</v>
      </c>
      <c r="J280" s="64" t="str">
        <f t="shared" si="27"/>
        <v/>
      </c>
      <c r="K280" s="13">
        <f t="shared" si="28"/>
        <v>0</v>
      </c>
      <c r="L280" s="13" t="str">
        <f t="shared" si="29"/>
        <v/>
      </c>
      <c r="M280" s="65" t="str">
        <f t="shared" si="26"/>
        <v/>
      </c>
    </row>
    <row r="281" spans="2:13" ht="15.75">
      <c r="B281" s="160"/>
      <c r="C281" s="130"/>
      <c r="D281" s="131"/>
      <c r="E281" s="75"/>
      <c r="F281" s="63">
        <f t="shared" si="24"/>
        <v>0</v>
      </c>
      <c r="G281" s="131"/>
      <c r="H281" s="75"/>
      <c r="I281" s="61">
        <f t="shared" si="25"/>
        <v>0</v>
      </c>
      <c r="J281" s="64" t="str">
        <f t="shared" si="27"/>
        <v/>
      </c>
      <c r="K281" s="13">
        <f t="shared" si="28"/>
        <v>0</v>
      </c>
      <c r="L281" s="13" t="str">
        <f t="shared" si="29"/>
        <v/>
      </c>
      <c r="M281" s="65" t="str">
        <f t="shared" si="26"/>
        <v/>
      </c>
    </row>
    <row r="282" spans="2:13" ht="15.75">
      <c r="B282" s="160"/>
      <c r="C282" s="130"/>
      <c r="D282" s="131"/>
      <c r="E282" s="75"/>
      <c r="F282" s="63">
        <f t="shared" si="24"/>
        <v>0</v>
      </c>
      <c r="G282" s="131"/>
      <c r="H282" s="75"/>
      <c r="I282" s="61">
        <f t="shared" si="25"/>
        <v>0</v>
      </c>
      <c r="J282" s="64" t="str">
        <f t="shared" si="27"/>
        <v/>
      </c>
      <c r="K282" s="13">
        <f t="shared" si="28"/>
        <v>0</v>
      </c>
      <c r="L282" s="13" t="str">
        <f t="shared" si="29"/>
        <v/>
      </c>
      <c r="M282" s="65" t="str">
        <f t="shared" si="26"/>
        <v/>
      </c>
    </row>
    <row r="283" spans="2:13" ht="15.75">
      <c r="B283" s="160"/>
      <c r="C283" s="130"/>
      <c r="D283" s="131"/>
      <c r="E283" s="75"/>
      <c r="F283" s="63">
        <f t="shared" si="24"/>
        <v>0</v>
      </c>
      <c r="G283" s="131"/>
      <c r="H283" s="75"/>
      <c r="I283" s="61">
        <f t="shared" si="25"/>
        <v>0</v>
      </c>
      <c r="J283" s="64" t="str">
        <f t="shared" si="27"/>
        <v/>
      </c>
      <c r="K283" s="13">
        <f t="shared" si="28"/>
        <v>0</v>
      </c>
      <c r="L283" s="13" t="str">
        <f t="shared" si="29"/>
        <v/>
      </c>
      <c r="M283" s="65" t="str">
        <f t="shared" si="26"/>
        <v/>
      </c>
    </row>
    <row r="284" spans="2:13" ht="15.75">
      <c r="B284" s="160"/>
      <c r="C284" s="130"/>
      <c r="D284" s="131"/>
      <c r="E284" s="75"/>
      <c r="F284" s="63">
        <f t="shared" si="24"/>
        <v>0</v>
      </c>
      <c r="G284" s="131"/>
      <c r="H284" s="75"/>
      <c r="I284" s="61">
        <f t="shared" si="25"/>
        <v>0</v>
      </c>
      <c r="J284" s="64" t="str">
        <f t="shared" si="27"/>
        <v/>
      </c>
      <c r="K284" s="13">
        <f t="shared" si="28"/>
        <v>0</v>
      </c>
      <c r="L284" s="13" t="str">
        <f t="shared" si="29"/>
        <v/>
      </c>
      <c r="M284" s="65" t="str">
        <f t="shared" si="26"/>
        <v/>
      </c>
    </row>
    <row r="285" spans="2:13" ht="15.75">
      <c r="B285" s="160"/>
      <c r="C285" s="130"/>
      <c r="D285" s="131"/>
      <c r="E285" s="75"/>
      <c r="F285" s="63">
        <f t="shared" si="24"/>
        <v>0</v>
      </c>
      <c r="G285" s="131"/>
      <c r="H285" s="75"/>
      <c r="I285" s="61">
        <f t="shared" si="25"/>
        <v>0</v>
      </c>
      <c r="J285" s="64" t="str">
        <f t="shared" si="27"/>
        <v/>
      </c>
      <c r="K285" s="13">
        <f t="shared" si="28"/>
        <v>0</v>
      </c>
      <c r="L285" s="13" t="str">
        <f t="shared" si="29"/>
        <v/>
      </c>
      <c r="M285" s="65" t="str">
        <f t="shared" si="26"/>
        <v/>
      </c>
    </row>
    <row r="286" spans="2:13" ht="15.75">
      <c r="B286" s="160"/>
      <c r="C286" s="130"/>
      <c r="D286" s="131"/>
      <c r="E286" s="75"/>
      <c r="F286" s="63">
        <f t="shared" si="24"/>
        <v>0</v>
      </c>
      <c r="G286" s="131"/>
      <c r="H286" s="75"/>
      <c r="I286" s="61">
        <f t="shared" si="25"/>
        <v>0</v>
      </c>
      <c r="J286" s="64" t="str">
        <f t="shared" si="27"/>
        <v/>
      </c>
      <c r="K286" s="13">
        <f t="shared" si="28"/>
        <v>0</v>
      </c>
      <c r="L286" s="13" t="str">
        <f t="shared" si="29"/>
        <v/>
      </c>
      <c r="M286" s="65" t="str">
        <f t="shared" si="26"/>
        <v/>
      </c>
    </row>
    <row r="287" spans="2:13" ht="15.75">
      <c r="B287" s="160"/>
      <c r="C287" s="130"/>
      <c r="D287" s="131"/>
      <c r="E287" s="75"/>
      <c r="F287" s="63">
        <f t="shared" si="24"/>
        <v>0</v>
      </c>
      <c r="G287" s="131"/>
      <c r="H287" s="75"/>
      <c r="I287" s="61">
        <f t="shared" si="25"/>
        <v>0</v>
      </c>
      <c r="J287" s="64" t="str">
        <f t="shared" si="27"/>
        <v/>
      </c>
      <c r="K287" s="13">
        <f t="shared" si="28"/>
        <v>0</v>
      </c>
      <c r="L287" s="13" t="str">
        <f t="shared" si="29"/>
        <v/>
      </c>
      <c r="M287" s="65" t="str">
        <f t="shared" si="26"/>
        <v/>
      </c>
    </row>
    <row r="288" spans="2:13" ht="15.75">
      <c r="B288" s="160"/>
      <c r="C288" s="130"/>
      <c r="D288" s="131"/>
      <c r="E288" s="75"/>
      <c r="F288" s="63">
        <f t="shared" si="24"/>
        <v>0</v>
      </c>
      <c r="G288" s="131"/>
      <c r="H288" s="75"/>
      <c r="I288" s="61">
        <f t="shared" si="25"/>
        <v>0</v>
      </c>
      <c r="J288" s="64" t="str">
        <f t="shared" si="27"/>
        <v/>
      </c>
      <c r="K288" s="13">
        <f t="shared" si="28"/>
        <v>0</v>
      </c>
      <c r="L288" s="13" t="str">
        <f t="shared" si="29"/>
        <v/>
      </c>
      <c r="M288" s="65" t="str">
        <f t="shared" si="26"/>
        <v/>
      </c>
    </row>
    <row r="289" spans="2:13" ht="15.75">
      <c r="B289" s="160"/>
      <c r="C289" s="130"/>
      <c r="D289" s="131"/>
      <c r="E289" s="75"/>
      <c r="F289" s="63">
        <f t="shared" si="24"/>
        <v>0</v>
      </c>
      <c r="G289" s="131"/>
      <c r="H289" s="75"/>
      <c r="I289" s="61">
        <f t="shared" si="25"/>
        <v>0</v>
      </c>
      <c r="J289" s="64" t="str">
        <f t="shared" si="27"/>
        <v/>
      </c>
      <c r="K289" s="13">
        <f t="shared" si="28"/>
        <v>0</v>
      </c>
      <c r="L289" s="13" t="str">
        <f t="shared" si="29"/>
        <v/>
      </c>
      <c r="M289" s="65" t="str">
        <f t="shared" si="26"/>
        <v/>
      </c>
    </row>
    <row r="290" spans="2:13" ht="15.75">
      <c r="B290" s="160"/>
      <c r="C290" s="130"/>
      <c r="D290" s="131"/>
      <c r="E290" s="75"/>
      <c r="F290" s="63">
        <f t="shared" si="24"/>
        <v>0</v>
      </c>
      <c r="G290" s="131"/>
      <c r="H290" s="75"/>
      <c r="I290" s="61">
        <f t="shared" si="25"/>
        <v>0</v>
      </c>
      <c r="J290" s="64" t="str">
        <f t="shared" si="27"/>
        <v/>
      </c>
      <c r="K290" s="13">
        <f t="shared" si="28"/>
        <v>0</v>
      </c>
      <c r="L290" s="13" t="str">
        <f t="shared" si="29"/>
        <v/>
      </c>
      <c r="M290" s="65" t="str">
        <f t="shared" si="26"/>
        <v/>
      </c>
    </row>
    <row r="291" spans="2:13" ht="15.75">
      <c r="B291" s="160"/>
      <c r="C291" s="130"/>
      <c r="D291" s="131"/>
      <c r="E291" s="75"/>
      <c r="F291" s="63">
        <f t="shared" si="24"/>
        <v>0</v>
      </c>
      <c r="G291" s="131"/>
      <c r="H291" s="75"/>
      <c r="I291" s="61">
        <f t="shared" si="25"/>
        <v>0</v>
      </c>
      <c r="J291" s="64" t="str">
        <f t="shared" si="27"/>
        <v/>
      </c>
      <c r="K291" s="13">
        <f t="shared" si="28"/>
        <v>0</v>
      </c>
      <c r="L291" s="13" t="str">
        <f t="shared" si="29"/>
        <v/>
      </c>
      <c r="M291" s="65" t="str">
        <f t="shared" si="26"/>
        <v/>
      </c>
    </row>
    <row r="292" spans="2:13" ht="15.75">
      <c r="B292" s="160"/>
      <c r="C292" s="130"/>
      <c r="D292" s="131"/>
      <c r="E292" s="75"/>
      <c r="F292" s="63">
        <f t="shared" si="24"/>
        <v>0</v>
      </c>
      <c r="G292" s="131"/>
      <c r="H292" s="75"/>
      <c r="I292" s="61">
        <f t="shared" si="25"/>
        <v>0</v>
      </c>
      <c r="J292" s="64" t="str">
        <f t="shared" si="27"/>
        <v/>
      </c>
      <c r="K292" s="13">
        <f t="shared" si="28"/>
        <v>0</v>
      </c>
      <c r="L292" s="13" t="str">
        <f t="shared" si="29"/>
        <v/>
      </c>
      <c r="M292" s="65" t="str">
        <f t="shared" si="26"/>
        <v/>
      </c>
    </row>
    <row r="293" spans="2:13" ht="15.75">
      <c r="B293" s="160"/>
      <c r="C293" s="130"/>
      <c r="D293" s="131"/>
      <c r="E293" s="75"/>
      <c r="F293" s="63">
        <f t="shared" si="24"/>
        <v>0</v>
      </c>
      <c r="G293" s="131"/>
      <c r="H293" s="75"/>
      <c r="I293" s="61">
        <f t="shared" si="25"/>
        <v>0</v>
      </c>
      <c r="J293" s="64" t="str">
        <f t="shared" si="27"/>
        <v/>
      </c>
      <c r="K293" s="13">
        <f t="shared" si="28"/>
        <v>0</v>
      </c>
      <c r="L293" s="13" t="str">
        <f t="shared" si="29"/>
        <v/>
      </c>
      <c r="M293" s="65" t="str">
        <f t="shared" si="26"/>
        <v/>
      </c>
    </row>
    <row r="294" spans="2:13" ht="15.75">
      <c r="B294" s="160"/>
      <c r="C294" s="130"/>
      <c r="D294" s="131"/>
      <c r="E294" s="75"/>
      <c r="F294" s="63">
        <f t="shared" si="24"/>
        <v>0</v>
      </c>
      <c r="G294" s="131"/>
      <c r="H294" s="75"/>
      <c r="I294" s="61">
        <f t="shared" si="25"/>
        <v>0</v>
      </c>
      <c r="J294" s="64" t="str">
        <f t="shared" si="27"/>
        <v/>
      </c>
      <c r="K294" s="13">
        <f t="shared" si="28"/>
        <v>0</v>
      </c>
      <c r="L294" s="13" t="str">
        <f t="shared" si="29"/>
        <v/>
      </c>
      <c r="M294" s="65" t="str">
        <f t="shared" si="26"/>
        <v/>
      </c>
    </row>
    <row r="295" spans="2:13" ht="15.75">
      <c r="B295" s="160"/>
      <c r="C295" s="130"/>
      <c r="D295" s="131"/>
      <c r="E295" s="75"/>
      <c r="F295" s="63">
        <f t="shared" si="24"/>
        <v>0</v>
      </c>
      <c r="G295" s="131"/>
      <c r="H295" s="75"/>
      <c r="I295" s="61">
        <f t="shared" si="25"/>
        <v>0</v>
      </c>
      <c r="J295" s="64" t="str">
        <f t="shared" si="27"/>
        <v/>
      </c>
      <c r="K295" s="13">
        <f t="shared" si="28"/>
        <v>0</v>
      </c>
      <c r="L295" s="13" t="str">
        <f t="shared" si="29"/>
        <v/>
      </c>
      <c r="M295" s="65" t="str">
        <f t="shared" si="26"/>
        <v/>
      </c>
    </row>
    <row r="296" spans="2:13" ht="15.75">
      <c r="B296" s="160"/>
      <c r="C296" s="130"/>
      <c r="D296" s="131"/>
      <c r="E296" s="75"/>
      <c r="F296" s="63">
        <f t="shared" si="24"/>
        <v>0</v>
      </c>
      <c r="G296" s="131"/>
      <c r="H296" s="75"/>
      <c r="I296" s="61">
        <f t="shared" si="25"/>
        <v>0</v>
      </c>
      <c r="J296" s="64" t="str">
        <f t="shared" si="27"/>
        <v/>
      </c>
      <c r="K296" s="13">
        <f t="shared" si="28"/>
        <v>0</v>
      </c>
      <c r="L296" s="13" t="str">
        <f t="shared" si="29"/>
        <v/>
      </c>
      <c r="M296" s="65" t="str">
        <f t="shared" si="26"/>
        <v/>
      </c>
    </row>
    <row r="297" spans="2:13" ht="15.75">
      <c r="B297" s="160"/>
      <c r="C297" s="130"/>
      <c r="D297" s="131"/>
      <c r="E297" s="75"/>
      <c r="F297" s="63">
        <f t="shared" si="24"/>
        <v>0</v>
      </c>
      <c r="G297" s="131"/>
      <c r="H297" s="75"/>
      <c r="I297" s="61">
        <f t="shared" si="25"/>
        <v>0</v>
      </c>
      <c r="J297" s="64" t="str">
        <f t="shared" si="27"/>
        <v/>
      </c>
      <c r="K297" s="13">
        <f t="shared" si="28"/>
        <v>0</v>
      </c>
      <c r="L297" s="13" t="str">
        <f t="shared" si="29"/>
        <v/>
      </c>
      <c r="M297" s="65" t="str">
        <f t="shared" si="26"/>
        <v/>
      </c>
    </row>
    <row r="298" spans="2:13" ht="15.75">
      <c r="B298" s="160"/>
      <c r="C298" s="130"/>
      <c r="D298" s="131"/>
      <c r="E298" s="75"/>
      <c r="F298" s="63">
        <f t="shared" si="24"/>
        <v>0</v>
      </c>
      <c r="G298" s="131"/>
      <c r="H298" s="75"/>
      <c r="I298" s="61">
        <f t="shared" si="25"/>
        <v>0</v>
      </c>
      <c r="J298" s="64" t="str">
        <f t="shared" si="27"/>
        <v/>
      </c>
      <c r="K298" s="13">
        <f t="shared" si="28"/>
        <v>0</v>
      </c>
      <c r="L298" s="13" t="str">
        <f t="shared" si="29"/>
        <v/>
      </c>
      <c r="M298" s="65" t="str">
        <f t="shared" si="26"/>
        <v/>
      </c>
    </row>
    <row r="299" spans="2:13" ht="15.75">
      <c r="B299" s="160"/>
      <c r="C299" s="130"/>
      <c r="D299" s="131"/>
      <c r="E299" s="75"/>
      <c r="F299" s="63">
        <f t="shared" si="24"/>
        <v>0</v>
      </c>
      <c r="G299" s="131"/>
      <c r="H299" s="75"/>
      <c r="I299" s="61">
        <f t="shared" si="25"/>
        <v>0</v>
      </c>
      <c r="J299" s="64" t="str">
        <f t="shared" si="27"/>
        <v/>
      </c>
      <c r="K299" s="13">
        <f t="shared" si="28"/>
        <v>0</v>
      </c>
      <c r="L299" s="13" t="str">
        <f t="shared" si="29"/>
        <v/>
      </c>
      <c r="M299" s="65" t="str">
        <f t="shared" si="26"/>
        <v/>
      </c>
    </row>
    <row r="300" spans="2:13" ht="15.75">
      <c r="B300" s="160"/>
      <c r="C300" s="130"/>
      <c r="D300" s="131"/>
      <c r="E300" s="75"/>
      <c r="F300" s="63">
        <f t="shared" si="24"/>
        <v>0</v>
      </c>
      <c r="G300" s="131"/>
      <c r="H300" s="75"/>
      <c r="I300" s="61">
        <f t="shared" si="25"/>
        <v>0</v>
      </c>
      <c r="J300" s="64" t="str">
        <f t="shared" si="27"/>
        <v/>
      </c>
      <c r="K300" s="13">
        <f t="shared" si="28"/>
        <v>0</v>
      </c>
      <c r="L300" s="13" t="str">
        <f t="shared" si="29"/>
        <v/>
      </c>
      <c r="M300" s="65" t="str">
        <f t="shared" si="26"/>
        <v/>
      </c>
    </row>
    <row r="301" spans="2:13" ht="15.75">
      <c r="B301" s="160"/>
      <c r="C301" s="130"/>
      <c r="D301" s="131"/>
      <c r="E301" s="75"/>
      <c r="F301" s="63">
        <f t="shared" si="24"/>
        <v>0</v>
      </c>
      <c r="G301" s="131"/>
      <c r="H301" s="75"/>
      <c r="I301" s="61">
        <f t="shared" si="25"/>
        <v>0</v>
      </c>
      <c r="J301" s="64" t="str">
        <f t="shared" si="27"/>
        <v/>
      </c>
      <c r="K301" s="13">
        <f t="shared" si="28"/>
        <v>0</v>
      </c>
      <c r="L301" s="13" t="str">
        <f t="shared" si="29"/>
        <v/>
      </c>
      <c r="M301" s="65" t="str">
        <f t="shared" si="26"/>
        <v/>
      </c>
    </row>
    <row r="302" spans="2:13" ht="15.75">
      <c r="B302" s="160"/>
      <c r="C302" s="130"/>
      <c r="D302" s="131"/>
      <c r="E302" s="75"/>
      <c r="F302" s="63">
        <f t="shared" si="24"/>
        <v>0</v>
      </c>
      <c r="G302" s="131"/>
      <c r="H302" s="75"/>
      <c r="I302" s="61">
        <f t="shared" si="25"/>
        <v>0</v>
      </c>
      <c r="J302" s="64" t="str">
        <f t="shared" si="27"/>
        <v/>
      </c>
      <c r="K302" s="13">
        <f t="shared" si="28"/>
        <v>0</v>
      </c>
      <c r="L302" s="13" t="str">
        <f t="shared" si="29"/>
        <v/>
      </c>
      <c r="M302" s="65" t="str">
        <f t="shared" si="26"/>
        <v/>
      </c>
    </row>
    <row r="303" spans="2:13" ht="15.75">
      <c r="B303" s="160"/>
      <c r="C303" s="130"/>
      <c r="D303" s="131"/>
      <c r="E303" s="75"/>
      <c r="F303" s="63">
        <f t="shared" si="24"/>
        <v>0</v>
      </c>
      <c r="G303" s="131"/>
      <c r="H303" s="75"/>
      <c r="I303" s="61">
        <f t="shared" si="25"/>
        <v>0</v>
      </c>
      <c r="J303" s="64" t="str">
        <f t="shared" si="27"/>
        <v/>
      </c>
      <c r="K303" s="13">
        <f t="shared" si="28"/>
        <v>0</v>
      </c>
      <c r="L303" s="13" t="str">
        <f t="shared" si="29"/>
        <v/>
      </c>
      <c r="M303" s="65" t="str">
        <f t="shared" si="26"/>
        <v/>
      </c>
    </row>
    <row r="304" spans="2:13" ht="15.75">
      <c r="B304" s="160"/>
      <c r="C304" s="130"/>
      <c r="D304" s="131"/>
      <c r="E304" s="75"/>
      <c r="F304" s="63">
        <f t="shared" si="24"/>
        <v>0</v>
      </c>
      <c r="G304" s="131"/>
      <c r="H304" s="75"/>
      <c r="I304" s="61">
        <f t="shared" si="25"/>
        <v>0</v>
      </c>
      <c r="J304" s="64" t="str">
        <f t="shared" si="27"/>
        <v/>
      </c>
      <c r="K304" s="13">
        <f t="shared" si="28"/>
        <v>0</v>
      </c>
      <c r="L304" s="13" t="str">
        <f t="shared" si="29"/>
        <v/>
      </c>
      <c r="M304" s="65" t="str">
        <f t="shared" si="26"/>
        <v/>
      </c>
    </row>
    <row r="305" spans="2:13" ht="15.75">
      <c r="B305" s="160"/>
      <c r="C305" s="130"/>
      <c r="D305" s="131"/>
      <c r="E305" s="75"/>
      <c r="F305" s="63">
        <f t="shared" si="24"/>
        <v>0</v>
      </c>
      <c r="G305" s="131"/>
      <c r="H305" s="75"/>
      <c r="I305" s="61">
        <f t="shared" si="25"/>
        <v>0</v>
      </c>
      <c r="J305" s="64" t="str">
        <f t="shared" si="27"/>
        <v/>
      </c>
      <c r="K305" s="13">
        <f t="shared" si="28"/>
        <v>0</v>
      </c>
      <c r="L305" s="13" t="str">
        <f t="shared" si="29"/>
        <v/>
      </c>
      <c r="M305" s="65" t="str">
        <f t="shared" si="26"/>
        <v/>
      </c>
    </row>
    <row r="306" spans="2:13" ht="15.75">
      <c r="B306" s="160"/>
      <c r="C306" s="130"/>
      <c r="D306" s="131"/>
      <c r="E306" s="75"/>
      <c r="F306" s="63">
        <f t="shared" si="24"/>
        <v>0</v>
      </c>
      <c r="G306" s="131"/>
      <c r="H306" s="75"/>
      <c r="I306" s="61">
        <f t="shared" si="25"/>
        <v>0</v>
      </c>
      <c r="J306" s="64" t="str">
        <f t="shared" si="27"/>
        <v/>
      </c>
      <c r="K306" s="13">
        <f t="shared" si="28"/>
        <v>0</v>
      </c>
      <c r="L306" s="13" t="str">
        <f t="shared" si="29"/>
        <v/>
      </c>
      <c r="M306" s="65" t="str">
        <f t="shared" si="26"/>
        <v/>
      </c>
    </row>
    <row r="307" spans="2:13" ht="15.75">
      <c r="B307" s="160"/>
      <c r="C307" s="130"/>
      <c r="D307" s="131"/>
      <c r="E307" s="75"/>
      <c r="F307" s="63">
        <f t="shared" si="24"/>
        <v>0</v>
      </c>
      <c r="G307" s="131"/>
      <c r="H307" s="75"/>
      <c r="I307" s="61">
        <f t="shared" si="25"/>
        <v>0</v>
      </c>
      <c r="J307" s="64" t="str">
        <f t="shared" si="27"/>
        <v/>
      </c>
      <c r="K307" s="13">
        <f t="shared" si="28"/>
        <v>0</v>
      </c>
      <c r="L307" s="13" t="str">
        <f t="shared" si="29"/>
        <v/>
      </c>
      <c r="M307" s="65" t="str">
        <f t="shared" si="26"/>
        <v/>
      </c>
    </row>
    <row r="308" spans="2:13" ht="15.75">
      <c r="B308" s="160"/>
      <c r="C308" s="130"/>
      <c r="D308" s="131"/>
      <c r="E308" s="75"/>
      <c r="F308" s="63">
        <f t="shared" si="24"/>
        <v>0</v>
      </c>
      <c r="G308" s="131"/>
      <c r="H308" s="75"/>
      <c r="I308" s="61">
        <f t="shared" si="25"/>
        <v>0</v>
      </c>
      <c r="J308" s="64" t="str">
        <f t="shared" si="27"/>
        <v/>
      </c>
      <c r="K308" s="13">
        <f t="shared" si="28"/>
        <v>0</v>
      </c>
      <c r="L308" s="13" t="str">
        <f t="shared" si="29"/>
        <v/>
      </c>
      <c r="M308" s="65" t="str">
        <f t="shared" si="26"/>
        <v/>
      </c>
    </row>
    <row r="309" spans="2:13" ht="15.75">
      <c r="B309" s="160"/>
      <c r="C309" s="130"/>
      <c r="D309" s="131"/>
      <c r="E309" s="75"/>
      <c r="F309" s="63">
        <f t="shared" si="24"/>
        <v>0</v>
      </c>
      <c r="G309" s="131"/>
      <c r="H309" s="75"/>
      <c r="I309" s="61">
        <f t="shared" si="25"/>
        <v>0</v>
      </c>
      <c r="J309" s="64" t="str">
        <f t="shared" si="27"/>
        <v/>
      </c>
      <c r="K309" s="13">
        <f t="shared" si="28"/>
        <v>0</v>
      </c>
      <c r="L309" s="13" t="str">
        <f t="shared" si="29"/>
        <v/>
      </c>
      <c r="M309" s="65" t="str">
        <f t="shared" si="26"/>
        <v/>
      </c>
    </row>
    <row r="310" spans="2:13" ht="15.75">
      <c r="B310" s="160"/>
      <c r="C310" s="130"/>
      <c r="D310" s="131"/>
      <c r="E310" s="75"/>
      <c r="F310" s="63">
        <f t="shared" si="24"/>
        <v>0</v>
      </c>
      <c r="G310" s="131"/>
      <c r="H310" s="75"/>
      <c r="I310" s="61">
        <f t="shared" si="25"/>
        <v>0</v>
      </c>
      <c r="J310" s="64" t="str">
        <f t="shared" si="27"/>
        <v/>
      </c>
      <c r="K310" s="13">
        <f t="shared" si="28"/>
        <v>0</v>
      </c>
      <c r="L310" s="13" t="str">
        <f t="shared" si="29"/>
        <v/>
      </c>
      <c r="M310" s="65" t="str">
        <f t="shared" si="26"/>
        <v/>
      </c>
    </row>
    <row r="311" spans="2:13" ht="15.75">
      <c r="B311" s="160"/>
      <c r="C311" s="130"/>
      <c r="D311" s="131"/>
      <c r="E311" s="75"/>
      <c r="F311" s="63">
        <f t="shared" si="24"/>
        <v>0</v>
      </c>
      <c r="G311" s="131"/>
      <c r="H311" s="75"/>
      <c r="I311" s="61">
        <f t="shared" si="25"/>
        <v>0</v>
      </c>
      <c r="J311" s="64" t="str">
        <f t="shared" si="27"/>
        <v/>
      </c>
      <c r="K311" s="13">
        <f t="shared" si="28"/>
        <v>0</v>
      </c>
      <c r="L311" s="13" t="str">
        <f t="shared" si="29"/>
        <v/>
      </c>
      <c r="M311" s="65" t="str">
        <f t="shared" si="26"/>
        <v/>
      </c>
    </row>
    <row r="312" spans="2:13" ht="15.75">
      <c r="B312" s="160"/>
      <c r="C312" s="130"/>
      <c r="D312" s="131"/>
      <c r="E312" s="75"/>
      <c r="F312" s="63">
        <f t="shared" si="24"/>
        <v>0</v>
      </c>
      <c r="G312" s="131"/>
      <c r="H312" s="75"/>
      <c r="I312" s="61">
        <f t="shared" si="25"/>
        <v>0</v>
      </c>
      <c r="J312" s="64" t="str">
        <f t="shared" si="27"/>
        <v/>
      </c>
      <c r="K312" s="13">
        <f t="shared" si="28"/>
        <v>0</v>
      </c>
      <c r="L312" s="13" t="str">
        <f t="shared" si="29"/>
        <v/>
      </c>
      <c r="M312" s="65" t="str">
        <f t="shared" si="26"/>
        <v/>
      </c>
    </row>
    <row r="313" spans="2:13" ht="15.75">
      <c r="B313" s="160"/>
      <c r="C313" s="130"/>
      <c r="D313" s="131"/>
      <c r="E313" s="75"/>
      <c r="F313" s="63">
        <f t="shared" si="24"/>
        <v>0</v>
      </c>
      <c r="G313" s="131"/>
      <c r="H313" s="75"/>
      <c r="I313" s="61">
        <f t="shared" si="25"/>
        <v>0</v>
      </c>
      <c r="J313" s="64" t="str">
        <f t="shared" si="27"/>
        <v/>
      </c>
      <c r="K313" s="13">
        <f t="shared" si="28"/>
        <v>0</v>
      </c>
      <c r="L313" s="13" t="str">
        <f t="shared" si="29"/>
        <v/>
      </c>
      <c r="M313" s="65" t="str">
        <f t="shared" si="26"/>
        <v/>
      </c>
    </row>
    <row r="314" spans="2:13" ht="15.75">
      <c r="B314" s="160"/>
      <c r="C314" s="130"/>
      <c r="D314" s="131"/>
      <c r="E314" s="75"/>
      <c r="F314" s="63">
        <f t="shared" si="24"/>
        <v>0</v>
      </c>
      <c r="G314" s="131"/>
      <c r="H314" s="75"/>
      <c r="I314" s="61">
        <f t="shared" si="25"/>
        <v>0</v>
      </c>
      <c r="J314" s="64" t="str">
        <f t="shared" si="27"/>
        <v/>
      </c>
      <c r="K314" s="13">
        <f t="shared" si="28"/>
        <v>0</v>
      </c>
      <c r="L314" s="13" t="str">
        <f t="shared" si="29"/>
        <v/>
      </c>
      <c r="M314" s="65" t="str">
        <f t="shared" si="26"/>
        <v/>
      </c>
    </row>
    <row r="315" spans="2:13" ht="15.75">
      <c r="B315" s="160"/>
      <c r="C315" s="130"/>
      <c r="D315" s="131"/>
      <c r="E315" s="75"/>
      <c r="F315" s="63">
        <f t="shared" si="24"/>
        <v>0</v>
      </c>
      <c r="G315" s="131"/>
      <c r="H315" s="75"/>
      <c r="I315" s="61">
        <f t="shared" si="25"/>
        <v>0</v>
      </c>
      <c r="J315" s="64" t="str">
        <f t="shared" si="27"/>
        <v/>
      </c>
      <c r="K315" s="13">
        <f t="shared" si="28"/>
        <v>0</v>
      </c>
      <c r="L315" s="13" t="str">
        <f t="shared" si="29"/>
        <v/>
      </c>
      <c r="M315" s="65" t="str">
        <f t="shared" si="26"/>
        <v/>
      </c>
    </row>
    <row r="316" spans="2:13" ht="15.75">
      <c r="B316" s="160"/>
      <c r="C316" s="130"/>
      <c r="D316" s="131"/>
      <c r="E316" s="75"/>
      <c r="F316" s="63">
        <f t="shared" si="24"/>
        <v>0</v>
      </c>
      <c r="G316" s="131"/>
      <c r="H316" s="75"/>
      <c r="I316" s="61">
        <f t="shared" si="25"/>
        <v>0</v>
      </c>
      <c r="J316" s="64" t="str">
        <f t="shared" si="27"/>
        <v/>
      </c>
      <c r="K316" s="13">
        <f t="shared" si="28"/>
        <v>0</v>
      </c>
      <c r="L316" s="13" t="str">
        <f t="shared" si="29"/>
        <v/>
      </c>
      <c r="M316" s="65" t="str">
        <f t="shared" si="26"/>
        <v/>
      </c>
    </row>
    <row r="317" spans="2:13" ht="15.75">
      <c r="B317" s="160"/>
      <c r="C317" s="130"/>
      <c r="D317" s="131"/>
      <c r="E317" s="75"/>
      <c r="F317" s="63">
        <f t="shared" si="24"/>
        <v>0</v>
      </c>
      <c r="G317" s="131"/>
      <c r="H317" s="75"/>
      <c r="I317" s="61">
        <f t="shared" si="25"/>
        <v>0</v>
      </c>
      <c r="J317" s="64" t="str">
        <f t="shared" si="27"/>
        <v/>
      </c>
      <c r="K317" s="13">
        <f t="shared" si="28"/>
        <v>0</v>
      </c>
      <c r="L317" s="13" t="str">
        <f t="shared" si="29"/>
        <v/>
      </c>
      <c r="M317" s="65" t="str">
        <f t="shared" si="26"/>
        <v/>
      </c>
    </row>
    <row r="318" spans="2:13" ht="15.75">
      <c r="B318" s="160"/>
      <c r="C318" s="130"/>
      <c r="D318" s="131"/>
      <c r="E318" s="75"/>
      <c r="F318" s="63">
        <f t="shared" si="24"/>
        <v>0</v>
      </c>
      <c r="G318" s="131"/>
      <c r="H318" s="75"/>
      <c r="I318" s="61">
        <f t="shared" si="25"/>
        <v>0</v>
      </c>
      <c r="J318" s="64" t="str">
        <f t="shared" si="27"/>
        <v/>
      </c>
      <c r="K318" s="13">
        <f t="shared" si="28"/>
        <v>0</v>
      </c>
      <c r="L318" s="13" t="str">
        <f t="shared" si="29"/>
        <v/>
      </c>
      <c r="M318" s="65" t="str">
        <f t="shared" si="26"/>
        <v/>
      </c>
    </row>
    <row r="319" spans="2:13" ht="15.75">
      <c r="B319" s="160"/>
      <c r="C319" s="130"/>
      <c r="D319" s="131"/>
      <c r="E319" s="75"/>
      <c r="F319" s="63">
        <f t="shared" si="24"/>
        <v>0</v>
      </c>
      <c r="G319" s="131"/>
      <c r="H319" s="75"/>
      <c r="I319" s="61">
        <f t="shared" si="25"/>
        <v>0</v>
      </c>
      <c r="J319" s="64" t="str">
        <f t="shared" si="27"/>
        <v/>
      </c>
      <c r="K319" s="13">
        <f t="shared" si="28"/>
        <v>0</v>
      </c>
      <c r="L319" s="13" t="str">
        <f t="shared" si="29"/>
        <v/>
      </c>
      <c r="M319" s="65" t="str">
        <f t="shared" si="26"/>
        <v/>
      </c>
    </row>
    <row r="320" spans="2:13" ht="15.75">
      <c r="B320" s="160"/>
      <c r="C320" s="130"/>
      <c r="D320" s="131"/>
      <c r="E320" s="75"/>
      <c r="F320" s="63">
        <f t="shared" si="24"/>
        <v>0</v>
      </c>
      <c r="G320" s="131"/>
      <c r="H320" s="75"/>
      <c r="I320" s="61">
        <f t="shared" si="25"/>
        <v>0</v>
      </c>
      <c r="J320" s="64" t="str">
        <f t="shared" si="27"/>
        <v/>
      </c>
      <c r="K320" s="13">
        <f t="shared" si="28"/>
        <v>0</v>
      </c>
      <c r="L320" s="13" t="str">
        <f t="shared" si="29"/>
        <v/>
      </c>
      <c r="M320" s="65" t="str">
        <f t="shared" si="26"/>
        <v/>
      </c>
    </row>
    <row r="321" spans="2:13" ht="15.75">
      <c r="B321" s="160"/>
      <c r="C321" s="130"/>
      <c r="D321" s="131"/>
      <c r="E321" s="75"/>
      <c r="F321" s="63">
        <f t="shared" si="24"/>
        <v>0</v>
      </c>
      <c r="G321" s="131"/>
      <c r="H321" s="75"/>
      <c r="I321" s="61">
        <f t="shared" si="25"/>
        <v>0</v>
      </c>
      <c r="J321" s="64" t="str">
        <f t="shared" si="27"/>
        <v/>
      </c>
      <c r="K321" s="13">
        <f t="shared" si="28"/>
        <v>0</v>
      </c>
      <c r="L321" s="13" t="str">
        <f t="shared" si="29"/>
        <v/>
      </c>
      <c r="M321" s="65" t="str">
        <f t="shared" si="26"/>
        <v/>
      </c>
    </row>
    <row r="322" spans="2:13" ht="15.75">
      <c r="B322" s="160"/>
      <c r="C322" s="130"/>
      <c r="D322" s="131"/>
      <c r="E322" s="75"/>
      <c r="F322" s="63">
        <f t="shared" si="24"/>
        <v>0</v>
      </c>
      <c r="G322" s="131"/>
      <c r="H322" s="75"/>
      <c r="I322" s="61">
        <f t="shared" si="25"/>
        <v>0</v>
      </c>
      <c r="J322" s="64" t="str">
        <f t="shared" si="27"/>
        <v/>
      </c>
      <c r="K322" s="13">
        <f t="shared" si="28"/>
        <v>0</v>
      </c>
      <c r="L322" s="13" t="str">
        <f t="shared" si="29"/>
        <v/>
      </c>
      <c r="M322" s="65" t="str">
        <f t="shared" si="26"/>
        <v/>
      </c>
    </row>
    <row r="323" spans="2:13" ht="15.75">
      <c r="B323" s="160"/>
      <c r="C323" s="130"/>
      <c r="D323" s="131"/>
      <c r="E323" s="75"/>
      <c r="F323" s="63">
        <f t="shared" si="24"/>
        <v>0</v>
      </c>
      <c r="G323" s="131"/>
      <c r="H323" s="75"/>
      <c r="I323" s="61">
        <f t="shared" si="25"/>
        <v>0</v>
      </c>
      <c r="J323" s="64" t="str">
        <f t="shared" si="27"/>
        <v/>
      </c>
      <c r="K323" s="13">
        <f t="shared" si="28"/>
        <v>0</v>
      </c>
      <c r="L323" s="13" t="str">
        <f t="shared" si="29"/>
        <v/>
      </c>
      <c r="M323" s="65" t="str">
        <f t="shared" si="26"/>
        <v/>
      </c>
    </row>
    <row r="324" spans="2:13" ht="15.75">
      <c r="B324" s="160"/>
      <c r="C324" s="130"/>
      <c r="D324" s="131"/>
      <c r="E324" s="75"/>
      <c r="F324" s="63">
        <f t="shared" si="24"/>
        <v>0</v>
      </c>
      <c r="G324" s="131"/>
      <c r="H324" s="75"/>
      <c r="I324" s="61">
        <f t="shared" si="25"/>
        <v>0</v>
      </c>
      <c r="J324" s="64" t="str">
        <f t="shared" si="27"/>
        <v/>
      </c>
      <c r="K324" s="13">
        <f t="shared" si="28"/>
        <v>0</v>
      </c>
      <c r="L324" s="13" t="str">
        <f t="shared" si="29"/>
        <v/>
      </c>
      <c r="M324" s="65" t="str">
        <f t="shared" si="26"/>
        <v/>
      </c>
    </row>
    <row r="325" spans="2:13" ht="15.75">
      <c r="B325" s="160"/>
      <c r="C325" s="130"/>
      <c r="D325" s="131"/>
      <c r="E325" s="75"/>
      <c r="F325" s="63">
        <f t="shared" si="24"/>
        <v>0</v>
      </c>
      <c r="G325" s="131"/>
      <c r="H325" s="75"/>
      <c r="I325" s="61">
        <f t="shared" si="25"/>
        <v>0</v>
      </c>
      <c r="J325" s="64" t="str">
        <f t="shared" si="27"/>
        <v/>
      </c>
      <c r="K325" s="13">
        <f t="shared" si="28"/>
        <v>0</v>
      </c>
      <c r="L325" s="13" t="str">
        <f t="shared" si="29"/>
        <v/>
      </c>
      <c r="M325" s="65" t="str">
        <f t="shared" si="26"/>
        <v/>
      </c>
    </row>
    <row r="326" spans="2:13" ht="15.75">
      <c r="B326" s="160"/>
      <c r="C326" s="130"/>
      <c r="D326" s="131"/>
      <c r="E326" s="75"/>
      <c r="F326" s="63">
        <f t="shared" si="24"/>
        <v>0</v>
      </c>
      <c r="G326" s="131"/>
      <c r="H326" s="75"/>
      <c r="I326" s="61">
        <f t="shared" si="25"/>
        <v>0</v>
      </c>
      <c r="J326" s="64" t="str">
        <f t="shared" si="27"/>
        <v/>
      </c>
      <c r="K326" s="13">
        <f t="shared" si="28"/>
        <v>0</v>
      </c>
      <c r="L326" s="13" t="str">
        <f t="shared" si="29"/>
        <v/>
      </c>
      <c r="M326" s="65" t="str">
        <f t="shared" si="26"/>
        <v/>
      </c>
    </row>
    <row r="327" spans="2:13" ht="15.75">
      <c r="B327" s="160"/>
      <c r="C327" s="130"/>
      <c r="D327" s="131"/>
      <c r="E327" s="75"/>
      <c r="F327" s="63">
        <f t="shared" si="24"/>
        <v>0</v>
      </c>
      <c r="G327" s="131"/>
      <c r="H327" s="75"/>
      <c r="I327" s="61">
        <f t="shared" si="25"/>
        <v>0</v>
      </c>
      <c r="J327" s="64" t="str">
        <f t="shared" si="27"/>
        <v/>
      </c>
      <c r="K327" s="13">
        <f t="shared" si="28"/>
        <v>0</v>
      </c>
      <c r="L327" s="13" t="str">
        <f t="shared" si="29"/>
        <v/>
      </c>
      <c r="M327" s="65" t="str">
        <f t="shared" si="26"/>
        <v/>
      </c>
    </row>
    <row r="328" spans="2:13" ht="15.75">
      <c r="B328" s="160"/>
      <c r="C328" s="130"/>
      <c r="D328" s="131"/>
      <c r="E328" s="75"/>
      <c r="F328" s="63">
        <f t="shared" ref="F328:F372" si="30">D328*E328</f>
        <v>0</v>
      </c>
      <c r="G328" s="131"/>
      <c r="H328" s="75"/>
      <c r="I328" s="61">
        <f t="shared" ref="I328:I372" si="31">G328*H328</f>
        <v>0</v>
      </c>
      <c r="J328" s="64" t="str">
        <f t="shared" si="27"/>
        <v/>
      </c>
      <c r="K328" s="13">
        <f t="shared" si="28"/>
        <v>0</v>
      </c>
      <c r="L328" s="13" t="str">
        <f t="shared" si="29"/>
        <v/>
      </c>
      <c r="M328" s="65" t="str">
        <f t="shared" ref="M328:M372" si="32">IFERROR((J328*K328)-(L$7+F$2-I$2),"")</f>
        <v/>
      </c>
    </row>
    <row r="329" spans="2:13" ht="15.75">
      <c r="B329" s="160"/>
      <c r="C329" s="130"/>
      <c r="D329" s="131"/>
      <c r="E329" s="75"/>
      <c r="F329" s="63">
        <f t="shared" si="30"/>
        <v>0</v>
      </c>
      <c r="G329" s="131"/>
      <c r="H329" s="75"/>
      <c r="I329" s="61">
        <f t="shared" si="31"/>
        <v>0</v>
      </c>
      <c r="J329" s="64" t="str">
        <f t="shared" ref="J329:J372" si="33">IF(C329&gt;0,J328+D329-G329,"")</f>
        <v/>
      </c>
      <c r="K329" s="13">
        <f t="shared" ref="K329:K372" si="34">IFERROR(IF((B329-B$7)=N$6,IF(R$6&gt;0,IF(Q$6&gt;0,(Q$6+R$6)/2,R$6),Q$6),""),"")</f>
        <v>0</v>
      </c>
      <c r="L329" s="13" t="str">
        <f t="shared" ref="L329:L372" si="35">IFERROR(J329*K329,"")</f>
        <v/>
      </c>
      <c r="M329" s="65" t="str">
        <f t="shared" si="32"/>
        <v/>
      </c>
    </row>
    <row r="330" spans="2:13" ht="15.75">
      <c r="B330" s="160"/>
      <c r="C330" s="130"/>
      <c r="D330" s="131"/>
      <c r="E330" s="75"/>
      <c r="F330" s="63">
        <f t="shared" si="30"/>
        <v>0</v>
      </c>
      <c r="G330" s="131"/>
      <c r="H330" s="75"/>
      <c r="I330" s="61">
        <f t="shared" si="31"/>
        <v>0</v>
      </c>
      <c r="J330" s="64" t="str">
        <f t="shared" si="33"/>
        <v/>
      </c>
      <c r="K330" s="13">
        <f t="shared" si="34"/>
        <v>0</v>
      </c>
      <c r="L330" s="13" t="str">
        <f t="shared" si="35"/>
        <v/>
      </c>
      <c r="M330" s="65" t="str">
        <f t="shared" si="32"/>
        <v/>
      </c>
    </row>
    <row r="331" spans="2:13" ht="15.75">
      <c r="B331" s="160"/>
      <c r="C331" s="130"/>
      <c r="D331" s="131"/>
      <c r="E331" s="75"/>
      <c r="F331" s="63">
        <f t="shared" si="30"/>
        <v>0</v>
      </c>
      <c r="G331" s="131"/>
      <c r="H331" s="75"/>
      <c r="I331" s="61">
        <f t="shared" si="31"/>
        <v>0</v>
      </c>
      <c r="J331" s="64" t="str">
        <f t="shared" si="33"/>
        <v/>
      </c>
      <c r="K331" s="13">
        <f t="shared" si="34"/>
        <v>0</v>
      </c>
      <c r="L331" s="13" t="str">
        <f t="shared" si="35"/>
        <v/>
      </c>
      <c r="M331" s="65" t="str">
        <f t="shared" si="32"/>
        <v/>
      </c>
    </row>
    <row r="332" spans="2:13" ht="15.75">
      <c r="B332" s="160"/>
      <c r="C332" s="130"/>
      <c r="D332" s="131"/>
      <c r="E332" s="75"/>
      <c r="F332" s="63">
        <f t="shared" si="30"/>
        <v>0</v>
      </c>
      <c r="G332" s="131"/>
      <c r="H332" s="75"/>
      <c r="I332" s="61">
        <f t="shared" si="31"/>
        <v>0</v>
      </c>
      <c r="J332" s="64" t="str">
        <f t="shared" si="33"/>
        <v/>
      </c>
      <c r="K332" s="13">
        <f t="shared" si="34"/>
        <v>0</v>
      </c>
      <c r="L332" s="13" t="str">
        <f t="shared" si="35"/>
        <v/>
      </c>
      <c r="M332" s="65" t="str">
        <f t="shared" si="32"/>
        <v/>
      </c>
    </row>
    <row r="333" spans="2:13" ht="15.75">
      <c r="B333" s="160"/>
      <c r="C333" s="130"/>
      <c r="D333" s="131"/>
      <c r="E333" s="75"/>
      <c r="F333" s="63">
        <f t="shared" si="30"/>
        <v>0</v>
      </c>
      <c r="G333" s="131"/>
      <c r="H333" s="75"/>
      <c r="I333" s="61">
        <f t="shared" si="31"/>
        <v>0</v>
      </c>
      <c r="J333" s="64" t="str">
        <f t="shared" si="33"/>
        <v/>
      </c>
      <c r="K333" s="13">
        <f t="shared" si="34"/>
        <v>0</v>
      </c>
      <c r="L333" s="13" t="str">
        <f t="shared" si="35"/>
        <v/>
      </c>
      <c r="M333" s="65" t="str">
        <f t="shared" si="32"/>
        <v/>
      </c>
    </row>
    <row r="334" spans="2:13" ht="15.75">
      <c r="B334" s="160"/>
      <c r="C334" s="130"/>
      <c r="D334" s="131"/>
      <c r="E334" s="75"/>
      <c r="F334" s="63">
        <f t="shared" si="30"/>
        <v>0</v>
      </c>
      <c r="G334" s="131"/>
      <c r="H334" s="75"/>
      <c r="I334" s="61">
        <f t="shared" si="31"/>
        <v>0</v>
      </c>
      <c r="J334" s="64" t="str">
        <f t="shared" si="33"/>
        <v/>
      </c>
      <c r="K334" s="13">
        <f t="shared" si="34"/>
        <v>0</v>
      </c>
      <c r="L334" s="13" t="str">
        <f t="shared" si="35"/>
        <v/>
      </c>
      <c r="M334" s="65" t="str">
        <f t="shared" si="32"/>
        <v/>
      </c>
    </row>
    <row r="335" spans="2:13" ht="15.75">
      <c r="B335" s="160"/>
      <c r="C335" s="130"/>
      <c r="D335" s="131"/>
      <c r="E335" s="75"/>
      <c r="F335" s="63">
        <f t="shared" si="30"/>
        <v>0</v>
      </c>
      <c r="G335" s="131"/>
      <c r="H335" s="75"/>
      <c r="I335" s="61">
        <f t="shared" si="31"/>
        <v>0</v>
      </c>
      <c r="J335" s="64" t="str">
        <f t="shared" si="33"/>
        <v/>
      </c>
      <c r="K335" s="13">
        <f t="shared" si="34"/>
        <v>0</v>
      </c>
      <c r="L335" s="13" t="str">
        <f t="shared" si="35"/>
        <v/>
      </c>
      <c r="M335" s="65" t="str">
        <f t="shared" si="32"/>
        <v/>
      </c>
    </row>
    <row r="336" spans="2:13" ht="15.75">
      <c r="B336" s="160"/>
      <c r="C336" s="130"/>
      <c r="D336" s="131"/>
      <c r="E336" s="75"/>
      <c r="F336" s="63">
        <f t="shared" si="30"/>
        <v>0</v>
      </c>
      <c r="G336" s="131"/>
      <c r="H336" s="75"/>
      <c r="I336" s="61">
        <f t="shared" si="31"/>
        <v>0</v>
      </c>
      <c r="J336" s="64" t="str">
        <f t="shared" si="33"/>
        <v/>
      </c>
      <c r="K336" s="13">
        <f t="shared" si="34"/>
        <v>0</v>
      </c>
      <c r="L336" s="13" t="str">
        <f t="shared" si="35"/>
        <v/>
      </c>
      <c r="M336" s="65" t="str">
        <f t="shared" si="32"/>
        <v/>
      </c>
    </row>
    <row r="337" spans="2:13" ht="15.75">
      <c r="B337" s="160"/>
      <c r="C337" s="130"/>
      <c r="D337" s="131"/>
      <c r="E337" s="75"/>
      <c r="F337" s="63">
        <f t="shared" si="30"/>
        <v>0</v>
      </c>
      <c r="G337" s="131"/>
      <c r="H337" s="75"/>
      <c r="I337" s="61">
        <f t="shared" si="31"/>
        <v>0</v>
      </c>
      <c r="J337" s="64" t="str">
        <f t="shared" si="33"/>
        <v/>
      </c>
      <c r="K337" s="13">
        <f t="shared" si="34"/>
        <v>0</v>
      </c>
      <c r="L337" s="13" t="str">
        <f t="shared" si="35"/>
        <v/>
      </c>
      <c r="M337" s="65" t="str">
        <f t="shared" si="32"/>
        <v/>
      </c>
    </row>
    <row r="338" spans="2:13" ht="15.75">
      <c r="B338" s="160"/>
      <c r="C338" s="130"/>
      <c r="D338" s="131"/>
      <c r="E338" s="75"/>
      <c r="F338" s="63">
        <f t="shared" si="30"/>
        <v>0</v>
      </c>
      <c r="G338" s="131"/>
      <c r="H338" s="75"/>
      <c r="I338" s="61">
        <f t="shared" si="31"/>
        <v>0</v>
      </c>
      <c r="J338" s="64" t="str">
        <f t="shared" si="33"/>
        <v/>
      </c>
      <c r="K338" s="13">
        <f t="shared" si="34"/>
        <v>0</v>
      </c>
      <c r="L338" s="13" t="str">
        <f t="shared" si="35"/>
        <v/>
      </c>
      <c r="M338" s="65" t="str">
        <f t="shared" si="32"/>
        <v/>
      </c>
    </row>
    <row r="339" spans="2:13" ht="15.75">
      <c r="B339" s="160"/>
      <c r="C339" s="130"/>
      <c r="D339" s="131"/>
      <c r="E339" s="75"/>
      <c r="F339" s="63">
        <f t="shared" si="30"/>
        <v>0</v>
      </c>
      <c r="G339" s="131"/>
      <c r="H339" s="75"/>
      <c r="I339" s="61">
        <f t="shared" si="31"/>
        <v>0</v>
      </c>
      <c r="J339" s="64" t="str">
        <f t="shared" si="33"/>
        <v/>
      </c>
      <c r="K339" s="13">
        <f t="shared" si="34"/>
        <v>0</v>
      </c>
      <c r="L339" s="13" t="str">
        <f t="shared" si="35"/>
        <v/>
      </c>
      <c r="M339" s="65" t="str">
        <f t="shared" si="32"/>
        <v/>
      </c>
    </row>
    <row r="340" spans="2:13" ht="15.75">
      <c r="B340" s="160"/>
      <c r="C340" s="130"/>
      <c r="D340" s="131"/>
      <c r="E340" s="75"/>
      <c r="F340" s="63">
        <f t="shared" si="30"/>
        <v>0</v>
      </c>
      <c r="G340" s="131"/>
      <c r="H340" s="75"/>
      <c r="I340" s="61">
        <f t="shared" si="31"/>
        <v>0</v>
      </c>
      <c r="J340" s="64" t="str">
        <f t="shared" si="33"/>
        <v/>
      </c>
      <c r="K340" s="13">
        <f t="shared" si="34"/>
        <v>0</v>
      </c>
      <c r="L340" s="13" t="str">
        <f t="shared" si="35"/>
        <v/>
      </c>
      <c r="M340" s="65" t="str">
        <f t="shared" si="32"/>
        <v/>
      </c>
    </row>
    <row r="341" spans="2:13" ht="15.75">
      <c r="B341" s="160"/>
      <c r="C341" s="130"/>
      <c r="D341" s="131"/>
      <c r="E341" s="75"/>
      <c r="F341" s="63">
        <f t="shared" si="30"/>
        <v>0</v>
      </c>
      <c r="G341" s="131"/>
      <c r="H341" s="75"/>
      <c r="I341" s="61">
        <f t="shared" si="31"/>
        <v>0</v>
      </c>
      <c r="J341" s="64" t="str">
        <f t="shared" si="33"/>
        <v/>
      </c>
      <c r="K341" s="13">
        <f t="shared" si="34"/>
        <v>0</v>
      </c>
      <c r="L341" s="13" t="str">
        <f t="shared" si="35"/>
        <v/>
      </c>
      <c r="M341" s="65" t="str">
        <f t="shared" si="32"/>
        <v/>
      </c>
    </row>
    <row r="342" spans="2:13" ht="15.75">
      <c r="B342" s="160"/>
      <c r="C342" s="130"/>
      <c r="D342" s="131"/>
      <c r="E342" s="75"/>
      <c r="F342" s="63">
        <f t="shared" si="30"/>
        <v>0</v>
      </c>
      <c r="G342" s="131"/>
      <c r="H342" s="75"/>
      <c r="I342" s="61">
        <f t="shared" si="31"/>
        <v>0</v>
      </c>
      <c r="J342" s="64" t="str">
        <f t="shared" si="33"/>
        <v/>
      </c>
      <c r="K342" s="13">
        <f t="shared" si="34"/>
        <v>0</v>
      </c>
      <c r="L342" s="13" t="str">
        <f t="shared" si="35"/>
        <v/>
      </c>
      <c r="M342" s="65" t="str">
        <f t="shared" si="32"/>
        <v/>
      </c>
    </row>
    <row r="343" spans="2:13" ht="15.75">
      <c r="B343" s="160"/>
      <c r="C343" s="130"/>
      <c r="D343" s="131"/>
      <c r="E343" s="75"/>
      <c r="F343" s="63">
        <f t="shared" si="30"/>
        <v>0</v>
      </c>
      <c r="G343" s="131"/>
      <c r="H343" s="75"/>
      <c r="I343" s="61">
        <f t="shared" si="31"/>
        <v>0</v>
      </c>
      <c r="J343" s="64" t="str">
        <f t="shared" si="33"/>
        <v/>
      </c>
      <c r="K343" s="13">
        <f t="shared" si="34"/>
        <v>0</v>
      </c>
      <c r="L343" s="13" t="str">
        <f t="shared" si="35"/>
        <v/>
      </c>
      <c r="M343" s="65" t="str">
        <f t="shared" si="32"/>
        <v/>
      </c>
    </row>
    <row r="344" spans="2:13" ht="15.75">
      <c r="B344" s="160"/>
      <c r="C344" s="130"/>
      <c r="D344" s="131"/>
      <c r="E344" s="75"/>
      <c r="F344" s="63">
        <f t="shared" si="30"/>
        <v>0</v>
      </c>
      <c r="G344" s="131"/>
      <c r="H344" s="75"/>
      <c r="I344" s="61">
        <f t="shared" si="31"/>
        <v>0</v>
      </c>
      <c r="J344" s="64" t="str">
        <f t="shared" si="33"/>
        <v/>
      </c>
      <c r="K344" s="13">
        <f t="shared" si="34"/>
        <v>0</v>
      </c>
      <c r="L344" s="13" t="str">
        <f t="shared" si="35"/>
        <v/>
      </c>
      <c r="M344" s="65" t="str">
        <f t="shared" si="32"/>
        <v/>
      </c>
    </row>
    <row r="345" spans="2:13" ht="15.75">
      <c r="B345" s="160"/>
      <c r="C345" s="130"/>
      <c r="D345" s="131"/>
      <c r="E345" s="75"/>
      <c r="F345" s="63">
        <f t="shared" si="30"/>
        <v>0</v>
      </c>
      <c r="G345" s="131"/>
      <c r="H345" s="75"/>
      <c r="I345" s="61">
        <f t="shared" si="31"/>
        <v>0</v>
      </c>
      <c r="J345" s="64" t="str">
        <f t="shared" si="33"/>
        <v/>
      </c>
      <c r="K345" s="13">
        <f t="shared" si="34"/>
        <v>0</v>
      </c>
      <c r="L345" s="13" t="str">
        <f t="shared" si="35"/>
        <v/>
      </c>
      <c r="M345" s="65" t="str">
        <f t="shared" si="32"/>
        <v/>
      </c>
    </row>
    <row r="346" spans="2:13" ht="15.75">
      <c r="B346" s="160"/>
      <c r="C346" s="130"/>
      <c r="D346" s="131"/>
      <c r="E346" s="75"/>
      <c r="F346" s="63">
        <f t="shared" si="30"/>
        <v>0</v>
      </c>
      <c r="G346" s="131"/>
      <c r="H346" s="75"/>
      <c r="I346" s="61">
        <f t="shared" si="31"/>
        <v>0</v>
      </c>
      <c r="J346" s="64" t="str">
        <f t="shared" si="33"/>
        <v/>
      </c>
      <c r="K346" s="13">
        <f t="shared" si="34"/>
        <v>0</v>
      </c>
      <c r="L346" s="13" t="str">
        <f t="shared" si="35"/>
        <v/>
      </c>
      <c r="M346" s="65" t="str">
        <f t="shared" si="32"/>
        <v/>
      </c>
    </row>
    <row r="347" spans="2:13" ht="15.75">
      <c r="B347" s="160"/>
      <c r="C347" s="130"/>
      <c r="D347" s="131"/>
      <c r="E347" s="75"/>
      <c r="F347" s="63">
        <f t="shared" si="30"/>
        <v>0</v>
      </c>
      <c r="G347" s="131"/>
      <c r="H347" s="75"/>
      <c r="I347" s="61">
        <f t="shared" si="31"/>
        <v>0</v>
      </c>
      <c r="J347" s="64" t="str">
        <f t="shared" si="33"/>
        <v/>
      </c>
      <c r="K347" s="13">
        <f t="shared" si="34"/>
        <v>0</v>
      </c>
      <c r="L347" s="13" t="str">
        <f t="shared" si="35"/>
        <v/>
      </c>
      <c r="M347" s="65" t="str">
        <f t="shared" si="32"/>
        <v/>
      </c>
    </row>
    <row r="348" spans="2:13" ht="15.75">
      <c r="B348" s="160"/>
      <c r="C348" s="130"/>
      <c r="D348" s="131"/>
      <c r="E348" s="75"/>
      <c r="F348" s="63">
        <f t="shared" si="30"/>
        <v>0</v>
      </c>
      <c r="G348" s="131"/>
      <c r="H348" s="75"/>
      <c r="I348" s="61">
        <f t="shared" si="31"/>
        <v>0</v>
      </c>
      <c r="J348" s="64" t="str">
        <f t="shared" si="33"/>
        <v/>
      </c>
      <c r="K348" s="13">
        <f t="shared" si="34"/>
        <v>0</v>
      </c>
      <c r="L348" s="13" t="str">
        <f t="shared" si="35"/>
        <v/>
      </c>
      <c r="M348" s="65" t="str">
        <f t="shared" si="32"/>
        <v/>
      </c>
    </row>
    <row r="349" spans="2:13" ht="15.75">
      <c r="B349" s="160"/>
      <c r="C349" s="130"/>
      <c r="D349" s="131"/>
      <c r="E349" s="75"/>
      <c r="F349" s="63">
        <f t="shared" si="30"/>
        <v>0</v>
      </c>
      <c r="G349" s="131"/>
      <c r="H349" s="75"/>
      <c r="I349" s="61">
        <f t="shared" si="31"/>
        <v>0</v>
      </c>
      <c r="J349" s="64" t="str">
        <f t="shared" si="33"/>
        <v/>
      </c>
      <c r="K349" s="13">
        <f t="shared" si="34"/>
        <v>0</v>
      </c>
      <c r="L349" s="13" t="str">
        <f t="shared" si="35"/>
        <v/>
      </c>
      <c r="M349" s="65" t="str">
        <f t="shared" si="32"/>
        <v/>
      </c>
    </row>
    <row r="350" spans="2:13" ht="15.75">
      <c r="B350" s="160"/>
      <c r="C350" s="130"/>
      <c r="D350" s="131"/>
      <c r="E350" s="75"/>
      <c r="F350" s="63">
        <f t="shared" si="30"/>
        <v>0</v>
      </c>
      <c r="G350" s="131"/>
      <c r="H350" s="75"/>
      <c r="I350" s="61">
        <f t="shared" si="31"/>
        <v>0</v>
      </c>
      <c r="J350" s="64" t="str">
        <f t="shared" si="33"/>
        <v/>
      </c>
      <c r="K350" s="13">
        <f t="shared" si="34"/>
        <v>0</v>
      </c>
      <c r="L350" s="13" t="str">
        <f t="shared" si="35"/>
        <v/>
      </c>
      <c r="M350" s="65" t="str">
        <f t="shared" si="32"/>
        <v/>
      </c>
    </row>
    <row r="351" spans="2:13" ht="15.75">
      <c r="B351" s="160"/>
      <c r="C351" s="130"/>
      <c r="D351" s="131"/>
      <c r="E351" s="75"/>
      <c r="F351" s="63">
        <f t="shared" si="30"/>
        <v>0</v>
      </c>
      <c r="G351" s="131"/>
      <c r="H351" s="75"/>
      <c r="I351" s="61">
        <f t="shared" si="31"/>
        <v>0</v>
      </c>
      <c r="J351" s="64" t="str">
        <f t="shared" si="33"/>
        <v/>
      </c>
      <c r="K351" s="13">
        <f t="shared" si="34"/>
        <v>0</v>
      </c>
      <c r="L351" s="13" t="str">
        <f t="shared" si="35"/>
        <v/>
      </c>
      <c r="M351" s="65" t="str">
        <f t="shared" si="32"/>
        <v/>
      </c>
    </row>
    <row r="352" spans="2:13" ht="15.75">
      <c r="B352" s="160"/>
      <c r="C352" s="130"/>
      <c r="D352" s="131"/>
      <c r="E352" s="75"/>
      <c r="F352" s="63">
        <f t="shared" si="30"/>
        <v>0</v>
      </c>
      <c r="G352" s="131"/>
      <c r="H352" s="75"/>
      <c r="I352" s="61">
        <f t="shared" si="31"/>
        <v>0</v>
      </c>
      <c r="J352" s="64" t="str">
        <f t="shared" si="33"/>
        <v/>
      </c>
      <c r="K352" s="13">
        <f t="shared" si="34"/>
        <v>0</v>
      </c>
      <c r="L352" s="13" t="str">
        <f t="shared" si="35"/>
        <v/>
      </c>
      <c r="M352" s="65" t="str">
        <f t="shared" si="32"/>
        <v/>
      </c>
    </row>
    <row r="353" spans="2:13" ht="15.75">
      <c r="B353" s="160"/>
      <c r="C353" s="130"/>
      <c r="D353" s="131"/>
      <c r="E353" s="75"/>
      <c r="F353" s="63">
        <f t="shared" si="30"/>
        <v>0</v>
      </c>
      <c r="G353" s="131"/>
      <c r="H353" s="75"/>
      <c r="I353" s="61">
        <f t="shared" si="31"/>
        <v>0</v>
      </c>
      <c r="J353" s="64" t="str">
        <f t="shared" si="33"/>
        <v/>
      </c>
      <c r="K353" s="13">
        <f t="shared" si="34"/>
        <v>0</v>
      </c>
      <c r="L353" s="13" t="str">
        <f t="shared" si="35"/>
        <v/>
      </c>
      <c r="M353" s="65" t="str">
        <f t="shared" si="32"/>
        <v/>
      </c>
    </row>
    <row r="354" spans="2:13" ht="15.75">
      <c r="B354" s="160"/>
      <c r="C354" s="130"/>
      <c r="D354" s="131"/>
      <c r="E354" s="75"/>
      <c r="F354" s="63">
        <f t="shared" si="30"/>
        <v>0</v>
      </c>
      <c r="G354" s="131"/>
      <c r="H354" s="75"/>
      <c r="I354" s="61">
        <f t="shared" si="31"/>
        <v>0</v>
      </c>
      <c r="J354" s="64" t="str">
        <f t="shared" si="33"/>
        <v/>
      </c>
      <c r="K354" s="13">
        <f t="shared" si="34"/>
        <v>0</v>
      </c>
      <c r="L354" s="13" t="str">
        <f t="shared" si="35"/>
        <v/>
      </c>
      <c r="M354" s="65" t="str">
        <f t="shared" si="32"/>
        <v/>
      </c>
    </row>
    <row r="355" spans="2:13" ht="15.75">
      <c r="B355" s="160"/>
      <c r="C355" s="130"/>
      <c r="D355" s="131"/>
      <c r="E355" s="75"/>
      <c r="F355" s="63">
        <f t="shared" si="30"/>
        <v>0</v>
      </c>
      <c r="G355" s="131"/>
      <c r="H355" s="75"/>
      <c r="I355" s="61">
        <f t="shared" si="31"/>
        <v>0</v>
      </c>
      <c r="J355" s="64" t="str">
        <f t="shared" si="33"/>
        <v/>
      </c>
      <c r="K355" s="13">
        <f t="shared" si="34"/>
        <v>0</v>
      </c>
      <c r="L355" s="13" t="str">
        <f t="shared" si="35"/>
        <v/>
      </c>
      <c r="M355" s="65" t="str">
        <f t="shared" si="32"/>
        <v/>
      </c>
    </row>
    <row r="356" spans="2:13" ht="15.75">
      <c r="B356" s="160"/>
      <c r="C356" s="130"/>
      <c r="D356" s="131"/>
      <c r="E356" s="75"/>
      <c r="F356" s="63">
        <f t="shared" si="30"/>
        <v>0</v>
      </c>
      <c r="G356" s="131"/>
      <c r="H356" s="75"/>
      <c r="I356" s="61">
        <f t="shared" si="31"/>
        <v>0</v>
      </c>
      <c r="J356" s="64" t="str">
        <f t="shared" si="33"/>
        <v/>
      </c>
      <c r="K356" s="13">
        <f t="shared" si="34"/>
        <v>0</v>
      </c>
      <c r="L356" s="13" t="str">
        <f t="shared" si="35"/>
        <v/>
      </c>
      <c r="M356" s="65" t="str">
        <f t="shared" si="32"/>
        <v/>
      </c>
    </row>
    <row r="357" spans="2:13" ht="15.75">
      <c r="B357" s="160"/>
      <c r="C357" s="130"/>
      <c r="D357" s="131"/>
      <c r="E357" s="75"/>
      <c r="F357" s="63">
        <f t="shared" si="30"/>
        <v>0</v>
      </c>
      <c r="G357" s="131"/>
      <c r="H357" s="75"/>
      <c r="I357" s="61">
        <f t="shared" si="31"/>
        <v>0</v>
      </c>
      <c r="J357" s="64" t="str">
        <f t="shared" si="33"/>
        <v/>
      </c>
      <c r="K357" s="13">
        <f t="shared" si="34"/>
        <v>0</v>
      </c>
      <c r="L357" s="13" t="str">
        <f t="shared" si="35"/>
        <v/>
      </c>
      <c r="M357" s="65" t="str">
        <f t="shared" si="32"/>
        <v/>
      </c>
    </row>
    <row r="358" spans="2:13" ht="15.75">
      <c r="B358" s="160"/>
      <c r="C358" s="130"/>
      <c r="D358" s="131"/>
      <c r="E358" s="75"/>
      <c r="F358" s="63">
        <f t="shared" si="30"/>
        <v>0</v>
      </c>
      <c r="G358" s="131"/>
      <c r="H358" s="75"/>
      <c r="I358" s="61">
        <f t="shared" si="31"/>
        <v>0</v>
      </c>
      <c r="J358" s="64" t="str">
        <f t="shared" si="33"/>
        <v/>
      </c>
      <c r="K358" s="13">
        <f t="shared" si="34"/>
        <v>0</v>
      </c>
      <c r="L358" s="13" t="str">
        <f t="shared" si="35"/>
        <v/>
      </c>
      <c r="M358" s="65" t="str">
        <f t="shared" si="32"/>
        <v/>
      </c>
    </row>
    <row r="359" spans="2:13" ht="15.75">
      <c r="B359" s="160"/>
      <c r="C359" s="130"/>
      <c r="D359" s="131"/>
      <c r="E359" s="75"/>
      <c r="F359" s="63">
        <f t="shared" si="30"/>
        <v>0</v>
      </c>
      <c r="G359" s="131"/>
      <c r="H359" s="75"/>
      <c r="I359" s="61">
        <f t="shared" si="31"/>
        <v>0</v>
      </c>
      <c r="J359" s="64" t="str">
        <f t="shared" si="33"/>
        <v/>
      </c>
      <c r="K359" s="13">
        <f t="shared" si="34"/>
        <v>0</v>
      </c>
      <c r="L359" s="13" t="str">
        <f t="shared" si="35"/>
        <v/>
      </c>
      <c r="M359" s="65" t="str">
        <f t="shared" si="32"/>
        <v/>
      </c>
    </row>
    <row r="360" spans="2:13" ht="15.75">
      <c r="B360" s="160"/>
      <c r="C360" s="130"/>
      <c r="D360" s="131"/>
      <c r="E360" s="75"/>
      <c r="F360" s="63">
        <f t="shared" si="30"/>
        <v>0</v>
      </c>
      <c r="G360" s="131"/>
      <c r="H360" s="75"/>
      <c r="I360" s="61">
        <f t="shared" si="31"/>
        <v>0</v>
      </c>
      <c r="J360" s="64" t="str">
        <f t="shared" si="33"/>
        <v/>
      </c>
      <c r="K360" s="13">
        <f t="shared" si="34"/>
        <v>0</v>
      </c>
      <c r="L360" s="13" t="str">
        <f t="shared" si="35"/>
        <v/>
      </c>
      <c r="M360" s="65" t="str">
        <f t="shared" si="32"/>
        <v/>
      </c>
    </row>
    <row r="361" spans="2:13" ht="15.75">
      <c r="B361" s="160"/>
      <c r="C361" s="130"/>
      <c r="D361" s="131"/>
      <c r="E361" s="75"/>
      <c r="F361" s="63">
        <f t="shared" si="30"/>
        <v>0</v>
      </c>
      <c r="G361" s="131"/>
      <c r="H361" s="75"/>
      <c r="I361" s="61">
        <f t="shared" si="31"/>
        <v>0</v>
      </c>
      <c r="J361" s="64" t="str">
        <f t="shared" si="33"/>
        <v/>
      </c>
      <c r="K361" s="13">
        <f t="shared" si="34"/>
        <v>0</v>
      </c>
      <c r="L361" s="13" t="str">
        <f t="shared" si="35"/>
        <v/>
      </c>
      <c r="M361" s="65" t="str">
        <f t="shared" si="32"/>
        <v/>
      </c>
    </row>
    <row r="362" spans="2:13" ht="15.75">
      <c r="B362" s="160"/>
      <c r="C362" s="130"/>
      <c r="D362" s="131"/>
      <c r="E362" s="75"/>
      <c r="F362" s="63">
        <f t="shared" si="30"/>
        <v>0</v>
      </c>
      <c r="G362" s="131"/>
      <c r="H362" s="75"/>
      <c r="I362" s="61">
        <f t="shared" si="31"/>
        <v>0</v>
      </c>
      <c r="J362" s="64" t="str">
        <f t="shared" si="33"/>
        <v/>
      </c>
      <c r="K362" s="13">
        <f t="shared" si="34"/>
        <v>0</v>
      </c>
      <c r="L362" s="13" t="str">
        <f t="shared" si="35"/>
        <v/>
      </c>
      <c r="M362" s="65" t="str">
        <f t="shared" si="32"/>
        <v/>
      </c>
    </row>
    <row r="363" spans="2:13" ht="15.75">
      <c r="B363" s="160"/>
      <c r="C363" s="130"/>
      <c r="D363" s="131"/>
      <c r="E363" s="75"/>
      <c r="F363" s="63">
        <f t="shared" si="30"/>
        <v>0</v>
      </c>
      <c r="G363" s="131"/>
      <c r="H363" s="75"/>
      <c r="I363" s="61">
        <f t="shared" si="31"/>
        <v>0</v>
      </c>
      <c r="J363" s="64" t="str">
        <f t="shared" si="33"/>
        <v/>
      </c>
      <c r="K363" s="13">
        <f t="shared" si="34"/>
        <v>0</v>
      </c>
      <c r="L363" s="13" t="str">
        <f t="shared" si="35"/>
        <v/>
      </c>
      <c r="M363" s="65" t="str">
        <f t="shared" si="32"/>
        <v/>
      </c>
    </row>
    <row r="364" spans="2:13" ht="15.75">
      <c r="B364" s="160"/>
      <c r="C364" s="130"/>
      <c r="D364" s="131"/>
      <c r="E364" s="75"/>
      <c r="F364" s="63">
        <f t="shared" si="30"/>
        <v>0</v>
      </c>
      <c r="G364" s="131"/>
      <c r="H364" s="75"/>
      <c r="I364" s="61">
        <f t="shared" si="31"/>
        <v>0</v>
      </c>
      <c r="J364" s="64" t="str">
        <f t="shared" si="33"/>
        <v/>
      </c>
      <c r="K364" s="13">
        <f t="shared" si="34"/>
        <v>0</v>
      </c>
      <c r="L364" s="13" t="str">
        <f t="shared" si="35"/>
        <v/>
      </c>
      <c r="M364" s="65" t="str">
        <f t="shared" si="32"/>
        <v/>
      </c>
    </row>
    <row r="365" spans="2:13" ht="15.75">
      <c r="B365" s="160"/>
      <c r="C365" s="130"/>
      <c r="D365" s="131"/>
      <c r="E365" s="75"/>
      <c r="F365" s="63">
        <f t="shared" si="30"/>
        <v>0</v>
      </c>
      <c r="G365" s="131"/>
      <c r="H365" s="75"/>
      <c r="I365" s="61">
        <f t="shared" si="31"/>
        <v>0</v>
      </c>
      <c r="J365" s="64" t="str">
        <f t="shared" si="33"/>
        <v/>
      </c>
      <c r="K365" s="13">
        <f t="shared" si="34"/>
        <v>0</v>
      </c>
      <c r="L365" s="13" t="str">
        <f t="shared" si="35"/>
        <v/>
      </c>
      <c r="M365" s="65" t="str">
        <f t="shared" si="32"/>
        <v/>
      </c>
    </row>
    <row r="366" spans="2:13" ht="15.75">
      <c r="B366" s="160"/>
      <c r="C366" s="130"/>
      <c r="D366" s="131"/>
      <c r="E366" s="75"/>
      <c r="F366" s="63">
        <f t="shared" si="30"/>
        <v>0</v>
      </c>
      <c r="G366" s="131"/>
      <c r="H366" s="75"/>
      <c r="I366" s="61">
        <f t="shared" si="31"/>
        <v>0</v>
      </c>
      <c r="J366" s="64" t="str">
        <f t="shared" si="33"/>
        <v/>
      </c>
      <c r="K366" s="13">
        <f t="shared" si="34"/>
        <v>0</v>
      </c>
      <c r="L366" s="13" t="str">
        <f t="shared" si="35"/>
        <v/>
      </c>
      <c r="M366" s="65" t="str">
        <f t="shared" si="32"/>
        <v/>
      </c>
    </row>
    <row r="367" spans="2:13" ht="15.75">
      <c r="B367" s="160"/>
      <c r="C367" s="130"/>
      <c r="D367" s="131"/>
      <c r="E367" s="75"/>
      <c r="F367" s="63">
        <f t="shared" si="30"/>
        <v>0</v>
      </c>
      <c r="G367" s="131"/>
      <c r="H367" s="75"/>
      <c r="I367" s="61">
        <f t="shared" si="31"/>
        <v>0</v>
      </c>
      <c r="J367" s="64" t="str">
        <f t="shared" si="33"/>
        <v/>
      </c>
      <c r="K367" s="13">
        <f t="shared" si="34"/>
        <v>0</v>
      </c>
      <c r="L367" s="13" t="str">
        <f t="shared" si="35"/>
        <v/>
      </c>
      <c r="M367" s="65" t="str">
        <f t="shared" si="32"/>
        <v/>
      </c>
    </row>
    <row r="368" spans="2:13" ht="15.75">
      <c r="B368" s="160"/>
      <c r="C368" s="130"/>
      <c r="D368" s="131"/>
      <c r="E368" s="75"/>
      <c r="F368" s="63">
        <f t="shared" si="30"/>
        <v>0</v>
      </c>
      <c r="G368" s="131"/>
      <c r="H368" s="75"/>
      <c r="I368" s="61">
        <f t="shared" si="31"/>
        <v>0</v>
      </c>
      <c r="J368" s="64" t="str">
        <f t="shared" si="33"/>
        <v/>
      </c>
      <c r="K368" s="13">
        <f t="shared" si="34"/>
        <v>0</v>
      </c>
      <c r="L368" s="13" t="str">
        <f t="shared" si="35"/>
        <v/>
      </c>
      <c r="M368" s="65" t="str">
        <f t="shared" si="32"/>
        <v/>
      </c>
    </row>
    <row r="369" spans="1:19" ht="15.75">
      <c r="B369" s="160"/>
      <c r="C369" s="130"/>
      <c r="D369" s="131"/>
      <c r="E369" s="75"/>
      <c r="F369" s="63">
        <f t="shared" si="30"/>
        <v>0</v>
      </c>
      <c r="G369" s="131"/>
      <c r="H369" s="75"/>
      <c r="I369" s="61">
        <f t="shared" si="31"/>
        <v>0</v>
      </c>
      <c r="J369" s="64" t="str">
        <f t="shared" si="33"/>
        <v/>
      </c>
      <c r="K369" s="13">
        <f t="shared" si="34"/>
        <v>0</v>
      </c>
      <c r="L369" s="13" t="str">
        <f t="shared" si="35"/>
        <v/>
      </c>
      <c r="M369" s="65" t="str">
        <f t="shared" si="32"/>
        <v/>
      </c>
    </row>
    <row r="370" spans="1:19" ht="15.75">
      <c r="B370" s="160"/>
      <c r="C370" s="130"/>
      <c r="D370" s="131"/>
      <c r="E370" s="75"/>
      <c r="F370" s="63">
        <f t="shared" si="30"/>
        <v>0</v>
      </c>
      <c r="G370" s="131"/>
      <c r="H370" s="75"/>
      <c r="I370" s="61">
        <f t="shared" si="31"/>
        <v>0</v>
      </c>
      <c r="J370" s="64" t="str">
        <f t="shared" si="33"/>
        <v/>
      </c>
      <c r="K370" s="13">
        <f t="shared" si="34"/>
        <v>0</v>
      </c>
      <c r="L370" s="13" t="str">
        <f t="shared" si="35"/>
        <v/>
      </c>
      <c r="M370" s="65" t="str">
        <f t="shared" si="32"/>
        <v/>
      </c>
    </row>
    <row r="371" spans="1:19" ht="15.75">
      <c r="B371" s="160"/>
      <c r="C371" s="130"/>
      <c r="D371" s="131"/>
      <c r="E371" s="75"/>
      <c r="F371" s="63">
        <f t="shared" si="30"/>
        <v>0</v>
      </c>
      <c r="G371" s="131"/>
      <c r="H371" s="75"/>
      <c r="I371" s="61">
        <f t="shared" si="31"/>
        <v>0</v>
      </c>
      <c r="J371" s="64" t="str">
        <f t="shared" si="33"/>
        <v/>
      </c>
      <c r="K371" s="13">
        <f t="shared" si="34"/>
        <v>0</v>
      </c>
      <c r="L371" s="13" t="str">
        <f t="shared" si="35"/>
        <v/>
      </c>
      <c r="M371" s="65" t="str">
        <f t="shared" si="32"/>
        <v/>
      </c>
    </row>
    <row r="372" spans="1:19" ht="16.5" thickBot="1">
      <c r="B372" s="160"/>
      <c r="C372" s="130"/>
      <c r="D372" s="131"/>
      <c r="E372" s="75"/>
      <c r="F372" s="63">
        <f t="shared" si="30"/>
        <v>0</v>
      </c>
      <c r="G372" s="131"/>
      <c r="H372" s="75"/>
      <c r="I372" s="61">
        <f t="shared" si="31"/>
        <v>0</v>
      </c>
      <c r="J372" s="64" t="str">
        <f t="shared" si="33"/>
        <v/>
      </c>
      <c r="K372" s="13">
        <f t="shared" si="34"/>
        <v>0</v>
      </c>
      <c r="L372" s="13" t="str">
        <f t="shared" si="35"/>
        <v/>
      </c>
      <c r="M372" s="65" t="str">
        <f t="shared" si="32"/>
        <v/>
      </c>
    </row>
    <row r="373" spans="1:19">
      <c r="A373" s="76"/>
      <c r="B373" s="93"/>
      <c r="C373" s="94"/>
      <c r="D373" s="95"/>
      <c r="E373" s="96"/>
      <c r="F373" s="97"/>
      <c r="G373" s="95"/>
      <c r="H373" s="96"/>
      <c r="I373" s="97"/>
      <c r="J373" s="95"/>
      <c r="K373" s="96"/>
      <c r="L373" s="96"/>
      <c r="M373" s="97"/>
      <c r="N373" s="94"/>
      <c r="O373" s="94"/>
      <c r="P373" s="94"/>
      <c r="Q373" s="94"/>
      <c r="R373" s="94"/>
      <c r="S373" s="76"/>
    </row>
    <row r="374" spans="1:19">
      <c r="A374" s="76"/>
      <c r="B374" s="98"/>
      <c r="C374" s="76"/>
      <c r="D374" s="154"/>
      <c r="E374" s="155"/>
      <c r="F374" s="156"/>
      <c r="G374" s="154"/>
      <c r="H374" s="155"/>
      <c r="I374" s="156"/>
      <c r="J374" s="154"/>
      <c r="K374" s="155"/>
      <c r="L374" s="155"/>
      <c r="M374" s="156"/>
      <c r="N374" s="76"/>
      <c r="O374" s="76"/>
      <c r="P374" s="76"/>
      <c r="Q374" s="76"/>
      <c r="R374" s="76"/>
      <c r="S374" s="76"/>
    </row>
    <row r="375" spans="1:19">
      <c r="B375" s="98"/>
      <c r="C375" s="76"/>
      <c r="D375" s="154"/>
      <c r="E375" s="155"/>
      <c r="F375" s="156"/>
      <c r="G375" s="154"/>
      <c r="H375" s="155"/>
      <c r="I375" s="156"/>
      <c r="J375" s="154"/>
      <c r="K375" s="155"/>
      <c r="L375" s="155"/>
      <c r="M375" s="156"/>
      <c r="N375" s="76"/>
      <c r="O375" s="76"/>
      <c r="P375" s="76"/>
      <c r="Q375" s="76"/>
      <c r="R375" s="76"/>
      <c r="S375" s="7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P375"/>
  <sheetViews>
    <sheetView workbookViewId="0">
      <selection activeCell="B6" sqref="B6"/>
    </sheetView>
  </sheetViews>
  <sheetFormatPr defaultRowHeight="12.75"/>
  <cols>
    <col min="1" max="1" width="5.7109375" style="1" customWidth="1"/>
    <col min="2" max="2" width="10.7109375" style="1" customWidth="1"/>
    <col min="3" max="3" width="20.7109375" style="1" customWidth="1"/>
    <col min="4" max="4" width="15.7109375" style="1" customWidth="1"/>
    <col min="5" max="5" width="10.7109375" style="1" customWidth="1"/>
    <col min="6" max="7" width="15.7109375" style="1" customWidth="1"/>
    <col min="8" max="8" width="10.7109375" style="1" customWidth="1"/>
    <col min="9" max="10" width="15.7109375" style="1" customWidth="1"/>
    <col min="11" max="11" width="10.7109375" style="1" customWidth="1"/>
    <col min="12" max="12" width="15.7109375" style="1" customWidth="1"/>
    <col min="13" max="13" width="21.7109375" style="1" customWidth="1"/>
    <col min="14" max="14" width="6.28515625" style="1" bestFit="1" customWidth="1"/>
    <col min="15" max="15" width="9.7109375" style="1" bestFit="1" customWidth="1"/>
    <col min="16" max="16" width="10.140625" style="1" bestFit="1" customWidth="1"/>
    <col min="17" max="17" width="25" style="1" bestFit="1" customWidth="1"/>
    <col min="18" max="18" width="15.7109375" style="1" bestFit="1" customWidth="1"/>
    <col min="19" max="16384" width="9.140625" style="1"/>
  </cols>
  <sheetData>
    <row r="1" spans="1:120" ht="16.5" thickBot="1">
      <c r="B1" s="73"/>
      <c r="C1" s="3"/>
      <c r="D1" s="7" t="s">
        <v>19</v>
      </c>
      <c r="E1" s="8"/>
      <c r="F1" s="8"/>
      <c r="G1" s="7" t="s">
        <v>20</v>
      </c>
      <c r="H1" s="8"/>
      <c r="I1" s="8"/>
      <c r="J1" s="7" t="s">
        <v>21</v>
      </c>
      <c r="K1" s="8"/>
      <c r="L1" s="8"/>
      <c r="M1" s="8" t="s">
        <v>29</v>
      </c>
      <c r="U1" s="2"/>
      <c r="V1" s="3"/>
      <c r="W1" s="3"/>
      <c r="X1" s="3"/>
      <c r="Y1" s="3"/>
      <c r="Z1" s="3"/>
      <c r="AA1" s="3"/>
      <c r="AB1" s="17"/>
      <c r="AC1" s="3"/>
      <c r="AD1" s="3"/>
      <c r="AE1" s="3"/>
      <c r="AF1" s="3"/>
      <c r="AG1" s="3"/>
      <c r="AH1" s="3"/>
      <c r="AI1" s="3"/>
      <c r="AJ1" s="18"/>
      <c r="AK1" s="17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</row>
    <row r="2" spans="1:120" ht="17.25" thickBot="1">
      <c r="B2" s="19" t="s">
        <v>8</v>
      </c>
      <c r="C2" s="20"/>
      <c r="D2" s="99">
        <f>SUM(D8:D372)</f>
        <v>0</v>
      </c>
      <c r="E2" s="100" t="str">
        <f>IFERROR(F2/D2,"0")</f>
        <v>0</v>
      </c>
      <c r="F2" s="101">
        <f>SUM(F8:F372)</f>
        <v>0</v>
      </c>
      <c r="G2" s="102">
        <f>SUM(G8:G372)</f>
        <v>0</v>
      </c>
      <c r="H2" s="100" t="str">
        <f>IFERROR(I2/G2,"0")</f>
        <v>0</v>
      </c>
      <c r="I2" s="101">
        <f>SUM(I8:I372)</f>
        <v>0</v>
      </c>
      <c r="J2" s="103">
        <f>J7+D2-G2</f>
        <v>0</v>
      </c>
      <c r="K2" s="104">
        <f>IF(MAX(K8:K372)=0,K7,MAX(K8:K372))</f>
        <v>0</v>
      </c>
      <c r="L2" s="105">
        <f>J2*K2</f>
        <v>0</v>
      </c>
      <c r="M2" s="158">
        <f>IFERROR(G2*(H2-E2),"0")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7"/>
      <c r="AB2" s="3"/>
      <c r="AC2" s="3"/>
      <c r="AD2" s="3"/>
      <c r="AE2" s="3"/>
      <c r="AF2" s="3"/>
      <c r="AG2" s="3"/>
      <c r="AH2" s="18"/>
      <c r="AI2" s="17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20" ht="18.75" thickBot="1">
      <c r="B3" s="27"/>
      <c r="C3" s="28"/>
      <c r="D3" s="106"/>
      <c r="E3" s="107"/>
      <c r="F3" s="69"/>
      <c r="G3" s="108"/>
      <c r="H3" s="107"/>
      <c r="I3" s="69"/>
      <c r="J3" s="108"/>
      <c r="K3" s="107"/>
      <c r="L3" s="107"/>
      <c r="M3" s="69"/>
      <c r="N3" s="30"/>
      <c r="O3" s="30"/>
      <c r="P3" s="31"/>
      <c r="Q3" s="32" t="s">
        <v>1</v>
      </c>
      <c r="R3" s="32"/>
      <c r="S3" s="7"/>
      <c r="T3" s="7"/>
      <c r="U3" s="5"/>
      <c r="V3" s="5"/>
      <c r="W3" s="5"/>
      <c r="X3" s="5"/>
      <c r="Y3" s="5"/>
      <c r="Z3" s="5"/>
      <c r="AA3" s="17"/>
      <c r="AB3" s="3"/>
      <c r="AC3" s="3"/>
      <c r="AD3" s="3"/>
      <c r="AE3" s="3"/>
      <c r="AF3" s="3"/>
      <c r="AG3" s="3"/>
      <c r="AH3" s="18"/>
      <c r="AI3" s="1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20" ht="18">
      <c r="A4" s="3"/>
      <c r="B4" s="33" t="s">
        <v>0</v>
      </c>
      <c r="C4" s="34"/>
      <c r="D4" s="7" t="s">
        <v>13</v>
      </c>
      <c r="E4" s="8"/>
      <c r="F4" s="8"/>
      <c r="G4" s="7" t="s">
        <v>14</v>
      </c>
      <c r="H4" s="8"/>
      <c r="I4" s="8"/>
      <c r="J4" s="7" t="s">
        <v>18</v>
      </c>
      <c r="K4" s="8"/>
      <c r="L4" s="8"/>
      <c r="M4" s="11"/>
      <c r="N4" s="11"/>
      <c r="O4" s="11"/>
      <c r="P4" s="5"/>
      <c r="Q4" s="11"/>
      <c r="R4" s="11"/>
      <c r="S4" s="8"/>
      <c r="T4" s="9"/>
      <c r="U4" s="5"/>
      <c r="V4" s="7"/>
      <c r="W4" s="7"/>
      <c r="X4" s="7"/>
      <c r="Y4" s="7"/>
      <c r="Z4" s="5"/>
      <c r="AA4" s="17"/>
      <c r="AB4" s="3"/>
      <c r="AC4" s="3"/>
      <c r="AD4" s="3"/>
      <c r="AE4" s="3"/>
      <c r="AF4" s="3"/>
      <c r="AG4" s="3"/>
      <c r="AH4" s="18"/>
      <c r="AI4" s="17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20" ht="15.75">
      <c r="B5" s="36"/>
      <c r="C5" s="37"/>
      <c r="D5" s="109"/>
      <c r="E5" s="110"/>
      <c r="F5" s="111"/>
      <c r="G5" s="109"/>
      <c r="H5" s="110"/>
      <c r="I5" s="112"/>
      <c r="J5" s="113"/>
      <c r="K5" s="110"/>
      <c r="L5" s="110"/>
      <c r="M5" s="114"/>
      <c r="N5" s="11" t="s">
        <v>15</v>
      </c>
      <c r="O5" s="11" t="s">
        <v>16</v>
      </c>
      <c r="P5" s="11" t="s">
        <v>17</v>
      </c>
      <c r="Q5" s="11" t="s">
        <v>13</v>
      </c>
      <c r="R5" s="11" t="s">
        <v>14</v>
      </c>
      <c r="S5" s="11"/>
      <c r="T5" s="11"/>
      <c r="U5" s="5"/>
      <c r="V5" s="5"/>
      <c r="W5" s="5"/>
      <c r="X5" s="5"/>
      <c r="Y5" s="5"/>
      <c r="Z5" s="5"/>
      <c r="AA5" s="17"/>
      <c r="AB5" s="3"/>
      <c r="AC5" s="3"/>
      <c r="AD5" s="3"/>
      <c r="AE5" s="3"/>
      <c r="AF5" s="3"/>
      <c r="AG5" s="3"/>
      <c r="AH5" s="18"/>
      <c r="AI5" s="17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20" ht="15.75">
      <c r="B6" s="43"/>
      <c r="C6" s="44" t="s">
        <v>22</v>
      </c>
      <c r="D6" s="115" t="s">
        <v>11</v>
      </c>
      <c r="E6" s="116" t="s">
        <v>2</v>
      </c>
      <c r="F6" s="117" t="s">
        <v>12</v>
      </c>
      <c r="G6" s="115" t="s">
        <v>11</v>
      </c>
      <c r="H6" s="116" t="s">
        <v>2</v>
      </c>
      <c r="I6" s="118" t="s">
        <v>12</v>
      </c>
      <c r="J6" s="119" t="s">
        <v>11</v>
      </c>
      <c r="K6" s="116" t="s">
        <v>2</v>
      </c>
      <c r="L6" s="116" t="s">
        <v>12</v>
      </c>
      <c r="M6" s="120" t="s">
        <v>18</v>
      </c>
      <c r="N6" s="47">
        <f>MAX(O6:P6)</f>
        <v>0</v>
      </c>
      <c r="O6" s="48">
        <f>COUNT(E8:E372)</f>
        <v>0</v>
      </c>
      <c r="P6" s="48">
        <f>COUNT(H8:H372)</f>
        <v>0</v>
      </c>
      <c r="Q6" s="49">
        <f>IFERROR(VLOOKUP(O6,B8:I372,4,FALSE),0)</f>
        <v>0</v>
      </c>
      <c r="R6" s="121">
        <f>IFERROR(VLOOKUP(P6,B8:I372,7,FALSE),0)</f>
        <v>0</v>
      </c>
      <c r="S6" s="11"/>
      <c r="T6" s="11"/>
      <c r="U6" s="5"/>
      <c r="V6" s="11"/>
      <c r="W6" s="11"/>
      <c r="X6" s="11"/>
      <c r="Y6" s="11"/>
      <c r="Z6" s="11"/>
      <c r="AA6" s="17"/>
      <c r="AB6" s="3"/>
      <c r="AC6" s="3"/>
      <c r="AD6" s="3"/>
      <c r="AE6" s="3"/>
      <c r="AF6" s="3"/>
      <c r="AG6" s="3"/>
      <c r="AH6" s="18"/>
      <c r="AI6" s="1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20" ht="16.5" thickBot="1">
      <c r="A7" s="3"/>
      <c r="B7" s="51">
        <v>0</v>
      </c>
      <c r="C7" s="52"/>
      <c r="D7" s="122"/>
      <c r="E7" s="123"/>
      <c r="F7" s="124"/>
      <c r="G7" s="122"/>
      <c r="H7" s="123"/>
      <c r="I7" s="125"/>
      <c r="J7" s="126"/>
      <c r="K7" s="127"/>
      <c r="L7" s="128">
        <f>J7*K7</f>
        <v>0</v>
      </c>
      <c r="M7" s="129"/>
      <c r="S7" s="11"/>
      <c r="T7" s="11"/>
      <c r="U7" s="5"/>
      <c r="V7" s="5"/>
      <c r="W7" s="5"/>
      <c r="X7" s="5"/>
      <c r="Y7" s="5"/>
      <c r="Z7" s="5"/>
      <c r="AA7" s="17"/>
      <c r="AB7" s="3"/>
      <c r="AC7" s="3"/>
      <c r="AD7" s="3"/>
      <c r="AE7" s="3"/>
      <c r="AF7" s="3"/>
      <c r="AG7" s="3"/>
      <c r="AH7" s="18"/>
      <c r="AI7" s="17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20" ht="15.75">
      <c r="B8" s="159"/>
      <c r="C8" s="130"/>
      <c r="D8" s="131"/>
      <c r="E8" s="75"/>
      <c r="F8" s="63">
        <f t="shared" ref="F8:F71" si="0">D8*E8</f>
        <v>0</v>
      </c>
      <c r="G8" s="131"/>
      <c r="H8" s="75"/>
      <c r="I8" s="61">
        <f t="shared" ref="I8:I71" si="1">G8*H8</f>
        <v>0</v>
      </c>
      <c r="J8" s="64" t="str">
        <f>IF(C8&gt;0,J7+D8-G8,"")</f>
        <v/>
      </c>
      <c r="K8" s="13">
        <f>IFERROR(IF((B8-B$7)=N$6,IF(R$6&gt;0,IF(Q$6&gt;0,(Q$6+R$6)/2,R$6),Q$6),""),"")</f>
        <v>0</v>
      </c>
      <c r="L8" s="13" t="str">
        <f>IFERROR(J8*K8,"")</f>
        <v/>
      </c>
      <c r="M8" s="65" t="str">
        <f t="shared" ref="M8:M71" si="2">IFERROR((J8*K8)-(L$7+F$2-I$2),"")</f>
        <v/>
      </c>
      <c r="Q8" s="74"/>
      <c r="R8" s="74"/>
      <c r="S8" s="75"/>
      <c r="T8" s="75"/>
      <c r="U8" s="77"/>
      <c r="V8" s="77"/>
      <c r="W8" s="77"/>
      <c r="X8" s="132"/>
      <c r="Y8" s="132"/>
      <c r="Z8" s="77"/>
      <c r="AA8" s="88"/>
    </row>
    <row r="9" spans="1:120" ht="15.75">
      <c r="B9" s="160"/>
      <c r="C9" s="130"/>
      <c r="D9" s="131"/>
      <c r="E9" s="75"/>
      <c r="F9" s="63">
        <f t="shared" si="0"/>
        <v>0</v>
      </c>
      <c r="G9" s="131"/>
      <c r="H9" s="75"/>
      <c r="I9" s="61">
        <f t="shared" si="1"/>
        <v>0</v>
      </c>
      <c r="J9" s="64" t="str">
        <f t="shared" ref="J9:J72" si="3">IF(C9&gt;0,J8+D9-G9,"")</f>
        <v/>
      </c>
      <c r="K9" s="13">
        <f t="shared" ref="K9:K72" si="4">IFERROR(IF((B9-B$7)=N$6,IF(R$6&gt;0,IF(Q$6&gt;0,(Q$6+R$6)/2,R$6),Q$6),""),"")</f>
        <v>0</v>
      </c>
      <c r="L9" s="13" t="str">
        <f t="shared" ref="L9:L72" si="5">IFERROR(J9*K9,"")</f>
        <v/>
      </c>
      <c r="M9" s="65" t="str">
        <f t="shared" si="2"/>
        <v/>
      </c>
      <c r="N9" s="84"/>
      <c r="O9" s="133"/>
      <c r="P9" s="133"/>
      <c r="Q9" s="75"/>
      <c r="R9" s="75"/>
      <c r="S9" s="75"/>
      <c r="T9" s="75"/>
      <c r="U9" s="77"/>
      <c r="V9" s="77"/>
      <c r="W9" s="77"/>
      <c r="X9" s="132"/>
      <c r="Y9" s="132"/>
      <c r="Z9" s="77"/>
      <c r="AA9" s="88"/>
      <c r="AB9" s="76"/>
      <c r="AC9" s="76"/>
      <c r="AD9" s="76"/>
      <c r="AE9" s="76"/>
      <c r="AF9" s="76"/>
      <c r="AG9" s="76"/>
      <c r="AH9" s="85"/>
      <c r="AI9" s="88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120" ht="15.75">
      <c r="B10" s="160"/>
      <c r="C10" s="130"/>
      <c r="D10" s="131"/>
      <c r="E10" s="75"/>
      <c r="F10" s="63">
        <f t="shared" si="0"/>
        <v>0</v>
      </c>
      <c r="G10" s="131"/>
      <c r="H10" s="75"/>
      <c r="I10" s="61">
        <f t="shared" si="1"/>
        <v>0</v>
      </c>
      <c r="J10" s="64" t="str">
        <f t="shared" si="3"/>
        <v/>
      </c>
      <c r="K10" s="13">
        <f t="shared" si="4"/>
        <v>0</v>
      </c>
      <c r="L10" s="13" t="str">
        <f t="shared" si="5"/>
        <v/>
      </c>
      <c r="M10" s="65" t="str">
        <f t="shared" si="2"/>
        <v/>
      </c>
      <c r="N10" s="84"/>
      <c r="O10" s="133"/>
      <c r="P10" s="133"/>
      <c r="Q10" s="75"/>
      <c r="R10" s="75"/>
      <c r="S10" s="75"/>
      <c r="T10" s="75"/>
      <c r="U10" s="77"/>
      <c r="V10" s="77"/>
      <c r="W10" s="77"/>
      <c r="X10" s="132"/>
      <c r="Y10" s="132"/>
      <c r="Z10" s="77"/>
      <c r="AA10" s="88"/>
    </row>
    <row r="11" spans="1:120" ht="15.75">
      <c r="B11" s="160"/>
      <c r="C11" s="130"/>
      <c r="D11" s="131"/>
      <c r="E11" s="75"/>
      <c r="F11" s="63">
        <f t="shared" si="0"/>
        <v>0</v>
      </c>
      <c r="G11" s="131"/>
      <c r="H11" s="75"/>
      <c r="I11" s="61">
        <f t="shared" si="1"/>
        <v>0</v>
      </c>
      <c r="J11" s="64" t="str">
        <f t="shared" si="3"/>
        <v/>
      </c>
      <c r="K11" s="13">
        <f t="shared" si="4"/>
        <v>0</v>
      </c>
      <c r="L11" s="13" t="str">
        <f t="shared" si="5"/>
        <v/>
      </c>
      <c r="M11" s="65" t="str">
        <f t="shared" si="2"/>
        <v/>
      </c>
      <c r="N11" s="84"/>
      <c r="O11" s="133"/>
      <c r="P11" s="133"/>
      <c r="Q11" s="75"/>
      <c r="R11" s="75"/>
      <c r="S11" s="75"/>
      <c r="T11" s="75"/>
      <c r="U11" s="77"/>
      <c r="V11" s="77"/>
      <c r="W11" s="77"/>
      <c r="X11" s="132"/>
      <c r="Y11" s="132"/>
      <c r="Z11" s="77"/>
      <c r="AA11" s="88"/>
    </row>
    <row r="12" spans="1:120" ht="15.75">
      <c r="B12" s="160"/>
      <c r="C12" s="130"/>
      <c r="D12" s="131"/>
      <c r="E12" s="75"/>
      <c r="F12" s="63">
        <f t="shared" si="0"/>
        <v>0</v>
      </c>
      <c r="G12" s="131"/>
      <c r="H12" s="75"/>
      <c r="I12" s="61">
        <f t="shared" si="1"/>
        <v>0</v>
      </c>
      <c r="J12" s="64" t="str">
        <f t="shared" si="3"/>
        <v/>
      </c>
      <c r="K12" s="13">
        <f t="shared" si="4"/>
        <v>0</v>
      </c>
      <c r="L12" s="13" t="str">
        <f t="shared" si="5"/>
        <v/>
      </c>
      <c r="M12" s="65" t="str">
        <f t="shared" si="2"/>
        <v/>
      </c>
      <c r="N12" s="84"/>
      <c r="O12" s="133"/>
      <c r="P12" s="133"/>
      <c r="Q12" s="75"/>
      <c r="R12" s="75"/>
      <c r="S12" s="75"/>
      <c r="T12" s="75"/>
      <c r="U12" s="77"/>
      <c r="V12" s="77"/>
      <c r="W12" s="134"/>
      <c r="X12" s="132"/>
      <c r="Y12" s="132"/>
      <c r="Z12" s="77"/>
      <c r="AA12" s="88"/>
    </row>
    <row r="13" spans="1:120" ht="15.75">
      <c r="B13" s="160"/>
      <c r="C13" s="130"/>
      <c r="D13" s="131"/>
      <c r="E13" s="75"/>
      <c r="F13" s="63">
        <f t="shared" si="0"/>
        <v>0</v>
      </c>
      <c r="G13" s="131"/>
      <c r="H13" s="75"/>
      <c r="I13" s="61">
        <f t="shared" si="1"/>
        <v>0</v>
      </c>
      <c r="J13" s="64" t="str">
        <f t="shared" si="3"/>
        <v/>
      </c>
      <c r="K13" s="13">
        <f t="shared" si="4"/>
        <v>0</v>
      </c>
      <c r="L13" s="13" t="str">
        <f t="shared" si="5"/>
        <v/>
      </c>
      <c r="M13" s="65" t="str">
        <f t="shared" si="2"/>
        <v/>
      </c>
      <c r="N13" s="84"/>
      <c r="O13" s="87"/>
      <c r="P13" s="77"/>
      <c r="Q13" s="75"/>
      <c r="R13" s="75"/>
      <c r="S13" s="75"/>
      <c r="T13" s="75"/>
      <c r="U13" s="90"/>
      <c r="V13" s="77"/>
      <c r="W13" s="77"/>
      <c r="X13" s="132"/>
      <c r="Y13" s="132"/>
      <c r="Z13" s="77"/>
      <c r="AA13" s="88"/>
    </row>
    <row r="14" spans="1:120" ht="15.75">
      <c r="B14" s="160"/>
      <c r="C14" s="130"/>
      <c r="D14" s="131"/>
      <c r="E14" s="75"/>
      <c r="F14" s="63">
        <f t="shared" si="0"/>
        <v>0</v>
      </c>
      <c r="G14" s="131"/>
      <c r="H14" s="75"/>
      <c r="I14" s="61">
        <f t="shared" si="1"/>
        <v>0</v>
      </c>
      <c r="J14" s="64" t="str">
        <f t="shared" si="3"/>
        <v/>
      </c>
      <c r="K14" s="13">
        <f t="shared" si="4"/>
        <v>0</v>
      </c>
      <c r="L14" s="13" t="str">
        <f t="shared" si="5"/>
        <v/>
      </c>
      <c r="M14" s="65" t="str">
        <f t="shared" si="2"/>
        <v/>
      </c>
      <c r="N14" s="84"/>
      <c r="O14" s="133"/>
      <c r="P14" s="133"/>
      <c r="Q14" s="75"/>
      <c r="R14" s="75"/>
      <c r="S14" s="75"/>
      <c r="T14" s="75"/>
      <c r="U14" s="90"/>
      <c r="V14" s="77"/>
      <c r="W14" s="77"/>
      <c r="X14" s="132"/>
      <c r="Y14" s="132"/>
      <c r="Z14" s="77"/>
      <c r="AA14" s="88"/>
    </row>
    <row r="15" spans="1:120" ht="15.75">
      <c r="B15" s="160"/>
      <c r="C15" s="130"/>
      <c r="D15" s="131"/>
      <c r="E15" s="75"/>
      <c r="F15" s="63">
        <f t="shared" si="0"/>
        <v>0</v>
      </c>
      <c r="G15" s="131"/>
      <c r="H15" s="75"/>
      <c r="I15" s="61">
        <f t="shared" si="1"/>
        <v>0</v>
      </c>
      <c r="J15" s="64" t="str">
        <f t="shared" si="3"/>
        <v/>
      </c>
      <c r="K15" s="13">
        <f t="shared" si="4"/>
        <v>0</v>
      </c>
      <c r="L15" s="13" t="str">
        <f t="shared" si="5"/>
        <v/>
      </c>
      <c r="M15" s="65" t="str">
        <f t="shared" si="2"/>
        <v/>
      </c>
      <c r="N15" s="84"/>
      <c r="O15" s="87"/>
      <c r="P15" s="77"/>
      <c r="Q15" s="75"/>
      <c r="R15" s="75"/>
      <c r="S15" s="75"/>
      <c r="T15" s="75"/>
      <c r="U15" s="90"/>
      <c r="V15" s="77"/>
      <c r="W15" s="77"/>
      <c r="X15" s="132"/>
      <c r="Y15" s="132"/>
      <c r="Z15" s="77"/>
      <c r="AA15" s="88"/>
    </row>
    <row r="16" spans="1:120" ht="15.75">
      <c r="B16" s="160"/>
      <c r="C16" s="130"/>
      <c r="D16" s="131"/>
      <c r="E16" s="75"/>
      <c r="F16" s="63">
        <f t="shared" si="0"/>
        <v>0</v>
      </c>
      <c r="G16" s="131"/>
      <c r="H16" s="75"/>
      <c r="I16" s="61">
        <f t="shared" si="1"/>
        <v>0</v>
      </c>
      <c r="J16" s="64" t="str">
        <f t="shared" si="3"/>
        <v/>
      </c>
      <c r="K16" s="13">
        <f t="shared" si="4"/>
        <v>0</v>
      </c>
      <c r="L16" s="13" t="str">
        <f t="shared" si="5"/>
        <v/>
      </c>
      <c r="M16" s="65" t="str">
        <f t="shared" si="2"/>
        <v/>
      </c>
      <c r="N16" s="84"/>
      <c r="O16" s="133"/>
      <c r="P16" s="133"/>
      <c r="Q16" s="75"/>
      <c r="R16" s="75"/>
      <c r="S16" s="75"/>
      <c r="T16" s="75"/>
      <c r="U16" s="90"/>
      <c r="V16" s="77"/>
      <c r="W16" s="77"/>
      <c r="X16" s="132"/>
      <c r="Y16" s="132"/>
      <c r="Z16" s="77"/>
      <c r="AA16" s="88"/>
    </row>
    <row r="17" spans="1:117" ht="15.75">
      <c r="B17" s="160"/>
      <c r="C17" s="130"/>
      <c r="D17" s="131"/>
      <c r="E17" s="75"/>
      <c r="F17" s="63">
        <f t="shared" si="0"/>
        <v>0</v>
      </c>
      <c r="G17" s="131"/>
      <c r="H17" s="75"/>
      <c r="I17" s="61">
        <f t="shared" si="1"/>
        <v>0</v>
      </c>
      <c r="J17" s="64" t="str">
        <f t="shared" si="3"/>
        <v/>
      </c>
      <c r="K17" s="13">
        <f t="shared" si="4"/>
        <v>0</v>
      </c>
      <c r="L17" s="13" t="str">
        <f t="shared" si="5"/>
        <v/>
      </c>
      <c r="M17" s="65" t="str">
        <f t="shared" si="2"/>
        <v/>
      </c>
      <c r="N17" s="84"/>
      <c r="O17" s="87"/>
      <c r="P17" s="77"/>
      <c r="Q17" s="75"/>
      <c r="R17" s="75"/>
      <c r="S17" s="75"/>
      <c r="T17" s="75"/>
      <c r="U17" s="90"/>
      <c r="V17" s="77"/>
      <c r="W17" s="77"/>
      <c r="X17" s="132"/>
      <c r="Y17" s="132"/>
      <c r="Z17" s="77"/>
      <c r="AA17" s="88"/>
    </row>
    <row r="18" spans="1:117" ht="15.75">
      <c r="B18" s="160"/>
      <c r="C18" s="130"/>
      <c r="D18" s="131"/>
      <c r="E18" s="75"/>
      <c r="F18" s="63">
        <f t="shared" si="0"/>
        <v>0</v>
      </c>
      <c r="G18" s="131"/>
      <c r="H18" s="75"/>
      <c r="I18" s="61">
        <f t="shared" si="1"/>
        <v>0</v>
      </c>
      <c r="J18" s="64" t="str">
        <f t="shared" si="3"/>
        <v/>
      </c>
      <c r="K18" s="13">
        <f t="shared" si="4"/>
        <v>0</v>
      </c>
      <c r="L18" s="13" t="str">
        <f t="shared" si="5"/>
        <v/>
      </c>
      <c r="M18" s="65" t="str">
        <f t="shared" si="2"/>
        <v/>
      </c>
      <c r="N18" s="84"/>
      <c r="O18" s="133"/>
      <c r="P18" s="133"/>
      <c r="Q18" s="75"/>
      <c r="R18" s="75"/>
      <c r="S18" s="75"/>
      <c r="T18" s="75"/>
      <c r="U18" s="90"/>
      <c r="V18" s="77"/>
      <c r="W18" s="77"/>
      <c r="X18" s="132"/>
      <c r="Y18" s="132"/>
      <c r="Z18" s="77"/>
      <c r="AA18" s="88"/>
    </row>
    <row r="19" spans="1:117" ht="15.75">
      <c r="B19" s="160"/>
      <c r="C19" s="130"/>
      <c r="D19" s="131"/>
      <c r="E19" s="75"/>
      <c r="F19" s="63">
        <f t="shared" si="0"/>
        <v>0</v>
      </c>
      <c r="G19" s="131"/>
      <c r="H19" s="75"/>
      <c r="I19" s="61">
        <f t="shared" si="1"/>
        <v>0</v>
      </c>
      <c r="J19" s="64" t="str">
        <f t="shared" si="3"/>
        <v/>
      </c>
      <c r="K19" s="13">
        <f t="shared" si="4"/>
        <v>0</v>
      </c>
      <c r="L19" s="13" t="str">
        <f t="shared" si="5"/>
        <v/>
      </c>
      <c r="M19" s="65" t="str">
        <f t="shared" si="2"/>
        <v/>
      </c>
      <c r="N19" s="84"/>
      <c r="O19" s="87"/>
      <c r="P19" s="77"/>
      <c r="Q19" s="75"/>
      <c r="R19" s="75"/>
      <c r="S19" s="75"/>
      <c r="T19" s="75"/>
      <c r="U19" s="90"/>
      <c r="V19" s="77"/>
      <c r="W19" s="77"/>
      <c r="X19" s="132"/>
      <c r="Y19" s="132"/>
      <c r="Z19" s="77"/>
      <c r="AA19" s="88"/>
    </row>
    <row r="20" spans="1:117" ht="15.75">
      <c r="A20" s="76"/>
      <c r="B20" s="161"/>
      <c r="C20" s="130"/>
      <c r="D20" s="131"/>
      <c r="E20" s="75"/>
      <c r="F20" s="63">
        <f t="shared" si="0"/>
        <v>0</v>
      </c>
      <c r="G20" s="131"/>
      <c r="H20" s="75"/>
      <c r="I20" s="61">
        <f t="shared" si="1"/>
        <v>0</v>
      </c>
      <c r="J20" s="64" t="str">
        <f t="shared" si="3"/>
        <v/>
      </c>
      <c r="K20" s="13">
        <f t="shared" si="4"/>
        <v>0</v>
      </c>
      <c r="L20" s="13" t="str">
        <f t="shared" si="5"/>
        <v/>
      </c>
      <c r="M20" s="65" t="str">
        <f t="shared" si="2"/>
        <v/>
      </c>
      <c r="N20" s="84"/>
      <c r="O20" s="133"/>
      <c r="P20" s="133"/>
      <c r="Q20" s="75"/>
      <c r="R20" s="75"/>
      <c r="S20" s="75"/>
      <c r="T20" s="75"/>
      <c r="U20" s="90"/>
      <c r="V20" s="77"/>
      <c r="W20" s="77"/>
      <c r="X20" s="132"/>
      <c r="Y20" s="132"/>
      <c r="Z20" s="77"/>
      <c r="AA20" s="88"/>
      <c r="AB20" s="76"/>
      <c r="AC20" s="76"/>
      <c r="AD20" s="76"/>
      <c r="AE20" s="76"/>
      <c r="AF20" s="76"/>
      <c r="AG20" s="76"/>
      <c r="AH20" s="85"/>
      <c r="AI20" s="88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</row>
    <row r="21" spans="1:117" ht="15.75">
      <c r="B21" s="160"/>
      <c r="C21" s="130"/>
      <c r="D21" s="131"/>
      <c r="E21" s="75"/>
      <c r="F21" s="63">
        <f t="shared" si="0"/>
        <v>0</v>
      </c>
      <c r="G21" s="131"/>
      <c r="H21" s="75"/>
      <c r="I21" s="61">
        <f t="shared" si="1"/>
        <v>0</v>
      </c>
      <c r="J21" s="64" t="str">
        <f t="shared" si="3"/>
        <v/>
      </c>
      <c r="K21" s="13">
        <f t="shared" si="4"/>
        <v>0</v>
      </c>
      <c r="L21" s="13" t="str">
        <f t="shared" si="5"/>
        <v/>
      </c>
      <c r="M21" s="65" t="str">
        <f t="shared" si="2"/>
        <v/>
      </c>
      <c r="N21" s="87"/>
      <c r="O21" s="87"/>
      <c r="P21" s="77"/>
      <c r="Q21" s="84"/>
      <c r="R21" s="77"/>
      <c r="S21" s="77"/>
      <c r="T21" s="77"/>
      <c r="U21" s="77"/>
      <c r="V21" s="77"/>
      <c r="W21" s="77"/>
      <c r="X21" s="132"/>
      <c r="Y21" s="132"/>
      <c r="Z21" s="77"/>
      <c r="AA21" s="88"/>
    </row>
    <row r="22" spans="1:117" ht="15.75">
      <c r="B22" s="160"/>
      <c r="C22" s="130"/>
      <c r="D22" s="131"/>
      <c r="E22" s="75"/>
      <c r="F22" s="63">
        <f t="shared" si="0"/>
        <v>0</v>
      </c>
      <c r="G22" s="131"/>
      <c r="H22" s="75"/>
      <c r="I22" s="61">
        <f t="shared" si="1"/>
        <v>0</v>
      </c>
      <c r="J22" s="64" t="str">
        <f t="shared" si="3"/>
        <v/>
      </c>
      <c r="K22" s="13">
        <f t="shared" si="4"/>
        <v>0</v>
      </c>
      <c r="L22" s="13" t="str">
        <f t="shared" si="5"/>
        <v/>
      </c>
      <c r="M22" s="65" t="str">
        <f t="shared" si="2"/>
        <v/>
      </c>
      <c r="N22" s="87"/>
      <c r="O22" s="87"/>
      <c r="P22" s="77"/>
      <c r="Q22" s="77"/>
      <c r="R22" s="77"/>
      <c r="S22" s="77"/>
      <c r="T22" s="77"/>
      <c r="U22" s="77"/>
      <c r="V22" s="77"/>
      <c r="W22" s="77"/>
      <c r="X22" s="132"/>
      <c r="Y22" s="132"/>
      <c r="Z22" s="77"/>
      <c r="AA22" s="88"/>
    </row>
    <row r="23" spans="1:117" ht="15.75">
      <c r="B23" s="160"/>
      <c r="C23" s="130"/>
      <c r="D23" s="131"/>
      <c r="E23" s="75"/>
      <c r="F23" s="63">
        <f t="shared" si="0"/>
        <v>0</v>
      </c>
      <c r="G23" s="131"/>
      <c r="H23" s="75"/>
      <c r="I23" s="61">
        <f t="shared" si="1"/>
        <v>0</v>
      </c>
      <c r="J23" s="64" t="str">
        <f t="shared" si="3"/>
        <v/>
      </c>
      <c r="K23" s="13">
        <f t="shared" si="4"/>
        <v>0</v>
      </c>
      <c r="L23" s="13" t="str">
        <f t="shared" si="5"/>
        <v/>
      </c>
      <c r="M23" s="65" t="str">
        <f t="shared" si="2"/>
        <v/>
      </c>
      <c r="N23" s="72"/>
      <c r="O23" s="72"/>
      <c r="P23" s="72"/>
      <c r="T23" s="74"/>
      <c r="U23" s="135"/>
      <c r="V23" s="136"/>
      <c r="W23" s="136"/>
      <c r="X23" s="136"/>
      <c r="Y23" s="136"/>
      <c r="Z23" s="136"/>
      <c r="AA23" s="136"/>
      <c r="AB23" s="137"/>
      <c r="AC23" s="137"/>
      <c r="AD23" s="137"/>
      <c r="AE23" s="137"/>
      <c r="AF23" s="137"/>
      <c r="AG23" s="137"/>
      <c r="AH23" s="138"/>
      <c r="AI23" s="139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140"/>
    </row>
    <row r="24" spans="1:117" ht="16.5">
      <c r="B24" s="160"/>
      <c r="C24" s="130"/>
      <c r="D24" s="131"/>
      <c r="E24" s="75"/>
      <c r="F24" s="63">
        <f t="shared" si="0"/>
        <v>0</v>
      </c>
      <c r="G24" s="131"/>
      <c r="H24" s="75"/>
      <c r="I24" s="61">
        <f t="shared" si="1"/>
        <v>0</v>
      </c>
      <c r="J24" s="64" t="str">
        <f t="shared" si="3"/>
        <v/>
      </c>
      <c r="K24" s="13">
        <f t="shared" si="4"/>
        <v>0</v>
      </c>
      <c r="L24" s="13" t="str">
        <f t="shared" si="5"/>
        <v/>
      </c>
      <c r="M24" s="65" t="str">
        <f t="shared" si="2"/>
        <v/>
      </c>
      <c r="N24" s="72"/>
      <c r="O24" s="72"/>
      <c r="P24" s="72"/>
      <c r="T24" s="74"/>
      <c r="U24" s="136"/>
      <c r="V24" s="141"/>
      <c r="W24" s="136"/>
      <c r="X24" s="136"/>
      <c r="Y24" s="136"/>
      <c r="Z24" s="136"/>
      <c r="AA24" s="136"/>
      <c r="AB24" s="137"/>
      <c r="AC24" s="137"/>
      <c r="AD24" s="137"/>
      <c r="AE24" s="137"/>
      <c r="AF24" s="137"/>
      <c r="AG24" s="137"/>
      <c r="AH24" s="138"/>
      <c r="AI24" s="139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140"/>
    </row>
    <row r="25" spans="1:117" ht="16.5">
      <c r="B25" s="160"/>
      <c r="C25" s="130"/>
      <c r="D25" s="131"/>
      <c r="E25" s="75"/>
      <c r="F25" s="63">
        <f t="shared" si="0"/>
        <v>0</v>
      </c>
      <c r="G25" s="131"/>
      <c r="H25" s="75"/>
      <c r="I25" s="61">
        <f t="shared" si="1"/>
        <v>0</v>
      </c>
      <c r="J25" s="64" t="str">
        <f t="shared" si="3"/>
        <v/>
      </c>
      <c r="K25" s="13">
        <f t="shared" si="4"/>
        <v>0</v>
      </c>
      <c r="L25" s="13" t="str">
        <f t="shared" si="5"/>
        <v/>
      </c>
      <c r="M25" s="65" t="str">
        <f t="shared" si="2"/>
        <v/>
      </c>
      <c r="N25" s="78"/>
      <c r="O25" s="78"/>
      <c r="P25" s="78"/>
      <c r="Q25" s="79"/>
      <c r="R25" s="79"/>
      <c r="S25" s="79"/>
      <c r="T25" s="78"/>
      <c r="U25" s="135"/>
      <c r="V25" s="141"/>
      <c r="W25" s="77"/>
      <c r="X25" s="77"/>
      <c r="Y25" s="77"/>
      <c r="Z25" s="77"/>
      <c r="AA25" s="87"/>
      <c r="AB25" s="77"/>
      <c r="AC25" s="77"/>
      <c r="AD25" s="77"/>
      <c r="AE25" s="77"/>
      <c r="AF25" s="77"/>
      <c r="AG25" s="77"/>
      <c r="AH25" s="84"/>
      <c r="AI25" s="8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140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</row>
    <row r="26" spans="1:117" ht="16.5">
      <c r="B26" s="160"/>
      <c r="C26" s="130"/>
      <c r="D26" s="131"/>
      <c r="E26" s="75"/>
      <c r="F26" s="63">
        <f t="shared" si="0"/>
        <v>0</v>
      </c>
      <c r="G26" s="131"/>
      <c r="H26" s="75"/>
      <c r="I26" s="61">
        <f t="shared" si="1"/>
        <v>0</v>
      </c>
      <c r="J26" s="64" t="str">
        <f t="shared" si="3"/>
        <v/>
      </c>
      <c r="K26" s="13">
        <f t="shared" si="4"/>
        <v>0</v>
      </c>
      <c r="L26" s="13" t="str">
        <f t="shared" si="5"/>
        <v/>
      </c>
      <c r="M26" s="65" t="str">
        <f t="shared" si="2"/>
        <v/>
      </c>
      <c r="N26" s="80"/>
      <c r="O26" s="80"/>
      <c r="P26" s="80"/>
      <c r="Q26" s="80"/>
      <c r="R26" s="80"/>
      <c r="S26" s="80"/>
      <c r="T26" s="80"/>
      <c r="U26" s="142"/>
      <c r="V26" s="143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</row>
    <row r="27" spans="1:117" ht="16.5">
      <c r="B27" s="160"/>
      <c r="C27" s="130"/>
      <c r="D27" s="131"/>
      <c r="E27" s="75"/>
      <c r="F27" s="63">
        <f t="shared" si="0"/>
        <v>0</v>
      </c>
      <c r="G27" s="131"/>
      <c r="H27" s="75"/>
      <c r="I27" s="61">
        <f t="shared" si="1"/>
        <v>0</v>
      </c>
      <c r="J27" s="64" t="str">
        <f t="shared" si="3"/>
        <v/>
      </c>
      <c r="K27" s="13">
        <f t="shared" si="4"/>
        <v>0</v>
      </c>
      <c r="L27" s="13" t="str">
        <f t="shared" si="5"/>
        <v/>
      </c>
      <c r="M27" s="65" t="str">
        <f t="shared" si="2"/>
        <v/>
      </c>
      <c r="N27" s="80"/>
      <c r="O27" s="80"/>
      <c r="P27" s="80"/>
      <c r="Q27" s="80"/>
      <c r="R27" s="80"/>
      <c r="S27" s="80"/>
      <c r="T27" s="80"/>
      <c r="U27" s="142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</row>
    <row r="28" spans="1:117" ht="16.5">
      <c r="B28" s="160"/>
      <c r="C28" s="130"/>
      <c r="D28" s="131"/>
      <c r="E28" s="75"/>
      <c r="F28" s="63">
        <f t="shared" si="0"/>
        <v>0</v>
      </c>
      <c r="G28" s="131"/>
      <c r="H28" s="75"/>
      <c r="I28" s="61">
        <f t="shared" si="1"/>
        <v>0</v>
      </c>
      <c r="J28" s="64" t="str">
        <f t="shared" si="3"/>
        <v/>
      </c>
      <c r="K28" s="13">
        <f t="shared" si="4"/>
        <v>0</v>
      </c>
      <c r="L28" s="13" t="str">
        <f t="shared" si="5"/>
        <v/>
      </c>
      <c r="M28" s="65" t="str">
        <f t="shared" si="2"/>
        <v/>
      </c>
      <c r="N28" s="82"/>
      <c r="O28" s="82"/>
      <c r="P28" s="82"/>
      <c r="Q28" s="82"/>
      <c r="R28" s="82"/>
      <c r="S28" s="82"/>
      <c r="T28" s="80"/>
      <c r="U28" s="142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</row>
    <row r="29" spans="1:117" ht="16.5">
      <c r="B29" s="160"/>
      <c r="C29" s="130"/>
      <c r="D29" s="131"/>
      <c r="E29" s="75"/>
      <c r="F29" s="63">
        <f t="shared" si="0"/>
        <v>0</v>
      </c>
      <c r="G29" s="131"/>
      <c r="H29" s="75"/>
      <c r="I29" s="61">
        <f t="shared" si="1"/>
        <v>0</v>
      </c>
      <c r="J29" s="64" t="str">
        <f t="shared" si="3"/>
        <v/>
      </c>
      <c r="K29" s="13">
        <f t="shared" si="4"/>
        <v>0</v>
      </c>
      <c r="L29" s="13" t="str">
        <f t="shared" si="5"/>
        <v/>
      </c>
      <c r="M29" s="65" t="str">
        <f t="shared" si="2"/>
        <v/>
      </c>
      <c r="N29" s="82"/>
      <c r="O29" s="82"/>
      <c r="P29" s="82"/>
      <c r="Q29" s="82"/>
      <c r="R29" s="82"/>
      <c r="S29" s="82"/>
      <c r="T29" s="80"/>
      <c r="U29" s="142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</row>
    <row r="30" spans="1:117" ht="16.5">
      <c r="B30" s="160"/>
      <c r="C30" s="130"/>
      <c r="D30" s="131"/>
      <c r="E30" s="75"/>
      <c r="F30" s="63">
        <f t="shared" si="0"/>
        <v>0</v>
      </c>
      <c r="G30" s="131"/>
      <c r="H30" s="75"/>
      <c r="I30" s="61">
        <f t="shared" si="1"/>
        <v>0</v>
      </c>
      <c r="J30" s="64" t="str">
        <f t="shared" si="3"/>
        <v/>
      </c>
      <c r="K30" s="13">
        <f t="shared" si="4"/>
        <v>0</v>
      </c>
      <c r="L30" s="13" t="str">
        <f t="shared" si="5"/>
        <v/>
      </c>
      <c r="M30" s="65" t="str">
        <f t="shared" si="2"/>
        <v/>
      </c>
      <c r="N30" s="82"/>
      <c r="O30" s="82"/>
      <c r="P30" s="82"/>
      <c r="Q30" s="82"/>
      <c r="R30" s="82"/>
      <c r="S30" s="82"/>
      <c r="T30" s="80"/>
      <c r="U30" s="142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</row>
    <row r="31" spans="1:117" ht="16.5">
      <c r="B31" s="160"/>
      <c r="C31" s="130"/>
      <c r="D31" s="131"/>
      <c r="E31" s="75"/>
      <c r="F31" s="63">
        <f t="shared" si="0"/>
        <v>0</v>
      </c>
      <c r="G31" s="131"/>
      <c r="H31" s="75"/>
      <c r="I31" s="61">
        <f t="shared" si="1"/>
        <v>0</v>
      </c>
      <c r="J31" s="64" t="str">
        <f t="shared" si="3"/>
        <v/>
      </c>
      <c r="K31" s="13">
        <f t="shared" si="4"/>
        <v>0</v>
      </c>
      <c r="L31" s="13" t="str">
        <f t="shared" si="5"/>
        <v/>
      </c>
      <c r="M31" s="65" t="str">
        <f t="shared" si="2"/>
        <v/>
      </c>
      <c r="N31" s="82"/>
      <c r="O31" s="82"/>
      <c r="P31" s="82"/>
      <c r="Q31" s="82"/>
      <c r="R31" s="82"/>
      <c r="S31" s="82"/>
      <c r="T31" s="80"/>
      <c r="U31" s="142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</row>
    <row r="32" spans="1:117" ht="16.5">
      <c r="B32" s="160"/>
      <c r="C32" s="130"/>
      <c r="D32" s="131"/>
      <c r="E32" s="75"/>
      <c r="F32" s="63">
        <f t="shared" si="0"/>
        <v>0</v>
      </c>
      <c r="G32" s="131"/>
      <c r="H32" s="75"/>
      <c r="I32" s="61">
        <f t="shared" si="1"/>
        <v>0</v>
      </c>
      <c r="J32" s="64" t="str">
        <f t="shared" si="3"/>
        <v/>
      </c>
      <c r="K32" s="13">
        <f t="shared" si="4"/>
        <v>0</v>
      </c>
      <c r="L32" s="13" t="str">
        <f t="shared" si="5"/>
        <v/>
      </c>
      <c r="M32" s="65" t="str">
        <f t="shared" si="2"/>
        <v/>
      </c>
      <c r="N32" s="82"/>
      <c r="O32" s="82"/>
      <c r="P32" s="82"/>
      <c r="Q32" s="82"/>
      <c r="R32" s="82"/>
      <c r="S32" s="82"/>
      <c r="T32" s="80"/>
      <c r="U32" s="142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</row>
    <row r="33" spans="2:117" ht="16.5">
      <c r="B33" s="160"/>
      <c r="C33" s="130"/>
      <c r="D33" s="131"/>
      <c r="E33" s="75"/>
      <c r="F33" s="63">
        <f t="shared" si="0"/>
        <v>0</v>
      </c>
      <c r="G33" s="131"/>
      <c r="H33" s="75"/>
      <c r="I33" s="61">
        <f t="shared" si="1"/>
        <v>0</v>
      </c>
      <c r="J33" s="64" t="str">
        <f t="shared" si="3"/>
        <v/>
      </c>
      <c r="K33" s="13">
        <f t="shared" si="4"/>
        <v>0</v>
      </c>
      <c r="L33" s="13" t="str">
        <f t="shared" si="5"/>
        <v/>
      </c>
      <c r="M33" s="65" t="str">
        <f t="shared" si="2"/>
        <v/>
      </c>
      <c r="N33" s="82"/>
      <c r="O33" s="82"/>
      <c r="P33" s="82"/>
      <c r="Q33" s="82"/>
      <c r="R33" s="82"/>
      <c r="S33" s="82"/>
      <c r="T33" s="80"/>
      <c r="U33" s="142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</row>
    <row r="34" spans="2:117" ht="16.5">
      <c r="B34" s="160"/>
      <c r="C34" s="130"/>
      <c r="D34" s="131"/>
      <c r="E34" s="75"/>
      <c r="F34" s="63">
        <f t="shared" si="0"/>
        <v>0</v>
      </c>
      <c r="G34" s="131"/>
      <c r="H34" s="75"/>
      <c r="I34" s="61">
        <f t="shared" si="1"/>
        <v>0</v>
      </c>
      <c r="J34" s="64" t="str">
        <f t="shared" si="3"/>
        <v/>
      </c>
      <c r="K34" s="13">
        <f t="shared" si="4"/>
        <v>0</v>
      </c>
      <c r="L34" s="13" t="str">
        <f t="shared" si="5"/>
        <v/>
      </c>
      <c r="M34" s="65" t="str">
        <f t="shared" si="2"/>
        <v/>
      </c>
      <c r="N34" s="82"/>
      <c r="O34" s="82"/>
      <c r="P34" s="82"/>
      <c r="Q34" s="82"/>
      <c r="R34" s="82"/>
      <c r="S34" s="82"/>
      <c r="T34" s="80"/>
      <c r="U34" s="142"/>
      <c r="V34" s="143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</row>
    <row r="35" spans="2:117" ht="16.5">
      <c r="B35" s="160"/>
      <c r="C35" s="130"/>
      <c r="D35" s="131"/>
      <c r="E35" s="75"/>
      <c r="F35" s="63">
        <f t="shared" si="0"/>
        <v>0</v>
      </c>
      <c r="G35" s="131"/>
      <c r="H35" s="75"/>
      <c r="I35" s="61">
        <f t="shared" si="1"/>
        <v>0</v>
      </c>
      <c r="J35" s="64" t="str">
        <f t="shared" si="3"/>
        <v/>
      </c>
      <c r="K35" s="13">
        <f t="shared" si="4"/>
        <v>0</v>
      </c>
      <c r="L35" s="13" t="str">
        <f t="shared" si="5"/>
        <v/>
      </c>
      <c r="M35" s="65" t="str">
        <f t="shared" si="2"/>
        <v/>
      </c>
      <c r="N35" s="82"/>
      <c r="O35" s="82"/>
      <c r="P35" s="82"/>
      <c r="Q35" s="82"/>
      <c r="R35" s="82"/>
      <c r="S35" s="82"/>
      <c r="T35" s="80"/>
      <c r="U35" s="142"/>
      <c r="V35" s="143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</row>
    <row r="36" spans="2:117" ht="16.5">
      <c r="B36" s="160"/>
      <c r="C36" s="130"/>
      <c r="D36" s="131"/>
      <c r="E36" s="75"/>
      <c r="F36" s="63">
        <f t="shared" si="0"/>
        <v>0</v>
      </c>
      <c r="G36" s="131"/>
      <c r="H36" s="75"/>
      <c r="I36" s="61">
        <f t="shared" si="1"/>
        <v>0</v>
      </c>
      <c r="J36" s="64" t="str">
        <f t="shared" si="3"/>
        <v/>
      </c>
      <c r="K36" s="13">
        <f t="shared" si="4"/>
        <v>0</v>
      </c>
      <c r="L36" s="13" t="str">
        <f t="shared" si="5"/>
        <v/>
      </c>
      <c r="M36" s="65" t="str">
        <f t="shared" si="2"/>
        <v/>
      </c>
      <c r="N36" s="82"/>
      <c r="O36" s="82"/>
      <c r="P36" s="82"/>
      <c r="Q36" s="82"/>
      <c r="R36" s="82"/>
      <c r="S36" s="82"/>
      <c r="T36" s="80"/>
      <c r="U36" s="142"/>
      <c r="V36" s="143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</row>
    <row r="37" spans="2:117" ht="16.5">
      <c r="B37" s="160"/>
      <c r="C37" s="130"/>
      <c r="D37" s="131"/>
      <c r="E37" s="75"/>
      <c r="F37" s="63">
        <f t="shared" si="0"/>
        <v>0</v>
      </c>
      <c r="G37" s="131"/>
      <c r="H37" s="75"/>
      <c r="I37" s="61">
        <f t="shared" si="1"/>
        <v>0</v>
      </c>
      <c r="J37" s="64" t="str">
        <f t="shared" si="3"/>
        <v/>
      </c>
      <c r="K37" s="13">
        <f t="shared" si="4"/>
        <v>0</v>
      </c>
      <c r="L37" s="13" t="str">
        <f t="shared" si="5"/>
        <v/>
      </c>
      <c r="M37" s="65" t="str">
        <f t="shared" si="2"/>
        <v/>
      </c>
      <c r="N37" s="82"/>
      <c r="O37" s="82"/>
      <c r="P37" s="82"/>
      <c r="Q37" s="82"/>
      <c r="R37" s="82"/>
      <c r="S37" s="82"/>
      <c r="T37" s="80"/>
      <c r="U37" s="142"/>
      <c r="V37" s="143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</row>
    <row r="38" spans="2:117" ht="16.5">
      <c r="B38" s="160"/>
      <c r="C38" s="130"/>
      <c r="D38" s="131"/>
      <c r="E38" s="75"/>
      <c r="F38" s="63">
        <f t="shared" si="0"/>
        <v>0</v>
      </c>
      <c r="G38" s="131"/>
      <c r="H38" s="75"/>
      <c r="I38" s="61">
        <f t="shared" si="1"/>
        <v>0</v>
      </c>
      <c r="J38" s="64" t="str">
        <f t="shared" si="3"/>
        <v/>
      </c>
      <c r="K38" s="13">
        <f t="shared" si="4"/>
        <v>0</v>
      </c>
      <c r="L38" s="13" t="str">
        <f t="shared" si="5"/>
        <v/>
      </c>
      <c r="M38" s="65" t="str">
        <f t="shared" si="2"/>
        <v/>
      </c>
      <c r="N38" s="82"/>
      <c r="O38" s="82"/>
      <c r="P38" s="82"/>
      <c r="Q38" s="82"/>
      <c r="R38" s="82"/>
      <c r="S38" s="82"/>
      <c r="T38" s="80"/>
      <c r="U38" s="142"/>
      <c r="V38" s="143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</row>
    <row r="39" spans="2:117" ht="16.5">
      <c r="B39" s="160"/>
      <c r="C39" s="130"/>
      <c r="D39" s="131"/>
      <c r="E39" s="75"/>
      <c r="F39" s="63">
        <f t="shared" si="0"/>
        <v>0</v>
      </c>
      <c r="G39" s="131"/>
      <c r="H39" s="75"/>
      <c r="I39" s="61">
        <f t="shared" si="1"/>
        <v>0</v>
      </c>
      <c r="J39" s="64" t="str">
        <f t="shared" si="3"/>
        <v/>
      </c>
      <c r="K39" s="13">
        <f t="shared" si="4"/>
        <v>0</v>
      </c>
      <c r="L39" s="13" t="str">
        <f t="shared" si="5"/>
        <v/>
      </c>
      <c r="M39" s="65" t="str">
        <f t="shared" si="2"/>
        <v/>
      </c>
      <c r="N39" s="82"/>
      <c r="O39" s="82"/>
      <c r="P39" s="82"/>
      <c r="Q39" s="82"/>
      <c r="R39" s="82"/>
      <c r="S39" s="82"/>
      <c r="T39" s="80"/>
      <c r="U39" s="142"/>
      <c r="V39" s="143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</row>
    <row r="40" spans="2:117" ht="16.5">
      <c r="B40" s="160"/>
      <c r="C40" s="130"/>
      <c r="D40" s="131"/>
      <c r="E40" s="75"/>
      <c r="F40" s="63">
        <f t="shared" si="0"/>
        <v>0</v>
      </c>
      <c r="G40" s="131"/>
      <c r="H40" s="75"/>
      <c r="I40" s="61">
        <f t="shared" si="1"/>
        <v>0</v>
      </c>
      <c r="J40" s="64" t="str">
        <f t="shared" si="3"/>
        <v/>
      </c>
      <c r="K40" s="13">
        <f t="shared" si="4"/>
        <v>0</v>
      </c>
      <c r="L40" s="13" t="str">
        <f t="shared" si="5"/>
        <v/>
      </c>
      <c r="M40" s="65" t="str">
        <f t="shared" si="2"/>
        <v/>
      </c>
      <c r="N40" s="82"/>
      <c r="O40" s="82"/>
      <c r="P40" s="82"/>
      <c r="Q40" s="82"/>
      <c r="R40" s="82"/>
      <c r="S40" s="82"/>
      <c r="T40" s="80"/>
      <c r="U40" s="142"/>
      <c r="V40" s="143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</row>
    <row r="41" spans="2:117" ht="16.5">
      <c r="B41" s="160"/>
      <c r="C41" s="130"/>
      <c r="D41" s="131"/>
      <c r="E41" s="75"/>
      <c r="F41" s="63">
        <f t="shared" si="0"/>
        <v>0</v>
      </c>
      <c r="G41" s="131"/>
      <c r="H41" s="75"/>
      <c r="I41" s="61">
        <f t="shared" si="1"/>
        <v>0</v>
      </c>
      <c r="J41" s="64" t="str">
        <f t="shared" si="3"/>
        <v/>
      </c>
      <c r="K41" s="13">
        <f t="shared" si="4"/>
        <v>0</v>
      </c>
      <c r="L41" s="13" t="str">
        <f t="shared" si="5"/>
        <v/>
      </c>
      <c r="M41" s="65" t="str">
        <f t="shared" si="2"/>
        <v/>
      </c>
      <c r="N41" s="82"/>
      <c r="O41" s="82"/>
      <c r="P41" s="82"/>
      <c r="Q41" s="82"/>
      <c r="R41" s="82"/>
      <c r="S41" s="82"/>
      <c r="T41" s="80"/>
      <c r="U41" s="142"/>
      <c r="V41" s="143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</row>
    <row r="42" spans="2:117" ht="16.5">
      <c r="B42" s="160"/>
      <c r="C42" s="130"/>
      <c r="D42" s="131"/>
      <c r="E42" s="75"/>
      <c r="F42" s="63">
        <f t="shared" si="0"/>
        <v>0</v>
      </c>
      <c r="G42" s="131"/>
      <c r="H42" s="75"/>
      <c r="I42" s="61">
        <f t="shared" si="1"/>
        <v>0</v>
      </c>
      <c r="J42" s="64" t="str">
        <f t="shared" si="3"/>
        <v/>
      </c>
      <c r="K42" s="13">
        <f t="shared" si="4"/>
        <v>0</v>
      </c>
      <c r="L42" s="13" t="str">
        <f t="shared" si="5"/>
        <v/>
      </c>
      <c r="M42" s="65" t="str">
        <f t="shared" si="2"/>
        <v/>
      </c>
      <c r="N42" s="82"/>
      <c r="O42" s="82"/>
      <c r="P42" s="82"/>
      <c r="Q42" s="82"/>
      <c r="R42" s="82"/>
      <c r="S42" s="82"/>
      <c r="T42" s="80"/>
      <c r="U42" s="142"/>
      <c r="V42" s="143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</row>
    <row r="43" spans="2:117" ht="16.5">
      <c r="B43" s="160"/>
      <c r="C43" s="130"/>
      <c r="D43" s="131"/>
      <c r="E43" s="75"/>
      <c r="F43" s="63">
        <f t="shared" si="0"/>
        <v>0</v>
      </c>
      <c r="G43" s="131"/>
      <c r="H43" s="75"/>
      <c r="I43" s="61">
        <f t="shared" si="1"/>
        <v>0</v>
      </c>
      <c r="J43" s="64" t="str">
        <f t="shared" si="3"/>
        <v/>
      </c>
      <c r="K43" s="13">
        <f t="shared" si="4"/>
        <v>0</v>
      </c>
      <c r="L43" s="13" t="str">
        <f t="shared" si="5"/>
        <v/>
      </c>
      <c r="M43" s="65" t="str">
        <f t="shared" si="2"/>
        <v/>
      </c>
      <c r="N43" s="82"/>
      <c r="O43" s="82"/>
      <c r="P43" s="82"/>
      <c r="Q43" s="82"/>
      <c r="R43" s="82"/>
      <c r="S43" s="82"/>
      <c r="T43" s="80"/>
      <c r="U43" s="142"/>
      <c r="V43" s="143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</row>
    <row r="44" spans="2:117" ht="16.5">
      <c r="B44" s="160"/>
      <c r="C44" s="130"/>
      <c r="D44" s="131"/>
      <c r="E44" s="75"/>
      <c r="F44" s="63">
        <f t="shared" si="0"/>
        <v>0</v>
      </c>
      <c r="G44" s="131"/>
      <c r="H44" s="75"/>
      <c r="I44" s="61">
        <f t="shared" si="1"/>
        <v>0</v>
      </c>
      <c r="J44" s="64" t="str">
        <f t="shared" si="3"/>
        <v/>
      </c>
      <c r="K44" s="13">
        <f t="shared" si="4"/>
        <v>0</v>
      </c>
      <c r="L44" s="13" t="str">
        <f t="shared" si="5"/>
        <v/>
      </c>
      <c r="M44" s="65" t="str">
        <f t="shared" si="2"/>
        <v/>
      </c>
      <c r="Q44" s="145"/>
      <c r="R44" s="145"/>
      <c r="T44" s="81"/>
      <c r="U44" s="142"/>
      <c r="V44" s="143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</row>
    <row r="45" spans="2:117" ht="16.5">
      <c r="B45" s="160"/>
      <c r="C45" s="130"/>
      <c r="D45" s="131"/>
      <c r="E45" s="75"/>
      <c r="F45" s="63">
        <f t="shared" si="0"/>
        <v>0</v>
      </c>
      <c r="G45" s="131"/>
      <c r="H45" s="75"/>
      <c r="I45" s="61">
        <f t="shared" si="1"/>
        <v>0</v>
      </c>
      <c r="J45" s="64" t="str">
        <f t="shared" si="3"/>
        <v/>
      </c>
      <c r="K45" s="13">
        <f t="shared" si="4"/>
        <v>0</v>
      </c>
      <c r="L45" s="13" t="str">
        <f t="shared" si="5"/>
        <v/>
      </c>
      <c r="M45" s="65" t="str">
        <f t="shared" si="2"/>
        <v/>
      </c>
      <c r="Q45" s="145"/>
      <c r="R45" s="145"/>
      <c r="T45" s="81"/>
      <c r="U45" s="142"/>
      <c r="V45" s="143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</row>
    <row r="46" spans="2:117" ht="15.75">
      <c r="B46" s="160"/>
      <c r="C46" s="130"/>
      <c r="D46" s="131"/>
      <c r="E46" s="75"/>
      <c r="F46" s="63">
        <f t="shared" si="0"/>
        <v>0</v>
      </c>
      <c r="G46" s="131"/>
      <c r="H46" s="75"/>
      <c r="I46" s="61">
        <f t="shared" si="1"/>
        <v>0</v>
      </c>
      <c r="J46" s="64" t="str">
        <f t="shared" si="3"/>
        <v/>
      </c>
      <c r="K46" s="13">
        <f t="shared" si="4"/>
        <v>0</v>
      </c>
      <c r="L46" s="13" t="str">
        <f t="shared" si="5"/>
        <v/>
      </c>
      <c r="M46" s="65" t="str">
        <f t="shared" si="2"/>
        <v/>
      </c>
      <c r="Q46" s="145"/>
      <c r="R46" s="145"/>
      <c r="T46" s="81"/>
      <c r="U46" s="142"/>
      <c r="V46" s="72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</row>
    <row r="47" spans="2:117" ht="15.75">
      <c r="B47" s="160"/>
      <c r="C47" s="130"/>
      <c r="D47" s="131"/>
      <c r="E47" s="75"/>
      <c r="F47" s="63">
        <f t="shared" si="0"/>
        <v>0</v>
      </c>
      <c r="G47" s="131"/>
      <c r="H47" s="75"/>
      <c r="I47" s="61">
        <f t="shared" si="1"/>
        <v>0</v>
      </c>
      <c r="J47" s="64" t="str">
        <f t="shared" si="3"/>
        <v/>
      </c>
      <c r="K47" s="13">
        <f t="shared" si="4"/>
        <v>0</v>
      </c>
      <c r="L47" s="13" t="str">
        <f t="shared" si="5"/>
        <v/>
      </c>
      <c r="M47" s="65" t="str">
        <f t="shared" si="2"/>
        <v/>
      </c>
      <c r="N47" s="83"/>
      <c r="O47" s="83"/>
      <c r="P47" s="83"/>
      <c r="Q47" s="83"/>
      <c r="R47" s="83"/>
      <c r="S47" s="83"/>
      <c r="T47" s="83"/>
      <c r="U47" s="84"/>
      <c r="V47" s="85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146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</row>
    <row r="48" spans="2:117" ht="15.75">
      <c r="B48" s="160"/>
      <c r="C48" s="130"/>
      <c r="D48" s="131"/>
      <c r="E48" s="75"/>
      <c r="F48" s="63">
        <f t="shared" si="0"/>
        <v>0</v>
      </c>
      <c r="G48" s="131"/>
      <c r="H48" s="75"/>
      <c r="I48" s="61">
        <f t="shared" si="1"/>
        <v>0</v>
      </c>
      <c r="J48" s="64" t="str">
        <f t="shared" si="3"/>
        <v/>
      </c>
      <c r="K48" s="13">
        <f t="shared" si="4"/>
        <v>0</v>
      </c>
      <c r="L48" s="13" t="str">
        <f t="shared" si="5"/>
        <v/>
      </c>
      <c r="M48" s="65" t="str">
        <f t="shared" si="2"/>
        <v/>
      </c>
      <c r="N48" s="86"/>
      <c r="O48" s="86"/>
      <c r="P48" s="86"/>
      <c r="Q48" s="86"/>
      <c r="R48" s="86"/>
      <c r="S48" s="86"/>
      <c r="T48" s="86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147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</row>
    <row r="49" spans="2:117" ht="15.75">
      <c r="B49" s="160"/>
      <c r="C49" s="130"/>
      <c r="D49" s="131"/>
      <c r="E49" s="75"/>
      <c r="F49" s="63">
        <f t="shared" si="0"/>
        <v>0</v>
      </c>
      <c r="G49" s="131"/>
      <c r="H49" s="75"/>
      <c r="I49" s="61">
        <f t="shared" si="1"/>
        <v>0</v>
      </c>
      <c r="J49" s="64" t="str">
        <f t="shared" si="3"/>
        <v/>
      </c>
      <c r="K49" s="13">
        <f t="shared" si="4"/>
        <v>0</v>
      </c>
      <c r="L49" s="13" t="str">
        <f t="shared" si="5"/>
        <v/>
      </c>
      <c r="M49" s="65" t="str">
        <f t="shared" si="2"/>
        <v/>
      </c>
      <c r="N49" s="86"/>
      <c r="O49" s="86"/>
      <c r="P49" s="86"/>
      <c r="Q49" s="86"/>
      <c r="R49" s="86"/>
      <c r="S49" s="86"/>
      <c r="T49" s="86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147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</row>
    <row r="50" spans="2:117" ht="15.75">
      <c r="B50" s="160"/>
      <c r="C50" s="130"/>
      <c r="D50" s="131"/>
      <c r="E50" s="75"/>
      <c r="F50" s="63">
        <f t="shared" si="0"/>
        <v>0</v>
      </c>
      <c r="G50" s="131"/>
      <c r="H50" s="75"/>
      <c r="I50" s="61">
        <f t="shared" si="1"/>
        <v>0</v>
      </c>
      <c r="J50" s="64" t="str">
        <f t="shared" si="3"/>
        <v/>
      </c>
      <c r="K50" s="13">
        <f t="shared" si="4"/>
        <v>0</v>
      </c>
      <c r="L50" s="13" t="str">
        <f t="shared" si="5"/>
        <v/>
      </c>
      <c r="M50" s="65" t="str">
        <f t="shared" si="2"/>
        <v/>
      </c>
      <c r="N50" s="89"/>
      <c r="O50" s="89"/>
      <c r="P50" s="89"/>
      <c r="Q50" s="89"/>
      <c r="R50" s="89"/>
      <c r="S50" s="89"/>
      <c r="T50" s="89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148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</row>
    <row r="51" spans="2:117" ht="15.75">
      <c r="B51" s="160"/>
      <c r="C51" s="130"/>
      <c r="D51" s="131"/>
      <c r="E51" s="75"/>
      <c r="F51" s="63">
        <f t="shared" si="0"/>
        <v>0</v>
      </c>
      <c r="G51" s="131"/>
      <c r="H51" s="75"/>
      <c r="I51" s="61">
        <f t="shared" si="1"/>
        <v>0</v>
      </c>
      <c r="J51" s="64" t="str">
        <f t="shared" si="3"/>
        <v/>
      </c>
      <c r="K51" s="13">
        <f t="shared" si="4"/>
        <v>0</v>
      </c>
      <c r="L51" s="13" t="str">
        <f t="shared" si="5"/>
        <v/>
      </c>
      <c r="M51" s="65" t="str">
        <f t="shared" si="2"/>
        <v/>
      </c>
      <c r="Q51" s="86"/>
      <c r="R51" s="86"/>
      <c r="T51" s="87"/>
      <c r="U51" s="88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</row>
    <row r="52" spans="2:117" ht="15.75">
      <c r="B52" s="160"/>
      <c r="C52" s="130"/>
      <c r="D52" s="131"/>
      <c r="E52" s="75"/>
      <c r="F52" s="63">
        <f t="shared" si="0"/>
        <v>0</v>
      </c>
      <c r="G52" s="131"/>
      <c r="H52" s="75"/>
      <c r="I52" s="61">
        <f t="shared" si="1"/>
        <v>0</v>
      </c>
      <c r="J52" s="64" t="str">
        <f t="shared" si="3"/>
        <v/>
      </c>
      <c r="K52" s="13">
        <f t="shared" si="4"/>
        <v>0</v>
      </c>
      <c r="L52" s="13" t="str">
        <f t="shared" si="5"/>
        <v/>
      </c>
      <c r="M52" s="65" t="str">
        <f t="shared" si="2"/>
        <v/>
      </c>
      <c r="Q52" s="86"/>
      <c r="R52" s="86"/>
      <c r="T52" s="87"/>
      <c r="U52" s="88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</row>
    <row r="53" spans="2:117" ht="15.75">
      <c r="B53" s="160"/>
      <c r="C53" s="130"/>
      <c r="D53" s="131"/>
      <c r="E53" s="75"/>
      <c r="F53" s="63">
        <f t="shared" si="0"/>
        <v>0</v>
      </c>
      <c r="G53" s="131"/>
      <c r="H53" s="75"/>
      <c r="I53" s="61">
        <f t="shared" si="1"/>
        <v>0</v>
      </c>
      <c r="J53" s="64" t="str">
        <f t="shared" si="3"/>
        <v/>
      </c>
      <c r="K53" s="13">
        <f t="shared" si="4"/>
        <v>0</v>
      </c>
      <c r="L53" s="13" t="str">
        <f t="shared" si="5"/>
        <v/>
      </c>
      <c r="M53" s="65" t="str">
        <f t="shared" si="2"/>
        <v/>
      </c>
      <c r="Q53" s="86"/>
      <c r="R53" s="86"/>
      <c r="T53" s="87"/>
      <c r="U53" s="88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</row>
    <row r="54" spans="2:117" ht="15.75">
      <c r="B54" s="160"/>
      <c r="C54" s="130"/>
      <c r="D54" s="131"/>
      <c r="E54" s="75"/>
      <c r="F54" s="63">
        <f t="shared" si="0"/>
        <v>0</v>
      </c>
      <c r="G54" s="131"/>
      <c r="H54" s="75"/>
      <c r="I54" s="61">
        <f t="shared" si="1"/>
        <v>0</v>
      </c>
      <c r="J54" s="64" t="str">
        <f t="shared" si="3"/>
        <v/>
      </c>
      <c r="K54" s="13">
        <f t="shared" si="4"/>
        <v>0</v>
      </c>
      <c r="L54" s="13" t="str">
        <f t="shared" si="5"/>
        <v/>
      </c>
      <c r="M54" s="65" t="str">
        <f t="shared" si="2"/>
        <v/>
      </c>
      <c r="Q54" s="86"/>
      <c r="R54" s="86"/>
      <c r="T54" s="87"/>
      <c r="U54" s="88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</row>
    <row r="55" spans="2:117" ht="15.75">
      <c r="B55" s="160"/>
      <c r="C55" s="130"/>
      <c r="D55" s="131"/>
      <c r="E55" s="75"/>
      <c r="F55" s="63">
        <f t="shared" si="0"/>
        <v>0</v>
      </c>
      <c r="G55" s="131"/>
      <c r="H55" s="75"/>
      <c r="I55" s="61">
        <f t="shared" si="1"/>
        <v>0</v>
      </c>
      <c r="J55" s="64" t="str">
        <f t="shared" si="3"/>
        <v/>
      </c>
      <c r="K55" s="13">
        <f t="shared" si="4"/>
        <v>0</v>
      </c>
      <c r="L55" s="13" t="str">
        <f t="shared" si="5"/>
        <v/>
      </c>
      <c r="M55" s="65" t="str">
        <f t="shared" si="2"/>
        <v/>
      </c>
      <c r="Q55" s="86"/>
      <c r="R55" s="86"/>
      <c r="T55" s="87"/>
      <c r="U55" s="88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</row>
    <row r="56" spans="2:117" ht="15.75">
      <c r="B56" s="160"/>
      <c r="C56" s="130"/>
      <c r="D56" s="131"/>
      <c r="E56" s="75"/>
      <c r="F56" s="63">
        <f t="shared" si="0"/>
        <v>0</v>
      </c>
      <c r="G56" s="131"/>
      <c r="H56" s="75"/>
      <c r="I56" s="61">
        <f t="shared" si="1"/>
        <v>0</v>
      </c>
      <c r="J56" s="64" t="str">
        <f t="shared" si="3"/>
        <v/>
      </c>
      <c r="K56" s="13">
        <f t="shared" si="4"/>
        <v>0</v>
      </c>
      <c r="L56" s="13" t="str">
        <f t="shared" si="5"/>
        <v/>
      </c>
      <c r="M56" s="65" t="str">
        <f t="shared" si="2"/>
        <v/>
      </c>
      <c r="Z56" s="76"/>
      <c r="AH56" s="76"/>
      <c r="AI56" s="76"/>
    </row>
    <row r="57" spans="2:117" ht="15.75">
      <c r="B57" s="160"/>
      <c r="C57" s="130"/>
      <c r="D57" s="131"/>
      <c r="E57" s="75"/>
      <c r="F57" s="63">
        <f t="shared" si="0"/>
        <v>0</v>
      </c>
      <c r="G57" s="131"/>
      <c r="H57" s="75"/>
      <c r="I57" s="61">
        <f t="shared" si="1"/>
        <v>0</v>
      </c>
      <c r="J57" s="64" t="str">
        <f t="shared" si="3"/>
        <v/>
      </c>
      <c r="K57" s="13">
        <f t="shared" si="4"/>
        <v>0</v>
      </c>
      <c r="L57" s="13" t="str">
        <f t="shared" si="5"/>
        <v/>
      </c>
      <c r="M57" s="65" t="str">
        <f t="shared" si="2"/>
        <v/>
      </c>
      <c r="Q57" s="149"/>
      <c r="R57" s="149"/>
      <c r="T57" s="77"/>
      <c r="U57" s="135"/>
      <c r="V57" s="135"/>
      <c r="W57" s="77"/>
      <c r="X57" s="77"/>
      <c r="Y57" s="77"/>
      <c r="Z57" s="77"/>
      <c r="AA57" s="87"/>
      <c r="AB57" s="77"/>
      <c r="AC57" s="77"/>
      <c r="AD57" s="77"/>
      <c r="AE57" s="77"/>
      <c r="AF57" s="77"/>
      <c r="AG57" s="77"/>
      <c r="AH57" s="84"/>
      <c r="AI57" s="8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</row>
    <row r="58" spans="2:117" ht="15.75">
      <c r="B58" s="160"/>
      <c r="C58" s="130"/>
      <c r="D58" s="131"/>
      <c r="E58" s="75"/>
      <c r="F58" s="63">
        <f t="shared" si="0"/>
        <v>0</v>
      </c>
      <c r="G58" s="131"/>
      <c r="H58" s="75"/>
      <c r="I58" s="61">
        <f t="shared" si="1"/>
        <v>0</v>
      </c>
      <c r="J58" s="64" t="str">
        <f t="shared" si="3"/>
        <v/>
      </c>
      <c r="K58" s="13">
        <f t="shared" si="4"/>
        <v>0</v>
      </c>
      <c r="L58" s="13" t="str">
        <f t="shared" si="5"/>
        <v/>
      </c>
      <c r="M58" s="65" t="str">
        <f t="shared" si="2"/>
        <v/>
      </c>
      <c r="U58" s="142"/>
      <c r="V58" s="72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50"/>
      <c r="AI58" s="87"/>
      <c r="AJ58" s="81"/>
    </row>
    <row r="59" spans="2:117" ht="15.75">
      <c r="B59" s="160"/>
      <c r="C59" s="130"/>
      <c r="D59" s="131"/>
      <c r="E59" s="75"/>
      <c r="F59" s="63">
        <f t="shared" si="0"/>
        <v>0</v>
      </c>
      <c r="G59" s="131"/>
      <c r="H59" s="75"/>
      <c r="I59" s="61">
        <f t="shared" si="1"/>
        <v>0</v>
      </c>
      <c r="J59" s="64" t="str">
        <f t="shared" si="3"/>
        <v/>
      </c>
      <c r="K59" s="13">
        <f t="shared" si="4"/>
        <v>0</v>
      </c>
      <c r="L59" s="13" t="str">
        <f t="shared" si="5"/>
        <v/>
      </c>
      <c r="M59" s="65" t="str">
        <f t="shared" si="2"/>
        <v/>
      </c>
      <c r="U59" s="142"/>
      <c r="V59" s="72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50"/>
      <c r="AI59" s="87"/>
      <c r="AJ59" s="81"/>
    </row>
    <row r="60" spans="2:117" ht="15.75">
      <c r="B60" s="160"/>
      <c r="C60" s="130"/>
      <c r="D60" s="131"/>
      <c r="E60" s="75"/>
      <c r="F60" s="63">
        <f t="shared" si="0"/>
        <v>0</v>
      </c>
      <c r="G60" s="131"/>
      <c r="H60" s="75"/>
      <c r="I60" s="61">
        <f t="shared" si="1"/>
        <v>0</v>
      </c>
      <c r="J60" s="64" t="str">
        <f t="shared" si="3"/>
        <v/>
      </c>
      <c r="K60" s="13">
        <f t="shared" si="4"/>
        <v>0</v>
      </c>
      <c r="L60" s="13" t="str">
        <f t="shared" si="5"/>
        <v/>
      </c>
      <c r="M60" s="65" t="str">
        <f t="shared" si="2"/>
        <v/>
      </c>
      <c r="U60" s="142"/>
      <c r="V60" s="72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50"/>
      <c r="AI60" s="87"/>
      <c r="AJ60" s="81"/>
    </row>
    <row r="61" spans="2:117" ht="15.75">
      <c r="B61" s="160"/>
      <c r="C61" s="130"/>
      <c r="D61" s="131"/>
      <c r="E61" s="75"/>
      <c r="F61" s="63">
        <f t="shared" si="0"/>
        <v>0</v>
      </c>
      <c r="G61" s="131"/>
      <c r="H61" s="75"/>
      <c r="I61" s="61">
        <f t="shared" si="1"/>
        <v>0</v>
      </c>
      <c r="J61" s="64" t="str">
        <f t="shared" si="3"/>
        <v/>
      </c>
      <c r="K61" s="13">
        <f t="shared" si="4"/>
        <v>0</v>
      </c>
      <c r="L61" s="13" t="str">
        <f t="shared" si="5"/>
        <v/>
      </c>
      <c r="M61" s="65" t="str">
        <f t="shared" si="2"/>
        <v/>
      </c>
      <c r="U61" s="142"/>
      <c r="V61" s="72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50"/>
      <c r="AI61" s="87"/>
      <c r="AJ61" s="81"/>
    </row>
    <row r="62" spans="2:117" ht="15.75">
      <c r="B62" s="160"/>
      <c r="C62" s="130"/>
      <c r="D62" s="131"/>
      <c r="E62" s="75"/>
      <c r="F62" s="63">
        <f t="shared" si="0"/>
        <v>0</v>
      </c>
      <c r="G62" s="131"/>
      <c r="H62" s="75"/>
      <c r="I62" s="61">
        <f t="shared" si="1"/>
        <v>0</v>
      </c>
      <c r="J62" s="64" t="str">
        <f t="shared" si="3"/>
        <v/>
      </c>
      <c r="K62" s="13">
        <f t="shared" si="4"/>
        <v>0</v>
      </c>
      <c r="L62" s="13" t="str">
        <f t="shared" si="5"/>
        <v/>
      </c>
      <c r="M62" s="65" t="str">
        <f t="shared" si="2"/>
        <v/>
      </c>
      <c r="U62" s="142"/>
      <c r="V62" s="72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50"/>
      <c r="AI62" s="87"/>
      <c r="AJ62" s="81"/>
      <c r="AK62" s="87"/>
      <c r="AL62" s="87"/>
    </row>
    <row r="63" spans="2:117" ht="15.75">
      <c r="B63" s="160"/>
      <c r="C63" s="130"/>
      <c r="D63" s="131"/>
      <c r="E63" s="75"/>
      <c r="F63" s="63">
        <f t="shared" si="0"/>
        <v>0</v>
      </c>
      <c r="G63" s="131"/>
      <c r="H63" s="75"/>
      <c r="I63" s="61">
        <f t="shared" si="1"/>
        <v>0</v>
      </c>
      <c r="J63" s="64" t="str">
        <f t="shared" si="3"/>
        <v/>
      </c>
      <c r="K63" s="13">
        <f t="shared" si="4"/>
        <v>0</v>
      </c>
      <c r="L63" s="13" t="str">
        <f t="shared" si="5"/>
        <v/>
      </c>
      <c r="M63" s="65" t="str">
        <f t="shared" si="2"/>
        <v/>
      </c>
      <c r="U63" s="142"/>
      <c r="V63" s="72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50"/>
      <c r="AI63" s="87"/>
      <c r="AJ63" s="81"/>
      <c r="AK63" s="88"/>
      <c r="AL63" s="88"/>
    </row>
    <row r="64" spans="2:117" ht="15.75">
      <c r="B64" s="160"/>
      <c r="C64" s="130"/>
      <c r="D64" s="131"/>
      <c r="E64" s="75"/>
      <c r="F64" s="63">
        <f t="shared" si="0"/>
        <v>0</v>
      </c>
      <c r="G64" s="131"/>
      <c r="H64" s="75"/>
      <c r="I64" s="61">
        <f t="shared" si="1"/>
        <v>0</v>
      </c>
      <c r="J64" s="64" t="str">
        <f t="shared" si="3"/>
        <v/>
      </c>
      <c r="K64" s="13">
        <f t="shared" si="4"/>
        <v>0</v>
      </c>
      <c r="L64" s="13" t="str">
        <f t="shared" si="5"/>
        <v/>
      </c>
      <c r="M64" s="65" t="str">
        <f t="shared" si="2"/>
        <v/>
      </c>
      <c r="U64" s="142"/>
      <c r="V64" s="72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50"/>
      <c r="AI64" s="87"/>
      <c r="AJ64" s="81"/>
      <c r="AK64" s="88"/>
      <c r="AL64" s="88"/>
    </row>
    <row r="65" spans="2:117" ht="15.75">
      <c r="B65" s="160"/>
      <c r="C65" s="130"/>
      <c r="D65" s="131"/>
      <c r="E65" s="75"/>
      <c r="F65" s="63">
        <f t="shared" si="0"/>
        <v>0</v>
      </c>
      <c r="G65" s="131"/>
      <c r="H65" s="75"/>
      <c r="I65" s="61">
        <f t="shared" si="1"/>
        <v>0</v>
      </c>
      <c r="J65" s="64" t="str">
        <f t="shared" si="3"/>
        <v/>
      </c>
      <c r="K65" s="13">
        <f t="shared" si="4"/>
        <v>0</v>
      </c>
      <c r="L65" s="13" t="str">
        <f t="shared" si="5"/>
        <v/>
      </c>
      <c r="M65" s="65" t="str">
        <f t="shared" si="2"/>
        <v/>
      </c>
      <c r="U65" s="142"/>
      <c r="V65" s="72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50"/>
      <c r="AI65" s="87"/>
      <c r="AJ65" s="81"/>
      <c r="AK65" s="87"/>
      <c r="AL65" s="87"/>
    </row>
    <row r="66" spans="2:117" ht="15.75">
      <c r="B66" s="160"/>
      <c r="C66" s="130"/>
      <c r="D66" s="131"/>
      <c r="E66" s="75"/>
      <c r="F66" s="63">
        <f t="shared" si="0"/>
        <v>0</v>
      </c>
      <c r="G66" s="131"/>
      <c r="H66" s="75"/>
      <c r="I66" s="61">
        <f t="shared" si="1"/>
        <v>0</v>
      </c>
      <c r="J66" s="64" t="str">
        <f t="shared" si="3"/>
        <v/>
      </c>
      <c r="K66" s="13">
        <f t="shared" si="4"/>
        <v>0</v>
      </c>
      <c r="L66" s="13" t="str">
        <f t="shared" si="5"/>
        <v/>
      </c>
      <c r="M66" s="65" t="str">
        <f t="shared" si="2"/>
        <v/>
      </c>
      <c r="U66" s="142"/>
      <c r="V66" s="72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50"/>
      <c r="AI66" s="87"/>
      <c r="AJ66" s="81"/>
      <c r="AK66" s="87"/>
      <c r="AL66" s="87"/>
    </row>
    <row r="67" spans="2:117" ht="15.75">
      <c r="B67" s="160"/>
      <c r="C67" s="130"/>
      <c r="D67" s="131"/>
      <c r="E67" s="75"/>
      <c r="F67" s="63">
        <f t="shared" si="0"/>
        <v>0</v>
      </c>
      <c r="G67" s="131"/>
      <c r="H67" s="75"/>
      <c r="I67" s="61">
        <f t="shared" si="1"/>
        <v>0</v>
      </c>
      <c r="J67" s="64" t="str">
        <f t="shared" si="3"/>
        <v/>
      </c>
      <c r="K67" s="13">
        <f t="shared" si="4"/>
        <v>0</v>
      </c>
      <c r="L67" s="13" t="str">
        <f t="shared" si="5"/>
        <v/>
      </c>
      <c r="M67" s="65" t="str">
        <f t="shared" si="2"/>
        <v/>
      </c>
      <c r="U67" s="142"/>
      <c r="V67" s="72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50"/>
      <c r="AI67" s="87"/>
      <c r="AJ67" s="81"/>
      <c r="AK67" s="87"/>
      <c r="AL67" s="87"/>
    </row>
    <row r="68" spans="2:117" ht="15.75">
      <c r="B68" s="160"/>
      <c r="C68" s="130"/>
      <c r="D68" s="131"/>
      <c r="E68" s="75"/>
      <c r="F68" s="63">
        <f t="shared" si="0"/>
        <v>0</v>
      </c>
      <c r="G68" s="131"/>
      <c r="H68" s="75"/>
      <c r="I68" s="61">
        <f t="shared" si="1"/>
        <v>0</v>
      </c>
      <c r="J68" s="64" t="str">
        <f t="shared" si="3"/>
        <v/>
      </c>
      <c r="K68" s="13">
        <f t="shared" si="4"/>
        <v>0</v>
      </c>
      <c r="L68" s="13" t="str">
        <f t="shared" si="5"/>
        <v/>
      </c>
      <c r="M68" s="65" t="str">
        <f t="shared" si="2"/>
        <v/>
      </c>
      <c r="U68" s="142"/>
      <c r="V68" s="72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50"/>
      <c r="AI68" s="87"/>
      <c r="AJ68" s="81"/>
      <c r="AK68" s="87"/>
      <c r="AL68" s="87"/>
    </row>
    <row r="69" spans="2:117" ht="15.75">
      <c r="B69" s="160"/>
      <c r="C69" s="130"/>
      <c r="D69" s="131"/>
      <c r="E69" s="75"/>
      <c r="F69" s="63">
        <f t="shared" si="0"/>
        <v>0</v>
      </c>
      <c r="G69" s="131"/>
      <c r="H69" s="75"/>
      <c r="I69" s="61">
        <f t="shared" si="1"/>
        <v>0</v>
      </c>
      <c r="J69" s="64" t="str">
        <f t="shared" si="3"/>
        <v/>
      </c>
      <c r="K69" s="13">
        <f t="shared" si="4"/>
        <v>0</v>
      </c>
      <c r="L69" s="13" t="str">
        <f t="shared" si="5"/>
        <v/>
      </c>
      <c r="M69" s="65" t="str">
        <f t="shared" si="2"/>
        <v/>
      </c>
      <c r="Q69" s="92"/>
      <c r="R69" s="92"/>
      <c r="S69" s="92"/>
      <c r="T69" s="74"/>
      <c r="U69" s="142"/>
      <c r="V69" s="72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50"/>
      <c r="AI69" s="87"/>
      <c r="AJ69" s="81"/>
      <c r="AK69" s="151"/>
      <c r="AL69" s="151"/>
      <c r="AM69" s="152"/>
      <c r="AN69" s="152"/>
      <c r="AO69" s="152"/>
      <c r="AP69" s="152"/>
      <c r="AQ69" s="152"/>
      <c r="AR69" s="152"/>
      <c r="AS69" s="152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</row>
    <row r="70" spans="2:117" ht="15.75">
      <c r="B70" s="160"/>
      <c r="C70" s="130"/>
      <c r="D70" s="131"/>
      <c r="E70" s="75"/>
      <c r="F70" s="63">
        <f t="shared" si="0"/>
        <v>0</v>
      </c>
      <c r="G70" s="131"/>
      <c r="H70" s="75"/>
      <c r="I70" s="61">
        <f t="shared" si="1"/>
        <v>0</v>
      </c>
      <c r="J70" s="64" t="str">
        <f t="shared" si="3"/>
        <v/>
      </c>
      <c r="K70" s="13">
        <f t="shared" si="4"/>
        <v>0</v>
      </c>
      <c r="L70" s="13" t="str">
        <f t="shared" si="5"/>
        <v/>
      </c>
      <c r="M70" s="65" t="str">
        <f t="shared" si="2"/>
        <v/>
      </c>
      <c r="U70" s="142"/>
      <c r="V70" s="72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50"/>
      <c r="AI70" s="87"/>
      <c r="AJ70" s="81"/>
      <c r="AK70" s="77"/>
      <c r="AL70" s="77"/>
    </row>
    <row r="71" spans="2:117" ht="15.75">
      <c r="B71" s="160"/>
      <c r="C71" s="130"/>
      <c r="D71" s="131"/>
      <c r="E71" s="75"/>
      <c r="F71" s="63">
        <f t="shared" si="0"/>
        <v>0</v>
      </c>
      <c r="G71" s="131"/>
      <c r="H71" s="75"/>
      <c r="I71" s="61">
        <f t="shared" si="1"/>
        <v>0</v>
      </c>
      <c r="J71" s="64" t="str">
        <f t="shared" si="3"/>
        <v/>
      </c>
      <c r="K71" s="13">
        <f t="shared" si="4"/>
        <v>0</v>
      </c>
      <c r="L71" s="13" t="str">
        <f t="shared" si="5"/>
        <v/>
      </c>
      <c r="M71" s="65" t="str">
        <f t="shared" si="2"/>
        <v/>
      </c>
      <c r="Q71" s="74"/>
      <c r="R71" s="74"/>
      <c r="T71" s="74"/>
      <c r="U71" s="142"/>
      <c r="V71" s="72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50"/>
      <c r="AI71" s="87"/>
      <c r="AJ71" s="81"/>
      <c r="AK71" s="77"/>
      <c r="AL71" s="77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</row>
    <row r="72" spans="2:117" ht="15.75">
      <c r="B72" s="160"/>
      <c r="C72" s="130"/>
      <c r="D72" s="131"/>
      <c r="E72" s="75"/>
      <c r="F72" s="63">
        <f t="shared" ref="F72:F135" si="6">D72*E72</f>
        <v>0</v>
      </c>
      <c r="G72" s="131"/>
      <c r="H72" s="75"/>
      <c r="I72" s="61">
        <f t="shared" ref="I72:I135" si="7">G72*H72</f>
        <v>0</v>
      </c>
      <c r="J72" s="64" t="str">
        <f t="shared" si="3"/>
        <v/>
      </c>
      <c r="K72" s="13">
        <f t="shared" si="4"/>
        <v>0</v>
      </c>
      <c r="L72" s="13" t="str">
        <f t="shared" si="5"/>
        <v/>
      </c>
      <c r="M72" s="65" t="str">
        <f t="shared" ref="M72:M135" si="8">IFERROR((J72*K72)-(L$7+F$2-I$2),"")</f>
        <v/>
      </c>
      <c r="Q72" s="74"/>
      <c r="R72" s="74"/>
      <c r="T72" s="74"/>
      <c r="U72" s="142"/>
      <c r="V72" s="72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50"/>
      <c r="AI72" s="87"/>
      <c r="AJ72" s="81"/>
      <c r="AK72" s="81"/>
      <c r="AL72" s="81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</row>
    <row r="73" spans="2:117" ht="15.75">
      <c r="B73" s="160"/>
      <c r="C73" s="130"/>
      <c r="D73" s="131"/>
      <c r="E73" s="75"/>
      <c r="F73" s="63">
        <f t="shared" si="6"/>
        <v>0</v>
      </c>
      <c r="G73" s="131"/>
      <c r="H73" s="75"/>
      <c r="I73" s="61">
        <f t="shared" si="7"/>
        <v>0</v>
      </c>
      <c r="J73" s="64" t="str">
        <f t="shared" ref="J73:J136" si="9">IF(C73&gt;0,J72+D73-G73,"")</f>
        <v/>
      </c>
      <c r="K73" s="13">
        <f t="shared" ref="K73:K136" si="10">IFERROR(IF((B73-B$7)=N$6,IF(R$6&gt;0,IF(Q$6&gt;0,(Q$6+R$6)/2,R$6),Q$6),""),"")</f>
        <v>0</v>
      </c>
      <c r="L73" s="13" t="str">
        <f t="shared" ref="L73:L136" si="11">IFERROR(J73*K73,"")</f>
        <v/>
      </c>
      <c r="M73" s="65" t="str">
        <f t="shared" si="8"/>
        <v/>
      </c>
      <c r="Q73" s="74"/>
      <c r="R73" s="74"/>
      <c r="T73" s="74"/>
      <c r="U73" s="142"/>
      <c r="V73" s="72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50"/>
      <c r="AI73" s="87"/>
      <c r="AJ73" s="81"/>
      <c r="AK73" s="81"/>
      <c r="AL73" s="81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</row>
    <row r="74" spans="2:117" ht="15.75">
      <c r="B74" s="160"/>
      <c r="C74" s="130"/>
      <c r="D74" s="131"/>
      <c r="E74" s="75"/>
      <c r="F74" s="63">
        <f t="shared" si="6"/>
        <v>0</v>
      </c>
      <c r="G74" s="131"/>
      <c r="H74" s="75"/>
      <c r="I74" s="61">
        <f t="shared" si="7"/>
        <v>0</v>
      </c>
      <c r="J74" s="64" t="str">
        <f t="shared" si="9"/>
        <v/>
      </c>
      <c r="K74" s="13">
        <f t="shared" si="10"/>
        <v>0</v>
      </c>
      <c r="L74" s="13" t="str">
        <f t="shared" si="11"/>
        <v/>
      </c>
      <c r="M74" s="65" t="str">
        <f t="shared" si="8"/>
        <v/>
      </c>
      <c r="Q74" s="74"/>
      <c r="R74" s="74"/>
      <c r="T74" s="74"/>
      <c r="U74" s="142"/>
      <c r="V74" s="72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50"/>
      <c r="AI74" s="87"/>
      <c r="AJ74" s="81"/>
      <c r="AK74" s="81"/>
      <c r="AL74" s="81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</row>
    <row r="75" spans="2:117" ht="15.75">
      <c r="B75" s="160"/>
      <c r="C75" s="130"/>
      <c r="D75" s="131"/>
      <c r="E75" s="75"/>
      <c r="F75" s="63">
        <f t="shared" si="6"/>
        <v>0</v>
      </c>
      <c r="G75" s="131"/>
      <c r="H75" s="75"/>
      <c r="I75" s="61">
        <f t="shared" si="7"/>
        <v>0</v>
      </c>
      <c r="J75" s="64" t="str">
        <f t="shared" si="9"/>
        <v/>
      </c>
      <c r="K75" s="13">
        <f t="shared" si="10"/>
        <v>0</v>
      </c>
      <c r="L75" s="13" t="str">
        <f t="shared" si="11"/>
        <v/>
      </c>
      <c r="M75" s="65" t="str">
        <f t="shared" si="8"/>
        <v/>
      </c>
      <c r="Q75" s="74"/>
      <c r="R75" s="74"/>
      <c r="T75" s="74"/>
      <c r="U75" s="142"/>
      <c r="V75" s="72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50"/>
      <c r="AI75" s="87"/>
      <c r="AJ75" s="81"/>
      <c r="AK75" s="81"/>
      <c r="AL75" s="81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</row>
    <row r="76" spans="2:117" ht="15.75">
      <c r="B76" s="160"/>
      <c r="C76" s="130"/>
      <c r="D76" s="131"/>
      <c r="E76" s="75"/>
      <c r="F76" s="63">
        <f t="shared" si="6"/>
        <v>0</v>
      </c>
      <c r="G76" s="131"/>
      <c r="H76" s="75"/>
      <c r="I76" s="61">
        <f t="shared" si="7"/>
        <v>0</v>
      </c>
      <c r="J76" s="64" t="str">
        <f t="shared" si="9"/>
        <v/>
      </c>
      <c r="K76" s="13">
        <f t="shared" si="10"/>
        <v>0</v>
      </c>
      <c r="L76" s="13" t="str">
        <f t="shared" si="11"/>
        <v/>
      </c>
      <c r="M76" s="65" t="str">
        <f t="shared" si="8"/>
        <v/>
      </c>
      <c r="Q76" s="74"/>
      <c r="R76" s="74"/>
      <c r="T76" s="74"/>
      <c r="U76" s="142"/>
      <c r="V76" s="72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81"/>
      <c r="AK76" s="81"/>
      <c r="AL76" s="81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</row>
    <row r="77" spans="2:117" ht="15.75">
      <c r="B77" s="160"/>
      <c r="C77" s="130"/>
      <c r="D77" s="131"/>
      <c r="E77" s="75"/>
      <c r="F77" s="63">
        <f t="shared" si="6"/>
        <v>0</v>
      </c>
      <c r="G77" s="131"/>
      <c r="H77" s="75"/>
      <c r="I77" s="61">
        <f t="shared" si="7"/>
        <v>0</v>
      </c>
      <c r="J77" s="64" t="str">
        <f t="shared" si="9"/>
        <v/>
      </c>
      <c r="K77" s="13">
        <f t="shared" si="10"/>
        <v>0</v>
      </c>
      <c r="L77" s="13" t="str">
        <f t="shared" si="11"/>
        <v/>
      </c>
      <c r="M77" s="65" t="str">
        <f t="shared" si="8"/>
        <v/>
      </c>
      <c r="Q77" s="74"/>
      <c r="R77" s="74"/>
      <c r="T77" s="74"/>
      <c r="U77" s="142"/>
      <c r="V77" s="72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1"/>
      <c r="AK77" s="81"/>
      <c r="AL77" s="81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</row>
    <row r="78" spans="2:117" ht="15.75">
      <c r="B78" s="160"/>
      <c r="C78" s="130"/>
      <c r="D78" s="131"/>
      <c r="E78" s="75"/>
      <c r="F78" s="63">
        <f t="shared" si="6"/>
        <v>0</v>
      </c>
      <c r="G78" s="131"/>
      <c r="H78" s="75"/>
      <c r="I78" s="61">
        <f t="shared" si="7"/>
        <v>0</v>
      </c>
      <c r="J78" s="64" t="str">
        <f t="shared" si="9"/>
        <v/>
      </c>
      <c r="K78" s="13">
        <f t="shared" si="10"/>
        <v>0</v>
      </c>
      <c r="L78" s="13" t="str">
        <f t="shared" si="11"/>
        <v/>
      </c>
      <c r="M78" s="65" t="str">
        <f t="shared" si="8"/>
        <v/>
      </c>
      <c r="Q78" s="74"/>
      <c r="R78" s="74"/>
      <c r="T78" s="74"/>
      <c r="U78" s="142"/>
      <c r="V78" s="72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84"/>
      <c r="AK78" s="81"/>
      <c r="AL78" s="81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</row>
    <row r="79" spans="2:117" ht="15.75">
      <c r="B79" s="160"/>
      <c r="C79" s="130"/>
      <c r="D79" s="131"/>
      <c r="E79" s="75"/>
      <c r="F79" s="63">
        <f t="shared" si="6"/>
        <v>0</v>
      </c>
      <c r="G79" s="131"/>
      <c r="H79" s="75"/>
      <c r="I79" s="61">
        <f t="shared" si="7"/>
        <v>0</v>
      </c>
      <c r="J79" s="64" t="str">
        <f t="shared" si="9"/>
        <v/>
      </c>
      <c r="K79" s="13">
        <f t="shared" si="10"/>
        <v>0</v>
      </c>
      <c r="L79" s="13" t="str">
        <f t="shared" si="11"/>
        <v/>
      </c>
      <c r="M79" s="65" t="str">
        <f t="shared" si="8"/>
        <v/>
      </c>
      <c r="Q79" s="74"/>
      <c r="R79" s="74"/>
      <c r="T79" s="74"/>
      <c r="U79" s="84"/>
      <c r="V79" s="85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7"/>
      <c r="AK79" s="87"/>
      <c r="AL79" s="87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</row>
    <row r="80" spans="2:117" ht="15.75">
      <c r="B80" s="160"/>
      <c r="C80" s="130"/>
      <c r="D80" s="131"/>
      <c r="E80" s="75"/>
      <c r="F80" s="63">
        <f t="shared" si="6"/>
        <v>0</v>
      </c>
      <c r="G80" s="131"/>
      <c r="H80" s="75"/>
      <c r="I80" s="61">
        <f t="shared" si="7"/>
        <v>0</v>
      </c>
      <c r="J80" s="64" t="str">
        <f t="shared" si="9"/>
        <v/>
      </c>
      <c r="K80" s="13">
        <f t="shared" si="10"/>
        <v>0</v>
      </c>
      <c r="L80" s="13" t="str">
        <f t="shared" si="11"/>
        <v/>
      </c>
      <c r="M80" s="65" t="str">
        <f t="shared" si="8"/>
        <v/>
      </c>
      <c r="Q80" s="74"/>
      <c r="R80" s="74"/>
      <c r="T80" s="74"/>
      <c r="U80" s="87"/>
      <c r="V80" s="87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87"/>
      <c r="AK80" s="87"/>
      <c r="AL80" s="87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</row>
    <row r="81" spans="2:117" ht="15.75">
      <c r="B81" s="160"/>
      <c r="C81" s="130"/>
      <c r="D81" s="131"/>
      <c r="E81" s="75"/>
      <c r="F81" s="63">
        <f t="shared" si="6"/>
        <v>0</v>
      </c>
      <c r="G81" s="131"/>
      <c r="H81" s="75"/>
      <c r="I81" s="61">
        <f t="shared" si="7"/>
        <v>0</v>
      </c>
      <c r="J81" s="64" t="str">
        <f t="shared" si="9"/>
        <v/>
      </c>
      <c r="K81" s="13">
        <f t="shared" si="10"/>
        <v>0</v>
      </c>
      <c r="L81" s="13" t="str">
        <f t="shared" si="11"/>
        <v/>
      </c>
      <c r="M81" s="65" t="str">
        <f t="shared" si="8"/>
        <v/>
      </c>
      <c r="U81" s="87"/>
      <c r="V81" s="87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84"/>
      <c r="AI81" s="87"/>
      <c r="AJ81" s="90"/>
    </row>
    <row r="82" spans="2:117" ht="15.75">
      <c r="B82" s="160"/>
      <c r="C82" s="130"/>
      <c r="D82" s="131"/>
      <c r="E82" s="75"/>
      <c r="F82" s="63">
        <f t="shared" si="6"/>
        <v>0</v>
      </c>
      <c r="G82" s="131"/>
      <c r="H82" s="75"/>
      <c r="I82" s="61">
        <f t="shared" si="7"/>
        <v>0</v>
      </c>
      <c r="J82" s="64" t="str">
        <f t="shared" si="9"/>
        <v/>
      </c>
      <c r="K82" s="13">
        <f t="shared" si="10"/>
        <v>0</v>
      </c>
      <c r="L82" s="13" t="str">
        <f t="shared" si="11"/>
        <v/>
      </c>
      <c r="M82" s="65" t="str">
        <f t="shared" si="8"/>
        <v/>
      </c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</row>
    <row r="83" spans="2:117" ht="15.75">
      <c r="B83" s="160"/>
      <c r="C83" s="130"/>
      <c r="D83" s="131"/>
      <c r="E83" s="75"/>
      <c r="F83" s="63">
        <f t="shared" si="6"/>
        <v>0</v>
      </c>
      <c r="G83" s="131"/>
      <c r="H83" s="75"/>
      <c r="I83" s="61">
        <f t="shared" si="7"/>
        <v>0</v>
      </c>
      <c r="J83" s="64" t="str">
        <f t="shared" si="9"/>
        <v/>
      </c>
      <c r="K83" s="13">
        <f t="shared" si="10"/>
        <v>0</v>
      </c>
      <c r="L83" s="13" t="str">
        <f t="shared" si="11"/>
        <v/>
      </c>
      <c r="M83" s="65" t="str">
        <f t="shared" si="8"/>
        <v/>
      </c>
      <c r="Q83" s="86"/>
      <c r="R83" s="86"/>
      <c r="T83" s="87"/>
      <c r="U83" s="88"/>
      <c r="V83" s="87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</row>
    <row r="84" spans="2:117" ht="15.75">
      <c r="B84" s="160"/>
      <c r="C84" s="130"/>
      <c r="D84" s="131"/>
      <c r="E84" s="75"/>
      <c r="F84" s="63">
        <f t="shared" si="6"/>
        <v>0</v>
      </c>
      <c r="G84" s="131"/>
      <c r="H84" s="75"/>
      <c r="I84" s="61">
        <f t="shared" si="7"/>
        <v>0</v>
      </c>
      <c r="J84" s="64" t="str">
        <f t="shared" si="9"/>
        <v/>
      </c>
      <c r="K84" s="13">
        <f t="shared" si="10"/>
        <v>0</v>
      </c>
      <c r="L84" s="13" t="str">
        <f t="shared" si="11"/>
        <v/>
      </c>
      <c r="M84" s="65" t="str">
        <f t="shared" si="8"/>
        <v/>
      </c>
      <c r="Q84" s="86"/>
      <c r="R84" s="86"/>
      <c r="T84" s="87"/>
      <c r="U84" s="88"/>
      <c r="V84" s="87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</row>
    <row r="85" spans="2:117" ht="15.75">
      <c r="B85" s="160"/>
      <c r="C85" s="130"/>
      <c r="D85" s="131"/>
      <c r="E85" s="75"/>
      <c r="F85" s="63">
        <f t="shared" si="6"/>
        <v>0</v>
      </c>
      <c r="G85" s="131"/>
      <c r="H85" s="75"/>
      <c r="I85" s="61">
        <f t="shared" si="7"/>
        <v>0</v>
      </c>
      <c r="J85" s="64" t="str">
        <f t="shared" si="9"/>
        <v/>
      </c>
      <c r="K85" s="13">
        <f t="shared" si="10"/>
        <v>0</v>
      </c>
      <c r="L85" s="13" t="str">
        <f t="shared" si="11"/>
        <v/>
      </c>
      <c r="M85" s="65" t="str">
        <f t="shared" si="8"/>
        <v/>
      </c>
    </row>
    <row r="86" spans="2:117" ht="15.75">
      <c r="B86" s="160"/>
      <c r="C86" s="130"/>
      <c r="D86" s="131"/>
      <c r="E86" s="75"/>
      <c r="F86" s="63">
        <f t="shared" si="6"/>
        <v>0</v>
      </c>
      <c r="G86" s="131"/>
      <c r="H86" s="75"/>
      <c r="I86" s="61">
        <f t="shared" si="7"/>
        <v>0</v>
      </c>
      <c r="J86" s="64" t="str">
        <f t="shared" si="9"/>
        <v/>
      </c>
      <c r="K86" s="13">
        <f t="shared" si="10"/>
        <v>0</v>
      </c>
      <c r="L86" s="13" t="str">
        <f t="shared" si="11"/>
        <v/>
      </c>
      <c r="M86" s="65" t="str">
        <f t="shared" si="8"/>
        <v/>
      </c>
      <c r="Z86" s="76"/>
      <c r="AH86" s="76"/>
      <c r="AI86" s="76"/>
    </row>
    <row r="87" spans="2:117" ht="15.75">
      <c r="B87" s="160"/>
      <c r="C87" s="130"/>
      <c r="D87" s="131"/>
      <c r="E87" s="75"/>
      <c r="F87" s="63">
        <f t="shared" si="6"/>
        <v>0</v>
      </c>
      <c r="G87" s="131"/>
      <c r="H87" s="75"/>
      <c r="I87" s="61">
        <f t="shared" si="7"/>
        <v>0</v>
      </c>
      <c r="J87" s="64" t="str">
        <f t="shared" si="9"/>
        <v/>
      </c>
      <c r="K87" s="13">
        <f t="shared" si="10"/>
        <v>0</v>
      </c>
      <c r="L87" s="13" t="str">
        <f t="shared" si="11"/>
        <v/>
      </c>
      <c r="M87" s="65" t="str">
        <f t="shared" si="8"/>
        <v/>
      </c>
    </row>
    <row r="88" spans="2:117" ht="15.75">
      <c r="B88" s="160"/>
      <c r="C88" s="130"/>
      <c r="D88" s="131"/>
      <c r="E88" s="75"/>
      <c r="F88" s="63">
        <f t="shared" si="6"/>
        <v>0</v>
      </c>
      <c r="G88" s="131"/>
      <c r="H88" s="75"/>
      <c r="I88" s="61">
        <f t="shared" si="7"/>
        <v>0</v>
      </c>
      <c r="J88" s="64" t="str">
        <f t="shared" si="9"/>
        <v/>
      </c>
      <c r="K88" s="13">
        <f t="shared" si="10"/>
        <v>0</v>
      </c>
      <c r="L88" s="13" t="str">
        <f t="shared" si="11"/>
        <v/>
      </c>
      <c r="M88" s="65" t="str">
        <f t="shared" si="8"/>
        <v/>
      </c>
    </row>
    <row r="89" spans="2:117" ht="15.75">
      <c r="B89" s="160"/>
      <c r="C89" s="130"/>
      <c r="D89" s="131"/>
      <c r="E89" s="75"/>
      <c r="F89" s="63">
        <f t="shared" si="6"/>
        <v>0</v>
      </c>
      <c r="G89" s="131"/>
      <c r="H89" s="75"/>
      <c r="I89" s="61">
        <f t="shared" si="7"/>
        <v>0</v>
      </c>
      <c r="J89" s="64" t="str">
        <f t="shared" si="9"/>
        <v/>
      </c>
      <c r="K89" s="13">
        <f t="shared" si="10"/>
        <v>0</v>
      </c>
      <c r="L89" s="13" t="str">
        <f t="shared" si="11"/>
        <v/>
      </c>
      <c r="M89" s="65" t="str">
        <f t="shared" si="8"/>
        <v/>
      </c>
    </row>
    <row r="90" spans="2:117" ht="15.75">
      <c r="B90" s="160"/>
      <c r="C90" s="130"/>
      <c r="D90" s="131"/>
      <c r="E90" s="75"/>
      <c r="F90" s="63">
        <f t="shared" si="6"/>
        <v>0</v>
      </c>
      <c r="G90" s="131"/>
      <c r="H90" s="75"/>
      <c r="I90" s="61">
        <f t="shared" si="7"/>
        <v>0</v>
      </c>
      <c r="J90" s="64" t="str">
        <f t="shared" si="9"/>
        <v/>
      </c>
      <c r="K90" s="13">
        <f t="shared" si="10"/>
        <v>0</v>
      </c>
      <c r="L90" s="13" t="str">
        <f t="shared" si="11"/>
        <v/>
      </c>
      <c r="M90" s="65" t="str">
        <f t="shared" si="8"/>
        <v/>
      </c>
    </row>
    <row r="91" spans="2:117" ht="15.75">
      <c r="B91" s="160"/>
      <c r="C91" s="130"/>
      <c r="D91" s="131"/>
      <c r="E91" s="75"/>
      <c r="F91" s="63">
        <f t="shared" si="6"/>
        <v>0</v>
      </c>
      <c r="G91" s="131"/>
      <c r="H91" s="75"/>
      <c r="I91" s="61">
        <f t="shared" si="7"/>
        <v>0</v>
      </c>
      <c r="J91" s="64" t="str">
        <f t="shared" si="9"/>
        <v/>
      </c>
      <c r="K91" s="13">
        <f t="shared" si="10"/>
        <v>0</v>
      </c>
      <c r="L91" s="13" t="str">
        <f t="shared" si="11"/>
        <v/>
      </c>
      <c r="M91" s="65" t="str">
        <f t="shared" si="8"/>
        <v/>
      </c>
    </row>
    <row r="92" spans="2:117" ht="15.75">
      <c r="B92" s="160"/>
      <c r="C92" s="130"/>
      <c r="D92" s="131"/>
      <c r="E92" s="75"/>
      <c r="F92" s="63">
        <f t="shared" si="6"/>
        <v>0</v>
      </c>
      <c r="G92" s="131"/>
      <c r="H92" s="75"/>
      <c r="I92" s="61">
        <f t="shared" si="7"/>
        <v>0</v>
      </c>
      <c r="J92" s="64" t="str">
        <f t="shared" si="9"/>
        <v/>
      </c>
      <c r="K92" s="13">
        <f t="shared" si="10"/>
        <v>0</v>
      </c>
      <c r="L92" s="13" t="str">
        <f t="shared" si="11"/>
        <v/>
      </c>
      <c r="M92" s="65" t="str">
        <f t="shared" si="8"/>
        <v/>
      </c>
    </row>
    <row r="93" spans="2:117" ht="15.75">
      <c r="B93" s="160"/>
      <c r="C93" s="130"/>
      <c r="D93" s="131"/>
      <c r="E93" s="75"/>
      <c r="F93" s="63">
        <f t="shared" si="6"/>
        <v>0</v>
      </c>
      <c r="G93" s="131"/>
      <c r="H93" s="75"/>
      <c r="I93" s="61">
        <f t="shared" si="7"/>
        <v>0</v>
      </c>
      <c r="J93" s="64" t="str">
        <f t="shared" si="9"/>
        <v/>
      </c>
      <c r="K93" s="13">
        <f t="shared" si="10"/>
        <v>0</v>
      </c>
      <c r="L93" s="13" t="str">
        <f t="shared" si="11"/>
        <v/>
      </c>
      <c r="M93" s="65" t="str">
        <f t="shared" si="8"/>
        <v/>
      </c>
    </row>
    <row r="94" spans="2:117" ht="15.75">
      <c r="B94" s="160"/>
      <c r="C94" s="130"/>
      <c r="D94" s="131"/>
      <c r="E94" s="75"/>
      <c r="F94" s="63">
        <f t="shared" si="6"/>
        <v>0</v>
      </c>
      <c r="G94" s="131"/>
      <c r="H94" s="75"/>
      <c r="I94" s="61">
        <f t="shared" si="7"/>
        <v>0</v>
      </c>
      <c r="J94" s="64" t="str">
        <f t="shared" si="9"/>
        <v/>
      </c>
      <c r="K94" s="13">
        <f t="shared" si="10"/>
        <v>0</v>
      </c>
      <c r="L94" s="13" t="str">
        <f t="shared" si="11"/>
        <v/>
      </c>
      <c r="M94" s="65" t="str">
        <f t="shared" si="8"/>
        <v/>
      </c>
    </row>
    <row r="95" spans="2:117" ht="15.75">
      <c r="B95" s="160"/>
      <c r="C95" s="130"/>
      <c r="D95" s="131"/>
      <c r="E95" s="75"/>
      <c r="F95" s="63">
        <f t="shared" si="6"/>
        <v>0</v>
      </c>
      <c r="G95" s="131"/>
      <c r="H95" s="75"/>
      <c r="I95" s="61">
        <f t="shared" si="7"/>
        <v>0</v>
      </c>
      <c r="J95" s="64" t="str">
        <f t="shared" si="9"/>
        <v/>
      </c>
      <c r="K95" s="13">
        <f t="shared" si="10"/>
        <v>0</v>
      </c>
      <c r="L95" s="13" t="str">
        <f t="shared" si="11"/>
        <v/>
      </c>
      <c r="M95" s="65" t="str">
        <f t="shared" si="8"/>
        <v/>
      </c>
    </row>
    <row r="96" spans="2:117" ht="15.75">
      <c r="B96" s="160"/>
      <c r="C96" s="130"/>
      <c r="D96" s="131"/>
      <c r="E96" s="75"/>
      <c r="F96" s="63">
        <f t="shared" si="6"/>
        <v>0</v>
      </c>
      <c r="G96" s="131"/>
      <c r="H96" s="75"/>
      <c r="I96" s="61">
        <f t="shared" si="7"/>
        <v>0</v>
      </c>
      <c r="J96" s="64" t="str">
        <f t="shared" si="9"/>
        <v/>
      </c>
      <c r="K96" s="13">
        <f t="shared" si="10"/>
        <v>0</v>
      </c>
      <c r="L96" s="13" t="str">
        <f t="shared" si="11"/>
        <v/>
      </c>
      <c r="M96" s="65" t="str">
        <f t="shared" si="8"/>
        <v/>
      </c>
    </row>
    <row r="97" spans="2:13" ht="15.75">
      <c r="B97" s="160"/>
      <c r="C97" s="130"/>
      <c r="D97" s="131"/>
      <c r="E97" s="75"/>
      <c r="F97" s="63">
        <f t="shared" si="6"/>
        <v>0</v>
      </c>
      <c r="G97" s="131"/>
      <c r="H97" s="75"/>
      <c r="I97" s="61">
        <f t="shared" si="7"/>
        <v>0</v>
      </c>
      <c r="J97" s="64" t="str">
        <f t="shared" si="9"/>
        <v/>
      </c>
      <c r="K97" s="13">
        <f t="shared" si="10"/>
        <v>0</v>
      </c>
      <c r="L97" s="13" t="str">
        <f t="shared" si="11"/>
        <v/>
      </c>
      <c r="M97" s="65" t="str">
        <f t="shared" si="8"/>
        <v/>
      </c>
    </row>
    <row r="98" spans="2:13" ht="15.75">
      <c r="B98" s="160"/>
      <c r="C98" s="130"/>
      <c r="D98" s="131"/>
      <c r="E98" s="75"/>
      <c r="F98" s="63">
        <f t="shared" si="6"/>
        <v>0</v>
      </c>
      <c r="G98" s="131"/>
      <c r="H98" s="75"/>
      <c r="I98" s="61">
        <f t="shared" si="7"/>
        <v>0</v>
      </c>
      <c r="J98" s="64" t="str">
        <f t="shared" si="9"/>
        <v/>
      </c>
      <c r="K98" s="13">
        <f t="shared" si="10"/>
        <v>0</v>
      </c>
      <c r="L98" s="13" t="str">
        <f t="shared" si="11"/>
        <v/>
      </c>
      <c r="M98" s="65" t="str">
        <f t="shared" si="8"/>
        <v/>
      </c>
    </row>
    <row r="99" spans="2:13" ht="15.75">
      <c r="B99" s="160"/>
      <c r="C99" s="130"/>
      <c r="D99" s="131"/>
      <c r="E99" s="75"/>
      <c r="F99" s="63">
        <f t="shared" si="6"/>
        <v>0</v>
      </c>
      <c r="G99" s="131"/>
      <c r="H99" s="75"/>
      <c r="I99" s="61">
        <f t="shared" si="7"/>
        <v>0</v>
      </c>
      <c r="J99" s="64" t="str">
        <f t="shared" si="9"/>
        <v/>
      </c>
      <c r="K99" s="13">
        <f t="shared" si="10"/>
        <v>0</v>
      </c>
      <c r="L99" s="13" t="str">
        <f t="shared" si="11"/>
        <v/>
      </c>
      <c r="M99" s="65" t="str">
        <f t="shared" si="8"/>
        <v/>
      </c>
    </row>
    <row r="100" spans="2:13" ht="15.75">
      <c r="B100" s="160"/>
      <c r="C100" s="130"/>
      <c r="D100" s="131"/>
      <c r="E100" s="75"/>
      <c r="F100" s="63">
        <f t="shared" si="6"/>
        <v>0</v>
      </c>
      <c r="G100" s="131"/>
      <c r="H100" s="75"/>
      <c r="I100" s="61">
        <f t="shared" si="7"/>
        <v>0</v>
      </c>
      <c r="J100" s="64" t="str">
        <f t="shared" si="9"/>
        <v/>
      </c>
      <c r="K100" s="13">
        <f t="shared" si="10"/>
        <v>0</v>
      </c>
      <c r="L100" s="13" t="str">
        <f t="shared" si="11"/>
        <v/>
      </c>
      <c r="M100" s="65" t="str">
        <f t="shared" si="8"/>
        <v/>
      </c>
    </row>
    <row r="101" spans="2:13" ht="15.75">
      <c r="B101" s="160"/>
      <c r="C101" s="130"/>
      <c r="D101" s="131"/>
      <c r="E101" s="75"/>
      <c r="F101" s="63">
        <f t="shared" si="6"/>
        <v>0</v>
      </c>
      <c r="G101" s="131"/>
      <c r="H101" s="75"/>
      <c r="I101" s="61">
        <f t="shared" si="7"/>
        <v>0</v>
      </c>
      <c r="J101" s="64" t="str">
        <f t="shared" si="9"/>
        <v/>
      </c>
      <c r="K101" s="13">
        <f t="shared" si="10"/>
        <v>0</v>
      </c>
      <c r="L101" s="13" t="str">
        <f t="shared" si="11"/>
        <v/>
      </c>
      <c r="M101" s="65" t="str">
        <f t="shared" si="8"/>
        <v/>
      </c>
    </row>
    <row r="102" spans="2:13" ht="15.75">
      <c r="B102" s="160"/>
      <c r="C102" s="130"/>
      <c r="D102" s="131"/>
      <c r="E102" s="75"/>
      <c r="F102" s="63">
        <f t="shared" si="6"/>
        <v>0</v>
      </c>
      <c r="G102" s="131"/>
      <c r="H102" s="75"/>
      <c r="I102" s="61">
        <f t="shared" si="7"/>
        <v>0</v>
      </c>
      <c r="J102" s="64" t="str">
        <f t="shared" si="9"/>
        <v/>
      </c>
      <c r="K102" s="13">
        <f t="shared" si="10"/>
        <v>0</v>
      </c>
      <c r="L102" s="13" t="str">
        <f t="shared" si="11"/>
        <v/>
      </c>
      <c r="M102" s="65" t="str">
        <f t="shared" si="8"/>
        <v/>
      </c>
    </row>
    <row r="103" spans="2:13" ht="15.75">
      <c r="B103" s="160"/>
      <c r="C103" s="130"/>
      <c r="D103" s="131"/>
      <c r="E103" s="75"/>
      <c r="F103" s="63">
        <f t="shared" si="6"/>
        <v>0</v>
      </c>
      <c r="G103" s="131"/>
      <c r="H103" s="75"/>
      <c r="I103" s="61">
        <f t="shared" si="7"/>
        <v>0</v>
      </c>
      <c r="J103" s="64" t="str">
        <f t="shared" si="9"/>
        <v/>
      </c>
      <c r="K103" s="13">
        <f t="shared" si="10"/>
        <v>0</v>
      </c>
      <c r="L103" s="13" t="str">
        <f t="shared" si="11"/>
        <v/>
      </c>
      <c r="M103" s="65" t="str">
        <f t="shared" si="8"/>
        <v/>
      </c>
    </row>
    <row r="104" spans="2:13" ht="15.75">
      <c r="B104" s="160"/>
      <c r="C104" s="130"/>
      <c r="D104" s="131"/>
      <c r="E104" s="75"/>
      <c r="F104" s="63">
        <f t="shared" si="6"/>
        <v>0</v>
      </c>
      <c r="G104" s="131"/>
      <c r="H104" s="75"/>
      <c r="I104" s="61">
        <f t="shared" si="7"/>
        <v>0</v>
      </c>
      <c r="J104" s="64" t="str">
        <f t="shared" si="9"/>
        <v/>
      </c>
      <c r="K104" s="13">
        <f t="shared" si="10"/>
        <v>0</v>
      </c>
      <c r="L104" s="13" t="str">
        <f t="shared" si="11"/>
        <v/>
      </c>
      <c r="M104" s="65" t="str">
        <f t="shared" si="8"/>
        <v/>
      </c>
    </row>
    <row r="105" spans="2:13" ht="15.75">
      <c r="B105" s="160"/>
      <c r="C105" s="130"/>
      <c r="D105" s="131"/>
      <c r="E105" s="75"/>
      <c r="F105" s="63">
        <f t="shared" si="6"/>
        <v>0</v>
      </c>
      <c r="G105" s="131"/>
      <c r="H105" s="75"/>
      <c r="I105" s="61">
        <f t="shared" si="7"/>
        <v>0</v>
      </c>
      <c r="J105" s="64" t="str">
        <f t="shared" si="9"/>
        <v/>
      </c>
      <c r="K105" s="13">
        <f t="shared" si="10"/>
        <v>0</v>
      </c>
      <c r="L105" s="13" t="str">
        <f t="shared" si="11"/>
        <v/>
      </c>
      <c r="M105" s="65" t="str">
        <f t="shared" si="8"/>
        <v/>
      </c>
    </row>
    <row r="106" spans="2:13" ht="15.75">
      <c r="B106" s="160"/>
      <c r="C106" s="130"/>
      <c r="D106" s="131"/>
      <c r="E106" s="75"/>
      <c r="F106" s="63">
        <f t="shared" si="6"/>
        <v>0</v>
      </c>
      <c r="G106" s="131"/>
      <c r="H106" s="75"/>
      <c r="I106" s="61">
        <f t="shared" si="7"/>
        <v>0</v>
      </c>
      <c r="J106" s="64" t="str">
        <f t="shared" si="9"/>
        <v/>
      </c>
      <c r="K106" s="13">
        <f t="shared" si="10"/>
        <v>0</v>
      </c>
      <c r="L106" s="13" t="str">
        <f t="shared" si="11"/>
        <v/>
      </c>
      <c r="M106" s="65" t="str">
        <f t="shared" si="8"/>
        <v/>
      </c>
    </row>
    <row r="107" spans="2:13" ht="15.75">
      <c r="B107" s="160"/>
      <c r="C107" s="130"/>
      <c r="D107" s="131"/>
      <c r="E107" s="75"/>
      <c r="F107" s="63">
        <f t="shared" si="6"/>
        <v>0</v>
      </c>
      <c r="G107" s="131"/>
      <c r="H107" s="75"/>
      <c r="I107" s="61">
        <f t="shared" si="7"/>
        <v>0</v>
      </c>
      <c r="J107" s="64" t="str">
        <f t="shared" si="9"/>
        <v/>
      </c>
      <c r="K107" s="13">
        <f t="shared" si="10"/>
        <v>0</v>
      </c>
      <c r="L107" s="13" t="str">
        <f t="shared" si="11"/>
        <v/>
      </c>
      <c r="M107" s="65" t="str">
        <f t="shared" si="8"/>
        <v/>
      </c>
    </row>
    <row r="108" spans="2:13" ht="15.75">
      <c r="B108" s="160"/>
      <c r="C108" s="130"/>
      <c r="D108" s="131"/>
      <c r="E108" s="75"/>
      <c r="F108" s="63">
        <f t="shared" si="6"/>
        <v>0</v>
      </c>
      <c r="G108" s="131"/>
      <c r="H108" s="75"/>
      <c r="I108" s="61">
        <f t="shared" si="7"/>
        <v>0</v>
      </c>
      <c r="J108" s="64" t="str">
        <f t="shared" si="9"/>
        <v/>
      </c>
      <c r="K108" s="13">
        <f t="shared" si="10"/>
        <v>0</v>
      </c>
      <c r="L108" s="13" t="str">
        <f t="shared" si="11"/>
        <v/>
      </c>
      <c r="M108" s="65" t="str">
        <f t="shared" si="8"/>
        <v/>
      </c>
    </row>
    <row r="109" spans="2:13" ht="15.75">
      <c r="B109" s="160"/>
      <c r="C109" s="130"/>
      <c r="D109" s="131"/>
      <c r="E109" s="75"/>
      <c r="F109" s="63">
        <f t="shared" si="6"/>
        <v>0</v>
      </c>
      <c r="G109" s="131"/>
      <c r="H109" s="75"/>
      <c r="I109" s="61">
        <f t="shared" si="7"/>
        <v>0</v>
      </c>
      <c r="J109" s="64" t="str">
        <f t="shared" si="9"/>
        <v/>
      </c>
      <c r="K109" s="13">
        <f t="shared" si="10"/>
        <v>0</v>
      </c>
      <c r="L109" s="13" t="str">
        <f t="shared" si="11"/>
        <v/>
      </c>
      <c r="M109" s="65" t="str">
        <f t="shared" si="8"/>
        <v/>
      </c>
    </row>
    <row r="110" spans="2:13" ht="15.75">
      <c r="B110" s="160"/>
      <c r="C110" s="130"/>
      <c r="D110" s="131"/>
      <c r="E110" s="75"/>
      <c r="F110" s="63">
        <f t="shared" si="6"/>
        <v>0</v>
      </c>
      <c r="G110" s="131"/>
      <c r="H110" s="75"/>
      <c r="I110" s="61">
        <f t="shared" si="7"/>
        <v>0</v>
      </c>
      <c r="J110" s="64" t="str">
        <f t="shared" si="9"/>
        <v/>
      </c>
      <c r="K110" s="13">
        <f t="shared" si="10"/>
        <v>0</v>
      </c>
      <c r="L110" s="13" t="str">
        <f t="shared" si="11"/>
        <v/>
      </c>
      <c r="M110" s="65" t="str">
        <f t="shared" si="8"/>
        <v/>
      </c>
    </row>
    <row r="111" spans="2:13" ht="15.75">
      <c r="B111" s="160"/>
      <c r="C111" s="130"/>
      <c r="D111" s="131"/>
      <c r="E111" s="75"/>
      <c r="F111" s="63">
        <f t="shared" si="6"/>
        <v>0</v>
      </c>
      <c r="G111" s="131"/>
      <c r="H111" s="75"/>
      <c r="I111" s="61">
        <f t="shared" si="7"/>
        <v>0</v>
      </c>
      <c r="J111" s="64" t="str">
        <f t="shared" si="9"/>
        <v/>
      </c>
      <c r="K111" s="13">
        <f t="shared" si="10"/>
        <v>0</v>
      </c>
      <c r="L111" s="13" t="str">
        <f t="shared" si="11"/>
        <v/>
      </c>
      <c r="M111" s="65" t="str">
        <f t="shared" si="8"/>
        <v/>
      </c>
    </row>
    <row r="112" spans="2:13" ht="15.75">
      <c r="B112" s="160"/>
      <c r="C112" s="130"/>
      <c r="D112" s="131"/>
      <c r="E112" s="75"/>
      <c r="F112" s="63">
        <f t="shared" si="6"/>
        <v>0</v>
      </c>
      <c r="G112" s="131"/>
      <c r="H112" s="75"/>
      <c r="I112" s="61">
        <f t="shared" si="7"/>
        <v>0</v>
      </c>
      <c r="J112" s="64" t="str">
        <f t="shared" si="9"/>
        <v/>
      </c>
      <c r="K112" s="13">
        <f t="shared" si="10"/>
        <v>0</v>
      </c>
      <c r="L112" s="13" t="str">
        <f t="shared" si="11"/>
        <v/>
      </c>
      <c r="M112" s="65" t="str">
        <f t="shared" si="8"/>
        <v/>
      </c>
    </row>
    <row r="113" spans="2:13" ht="15.75">
      <c r="B113" s="160"/>
      <c r="C113" s="130"/>
      <c r="D113" s="131"/>
      <c r="E113" s="75"/>
      <c r="F113" s="63">
        <f t="shared" si="6"/>
        <v>0</v>
      </c>
      <c r="G113" s="131"/>
      <c r="H113" s="75"/>
      <c r="I113" s="61">
        <f t="shared" si="7"/>
        <v>0</v>
      </c>
      <c r="J113" s="64" t="str">
        <f t="shared" si="9"/>
        <v/>
      </c>
      <c r="K113" s="13">
        <f t="shared" si="10"/>
        <v>0</v>
      </c>
      <c r="L113" s="13" t="str">
        <f t="shared" si="11"/>
        <v/>
      </c>
      <c r="M113" s="65" t="str">
        <f t="shared" si="8"/>
        <v/>
      </c>
    </row>
    <row r="114" spans="2:13" ht="15.75">
      <c r="B114" s="160"/>
      <c r="C114" s="130"/>
      <c r="D114" s="131"/>
      <c r="E114" s="75"/>
      <c r="F114" s="63">
        <f t="shared" si="6"/>
        <v>0</v>
      </c>
      <c r="G114" s="131"/>
      <c r="H114" s="75"/>
      <c r="I114" s="61">
        <f t="shared" si="7"/>
        <v>0</v>
      </c>
      <c r="J114" s="64" t="str">
        <f t="shared" si="9"/>
        <v/>
      </c>
      <c r="K114" s="13">
        <f t="shared" si="10"/>
        <v>0</v>
      </c>
      <c r="L114" s="13" t="str">
        <f t="shared" si="11"/>
        <v/>
      </c>
      <c r="M114" s="65" t="str">
        <f t="shared" si="8"/>
        <v/>
      </c>
    </row>
    <row r="115" spans="2:13" ht="15.75">
      <c r="B115" s="160"/>
      <c r="C115" s="130"/>
      <c r="D115" s="131"/>
      <c r="E115" s="75"/>
      <c r="F115" s="63">
        <f t="shared" si="6"/>
        <v>0</v>
      </c>
      <c r="G115" s="131"/>
      <c r="H115" s="75"/>
      <c r="I115" s="61">
        <f t="shared" si="7"/>
        <v>0</v>
      </c>
      <c r="J115" s="64" t="str">
        <f t="shared" si="9"/>
        <v/>
      </c>
      <c r="K115" s="13">
        <f t="shared" si="10"/>
        <v>0</v>
      </c>
      <c r="L115" s="13" t="str">
        <f t="shared" si="11"/>
        <v/>
      </c>
      <c r="M115" s="65" t="str">
        <f t="shared" si="8"/>
        <v/>
      </c>
    </row>
    <row r="116" spans="2:13" ht="15.75">
      <c r="B116" s="160"/>
      <c r="C116" s="130"/>
      <c r="D116" s="131"/>
      <c r="E116" s="75"/>
      <c r="F116" s="63">
        <f t="shared" si="6"/>
        <v>0</v>
      </c>
      <c r="G116" s="131"/>
      <c r="H116" s="75"/>
      <c r="I116" s="61">
        <f t="shared" si="7"/>
        <v>0</v>
      </c>
      <c r="J116" s="64" t="str">
        <f t="shared" si="9"/>
        <v/>
      </c>
      <c r="K116" s="13">
        <f t="shared" si="10"/>
        <v>0</v>
      </c>
      <c r="L116" s="13" t="str">
        <f t="shared" si="11"/>
        <v/>
      </c>
      <c r="M116" s="65" t="str">
        <f t="shared" si="8"/>
        <v/>
      </c>
    </row>
    <row r="117" spans="2:13" ht="15.75">
      <c r="B117" s="160"/>
      <c r="C117" s="130"/>
      <c r="D117" s="131"/>
      <c r="E117" s="75"/>
      <c r="F117" s="63">
        <f t="shared" si="6"/>
        <v>0</v>
      </c>
      <c r="G117" s="131"/>
      <c r="H117" s="75"/>
      <c r="I117" s="61">
        <f t="shared" si="7"/>
        <v>0</v>
      </c>
      <c r="J117" s="64" t="str">
        <f t="shared" si="9"/>
        <v/>
      </c>
      <c r="K117" s="13">
        <f t="shared" si="10"/>
        <v>0</v>
      </c>
      <c r="L117" s="13" t="str">
        <f t="shared" si="11"/>
        <v/>
      </c>
      <c r="M117" s="65" t="str">
        <f t="shared" si="8"/>
        <v/>
      </c>
    </row>
    <row r="118" spans="2:13" ht="15.75">
      <c r="B118" s="160"/>
      <c r="C118" s="130"/>
      <c r="D118" s="131"/>
      <c r="E118" s="75"/>
      <c r="F118" s="63">
        <f t="shared" si="6"/>
        <v>0</v>
      </c>
      <c r="G118" s="131"/>
      <c r="H118" s="75"/>
      <c r="I118" s="61">
        <f t="shared" si="7"/>
        <v>0</v>
      </c>
      <c r="J118" s="64" t="str">
        <f t="shared" si="9"/>
        <v/>
      </c>
      <c r="K118" s="13">
        <f t="shared" si="10"/>
        <v>0</v>
      </c>
      <c r="L118" s="13" t="str">
        <f t="shared" si="11"/>
        <v/>
      </c>
      <c r="M118" s="65" t="str">
        <f t="shared" si="8"/>
        <v/>
      </c>
    </row>
    <row r="119" spans="2:13" ht="15.75">
      <c r="B119" s="160"/>
      <c r="C119" s="130"/>
      <c r="D119" s="131"/>
      <c r="E119" s="75"/>
      <c r="F119" s="63">
        <f t="shared" si="6"/>
        <v>0</v>
      </c>
      <c r="G119" s="131"/>
      <c r="H119" s="75"/>
      <c r="I119" s="61">
        <f t="shared" si="7"/>
        <v>0</v>
      </c>
      <c r="J119" s="64" t="str">
        <f t="shared" si="9"/>
        <v/>
      </c>
      <c r="K119" s="13">
        <f t="shared" si="10"/>
        <v>0</v>
      </c>
      <c r="L119" s="13" t="str">
        <f t="shared" si="11"/>
        <v/>
      </c>
      <c r="M119" s="65" t="str">
        <f t="shared" si="8"/>
        <v/>
      </c>
    </row>
    <row r="120" spans="2:13" ht="15.75">
      <c r="B120" s="160"/>
      <c r="C120" s="130"/>
      <c r="D120" s="131"/>
      <c r="E120" s="75"/>
      <c r="F120" s="63">
        <f t="shared" si="6"/>
        <v>0</v>
      </c>
      <c r="G120" s="131"/>
      <c r="H120" s="75"/>
      <c r="I120" s="61">
        <f t="shared" si="7"/>
        <v>0</v>
      </c>
      <c r="J120" s="64" t="str">
        <f t="shared" si="9"/>
        <v/>
      </c>
      <c r="K120" s="13">
        <f t="shared" si="10"/>
        <v>0</v>
      </c>
      <c r="L120" s="13" t="str">
        <f t="shared" si="11"/>
        <v/>
      </c>
      <c r="M120" s="65" t="str">
        <f t="shared" si="8"/>
        <v/>
      </c>
    </row>
    <row r="121" spans="2:13" ht="15.75">
      <c r="B121" s="160"/>
      <c r="C121" s="130"/>
      <c r="D121" s="131"/>
      <c r="E121" s="75"/>
      <c r="F121" s="63">
        <f t="shared" si="6"/>
        <v>0</v>
      </c>
      <c r="G121" s="131"/>
      <c r="H121" s="75"/>
      <c r="I121" s="61">
        <f t="shared" si="7"/>
        <v>0</v>
      </c>
      <c r="J121" s="64" t="str">
        <f t="shared" si="9"/>
        <v/>
      </c>
      <c r="K121" s="13">
        <f t="shared" si="10"/>
        <v>0</v>
      </c>
      <c r="L121" s="13" t="str">
        <f t="shared" si="11"/>
        <v/>
      </c>
      <c r="M121" s="65" t="str">
        <f t="shared" si="8"/>
        <v/>
      </c>
    </row>
    <row r="122" spans="2:13" ht="15.75">
      <c r="B122" s="160"/>
      <c r="C122" s="130"/>
      <c r="D122" s="131"/>
      <c r="E122" s="75"/>
      <c r="F122" s="63">
        <f t="shared" si="6"/>
        <v>0</v>
      </c>
      <c r="G122" s="131"/>
      <c r="H122" s="75"/>
      <c r="I122" s="61">
        <f t="shared" si="7"/>
        <v>0</v>
      </c>
      <c r="J122" s="64" t="str">
        <f t="shared" si="9"/>
        <v/>
      </c>
      <c r="K122" s="13">
        <f t="shared" si="10"/>
        <v>0</v>
      </c>
      <c r="L122" s="13" t="str">
        <f t="shared" si="11"/>
        <v/>
      </c>
      <c r="M122" s="65" t="str">
        <f t="shared" si="8"/>
        <v/>
      </c>
    </row>
    <row r="123" spans="2:13" ht="15.75">
      <c r="B123" s="160"/>
      <c r="C123" s="130"/>
      <c r="D123" s="131"/>
      <c r="E123" s="75"/>
      <c r="F123" s="63">
        <f t="shared" si="6"/>
        <v>0</v>
      </c>
      <c r="G123" s="131"/>
      <c r="H123" s="75"/>
      <c r="I123" s="61">
        <f t="shared" si="7"/>
        <v>0</v>
      </c>
      <c r="J123" s="64" t="str">
        <f t="shared" si="9"/>
        <v/>
      </c>
      <c r="K123" s="13">
        <f t="shared" si="10"/>
        <v>0</v>
      </c>
      <c r="L123" s="13" t="str">
        <f t="shared" si="11"/>
        <v/>
      </c>
      <c r="M123" s="65" t="str">
        <f t="shared" si="8"/>
        <v/>
      </c>
    </row>
    <row r="124" spans="2:13" ht="15.75">
      <c r="B124" s="160"/>
      <c r="C124" s="130"/>
      <c r="D124" s="131"/>
      <c r="E124" s="75"/>
      <c r="F124" s="63">
        <f t="shared" si="6"/>
        <v>0</v>
      </c>
      <c r="G124" s="131"/>
      <c r="H124" s="75"/>
      <c r="I124" s="61">
        <f t="shared" si="7"/>
        <v>0</v>
      </c>
      <c r="J124" s="64" t="str">
        <f t="shared" si="9"/>
        <v/>
      </c>
      <c r="K124" s="13">
        <f t="shared" si="10"/>
        <v>0</v>
      </c>
      <c r="L124" s="13" t="str">
        <f t="shared" si="11"/>
        <v/>
      </c>
      <c r="M124" s="65" t="str">
        <f t="shared" si="8"/>
        <v/>
      </c>
    </row>
    <row r="125" spans="2:13" ht="15.75">
      <c r="B125" s="160"/>
      <c r="C125" s="130"/>
      <c r="D125" s="131"/>
      <c r="E125" s="75"/>
      <c r="F125" s="63">
        <f t="shared" si="6"/>
        <v>0</v>
      </c>
      <c r="G125" s="131"/>
      <c r="H125" s="75"/>
      <c r="I125" s="61">
        <f t="shared" si="7"/>
        <v>0</v>
      </c>
      <c r="J125" s="64" t="str">
        <f t="shared" si="9"/>
        <v/>
      </c>
      <c r="K125" s="13">
        <f t="shared" si="10"/>
        <v>0</v>
      </c>
      <c r="L125" s="13" t="str">
        <f t="shared" si="11"/>
        <v/>
      </c>
      <c r="M125" s="65" t="str">
        <f t="shared" si="8"/>
        <v/>
      </c>
    </row>
    <row r="126" spans="2:13" ht="15.75">
      <c r="B126" s="160"/>
      <c r="C126" s="130"/>
      <c r="D126" s="131"/>
      <c r="E126" s="75"/>
      <c r="F126" s="63">
        <f t="shared" si="6"/>
        <v>0</v>
      </c>
      <c r="G126" s="131"/>
      <c r="H126" s="75"/>
      <c r="I126" s="61">
        <f t="shared" si="7"/>
        <v>0</v>
      </c>
      <c r="J126" s="64" t="str">
        <f t="shared" si="9"/>
        <v/>
      </c>
      <c r="K126" s="13">
        <f t="shared" si="10"/>
        <v>0</v>
      </c>
      <c r="L126" s="13" t="str">
        <f t="shared" si="11"/>
        <v/>
      </c>
      <c r="M126" s="65" t="str">
        <f t="shared" si="8"/>
        <v/>
      </c>
    </row>
    <row r="127" spans="2:13" ht="15.75">
      <c r="B127" s="160"/>
      <c r="C127" s="130"/>
      <c r="D127" s="131"/>
      <c r="E127" s="75"/>
      <c r="F127" s="63">
        <f t="shared" si="6"/>
        <v>0</v>
      </c>
      <c r="G127" s="131"/>
      <c r="H127" s="75"/>
      <c r="I127" s="61">
        <f t="shared" si="7"/>
        <v>0</v>
      </c>
      <c r="J127" s="64" t="str">
        <f t="shared" si="9"/>
        <v/>
      </c>
      <c r="K127" s="13">
        <f t="shared" si="10"/>
        <v>0</v>
      </c>
      <c r="L127" s="13" t="str">
        <f t="shared" si="11"/>
        <v/>
      </c>
      <c r="M127" s="65" t="str">
        <f t="shared" si="8"/>
        <v/>
      </c>
    </row>
    <row r="128" spans="2:13" ht="15.75">
      <c r="B128" s="160"/>
      <c r="C128" s="130"/>
      <c r="D128" s="131"/>
      <c r="E128" s="75"/>
      <c r="F128" s="63">
        <f t="shared" si="6"/>
        <v>0</v>
      </c>
      <c r="G128" s="131"/>
      <c r="H128" s="75"/>
      <c r="I128" s="61">
        <f t="shared" si="7"/>
        <v>0</v>
      </c>
      <c r="J128" s="64" t="str">
        <f t="shared" si="9"/>
        <v/>
      </c>
      <c r="K128" s="13">
        <f t="shared" si="10"/>
        <v>0</v>
      </c>
      <c r="L128" s="13" t="str">
        <f t="shared" si="11"/>
        <v/>
      </c>
      <c r="M128" s="65" t="str">
        <f t="shared" si="8"/>
        <v/>
      </c>
    </row>
    <row r="129" spans="2:13" ht="15.75">
      <c r="B129" s="160"/>
      <c r="C129" s="130"/>
      <c r="D129" s="131"/>
      <c r="E129" s="75"/>
      <c r="F129" s="63">
        <f t="shared" si="6"/>
        <v>0</v>
      </c>
      <c r="G129" s="131"/>
      <c r="H129" s="75"/>
      <c r="I129" s="61">
        <f t="shared" si="7"/>
        <v>0</v>
      </c>
      <c r="J129" s="64" t="str">
        <f t="shared" si="9"/>
        <v/>
      </c>
      <c r="K129" s="13">
        <f t="shared" si="10"/>
        <v>0</v>
      </c>
      <c r="L129" s="13" t="str">
        <f t="shared" si="11"/>
        <v/>
      </c>
      <c r="M129" s="65" t="str">
        <f t="shared" si="8"/>
        <v/>
      </c>
    </row>
    <row r="130" spans="2:13" ht="15.75">
      <c r="B130" s="160"/>
      <c r="C130" s="130"/>
      <c r="D130" s="131"/>
      <c r="E130" s="75"/>
      <c r="F130" s="63">
        <f t="shared" si="6"/>
        <v>0</v>
      </c>
      <c r="G130" s="131"/>
      <c r="H130" s="75"/>
      <c r="I130" s="61">
        <f t="shared" si="7"/>
        <v>0</v>
      </c>
      <c r="J130" s="64" t="str">
        <f t="shared" si="9"/>
        <v/>
      </c>
      <c r="K130" s="13">
        <f t="shared" si="10"/>
        <v>0</v>
      </c>
      <c r="L130" s="13" t="str">
        <f t="shared" si="11"/>
        <v/>
      </c>
      <c r="M130" s="65" t="str">
        <f t="shared" si="8"/>
        <v/>
      </c>
    </row>
    <row r="131" spans="2:13" ht="15.75">
      <c r="B131" s="160"/>
      <c r="C131" s="130"/>
      <c r="D131" s="131"/>
      <c r="E131" s="75"/>
      <c r="F131" s="63">
        <f t="shared" si="6"/>
        <v>0</v>
      </c>
      <c r="G131" s="131"/>
      <c r="H131" s="75"/>
      <c r="I131" s="61">
        <f t="shared" si="7"/>
        <v>0</v>
      </c>
      <c r="J131" s="64" t="str">
        <f t="shared" si="9"/>
        <v/>
      </c>
      <c r="K131" s="13">
        <f t="shared" si="10"/>
        <v>0</v>
      </c>
      <c r="L131" s="13" t="str">
        <f t="shared" si="11"/>
        <v/>
      </c>
      <c r="M131" s="65" t="str">
        <f t="shared" si="8"/>
        <v/>
      </c>
    </row>
    <row r="132" spans="2:13" ht="15.75">
      <c r="B132" s="160"/>
      <c r="C132" s="130"/>
      <c r="D132" s="131"/>
      <c r="E132" s="75"/>
      <c r="F132" s="63">
        <f t="shared" si="6"/>
        <v>0</v>
      </c>
      <c r="G132" s="131"/>
      <c r="H132" s="75"/>
      <c r="I132" s="61">
        <f t="shared" si="7"/>
        <v>0</v>
      </c>
      <c r="J132" s="64" t="str">
        <f t="shared" si="9"/>
        <v/>
      </c>
      <c r="K132" s="13">
        <f t="shared" si="10"/>
        <v>0</v>
      </c>
      <c r="L132" s="13" t="str">
        <f t="shared" si="11"/>
        <v/>
      </c>
      <c r="M132" s="65" t="str">
        <f t="shared" si="8"/>
        <v/>
      </c>
    </row>
    <row r="133" spans="2:13" ht="15.75">
      <c r="B133" s="160"/>
      <c r="C133" s="130"/>
      <c r="D133" s="131"/>
      <c r="E133" s="75"/>
      <c r="F133" s="63">
        <f t="shared" si="6"/>
        <v>0</v>
      </c>
      <c r="G133" s="131"/>
      <c r="H133" s="75"/>
      <c r="I133" s="61">
        <f t="shared" si="7"/>
        <v>0</v>
      </c>
      <c r="J133" s="64" t="str">
        <f t="shared" si="9"/>
        <v/>
      </c>
      <c r="K133" s="13">
        <f t="shared" si="10"/>
        <v>0</v>
      </c>
      <c r="L133" s="13" t="str">
        <f t="shared" si="11"/>
        <v/>
      </c>
      <c r="M133" s="65" t="str">
        <f t="shared" si="8"/>
        <v/>
      </c>
    </row>
    <row r="134" spans="2:13" ht="15.75">
      <c r="B134" s="160"/>
      <c r="C134" s="130"/>
      <c r="D134" s="131"/>
      <c r="E134" s="75"/>
      <c r="F134" s="63">
        <f t="shared" si="6"/>
        <v>0</v>
      </c>
      <c r="G134" s="131"/>
      <c r="H134" s="75"/>
      <c r="I134" s="61">
        <f t="shared" si="7"/>
        <v>0</v>
      </c>
      <c r="J134" s="64" t="str">
        <f t="shared" si="9"/>
        <v/>
      </c>
      <c r="K134" s="13">
        <f t="shared" si="10"/>
        <v>0</v>
      </c>
      <c r="L134" s="13" t="str">
        <f t="shared" si="11"/>
        <v/>
      </c>
      <c r="M134" s="65" t="str">
        <f t="shared" si="8"/>
        <v/>
      </c>
    </row>
    <row r="135" spans="2:13" ht="15.75">
      <c r="B135" s="160"/>
      <c r="C135" s="130"/>
      <c r="D135" s="131"/>
      <c r="E135" s="75"/>
      <c r="F135" s="63">
        <f t="shared" si="6"/>
        <v>0</v>
      </c>
      <c r="G135" s="131"/>
      <c r="H135" s="75"/>
      <c r="I135" s="61">
        <f t="shared" si="7"/>
        <v>0</v>
      </c>
      <c r="J135" s="64" t="str">
        <f t="shared" si="9"/>
        <v/>
      </c>
      <c r="K135" s="13">
        <f t="shared" si="10"/>
        <v>0</v>
      </c>
      <c r="L135" s="13" t="str">
        <f t="shared" si="11"/>
        <v/>
      </c>
      <c r="M135" s="65" t="str">
        <f t="shared" si="8"/>
        <v/>
      </c>
    </row>
    <row r="136" spans="2:13" ht="15.75">
      <c r="B136" s="160"/>
      <c r="C136" s="130"/>
      <c r="D136" s="131"/>
      <c r="E136" s="75"/>
      <c r="F136" s="63">
        <f t="shared" ref="F136:F199" si="12">D136*E136</f>
        <v>0</v>
      </c>
      <c r="G136" s="131"/>
      <c r="H136" s="75"/>
      <c r="I136" s="61">
        <f t="shared" ref="I136:I199" si="13">G136*H136</f>
        <v>0</v>
      </c>
      <c r="J136" s="64" t="str">
        <f t="shared" si="9"/>
        <v/>
      </c>
      <c r="K136" s="13">
        <f t="shared" si="10"/>
        <v>0</v>
      </c>
      <c r="L136" s="13" t="str">
        <f t="shared" si="11"/>
        <v/>
      </c>
      <c r="M136" s="65" t="str">
        <f t="shared" ref="M136:M199" si="14">IFERROR((J136*K136)-(L$7+F$2-I$2),"")</f>
        <v/>
      </c>
    </row>
    <row r="137" spans="2:13" ht="15.75">
      <c r="B137" s="160"/>
      <c r="C137" s="130"/>
      <c r="D137" s="131"/>
      <c r="E137" s="75"/>
      <c r="F137" s="63">
        <f t="shared" si="12"/>
        <v>0</v>
      </c>
      <c r="G137" s="131"/>
      <c r="H137" s="75"/>
      <c r="I137" s="61">
        <f t="shared" si="13"/>
        <v>0</v>
      </c>
      <c r="J137" s="64" t="str">
        <f t="shared" ref="J137:J200" si="15">IF(C137&gt;0,J136+D137-G137,"")</f>
        <v/>
      </c>
      <c r="K137" s="13">
        <f t="shared" ref="K137:K200" si="16">IFERROR(IF((B137-B$7)=N$6,IF(R$6&gt;0,IF(Q$6&gt;0,(Q$6+R$6)/2,R$6),Q$6),""),"")</f>
        <v>0</v>
      </c>
      <c r="L137" s="13" t="str">
        <f t="shared" ref="L137:L200" si="17">IFERROR(J137*K137,"")</f>
        <v/>
      </c>
      <c r="M137" s="65" t="str">
        <f t="shared" si="14"/>
        <v/>
      </c>
    </row>
    <row r="138" spans="2:13" ht="15.75">
      <c r="B138" s="160"/>
      <c r="C138" s="130"/>
      <c r="D138" s="131"/>
      <c r="E138" s="75"/>
      <c r="F138" s="63">
        <f t="shared" si="12"/>
        <v>0</v>
      </c>
      <c r="G138" s="131"/>
      <c r="H138" s="75"/>
      <c r="I138" s="61">
        <f t="shared" si="13"/>
        <v>0</v>
      </c>
      <c r="J138" s="64" t="str">
        <f t="shared" si="15"/>
        <v/>
      </c>
      <c r="K138" s="13">
        <f t="shared" si="16"/>
        <v>0</v>
      </c>
      <c r="L138" s="13" t="str">
        <f t="shared" si="17"/>
        <v/>
      </c>
      <c r="M138" s="65" t="str">
        <f t="shared" si="14"/>
        <v/>
      </c>
    </row>
    <row r="139" spans="2:13" ht="15.75">
      <c r="B139" s="160"/>
      <c r="C139" s="130"/>
      <c r="D139" s="131"/>
      <c r="E139" s="75"/>
      <c r="F139" s="63">
        <f t="shared" si="12"/>
        <v>0</v>
      </c>
      <c r="G139" s="131"/>
      <c r="H139" s="75"/>
      <c r="I139" s="61">
        <f t="shared" si="13"/>
        <v>0</v>
      </c>
      <c r="J139" s="64" t="str">
        <f t="shared" si="15"/>
        <v/>
      </c>
      <c r="K139" s="13">
        <f t="shared" si="16"/>
        <v>0</v>
      </c>
      <c r="L139" s="13" t="str">
        <f t="shared" si="17"/>
        <v/>
      </c>
      <c r="M139" s="65" t="str">
        <f t="shared" si="14"/>
        <v/>
      </c>
    </row>
    <row r="140" spans="2:13" ht="15.75">
      <c r="B140" s="160"/>
      <c r="C140" s="130"/>
      <c r="D140" s="131"/>
      <c r="E140" s="75"/>
      <c r="F140" s="63">
        <f t="shared" si="12"/>
        <v>0</v>
      </c>
      <c r="G140" s="131"/>
      <c r="H140" s="75"/>
      <c r="I140" s="61">
        <f t="shared" si="13"/>
        <v>0</v>
      </c>
      <c r="J140" s="64" t="str">
        <f t="shared" si="15"/>
        <v/>
      </c>
      <c r="K140" s="13">
        <f t="shared" si="16"/>
        <v>0</v>
      </c>
      <c r="L140" s="13" t="str">
        <f t="shared" si="17"/>
        <v/>
      </c>
      <c r="M140" s="65" t="str">
        <f t="shared" si="14"/>
        <v/>
      </c>
    </row>
    <row r="141" spans="2:13" ht="15.75">
      <c r="B141" s="160"/>
      <c r="C141" s="130"/>
      <c r="D141" s="131"/>
      <c r="E141" s="75"/>
      <c r="F141" s="63">
        <f t="shared" si="12"/>
        <v>0</v>
      </c>
      <c r="G141" s="131"/>
      <c r="H141" s="75"/>
      <c r="I141" s="61">
        <f t="shared" si="13"/>
        <v>0</v>
      </c>
      <c r="J141" s="64" t="str">
        <f t="shared" si="15"/>
        <v/>
      </c>
      <c r="K141" s="13">
        <f t="shared" si="16"/>
        <v>0</v>
      </c>
      <c r="L141" s="13" t="str">
        <f t="shared" si="17"/>
        <v/>
      </c>
      <c r="M141" s="65" t="str">
        <f t="shared" si="14"/>
        <v/>
      </c>
    </row>
    <row r="142" spans="2:13" ht="15.75">
      <c r="B142" s="160"/>
      <c r="C142" s="130"/>
      <c r="D142" s="131"/>
      <c r="E142" s="75"/>
      <c r="F142" s="63">
        <f t="shared" si="12"/>
        <v>0</v>
      </c>
      <c r="G142" s="131"/>
      <c r="H142" s="75"/>
      <c r="I142" s="61">
        <f t="shared" si="13"/>
        <v>0</v>
      </c>
      <c r="J142" s="64" t="str">
        <f t="shared" si="15"/>
        <v/>
      </c>
      <c r="K142" s="13">
        <f t="shared" si="16"/>
        <v>0</v>
      </c>
      <c r="L142" s="13" t="str">
        <f t="shared" si="17"/>
        <v/>
      </c>
      <c r="M142" s="65" t="str">
        <f t="shared" si="14"/>
        <v/>
      </c>
    </row>
    <row r="143" spans="2:13" ht="15.75">
      <c r="B143" s="160"/>
      <c r="C143" s="130"/>
      <c r="D143" s="131"/>
      <c r="E143" s="75"/>
      <c r="F143" s="63">
        <f t="shared" si="12"/>
        <v>0</v>
      </c>
      <c r="G143" s="131"/>
      <c r="H143" s="75"/>
      <c r="I143" s="61">
        <f t="shared" si="13"/>
        <v>0</v>
      </c>
      <c r="J143" s="64" t="str">
        <f t="shared" si="15"/>
        <v/>
      </c>
      <c r="K143" s="13">
        <f t="shared" si="16"/>
        <v>0</v>
      </c>
      <c r="L143" s="13" t="str">
        <f t="shared" si="17"/>
        <v/>
      </c>
      <c r="M143" s="65" t="str">
        <f t="shared" si="14"/>
        <v/>
      </c>
    </row>
    <row r="144" spans="2:13" ht="15.75">
      <c r="B144" s="160"/>
      <c r="C144" s="130"/>
      <c r="D144" s="131"/>
      <c r="E144" s="75"/>
      <c r="F144" s="63">
        <f t="shared" si="12"/>
        <v>0</v>
      </c>
      <c r="G144" s="131"/>
      <c r="H144" s="75"/>
      <c r="I144" s="61">
        <f t="shared" si="13"/>
        <v>0</v>
      </c>
      <c r="J144" s="64" t="str">
        <f t="shared" si="15"/>
        <v/>
      </c>
      <c r="K144" s="13">
        <f t="shared" si="16"/>
        <v>0</v>
      </c>
      <c r="L144" s="13" t="str">
        <f t="shared" si="17"/>
        <v/>
      </c>
      <c r="M144" s="65" t="str">
        <f t="shared" si="14"/>
        <v/>
      </c>
    </row>
    <row r="145" spans="2:13" ht="15.75">
      <c r="B145" s="160"/>
      <c r="C145" s="130"/>
      <c r="D145" s="131"/>
      <c r="E145" s="75"/>
      <c r="F145" s="63">
        <f t="shared" si="12"/>
        <v>0</v>
      </c>
      <c r="G145" s="131"/>
      <c r="H145" s="75"/>
      <c r="I145" s="61">
        <f t="shared" si="13"/>
        <v>0</v>
      </c>
      <c r="J145" s="64" t="str">
        <f t="shared" si="15"/>
        <v/>
      </c>
      <c r="K145" s="13">
        <f t="shared" si="16"/>
        <v>0</v>
      </c>
      <c r="L145" s="13" t="str">
        <f t="shared" si="17"/>
        <v/>
      </c>
      <c r="M145" s="65" t="str">
        <f t="shared" si="14"/>
        <v/>
      </c>
    </row>
    <row r="146" spans="2:13" ht="15.75">
      <c r="B146" s="160"/>
      <c r="C146" s="130"/>
      <c r="D146" s="131"/>
      <c r="E146" s="75"/>
      <c r="F146" s="63">
        <f t="shared" si="12"/>
        <v>0</v>
      </c>
      <c r="G146" s="131"/>
      <c r="H146" s="75"/>
      <c r="I146" s="61">
        <f t="shared" si="13"/>
        <v>0</v>
      </c>
      <c r="J146" s="64" t="str">
        <f t="shared" si="15"/>
        <v/>
      </c>
      <c r="K146" s="13">
        <f t="shared" si="16"/>
        <v>0</v>
      </c>
      <c r="L146" s="13" t="str">
        <f t="shared" si="17"/>
        <v/>
      </c>
      <c r="M146" s="65" t="str">
        <f t="shared" si="14"/>
        <v/>
      </c>
    </row>
    <row r="147" spans="2:13" ht="15.75">
      <c r="B147" s="160"/>
      <c r="C147" s="130"/>
      <c r="D147" s="131"/>
      <c r="E147" s="75"/>
      <c r="F147" s="63">
        <f t="shared" si="12"/>
        <v>0</v>
      </c>
      <c r="G147" s="131"/>
      <c r="H147" s="75"/>
      <c r="I147" s="61">
        <f t="shared" si="13"/>
        <v>0</v>
      </c>
      <c r="J147" s="64" t="str">
        <f t="shared" si="15"/>
        <v/>
      </c>
      <c r="K147" s="13">
        <f t="shared" si="16"/>
        <v>0</v>
      </c>
      <c r="L147" s="13" t="str">
        <f t="shared" si="17"/>
        <v/>
      </c>
      <c r="M147" s="65" t="str">
        <f t="shared" si="14"/>
        <v/>
      </c>
    </row>
    <row r="148" spans="2:13" ht="15.75">
      <c r="B148" s="160"/>
      <c r="C148" s="130"/>
      <c r="D148" s="131"/>
      <c r="E148" s="75"/>
      <c r="F148" s="63">
        <f t="shared" si="12"/>
        <v>0</v>
      </c>
      <c r="G148" s="131"/>
      <c r="H148" s="75"/>
      <c r="I148" s="61">
        <f t="shared" si="13"/>
        <v>0</v>
      </c>
      <c r="J148" s="64" t="str">
        <f t="shared" si="15"/>
        <v/>
      </c>
      <c r="K148" s="13">
        <f t="shared" si="16"/>
        <v>0</v>
      </c>
      <c r="L148" s="13" t="str">
        <f t="shared" si="17"/>
        <v/>
      </c>
      <c r="M148" s="65" t="str">
        <f t="shared" si="14"/>
        <v/>
      </c>
    </row>
    <row r="149" spans="2:13" ht="15.75">
      <c r="B149" s="160"/>
      <c r="C149" s="130"/>
      <c r="D149" s="131"/>
      <c r="E149" s="75"/>
      <c r="F149" s="63">
        <f t="shared" si="12"/>
        <v>0</v>
      </c>
      <c r="G149" s="131"/>
      <c r="H149" s="75"/>
      <c r="I149" s="61">
        <f t="shared" si="13"/>
        <v>0</v>
      </c>
      <c r="J149" s="64" t="str">
        <f t="shared" si="15"/>
        <v/>
      </c>
      <c r="K149" s="13">
        <f t="shared" si="16"/>
        <v>0</v>
      </c>
      <c r="L149" s="13" t="str">
        <f t="shared" si="17"/>
        <v/>
      </c>
      <c r="M149" s="65" t="str">
        <f t="shared" si="14"/>
        <v/>
      </c>
    </row>
    <row r="150" spans="2:13" ht="15.75">
      <c r="B150" s="160"/>
      <c r="C150" s="130"/>
      <c r="D150" s="131"/>
      <c r="E150" s="75"/>
      <c r="F150" s="63">
        <f t="shared" si="12"/>
        <v>0</v>
      </c>
      <c r="G150" s="131"/>
      <c r="H150" s="75"/>
      <c r="I150" s="61">
        <f t="shared" si="13"/>
        <v>0</v>
      </c>
      <c r="J150" s="64" t="str">
        <f t="shared" si="15"/>
        <v/>
      </c>
      <c r="K150" s="13">
        <f t="shared" si="16"/>
        <v>0</v>
      </c>
      <c r="L150" s="13" t="str">
        <f t="shared" si="17"/>
        <v/>
      </c>
      <c r="M150" s="65" t="str">
        <f t="shared" si="14"/>
        <v/>
      </c>
    </row>
    <row r="151" spans="2:13" ht="15.75">
      <c r="B151" s="160"/>
      <c r="C151" s="130"/>
      <c r="D151" s="131"/>
      <c r="E151" s="75"/>
      <c r="F151" s="63">
        <f t="shared" si="12"/>
        <v>0</v>
      </c>
      <c r="G151" s="131"/>
      <c r="H151" s="75"/>
      <c r="I151" s="61">
        <f t="shared" si="13"/>
        <v>0</v>
      </c>
      <c r="J151" s="64" t="str">
        <f t="shared" si="15"/>
        <v/>
      </c>
      <c r="K151" s="13">
        <f t="shared" si="16"/>
        <v>0</v>
      </c>
      <c r="L151" s="13" t="str">
        <f t="shared" si="17"/>
        <v/>
      </c>
      <c r="M151" s="65" t="str">
        <f t="shared" si="14"/>
        <v/>
      </c>
    </row>
    <row r="152" spans="2:13" ht="15.75">
      <c r="B152" s="160"/>
      <c r="C152" s="130"/>
      <c r="D152" s="131"/>
      <c r="E152" s="75"/>
      <c r="F152" s="63">
        <f t="shared" si="12"/>
        <v>0</v>
      </c>
      <c r="G152" s="131"/>
      <c r="H152" s="75"/>
      <c r="I152" s="61">
        <f t="shared" si="13"/>
        <v>0</v>
      </c>
      <c r="J152" s="64" t="str">
        <f t="shared" si="15"/>
        <v/>
      </c>
      <c r="K152" s="13">
        <f t="shared" si="16"/>
        <v>0</v>
      </c>
      <c r="L152" s="13" t="str">
        <f t="shared" si="17"/>
        <v/>
      </c>
      <c r="M152" s="65" t="str">
        <f t="shared" si="14"/>
        <v/>
      </c>
    </row>
    <row r="153" spans="2:13" ht="15.75">
      <c r="B153" s="160"/>
      <c r="C153" s="130"/>
      <c r="D153" s="131"/>
      <c r="E153" s="75"/>
      <c r="F153" s="63">
        <f t="shared" si="12"/>
        <v>0</v>
      </c>
      <c r="G153" s="131"/>
      <c r="H153" s="75"/>
      <c r="I153" s="61">
        <f t="shared" si="13"/>
        <v>0</v>
      </c>
      <c r="J153" s="64" t="str">
        <f t="shared" si="15"/>
        <v/>
      </c>
      <c r="K153" s="13">
        <f t="shared" si="16"/>
        <v>0</v>
      </c>
      <c r="L153" s="13" t="str">
        <f t="shared" si="17"/>
        <v/>
      </c>
      <c r="M153" s="65" t="str">
        <f t="shared" si="14"/>
        <v/>
      </c>
    </row>
    <row r="154" spans="2:13" ht="15.75">
      <c r="B154" s="160"/>
      <c r="C154" s="130"/>
      <c r="D154" s="131"/>
      <c r="E154" s="75"/>
      <c r="F154" s="63">
        <f t="shared" si="12"/>
        <v>0</v>
      </c>
      <c r="G154" s="131"/>
      <c r="H154" s="75"/>
      <c r="I154" s="61">
        <f t="shared" si="13"/>
        <v>0</v>
      </c>
      <c r="J154" s="64" t="str">
        <f t="shared" si="15"/>
        <v/>
      </c>
      <c r="K154" s="13">
        <f t="shared" si="16"/>
        <v>0</v>
      </c>
      <c r="L154" s="13" t="str">
        <f t="shared" si="17"/>
        <v/>
      </c>
      <c r="M154" s="65" t="str">
        <f t="shared" si="14"/>
        <v/>
      </c>
    </row>
    <row r="155" spans="2:13" ht="15.75">
      <c r="B155" s="160"/>
      <c r="C155" s="130"/>
      <c r="D155" s="131"/>
      <c r="E155" s="75"/>
      <c r="F155" s="63">
        <f t="shared" si="12"/>
        <v>0</v>
      </c>
      <c r="G155" s="131"/>
      <c r="H155" s="75"/>
      <c r="I155" s="61">
        <f t="shared" si="13"/>
        <v>0</v>
      </c>
      <c r="J155" s="64" t="str">
        <f t="shared" si="15"/>
        <v/>
      </c>
      <c r="K155" s="13">
        <f t="shared" si="16"/>
        <v>0</v>
      </c>
      <c r="L155" s="13" t="str">
        <f t="shared" si="17"/>
        <v/>
      </c>
      <c r="M155" s="65" t="str">
        <f t="shared" si="14"/>
        <v/>
      </c>
    </row>
    <row r="156" spans="2:13" ht="15.75">
      <c r="B156" s="160"/>
      <c r="C156" s="130"/>
      <c r="D156" s="131"/>
      <c r="E156" s="75"/>
      <c r="F156" s="63">
        <f t="shared" si="12"/>
        <v>0</v>
      </c>
      <c r="G156" s="131"/>
      <c r="H156" s="75"/>
      <c r="I156" s="61">
        <f t="shared" si="13"/>
        <v>0</v>
      </c>
      <c r="J156" s="64" t="str">
        <f t="shared" si="15"/>
        <v/>
      </c>
      <c r="K156" s="13">
        <f t="shared" si="16"/>
        <v>0</v>
      </c>
      <c r="L156" s="13" t="str">
        <f t="shared" si="17"/>
        <v/>
      </c>
      <c r="M156" s="65" t="str">
        <f t="shared" si="14"/>
        <v/>
      </c>
    </row>
    <row r="157" spans="2:13" ht="15.75">
      <c r="B157" s="160"/>
      <c r="C157" s="130"/>
      <c r="D157" s="131"/>
      <c r="E157" s="75"/>
      <c r="F157" s="63">
        <f t="shared" si="12"/>
        <v>0</v>
      </c>
      <c r="G157" s="131"/>
      <c r="H157" s="75"/>
      <c r="I157" s="61">
        <f t="shared" si="13"/>
        <v>0</v>
      </c>
      <c r="J157" s="64" t="str">
        <f t="shared" si="15"/>
        <v/>
      </c>
      <c r="K157" s="13">
        <f t="shared" si="16"/>
        <v>0</v>
      </c>
      <c r="L157" s="13" t="str">
        <f t="shared" si="17"/>
        <v/>
      </c>
      <c r="M157" s="65" t="str">
        <f t="shared" si="14"/>
        <v/>
      </c>
    </row>
    <row r="158" spans="2:13" ht="15.75">
      <c r="B158" s="160"/>
      <c r="C158" s="130"/>
      <c r="D158" s="131"/>
      <c r="E158" s="75"/>
      <c r="F158" s="63">
        <f t="shared" si="12"/>
        <v>0</v>
      </c>
      <c r="G158" s="131"/>
      <c r="H158" s="75"/>
      <c r="I158" s="61">
        <f t="shared" si="13"/>
        <v>0</v>
      </c>
      <c r="J158" s="64" t="str">
        <f t="shared" si="15"/>
        <v/>
      </c>
      <c r="K158" s="13">
        <f t="shared" si="16"/>
        <v>0</v>
      </c>
      <c r="L158" s="13" t="str">
        <f t="shared" si="17"/>
        <v/>
      </c>
      <c r="M158" s="65" t="str">
        <f t="shared" si="14"/>
        <v/>
      </c>
    </row>
    <row r="159" spans="2:13" ht="15.75">
      <c r="B159" s="160"/>
      <c r="C159" s="130"/>
      <c r="D159" s="131"/>
      <c r="E159" s="75"/>
      <c r="F159" s="63">
        <f t="shared" si="12"/>
        <v>0</v>
      </c>
      <c r="G159" s="131"/>
      <c r="H159" s="75"/>
      <c r="I159" s="61">
        <f t="shared" si="13"/>
        <v>0</v>
      </c>
      <c r="J159" s="64" t="str">
        <f t="shared" si="15"/>
        <v/>
      </c>
      <c r="K159" s="13">
        <f t="shared" si="16"/>
        <v>0</v>
      </c>
      <c r="L159" s="13" t="str">
        <f t="shared" si="17"/>
        <v/>
      </c>
      <c r="M159" s="65" t="str">
        <f t="shared" si="14"/>
        <v/>
      </c>
    </row>
    <row r="160" spans="2:13" ht="15.75">
      <c r="B160" s="160"/>
      <c r="C160" s="130"/>
      <c r="D160" s="131"/>
      <c r="E160" s="75"/>
      <c r="F160" s="63">
        <f t="shared" si="12"/>
        <v>0</v>
      </c>
      <c r="G160" s="131"/>
      <c r="H160" s="75"/>
      <c r="I160" s="61">
        <f t="shared" si="13"/>
        <v>0</v>
      </c>
      <c r="J160" s="64" t="str">
        <f t="shared" si="15"/>
        <v/>
      </c>
      <c r="K160" s="13">
        <f t="shared" si="16"/>
        <v>0</v>
      </c>
      <c r="L160" s="13" t="str">
        <f t="shared" si="17"/>
        <v/>
      </c>
      <c r="M160" s="65" t="str">
        <f t="shared" si="14"/>
        <v/>
      </c>
    </row>
    <row r="161" spans="2:13" ht="15.75">
      <c r="B161" s="160"/>
      <c r="C161" s="130"/>
      <c r="D161" s="131"/>
      <c r="E161" s="75"/>
      <c r="F161" s="63">
        <f t="shared" si="12"/>
        <v>0</v>
      </c>
      <c r="G161" s="131"/>
      <c r="H161" s="75"/>
      <c r="I161" s="61">
        <f t="shared" si="13"/>
        <v>0</v>
      </c>
      <c r="J161" s="64" t="str">
        <f t="shared" si="15"/>
        <v/>
      </c>
      <c r="K161" s="13">
        <f t="shared" si="16"/>
        <v>0</v>
      </c>
      <c r="L161" s="13" t="str">
        <f t="shared" si="17"/>
        <v/>
      </c>
      <c r="M161" s="65" t="str">
        <f t="shared" si="14"/>
        <v/>
      </c>
    </row>
    <row r="162" spans="2:13" ht="15.75">
      <c r="B162" s="160"/>
      <c r="C162" s="130"/>
      <c r="D162" s="131"/>
      <c r="E162" s="75"/>
      <c r="F162" s="63">
        <f t="shared" si="12"/>
        <v>0</v>
      </c>
      <c r="G162" s="131"/>
      <c r="H162" s="75"/>
      <c r="I162" s="61">
        <f t="shared" si="13"/>
        <v>0</v>
      </c>
      <c r="J162" s="64" t="str">
        <f t="shared" si="15"/>
        <v/>
      </c>
      <c r="K162" s="13">
        <f t="shared" si="16"/>
        <v>0</v>
      </c>
      <c r="L162" s="13" t="str">
        <f t="shared" si="17"/>
        <v/>
      </c>
      <c r="M162" s="65" t="str">
        <f t="shared" si="14"/>
        <v/>
      </c>
    </row>
    <row r="163" spans="2:13" ht="15.75">
      <c r="B163" s="160"/>
      <c r="C163" s="130"/>
      <c r="D163" s="131"/>
      <c r="E163" s="75"/>
      <c r="F163" s="63">
        <f t="shared" si="12"/>
        <v>0</v>
      </c>
      <c r="G163" s="131"/>
      <c r="H163" s="75"/>
      <c r="I163" s="61">
        <f t="shared" si="13"/>
        <v>0</v>
      </c>
      <c r="J163" s="64" t="str">
        <f t="shared" si="15"/>
        <v/>
      </c>
      <c r="K163" s="13">
        <f t="shared" si="16"/>
        <v>0</v>
      </c>
      <c r="L163" s="13" t="str">
        <f t="shared" si="17"/>
        <v/>
      </c>
      <c r="M163" s="65" t="str">
        <f t="shared" si="14"/>
        <v/>
      </c>
    </row>
    <row r="164" spans="2:13" ht="15.75">
      <c r="B164" s="160"/>
      <c r="C164" s="130"/>
      <c r="D164" s="131"/>
      <c r="E164" s="75"/>
      <c r="F164" s="63">
        <f t="shared" si="12"/>
        <v>0</v>
      </c>
      <c r="G164" s="131"/>
      <c r="H164" s="75"/>
      <c r="I164" s="61">
        <f t="shared" si="13"/>
        <v>0</v>
      </c>
      <c r="J164" s="64" t="str">
        <f t="shared" si="15"/>
        <v/>
      </c>
      <c r="K164" s="13">
        <f t="shared" si="16"/>
        <v>0</v>
      </c>
      <c r="L164" s="13" t="str">
        <f t="shared" si="17"/>
        <v/>
      </c>
      <c r="M164" s="65" t="str">
        <f t="shared" si="14"/>
        <v/>
      </c>
    </row>
    <row r="165" spans="2:13" ht="15.75">
      <c r="B165" s="160"/>
      <c r="C165" s="130"/>
      <c r="D165" s="131"/>
      <c r="E165" s="75"/>
      <c r="F165" s="63">
        <f t="shared" si="12"/>
        <v>0</v>
      </c>
      <c r="G165" s="131"/>
      <c r="H165" s="75"/>
      <c r="I165" s="61">
        <f t="shared" si="13"/>
        <v>0</v>
      </c>
      <c r="J165" s="64" t="str">
        <f t="shared" si="15"/>
        <v/>
      </c>
      <c r="K165" s="13">
        <f t="shared" si="16"/>
        <v>0</v>
      </c>
      <c r="L165" s="13" t="str">
        <f t="shared" si="17"/>
        <v/>
      </c>
      <c r="M165" s="65" t="str">
        <f t="shared" si="14"/>
        <v/>
      </c>
    </row>
    <row r="166" spans="2:13" ht="15.75">
      <c r="B166" s="160"/>
      <c r="C166" s="130"/>
      <c r="D166" s="131"/>
      <c r="E166" s="75"/>
      <c r="F166" s="63">
        <f t="shared" si="12"/>
        <v>0</v>
      </c>
      <c r="G166" s="131"/>
      <c r="H166" s="75"/>
      <c r="I166" s="61">
        <f t="shared" si="13"/>
        <v>0</v>
      </c>
      <c r="J166" s="64" t="str">
        <f t="shared" si="15"/>
        <v/>
      </c>
      <c r="K166" s="13">
        <f t="shared" si="16"/>
        <v>0</v>
      </c>
      <c r="L166" s="13" t="str">
        <f t="shared" si="17"/>
        <v/>
      </c>
      <c r="M166" s="65" t="str">
        <f t="shared" si="14"/>
        <v/>
      </c>
    </row>
    <row r="167" spans="2:13" ht="15.75">
      <c r="B167" s="160"/>
      <c r="C167" s="130"/>
      <c r="D167" s="131"/>
      <c r="E167" s="75"/>
      <c r="F167" s="63">
        <f t="shared" si="12"/>
        <v>0</v>
      </c>
      <c r="G167" s="131"/>
      <c r="H167" s="75"/>
      <c r="I167" s="61">
        <f t="shared" si="13"/>
        <v>0</v>
      </c>
      <c r="J167" s="64" t="str">
        <f t="shared" si="15"/>
        <v/>
      </c>
      <c r="K167" s="13">
        <f t="shared" si="16"/>
        <v>0</v>
      </c>
      <c r="L167" s="13" t="str">
        <f t="shared" si="17"/>
        <v/>
      </c>
      <c r="M167" s="65" t="str">
        <f t="shared" si="14"/>
        <v/>
      </c>
    </row>
    <row r="168" spans="2:13" ht="15.75">
      <c r="B168" s="160"/>
      <c r="C168" s="130"/>
      <c r="D168" s="131"/>
      <c r="E168" s="75"/>
      <c r="F168" s="63">
        <f t="shared" si="12"/>
        <v>0</v>
      </c>
      <c r="G168" s="131"/>
      <c r="H168" s="75"/>
      <c r="I168" s="61">
        <f t="shared" si="13"/>
        <v>0</v>
      </c>
      <c r="J168" s="64" t="str">
        <f t="shared" si="15"/>
        <v/>
      </c>
      <c r="K168" s="13">
        <f t="shared" si="16"/>
        <v>0</v>
      </c>
      <c r="L168" s="13" t="str">
        <f t="shared" si="17"/>
        <v/>
      </c>
      <c r="M168" s="65" t="str">
        <f t="shared" si="14"/>
        <v/>
      </c>
    </row>
    <row r="169" spans="2:13" ht="15.75">
      <c r="B169" s="160"/>
      <c r="C169" s="130"/>
      <c r="D169" s="131"/>
      <c r="E169" s="75"/>
      <c r="F169" s="63">
        <f t="shared" si="12"/>
        <v>0</v>
      </c>
      <c r="G169" s="131"/>
      <c r="H169" s="75"/>
      <c r="I169" s="61">
        <f t="shared" si="13"/>
        <v>0</v>
      </c>
      <c r="J169" s="64" t="str">
        <f t="shared" si="15"/>
        <v/>
      </c>
      <c r="K169" s="13">
        <f t="shared" si="16"/>
        <v>0</v>
      </c>
      <c r="L169" s="13" t="str">
        <f t="shared" si="17"/>
        <v/>
      </c>
      <c r="M169" s="65" t="str">
        <f t="shared" si="14"/>
        <v/>
      </c>
    </row>
    <row r="170" spans="2:13" ht="15.75">
      <c r="B170" s="160"/>
      <c r="C170" s="130"/>
      <c r="D170" s="131"/>
      <c r="E170" s="75"/>
      <c r="F170" s="63">
        <f t="shared" si="12"/>
        <v>0</v>
      </c>
      <c r="G170" s="131"/>
      <c r="H170" s="75"/>
      <c r="I170" s="61">
        <f t="shared" si="13"/>
        <v>0</v>
      </c>
      <c r="J170" s="64" t="str">
        <f t="shared" si="15"/>
        <v/>
      </c>
      <c r="K170" s="13">
        <f t="shared" si="16"/>
        <v>0</v>
      </c>
      <c r="L170" s="13" t="str">
        <f t="shared" si="17"/>
        <v/>
      </c>
      <c r="M170" s="65" t="str">
        <f t="shared" si="14"/>
        <v/>
      </c>
    </row>
    <row r="171" spans="2:13" ht="15.75">
      <c r="B171" s="160"/>
      <c r="C171" s="130"/>
      <c r="D171" s="131"/>
      <c r="E171" s="75"/>
      <c r="F171" s="63">
        <f t="shared" si="12"/>
        <v>0</v>
      </c>
      <c r="G171" s="131"/>
      <c r="H171" s="75"/>
      <c r="I171" s="61">
        <f t="shared" si="13"/>
        <v>0</v>
      </c>
      <c r="J171" s="64" t="str">
        <f t="shared" si="15"/>
        <v/>
      </c>
      <c r="K171" s="13">
        <f t="shared" si="16"/>
        <v>0</v>
      </c>
      <c r="L171" s="13" t="str">
        <f t="shared" si="17"/>
        <v/>
      </c>
      <c r="M171" s="65" t="str">
        <f t="shared" si="14"/>
        <v/>
      </c>
    </row>
    <row r="172" spans="2:13" ht="15.75">
      <c r="B172" s="160"/>
      <c r="C172" s="130"/>
      <c r="D172" s="131"/>
      <c r="E172" s="75"/>
      <c r="F172" s="63">
        <f t="shared" si="12"/>
        <v>0</v>
      </c>
      <c r="G172" s="131"/>
      <c r="H172" s="75"/>
      <c r="I172" s="61">
        <f t="shared" si="13"/>
        <v>0</v>
      </c>
      <c r="J172" s="64" t="str">
        <f t="shared" si="15"/>
        <v/>
      </c>
      <c r="K172" s="13">
        <f t="shared" si="16"/>
        <v>0</v>
      </c>
      <c r="L172" s="13" t="str">
        <f t="shared" si="17"/>
        <v/>
      </c>
      <c r="M172" s="65" t="str">
        <f t="shared" si="14"/>
        <v/>
      </c>
    </row>
    <row r="173" spans="2:13" ht="15.75">
      <c r="B173" s="160"/>
      <c r="C173" s="130"/>
      <c r="D173" s="131"/>
      <c r="E173" s="75"/>
      <c r="F173" s="63">
        <f t="shared" si="12"/>
        <v>0</v>
      </c>
      <c r="G173" s="131"/>
      <c r="H173" s="75"/>
      <c r="I173" s="61">
        <f t="shared" si="13"/>
        <v>0</v>
      </c>
      <c r="J173" s="64" t="str">
        <f t="shared" si="15"/>
        <v/>
      </c>
      <c r="K173" s="13">
        <f t="shared" si="16"/>
        <v>0</v>
      </c>
      <c r="L173" s="13" t="str">
        <f t="shared" si="17"/>
        <v/>
      </c>
      <c r="M173" s="65" t="str">
        <f t="shared" si="14"/>
        <v/>
      </c>
    </row>
    <row r="174" spans="2:13" ht="15.75">
      <c r="B174" s="160"/>
      <c r="C174" s="130"/>
      <c r="D174" s="131"/>
      <c r="E174" s="75"/>
      <c r="F174" s="63">
        <f t="shared" si="12"/>
        <v>0</v>
      </c>
      <c r="G174" s="131"/>
      <c r="H174" s="75"/>
      <c r="I174" s="61">
        <f t="shared" si="13"/>
        <v>0</v>
      </c>
      <c r="J174" s="64" t="str">
        <f t="shared" si="15"/>
        <v/>
      </c>
      <c r="K174" s="13">
        <f t="shared" si="16"/>
        <v>0</v>
      </c>
      <c r="L174" s="13" t="str">
        <f t="shared" si="17"/>
        <v/>
      </c>
      <c r="M174" s="65" t="str">
        <f t="shared" si="14"/>
        <v/>
      </c>
    </row>
    <row r="175" spans="2:13" ht="15.75">
      <c r="B175" s="160"/>
      <c r="C175" s="130"/>
      <c r="D175" s="131"/>
      <c r="E175" s="75"/>
      <c r="F175" s="63">
        <f t="shared" si="12"/>
        <v>0</v>
      </c>
      <c r="G175" s="131"/>
      <c r="H175" s="75"/>
      <c r="I175" s="61">
        <f t="shared" si="13"/>
        <v>0</v>
      </c>
      <c r="J175" s="64" t="str">
        <f t="shared" si="15"/>
        <v/>
      </c>
      <c r="K175" s="13">
        <f t="shared" si="16"/>
        <v>0</v>
      </c>
      <c r="L175" s="13" t="str">
        <f t="shared" si="17"/>
        <v/>
      </c>
      <c r="M175" s="65" t="str">
        <f t="shared" si="14"/>
        <v/>
      </c>
    </row>
    <row r="176" spans="2:13" ht="15.75">
      <c r="B176" s="160"/>
      <c r="C176" s="130"/>
      <c r="D176" s="131"/>
      <c r="E176" s="75"/>
      <c r="F176" s="63">
        <f t="shared" si="12"/>
        <v>0</v>
      </c>
      <c r="G176" s="131"/>
      <c r="H176" s="75"/>
      <c r="I176" s="61">
        <f t="shared" si="13"/>
        <v>0</v>
      </c>
      <c r="J176" s="64" t="str">
        <f t="shared" si="15"/>
        <v/>
      </c>
      <c r="K176" s="13">
        <f t="shared" si="16"/>
        <v>0</v>
      </c>
      <c r="L176" s="13" t="str">
        <f t="shared" si="17"/>
        <v/>
      </c>
      <c r="M176" s="65" t="str">
        <f t="shared" si="14"/>
        <v/>
      </c>
    </row>
    <row r="177" spans="2:13" ht="15.75">
      <c r="B177" s="160"/>
      <c r="C177" s="130"/>
      <c r="D177" s="131"/>
      <c r="E177" s="75"/>
      <c r="F177" s="63">
        <f t="shared" si="12"/>
        <v>0</v>
      </c>
      <c r="G177" s="131"/>
      <c r="H177" s="75"/>
      <c r="I177" s="61">
        <f t="shared" si="13"/>
        <v>0</v>
      </c>
      <c r="J177" s="64" t="str">
        <f t="shared" si="15"/>
        <v/>
      </c>
      <c r="K177" s="13">
        <f t="shared" si="16"/>
        <v>0</v>
      </c>
      <c r="L177" s="13" t="str">
        <f t="shared" si="17"/>
        <v/>
      </c>
      <c r="M177" s="65" t="str">
        <f t="shared" si="14"/>
        <v/>
      </c>
    </row>
    <row r="178" spans="2:13" ht="15.75">
      <c r="B178" s="160"/>
      <c r="C178" s="130"/>
      <c r="D178" s="131"/>
      <c r="E178" s="75"/>
      <c r="F178" s="63">
        <f t="shared" si="12"/>
        <v>0</v>
      </c>
      <c r="G178" s="131"/>
      <c r="H178" s="75"/>
      <c r="I178" s="61">
        <f t="shared" si="13"/>
        <v>0</v>
      </c>
      <c r="J178" s="64" t="str">
        <f t="shared" si="15"/>
        <v/>
      </c>
      <c r="K178" s="13">
        <f t="shared" si="16"/>
        <v>0</v>
      </c>
      <c r="L178" s="13" t="str">
        <f t="shared" si="17"/>
        <v/>
      </c>
      <c r="M178" s="65" t="str">
        <f t="shared" si="14"/>
        <v/>
      </c>
    </row>
    <row r="179" spans="2:13" ht="15.75">
      <c r="B179" s="160"/>
      <c r="C179" s="130"/>
      <c r="D179" s="131"/>
      <c r="E179" s="75"/>
      <c r="F179" s="63">
        <f t="shared" si="12"/>
        <v>0</v>
      </c>
      <c r="G179" s="131"/>
      <c r="H179" s="75"/>
      <c r="I179" s="61">
        <f t="shared" si="13"/>
        <v>0</v>
      </c>
      <c r="J179" s="64" t="str">
        <f t="shared" si="15"/>
        <v/>
      </c>
      <c r="K179" s="13">
        <f t="shared" si="16"/>
        <v>0</v>
      </c>
      <c r="L179" s="13" t="str">
        <f t="shared" si="17"/>
        <v/>
      </c>
      <c r="M179" s="65" t="str">
        <f t="shared" si="14"/>
        <v/>
      </c>
    </row>
    <row r="180" spans="2:13" ht="15.75">
      <c r="B180" s="160"/>
      <c r="C180" s="130"/>
      <c r="D180" s="131"/>
      <c r="E180" s="75"/>
      <c r="F180" s="63">
        <f t="shared" si="12"/>
        <v>0</v>
      </c>
      <c r="G180" s="131"/>
      <c r="H180" s="75"/>
      <c r="I180" s="61">
        <f t="shared" si="13"/>
        <v>0</v>
      </c>
      <c r="J180" s="64" t="str">
        <f t="shared" si="15"/>
        <v/>
      </c>
      <c r="K180" s="13">
        <f t="shared" si="16"/>
        <v>0</v>
      </c>
      <c r="L180" s="13" t="str">
        <f t="shared" si="17"/>
        <v/>
      </c>
      <c r="M180" s="65" t="str">
        <f t="shared" si="14"/>
        <v/>
      </c>
    </row>
    <row r="181" spans="2:13" ht="15.75">
      <c r="B181" s="160"/>
      <c r="C181" s="130"/>
      <c r="D181" s="131"/>
      <c r="E181" s="75"/>
      <c r="F181" s="63">
        <f t="shared" si="12"/>
        <v>0</v>
      </c>
      <c r="G181" s="131"/>
      <c r="H181" s="75"/>
      <c r="I181" s="61">
        <f t="shared" si="13"/>
        <v>0</v>
      </c>
      <c r="J181" s="64" t="str">
        <f t="shared" si="15"/>
        <v/>
      </c>
      <c r="K181" s="13">
        <f t="shared" si="16"/>
        <v>0</v>
      </c>
      <c r="L181" s="13" t="str">
        <f t="shared" si="17"/>
        <v/>
      </c>
      <c r="M181" s="65" t="str">
        <f t="shared" si="14"/>
        <v/>
      </c>
    </row>
    <row r="182" spans="2:13" ht="15.75">
      <c r="B182" s="160"/>
      <c r="C182" s="130"/>
      <c r="D182" s="131"/>
      <c r="E182" s="75"/>
      <c r="F182" s="63">
        <f t="shared" si="12"/>
        <v>0</v>
      </c>
      <c r="G182" s="131"/>
      <c r="H182" s="75"/>
      <c r="I182" s="61">
        <f t="shared" si="13"/>
        <v>0</v>
      </c>
      <c r="J182" s="64" t="str">
        <f t="shared" si="15"/>
        <v/>
      </c>
      <c r="K182" s="13">
        <f t="shared" si="16"/>
        <v>0</v>
      </c>
      <c r="L182" s="13" t="str">
        <f t="shared" si="17"/>
        <v/>
      </c>
      <c r="M182" s="65" t="str">
        <f t="shared" si="14"/>
        <v/>
      </c>
    </row>
    <row r="183" spans="2:13" ht="15.75">
      <c r="B183" s="160"/>
      <c r="C183" s="130"/>
      <c r="D183" s="131"/>
      <c r="E183" s="75"/>
      <c r="F183" s="63">
        <f t="shared" si="12"/>
        <v>0</v>
      </c>
      <c r="G183" s="131"/>
      <c r="H183" s="75"/>
      <c r="I183" s="61">
        <f t="shared" si="13"/>
        <v>0</v>
      </c>
      <c r="J183" s="64" t="str">
        <f t="shared" si="15"/>
        <v/>
      </c>
      <c r="K183" s="13">
        <f t="shared" si="16"/>
        <v>0</v>
      </c>
      <c r="L183" s="13" t="str">
        <f t="shared" si="17"/>
        <v/>
      </c>
      <c r="M183" s="65" t="str">
        <f t="shared" si="14"/>
        <v/>
      </c>
    </row>
    <row r="184" spans="2:13" ht="15.75">
      <c r="B184" s="160"/>
      <c r="C184" s="130"/>
      <c r="D184" s="131"/>
      <c r="E184" s="75"/>
      <c r="F184" s="63">
        <f t="shared" si="12"/>
        <v>0</v>
      </c>
      <c r="G184" s="131"/>
      <c r="H184" s="75"/>
      <c r="I184" s="61">
        <f t="shared" si="13"/>
        <v>0</v>
      </c>
      <c r="J184" s="64" t="str">
        <f t="shared" si="15"/>
        <v/>
      </c>
      <c r="K184" s="13">
        <f t="shared" si="16"/>
        <v>0</v>
      </c>
      <c r="L184" s="13" t="str">
        <f t="shared" si="17"/>
        <v/>
      </c>
      <c r="M184" s="65" t="str">
        <f t="shared" si="14"/>
        <v/>
      </c>
    </row>
    <row r="185" spans="2:13" ht="15.75">
      <c r="B185" s="160"/>
      <c r="C185" s="130"/>
      <c r="D185" s="131"/>
      <c r="E185" s="75"/>
      <c r="F185" s="63">
        <f t="shared" si="12"/>
        <v>0</v>
      </c>
      <c r="G185" s="131"/>
      <c r="H185" s="75"/>
      <c r="I185" s="61">
        <f t="shared" si="13"/>
        <v>0</v>
      </c>
      <c r="J185" s="64" t="str">
        <f t="shared" si="15"/>
        <v/>
      </c>
      <c r="K185" s="13">
        <f t="shared" si="16"/>
        <v>0</v>
      </c>
      <c r="L185" s="13" t="str">
        <f t="shared" si="17"/>
        <v/>
      </c>
      <c r="M185" s="65" t="str">
        <f t="shared" si="14"/>
        <v/>
      </c>
    </row>
    <row r="186" spans="2:13" ht="15.75">
      <c r="B186" s="160"/>
      <c r="C186" s="130"/>
      <c r="D186" s="131"/>
      <c r="E186" s="75"/>
      <c r="F186" s="63">
        <f t="shared" si="12"/>
        <v>0</v>
      </c>
      <c r="G186" s="131"/>
      <c r="H186" s="75"/>
      <c r="I186" s="61">
        <f t="shared" si="13"/>
        <v>0</v>
      </c>
      <c r="J186" s="64" t="str">
        <f t="shared" si="15"/>
        <v/>
      </c>
      <c r="K186" s="13">
        <f t="shared" si="16"/>
        <v>0</v>
      </c>
      <c r="L186" s="13" t="str">
        <f t="shared" si="17"/>
        <v/>
      </c>
      <c r="M186" s="65" t="str">
        <f t="shared" si="14"/>
        <v/>
      </c>
    </row>
    <row r="187" spans="2:13" ht="15.75">
      <c r="B187" s="160"/>
      <c r="C187" s="130"/>
      <c r="D187" s="131"/>
      <c r="E187" s="75"/>
      <c r="F187" s="63">
        <f t="shared" si="12"/>
        <v>0</v>
      </c>
      <c r="G187" s="131"/>
      <c r="H187" s="75"/>
      <c r="I187" s="61">
        <f t="shared" si="13"/>
        <v>0</v>
      </c>
      <c r="J187" s="64" t="str">
        <f t="shared" si="15"/>
        <v/>
      </c>
      <c r="K187" s="13">
        <f t="shared" si="16"/>
        <v>0</v>
      </c>
      <c r="L187" s="13" t="str">
        <f t="shared" si="17"/>
        <v/>
      </c>
      <c r="M187" s="65" t="str">
        <f t="shared" si="14"/>
        <v/>
      </c>
    </row>
    <row r="188" spans="2:13" ht="15.75">
      <c r="B188" s="160"/>
      <c r="C188" s="130"/>
      <c r="D188" s="131"/>
      <c r="E188" s="75"/>
      <c r="F188" s="63">
        <f t="shared" si="12"/>
        <v>0</v>
      </c>
      <c r="G188" s="131"/>
      <c r="H188" s="75"/>
      <c r="I188" s="61">
        <f t="shared" si="13"/>
        <v>0</v>
      </c>
      <c r="J188" s="64" t="str">
        <f t="shared" si="15"/>
        <v/>
      </c>
      <c r="K188" s="13">
        <f t="shared" si="16"/>
        <v>0</v>
      </c>
      <c r="L188" s="13" t="str">
        <f t="shared" si="17"/>
        <v/>
      </c>
      <c r="M188" s="65" t="str">
        <f t="shared" si="14"/>
        <v/>
      </c>
    </row>
    <row r="189" spans="2:13" ht="15.75">
      <c r="B189" s="160"/>
      <c r="C189" s="130"/>
      <c r="D189" s="131"/>
      <c r="E189" s="75"/>
      <c r="F189" s="63">
        <f t="shared" si="12"/>
        <v>0</v>
      </c>
      <c r="G189" s="131"/>
      <c r="H189" s="75"/>
      <c r="I189" s="61">
        <f t="shared" si="13"/>
        <v>0</v>
      </c>
      <c r="J189" s="64" t="str">
        <f t="shared" si="15"/>
        <v/>
      </c>
      <c r="K189" s="13">
        <f t="shared" si="16"/>
        <v>0</v>
      </c>
      <c r="L189" s="13" t="str">
        <f t="shared" si="17"/>
        <v/>
      </c>
      <c r="M189" s="65" t="str">
        <f t="shared" si="14"/>
        <v/>
      </c>
    </row>
    <row r="190" spans="2:13" ht="15.75">
      <c r="B190" s="160"/>
      <c r="C190" s="130"/>
      <c r="D190" s="131"/>
      <c r="E190" s="75"/>
      <c r="F190" s="63">
        <f t="shared" si="12"/>
        <v>0</v>
      </c>
      <c r="G190" s="131"/>
      <c r="H190" s="75"/>
      <c r="I190" s="61">
        <f t="shared" si="13"/>
        <v>0</v>
      </c>
      <c r="J190" s="64" t="str">
        <f t="shared" si="15"/>
        <v/>
      </c>
      <c r="K190" s="13">
        <f t="shared" si="16"/>
        <v>0</v>
      </c>
      <c r="L190" s="13" t="str">
        <f t="shared" si="17"/>
        <v/>
      </c>
      <c r="M190" s="65" t="str">
        <f t="shared" si="14"/>
        <v/>
      </c>
    </row>
    <row r="191" spans="2:13" ht="15.75">
      <c r="B191" s="160"/>
      <c r="C191" s="130"/>
      <c r="D191" s="131"/>
      <c r="E191" s="75"/>
      <c r="F191" s="63">
        <f t="shared" si="12"/>
        <v>0</v>
      </c>
      <c r="G191" s="131"/>
      <c r="H191" s="75"/>
      <c r="I191" s="61">
        <f t="shared" si="13"/>
        <v>0</v>
      </c>
      <c r="J191" s="64" t="str">
        <f t="shared" si="15"/>
        <v/>
      </c>
      <c r="K191" s="13">
        <f t="shared" si="16"/>
        <v>0</v>
      </c>
      <c r="L191" s="13" t="str">
        <f t="shared" si="17"/>
        <v/>
      </c>
      <c r="M191" s="65" t="str">
        <f t="shared" si="14"/>
        <v/>
      </c>
    </row>
    <row r="192" spans="2:13" ht="15.75">
      <c r="B192" s="160"/>
      <c r="C192" s="130"/>
      <c r="D192" s="131"/>
      <c r="E192" s="75"/>
      <c r="F192" s="63">
        <f t="shared" si="12"/>
        <v>0</v>
      </c>
      <c r="G192" s="131"/>
      <c r="H192" s="75"/>
      <c r="I192" s="61">
        <f t="shared" si="13"/>
        <v>0</v>
      </c>
      <c r="J192" s="64" t="str">
        <f t="shared" si="15"/>
        <v/>
      </c>
      <c r="K192" s="13">
        <f t="shared" si="16"/>
        <v>0</v>
      </c>
      <c r="L192" s="13" t="str">
        <f t="shared" si="17"/>
        <v/>
      </c>
      <c r="M192" s="65" t="str">
        <f t="shared" si="14"/>
        <v/>
      </c>
    </row>
    <row r="193" spans="2:13" ht="15.75">
      <c r="B193" s="160"/>
      <c r="C193" s="130"/>
      <c r="D193" s="131"/>
      <c r="E193" s="75"/>
      <c r="F193" s="63">
        <f t="shared" si="12"/>
        <v>0</v>
      </c>
      <c r="G193" s="131"/>
      <c r="H193" s="75"/>
      <c r="I193" s="61">
        <f t="shared" si="13"/>
        <v>0</v>
      </c>
      <c r="J193" s="64" t="str">
        <f t="shared" si="15"/>
        <v/>
      </c>
      <c r="K193" s="13">
        <f t="shared" si="16"/>
        <v>0</v>
      </c>
      <c r="L193" s="13" t="str">
        <f t="shared" si="17"/>
        <v/>
      </c>
      <c r="M193" s="65" t="str">
        <f t="shared" si="14"/>
        <v/>
      </c>
    </row>
    <row r="194" spans="2:13" ht="15.75">
      <c r="B194" s="160"/>
      <c r="C194" s="130"/>
      <c r="D194" s="131"/>
      <c r="E194" s="75"/>
      <c r="F194" s="63">
        <f t="shared" si="12"/>
        <v>0</v>
      </c>
      <c r="G194" s="131"/>
      <c r="H194" s="75"/>
      <c r="I194" s="61">
        <f t="shared" si="13"/>
        <v>0</v>
      </c>
      <c r="J194" s="64" t="str">
        <f t="shared" si="15"/>
        <v/>
      </c>
      <c r="K194" s="13">
        <f t="shared" si="16"/>
        <v>0</v>
      </c>
      <c r="L194" s="13" t="str">
        <f t="shared" si="17"/>
        <v/>
      </c>
      <c r="M194" s="65" t="str">
        <f t="shared" si="14"/>
        <v/>
      </c>
    </row>
    <row r="195" spans="2:13" ht="15.75">
      <c r="B195" s="160"/>
      <c r="C195" s="130"/>
      <c r="D195" s="131"/>
      <c r="E195" s="75"/>
      <c r="F195" s="63">
        <f t="shared" si="12"/>
        <v>0</v>
      </c>
      <c r="G195" s="131"/>
      <c r="H195" s="75"/>
      <c r="I195" s="61">
        <f t="shared" si="13"/>
        <v>0</v>
      </c>
      <c r="J195" s="64" t="str">
        <f t="shared" si="15"/>
        <v/>
      </c>
      <c r="K195" s="13">
        <f t="shared" si="16"/>
        <v>0</v>
      </c>
      <c r="L195" s="13" t="str">
        <f t="shared" si="17"/>
        <v/>
      </c>
      <c r="M195" s="65" t="str">
        <f t="shared" si="14"/>
        <v/>
      </c>
    </row>
    <row r="196" spans="2:13" ht="15.75">
      <c r="B196" s="160"/>
      <c r="C196" s="130"/>
      <c r="D196" s="131"/>
      <c r="E196" s="75"/>
      <c r="F196" s="63">
        <f t="shared" si="12"/>
        <v>0</v>
      </c>
      <c r="G196" s="131"/>
      <c r="H196" s="75"/>
      <c r="I196" s="61">
        <f t="shared" si="13"/>
        <v>0</v>
      </c>
      <c r="J196" s="64" t="str">
        <f t="shared" si="15"/>
        <v/>
      </c>
      <c r="K196" s="13">
        <f t="shared" si="16"/>
        <v>0</v>
      </c>
      <c r="L196" s="13" t="str">
        <f t="shared" si="17"/>
        <v/>
      </c>
      <c r="M196" s="65" t="str">
        <f t="shared" si="14"/>
        <v/>
      </c>
    </row>
    <row r="197" spans="2:13" ht="15.75">
      <c r="B197" s="160"/>
      <c r="C197" s="130"/>
      <c r="D197" s="131"/>
      <c r="E197" s="75"/>
      <c r="F197" s="63">
        <f t="shared" si="12"/>
        <v>0</v>
      </c>
      <c r="G197" s="131"/>
      <c r="H197" s="75"/>
      <c r="I197" s="61">
        <f t="shared" si="13"/>
        <v>0</v>
      </c>
      <c r="J197" s="64" t="str">
        <f t="shared" si="15"/>
        <v/>
      </c>
      <c r="K197" s="13">
        <f t="shared" si="16"/>
        <v>0</v>
      </c>
      <c r="L197" s="13" t="str">
        <f t="shared" si="17"/>
        <v/>
      </c>
      <c r="M197" s="65" t="str">
        <f t="shared" si="14"/>
        <v/>
      </c>
    </row>
    <row r="198" spans="2:13" ht="15.75">
      <c r="B198" s="160"/>
      <c r="C198" s="130"/>
      <c r="D198" s="131"/>
      <c r="E198" s="75"/>
      <c r="F198" s="63">
        <f t="shared" si="12"/>
        <v>0</v>
      </c>
      <c r="G198" s="131"/>
      <c r="H198" s="75"/>
      <c r="I198" s="61">
        <f t="shared" si="13"/>
        <v>0</v>
      </c>
      <c r="J198" s="64" t="str">
        <f t="shared" si="15"/>
        <v/>
      </c>
      <c r="K198" s="13">
        <f t="shared" si="16"/>
        <v>0</v>
      </c>
      <c r="L198" s="13" t="str">
        <f t="shared" si="17"/>
        <v/>
      </c>
      <c r="M198" s="65" t="str">
        <f t="shared" si="14"/>
        <v/>
      </c>
    </row>
    <row r="199" spans="2:13" ht="15.75">
      <c r="B199" s="160"/>
      <c r="C199" s="130"/>
      <c r="D199" s="131"/>
      <c r="E199" s="75"/>
      <c r="F199" s="63">
        <f t="shared" si="12"/>
        <v>0</v>
      </c>
      <c r="G199" s="131"/>
      <c r="H199" s="75"/>
      <c r="I199" s="61">
        <f t="shared" si="13"/>
        <v>0</v>
      </c>
      <c r="J199" s="64" t="str">
        <f t="shared" si="15"/>
        <v/>
      </c>
      <c r="K199" s="13">
        <f t="shared" si="16"/>
        <v>0</v>
      </c>
      <c r="L199" s="13" t="str">
        <f t="shared" si="17"/>
        <v/>
      </c>
      <c r="M199" s="65" t="str">
        <f t="shared" si="14"/>
        <v/>
      </c>
    </row>
    <row r="200" spans="2:13" ht="15.75">
      <c r="B200" s="160"/>
      <c r="C200" s="130"/>
      <c r="D200" s="131"/>
      <c r="E200" s="75"/>
      <c r="F200" s="63">
        <f t="shared" ref="F200:F263" si="18">D200*E200</f>
        <v>0</v>
      </c>
      <c r="G200" s="131"/>
      <c r="H200" s="75"/>
      <c r="I200" s="61">
        <f t="shared" ref="I200:I263" si="19">G200*H200</f>
        <v>0</v>
      </c>
      <c r="J200" s="64" t="str">
        <f t="shared" si="15"/>
        <v/>
      </c>
      <c r="K200" s="13">
        <f t="shared" si="16"/>
        <v>0</v>
      </c>
      <c r="L200" s="13" t="str">
        <f t="shared" si="17"/>
        <v/>
      </c>
      <c r="M200" s="65" t="str">
        <f t="shared" ref="M200:M263" si="20">IFERROR((J200*K200)-(L$7+F$2-I$2),"")</f>
        <v/>
      </c>
    </row>
    <row r="201" spans="2:13" ht="15.75">
      <c r="B201" s="160"/>
      <c r="C201" s="130"/>
      <c r="D201" s="131"/>
      <c r="E201" s="75"/>
      <c r="F201" s="63">
        <f t="shared" si="18"/>
        <v>0</v>
      </c>
      <c r="G201" s="131"/>
      <c r="H201" s="75"/>
      <c r="I201" s="61">
        <f t="shared" si="19"/>
        <v>0</v>
      </c>
      <c r="J201" s="64" t="str">
        <f t="shared" ref="J201:J264" si="21">IF(C201&gt;0,J200+D201-G201,"")</f>
        <v/>
      </c>
      <c r="K201" s="13">
        <f t="shared" ref="K201:K264" si="22">IFERROR(IF((B201-B$7)=N$6,IF(R$6&gt;0,IF(Q$6&gt;0,(Q$6+R$6)/2,R$6),Q$6),""),"")</f>
        <v>0</v>
      </c>
      <c r="L201" s="13" t="str">
        <f t="shared" ref="L201:L264" si="23">IFERROR(J201*K201,"")</f>
        <v/>
      </c>
      <c r="M201" s="65" t="str">
        <f t="shared" si="20"/>
        <v/>
      </c>
    </row>
    <row r="202" spans="2:13" ht="15.75">
      <c r="B202" s="160"/>
      <c r="C202" s="130"/>
      <c r="D202" s="131"/>
      <c r="E202" s="75"/>
      <c r="F202" s="63">
        <f t="shared" si="18"/>
        <v>0</v>
      </c>
      <c r="G202" s="131"/>
      <c r="H202" s="75"/>
      <c r="I202" s="61">
        <f t="shared" si="19"/>
        <v>0</v>
      </c>
      <c r="J202" s="64" t="str">
        <f t="shared" si="21"/>
        <v/>
      </c>
      <c r="K202" s="13">
        <f t="shared" si="22"/>
        <v>0</v>
      </c>
      <c r="L202" s="13" t="str">
        <f t="shared" si="23"/>
        <v/>
      </c>
      <c r="M202" s="65" t="str">
        <f t="shared" si="20"/>
        <v/>
      </c>
    </row>
    <row r="203" spans="2:13" ht="15.75">
      <c r="B203" s="160"/>
      <c r="C203" s="130"/>
      <c r="D203" s="131"/>
      <c r="E203" s="75"/>
      <c r="F203" s="63">
        <f t="shared" si="18"/>
        <v>0</v>
      </c>
      <c r="G203" s="131"/>
      <c r="H203" s="75"/>
      <c r="I203" s="61">
        <f t="shared" si="19"/>
        <v>0</v>
      </c>
      <c r="J203" s="64" t="str">
        <f t="shared" si="21"/>
        <v/>
      </c>
      <c r="K203" s="13">
        <f t="shared" si="22"/>
        <v>0</v>
      </c>
      <c r="L203" s="13" t="str">
        <f t="shared" si="23"/>
        <v/>
      </c>
      <c r="M203" s="65" t="str">
        <f t="shared" si="20"/>
        <v/>
      </c>
    </row>
    <row r="204" spans="2:13" ht="15.75">
      <c r="B204" s="160"/>
      <c r="C204" s="130"/>
      <c r="D204" s="131"/>
      <c r="E204" s="75"/>
      <c r="F204" s="63">
        <f t="shared" si="18"/>
        <v>0</v>
      </c>
      <c r="G204" s="131"/>
      <c r="H204" s="75"/>
      <c r="I204" s="61">
        <f t="shared" si="19"/>
        <v>0</v>
      </c>
      <c r="J204" s="64" t="str">
        <f t="shared" si="21"/>
        <v/>
      </c>
      <c r="K204" s="13">
        <f t="shared" si="22"/>
        <v>0</v>
      </c>
      <c r="L204" s="13" t="str">
        <f t="shared" si="23"/>
        <v/>
      </c>
      <c r="M204" s="65" t="str">
        <f t="shared" si="20"/>
        <v/>
      </c>
    </row>
    <row r="205" spans="2:13" ht="15.75">
      <c r="B205" s="160"/>
      <c r="C205" s="130"/>
      <c r="D205" s="131"/>
      <c r="E205" s="75"/>
      <c r="F205" s="63">
        <f t="shared" si="18"/>
        <v>0</v>
      </c>
      <c r="G205" s="131"/>
      <c r="H205" s="75"/>
      <c r="I205" s="61">
        <f t="shared" si="19"/>
        <v>0</v>
      </c>
      <c r="J205" s="64" t="str">
        <f t="shared" si="21"/>
        <v/>
      </c>
      <c r="K205" s="13">
        <f t="shared" si="22"/>
        <v>0</v>
      </c>
      <c r="L205" s="13" t="str">
        <f t="shared" si="23"/>
        <v/>
      </c>
      <c r="M205" s="65" t="str">
        <f t="shared" si="20"/>
        <v/>
      </c>
    </row>
    <row r="206" spans="2:13" ht="15.75">
      <c r="B206" s="160"/>
      <c r="C206" s="130"/>
      <c r="D206" s="131"/>
      <c r="E206" s="75"/>
      <c r="F206" s="63">
        <f t="shared" si="18"/>
        <v>0</v>
      </c>
      <c r="G206" s="131"/>
      <c r="H206" s="75"/>
      <c r="I206" s="61">
        <f t="shared" si="19"/>
        <v>0</v>
      </c>
      <c r="J206" s="64" t="str">
        <f t="shared" si="21"/>
        <v/>
      </c>
      <c r="K206" s="13">
        <f t="shared" si="22"/>
        <v>0</v>
      </c>
      <c r="L206" s="13" t="str">
        <f t="shared" si="23"/>
        <v/>
      </c>
      <c r="M206" s="65" t="str">
        <f t="shared" si="20"/>
        <v/>
      </c>
    </row>
    <row r="207" spans="2:13" ht="15.75">
      <c r="B207" s="160"/>
      <c r="C207" s="130"/>
      <c r="D207" s="131"/>
      <c r="E207" s="75"/>
      <c r="F207" s="63">
        <f t="shared" si="18"/>
        <v>0</v>
      </c>
      <c r="G207" s="131"/>
      <c r="H207" s="75"/>
      <c r="I207" s="61">
        <f t="shared" si="19"/>
        <v>0</v>
      </c>
      <c r="J207" s="64" t="str">
        <f t="shared" si="21"/>
        <v/>
      </c>
      <c r="K207" s="13">
        <f t="shared" si="22"/>
        <v>0</v>
      </c>
      <c r="L207" s="13" t="str">
        <f t="shared" si="23"/>
        <v/>
      </c>
      <c r="M207" s="65" t="str">
        <f t="shared" si="20"/>
        <v/>
      </c>
    </row>
    <row r="208" spans="2:13" ht="15.75">
      <c r="B208" s="160"/>
      <c r="C208" s="130"/>
      <c r="D208" s="131"/>
      <c r="E208" s="75"/>
      <c r="F208" s="63">
        <f t="shared" si="18"/>
        <v>0</v>
      </c>
      <c r="G208" s="131"/>
      <c r="H208" s="75"/>
      <c r="I208" s="61">
        <f t="shared" si="19"/>
        <v>0</v>
      </c>
      <c r="J208" s="64" t="str">
        <f t="shared" si="21"/>
        <v/>
      </c>
      <c r="K208" s="13">
        <f t="shared" si="22"/>
        <v>0</v>
      </c>
      <c r="L208" s="13" t="str">
        <f t="shared" si="23"/>
        <v/>
      </c>
      <c r="M208" s="65" t="str">
        <f t="shared" si="20"/>
        <v/>
      </c>
    </row>
    <row r="209" spans="2:13" ht="15.75">
      <c r="B209" s="160"/>
      <c r="C209" s="130"/>
      <c r="D209" s="131"/>
      <c r="E209" s="75"/>
      <c r="F209" s="63">
        <f t="shared" si="18"/>
        <v>0</v>
      </c>
      <c r="G209" s="131"/>
      <c r="H209" s="75"/>
      <c r="I209" s="61">
        <f t="shared" si="19"/>
        <v>0</v>
      </c>
      <c r="J209" s="64" t="str">
        <f t="shared" si="21"/>
        <v/>
      </c>
      <c r="K209" s="13">
        <f t="shared" si="22"/>
        <v>0</v>
      </c>
      <c r="L209" s="13" t="str">
        <f t="shared" si="23"/>
        <v/>
      </c>
      <c r="M209" s="65" t="str">
        <f t="shared" si="20"/>
        <v/>
      </c>
    </row>
    <row r="210" spans="2:13" ht="15.75">
      <c r="B210" s="160"/>
      <c r="C210" s="130"/>
      <c r="D210" s="131"/>
      <c r="E210" s="75"/>
      <c r="F210" s="63">
        <f t="shared" si="18"/>
        <v>0</v>
      </c>
      <c r="G210" s="131"/>
      <c r="H210" s="75"/>
      <c r="I210" s="61">
        <f t="shared" si="19"/>
        <v>0</v>
      </c>
      <c r="J210" s="64" t="str">
        <f t="shared" si="21"/>
        <v/>
      </c>
      <c r="K210" s="13">
        <f t="shared" si="22"/>
        <v>0</v>
      </c>
      <c r="L210" s="13" t="str">
        <f t="shared" si="23"/>
        <v/>
      </c>
      <c r="M210" s="65" t="str">
        <f t="shared" si="20"/>
        <v/>
      </c>
    </row>
    <row r="211" spans="2:13" ht="15.75">
      <c r="B211" s="160"/>
      <c r="C211" s="130"/>
      <c r="D211" s="131"/>
      <c r="E211" s="75"/>
      <c r="F211" s="63">
        <f t="shared" si="18"/>
        <v>0</v>
      </c>
      <c r="G211" s="131"/>
      <c r="H211" s="75"/>
      <c r="I211" s="61">
        <f t="shared" si="19"/>
        <v>0</v>
      </c>
      <c r="J211" s="64" t="str">
        <f t="shared" si="21"/>
        <v/>
      </c>
      <c r="K211" s="13">
        <f t="shared" si="22"/>
        <v>0</v>
      </c>
      <c r="L211" s="13" t="str">
        <f t="shared" si="23"/>
        <v/>
      </c>
      <c r="M211" s="65" t="str">
        <f t="shared" si="20"/>
        <v/>
      </c>
    </row>
    <row r="212" spans="2:13" ht="15.75">
      <c r="B212" s="160"/>
      <c r="C212" s="130"/>
      <c r="D212" s="131"/>
      <c r="E212" s="75"/>
      <c r="F212" s="63">
        <f t="shared" si="18"/>
        <v>0</v>
      </c>
      <c r="G212" s="131"/>
      <c r="H212" s="75"/>
      <c r="I212" s="61">
        <f t="shared" si="19"/>
        <v>0</v>
      </c>
      <c r="J212" s="64" t="str">
        <f t="shared" si="21"/>
        <v/>
      </c>
      <c r="K212" s="13">
        <f t="shared" si="22"/>
        <v>0</v>
      </c>
      <c r="L212" s="13" t="str">
        <f t="shared" si="23"/>
        <v/>
      </c>
      <c r="M212" s="65" t="str">
        <f t="shared" si="20"/>
        <v/>
      </c>
    </row>
    <row r="213" spans="2:13" ht="15.75">
      <c r="B213" s="160"/>
      <c r="C213" s="130"/>
      <c r="D213" s="131"/>
      <c r="E213" s="75"/>
      <c r="F213" s="63">
        <f t="shared" si="18"/>
        <v>0</v>
      </c>
      <c r="G213" s="131"/>
      <c r="H213" s="75"/>
      <c r="I213" s="61">
        <f t="shared" si="19"/>
        <v>0</v>
      </c>
      <c r="J213" s="64" t="str">
        <f t="shared" si="21"/>
        <v/>
      </c>
      <c r="K213" s="13">
        <f t="shared" si="22"/>
        <v>0</v>
      </c>
      <c r="L213" s="13" t="str">
        <f t="shared" si="23"/>
        <v/>
      </c>
      <c r="M213" s="65" t="str">
        <f t="shared" si="20"/>
        <v/>
      </c>
    </row>
    <row r="214" spans="2:13" ht="15.75">
      <c r="B214" s="160"/>
      <c r="C214" s="130"/>
      <c r="D214" s="131"/>
      <c r="E214" s="75"/>
      <c r="F214" s="63">
        <f t="shared" si="18"/>
        <v>0</v>
      </c>
      <c r="G214" s="131"/>
      <c r="H214" s="75"/>
      <c r="I214" s="61">
        <f t="shared" si="19"/>
        <v>0</v>
      </c>
      <c r="J214" s="64" t="str">
        <f t="shared" si="21"/>
        <v/>
      </c>
      <c r="K214" s="13">
        <f t="shared" si="22"/>
        <v>0</v>
      </c>
      <c r="L214" s="13" t="str">
        <f t="shared" si="23"/>
        <v/>
      </c>
      <c r="M214" s="65" t="str">
        <f t="shared" si="20"/>
        <v/>
      </c>
    </row>
    <row r="215" spans="2:13" ht="15.75">
      <c r="B215" s="160"/>
      <c r="C215" s="130"/>
      <c r="D215" s="131"/>
      <c r="E215" s="75"/>
      <c r="F215" s="63">
        <f t="shared" si="18"/>
        <v>0</v>
      </c>
      <c r="G215" s="131"/>
      <c r="H215" s="75"/>
      <c r="I215" s="61">
        <f t="shared" si="19"/>
        <v>0</v>
      </c>
      <c r="J215" s="64" t="str">
        <f t="shared" si="21"/>
        <v/>
      </c>
      <c r="K215" s="13">
        <f t="shared" si="22"/>
        <v>0</v>
      </c>
      <c r="L215" s="13" t="str">
        <f t="shared" si="23"/>
        <v/>
      </c>
      <c r="M215" s="65" t="str">
        <f t="shared" si="20"/>
        <v/>
      </c>
    </row>
    <row r="216" spans="2:13" ht="15.75">
      <c r="B216" s="160"/>
      <c r="C216" s="130"/>
      <c r="D216" s="131"/>
      <c r="E216" s="75"/>
      <c r="F216" s="63">
        <f t="shared" si="18"/>
        <v>0</v>
      </c>
      <c r="G216" s="131"/>
      <c r="H216" s="75"/>
      <c r="I216" s="61">
        <f t="shared" si="19"/>
        <v>0</v>
      </c>
      <c r="J216" s="64" t="str">
        <f t="shared" si="21"/>
        <v/>
      </c>
      <c r="K216" s="13">
        <f t="shared" si="22"/>
        <v>0</v>
      </c>
      <c r="L216" s="13" t="str">
        <f t="shared" si="23"/>
        <v/>
      </c>
      <c r="M216" s="65" t="str">
        <f t="shared" si="20"/>
        <v/>
      </c>
    </row>
    <row r="217" spans="2:13" ht="15.75">
      <c r="B217" s="160"/>
      <c r="C217" s="130"/>
      <c r="D217" s="131"/>
      <c r="E217" s="75"/>
      <c r="F217" s="63">
        <f t="shared" si="18"/>
        <v>0</v>
      </c>
      <c r="G217" s="131"/>
      <c r="H217" s="75"/>
      <c r="I217" s="61">
        <f t="shared" si="19"/>
        <v>0</v>
      </c>
      <c r="J217" s="64" t="str">
        <f t="shared" si="21"/>
        <v/>
      </c>
      <c r="K217" s="13">
        <f t="shared" si="22"/>
        <v>0</v>
      </c>
      <c r="L217" s="13" t="str">
        <f t="shared" si="23"/>
        <v/>
      </c>
      <c r="M217" s="65" t="str">
        <f t="shared" si="20"/>
        <v/>
      </c>
    </row>
    <row r="218" spans="2:13" ht="15.75">
      <c r="B218" s="160"/>
      <c r="C218" s="130"/>
      <c r="D218" s="131"/>
      <c r="E218" s="75"/>
      <c r="F218" s="63">
        <f t="shared" si="18"/>
        <v>0</v>
      </c>
      <c r="G218" s="131"/>
      <c r="H218" s="75"/>
      <c r="I218" s="61">
        <f t="shared" si="19"/>
        <v>0</v>
      </c>
      <c r="J218" s="64" t="str">
        <f t="shared" si="21"/>
        <v/>
      </c>
      <c r="K218" s="13">
        <f t="shared" si="22"/>
        <v>0</v>
      </c>
      <c r="L218" s="13" t="str">
        <f t="shared" si="23"/>
        <v/>
      </c>
      <c r="M218" s="65" t="str">
        <f t="shared" si="20"/>
        <v/>
      </c>
    </row>
    <row r="219" spans="2:13" ht="15.75">
      <c r="B219" s="160"/>
      <c r="C219" s="130"/>
      <c r="D219" s="131"/>
      <c r="E219" s="75"/>
      <c r="F219" s="63">
        <f t="shared" si="18"/>
        <v>0</v>
      </c>
      <c r="G219" s="131"/>
      <c r="H219" s="75"/>
      <c r="I219" s="61">
        <f t="shared" si="19"/>
        <v>0</v>
      </c>
      <c r="J219" s="64" t="str">
        <f t="shared" si="21"/>
        <v/>
      </c>
      <c r="K219" s="13">
        <f t="shared" si="22"/>
        <v>0</v>
      </c>
      <c r="L219" s="13" t="str">
        <f t="shared" si="23"/>
        <v/>
      </c>
      <c r="M219" s="65" t="str">
        <f t="shared" si="20"/>
        <v/>
      </c>
    </row>
    <row r="220" spans="2:13" ht="15.75">
      <c r="B220" s="160"/>
      <c r="C220" s="130"/>
      <c r="D220" s="131"/>
      <c r="E220" s="75"/>
      <c r="F220" s="63">
        <f t="shared" si="18"/>
        <v>0</v>
      </c>
      <c r="G220" s="131"/>
      <c r="H220" s="75"/>
      <c r="I220" s="61">
        <f t="shared" si="19"/>
        <v>0</v>
      </c>
      <c r="J220" s="64" t="str">
        <f t="shared" si="21"/>
        <v/>
      </c>
      <c r="K220" s="13">
        <f t="shared" si="22"/>
        <v>0</v>
      </c>
      <c r="L220" s="13" t="str">
        <f t="shared" si="23"/>
        <v/>
      </c>
      <c r="M220" s="65" t="str">
        <f t="shared" si="20"/>
        <v/>
      </c>
    </row>
    <row r="221" spans="2:13" ht="15.75">
      <c r="B221" s="160"/>
      <c r="C221" s="130"/>
      <c r="D221" s="131"/>
      <c r="E221" s="75"/>
      <c r="F221" s="63">
        <f t="shared" si="18"/>
        <v>0</v>
      </c>
      <c r="G221" s="131"/>
      <c r="H221" s="75"/>
      <c r="I221" s="61">
        <f t="shared" si="19"/>
        <v>0</v>
      </c>
      <c r="J221" s="64" t="str">
        <f t="shared" si="21"/>
        <v/>
      </c>
      <c r="K221" s="13">
        <f t="shared" si="22"/>
        <v>0</v>
      </c>
      <c r="L221" s="13" t="str">
        <f t="shared" si="23"/>
        <v/>
      </c>
      <c r="M221" s="65" t="str">
        <f t="shared" si="20"/>
        <v/>
      </c>
    </row>
    <row r="222" spans="2:13" ht="15.75">
      <c r="B222" s="160"/>
      <c r="C222" s="130"/>
      <c r="D222" s="131"/>
      <c r="E222" s="75"/>
      <c r="F222" s="63">
        <f t="shared" si="18"/>
        <v>0</v>
      </c>
      <c r="G222" s="131"/>
      <c r="H222" s="75"/>
      <c r="I222" s="61">
        <f t="shared" si="19"/>
        <v>0</v>
      </c>
      <c r="J222" s="64" t="str">
        <f t="shared" si="21"/>
        <v/>
      </c>
      <c r="K222" s="13">
        <f t="shared" si="22"/>
        <v>0</v>
      </c>
      <c r="L222" s="13" t="str">
        <f t="shared" si="23"/>
        <v/>
      </c>
      <c r="M222" s="65" t="str">
        <f t="shared" si="20"/>
        <v/>
      </c>
    </row>
    <row r="223" spans="2:13" ht="15.75">
      <c r="B223" s="160"/>
      <c r="C223" s="130"/>
      <c r="D223" s="131"/>
      <c r="E223" s="75"/>
      <c r="F223" s="63">
        <f t="shared" si="18"/>
        <v>0</v>
      </c>
      <c r="G223" s="131"/>
      <c r="H223" s="75"/>
      <c r="I223" s="61">
        <f t="shared" si="19"/>
        <v>0</v>
      </c>
      <c r="J223" s="64" t="str">
        <f t="shared" si="21"/>
        <v/>
      </c>
      <c r="K223" s="13">
        <f t="shared" si="22"/>
        <v>0</v>
      </c>
      <c r="L223" s="13" t="str">
        <f t="shared" si="23"/>
        <v/>
      </c>
      <c r="M223" s="65" t="str">
        <f t="shared" si="20"/>
        <v/>
      </c>
    </row>
    <row r="224" spans="2:13" ht="15.75">
      <c r="B224" s="160"/>
      <c r="C224" s="130"/>
      <c r="D224" s="131"/>
      <c r="E224" s="75"/>
      <c r="F224" s="63">
        <f t="shared" si="18"/>
        <v>0</v>
      </c>
      <c r="G224" s="131"/>
      <c r="H224" s="75"/>
      <c r="I224" s="61">
        <f t="shared" si="19"/>
        <v>0</v>
      </c>
      <c r="J224" s="64" t="str">
        <f t="shared" si="21"/>
        <v/>
      </c>
      <c r="K224" s="13">
        <f t="shared" si="22"/>
        <v>0</v>
      </c>
      <c r="L224" s="13" t="str">
        <f t="shared" si="23"/>
        <v/>
      </c>
      <c r="M224" s="65" t="str">
        <f t="shared" si="20"/>
        <v/>
      </c>
    </row>
    <row r="225" spans="2:13" ht="15.75">
      <c r="B225" s="160"/>
      <c r="C225" s="130"/>
      <c r="D225" s="131"/>
      <c r="E225" s="75"/>
      <c r="F225" s="63">
        <f t="shared" si="18"/>
        <v>0</v>
      </c>
      <c r="G225" s="131"/>
      <c r="H225" s="75"/>
      <c r="I225" s="61">
        <f t="shared" si="19"/>
        <v>0</v>
      </c>
      <c r="J225" s="64" t="str">
        <f t="shared" si="21"/>
        <v/>
      </c>
      <c r="K225" s="13">
        <f t="shared" si="22"/>
        <v>0</v>
      </c>
      <c r="L225" s="13" t="str">
        <f t="shared" si="23"/>
        <v/>
      </c>
      <c r="M225" s="65" t="str">
        <f t="shared" si="20"/>
        <v/>
      </c>
    </row>
    <row r="226" spans="2:13" ht="15.75">
      <c r="B226" s="160"/>
      <c r="C226" s="130"/>
      <c r="D226" s="131"/>
      <c r="E226" s="75"/>
      <c r="F226" s="63">
        <f t="shared" si="18"/>
        <v>0</v>
      </c>
      <c r="G226" s="131"/>
      <c r="H226" s="75"/>
      <c r="I226" s="61">
        <f t="shared" si="19"/>
        <v>0</v>
      </c>
      <c r="J226" s="64" t="str">
        <f t="shared" si="21"/>
        <v/>
      </c>
      <c r="K226" s="13">
        <f t="shared" si="22"/>
        <v>0</v>
      </c>
      <c r="L226" s="13" t="str">
        <f t="shared" si="23"/>
        <v/>
      </c>
      <c r="M226" s="65" t="str">
        <f t="shared" si="20"/>
        <v/>
      </c>
    </row>
    <row r="227" spans="2:13" ht="15.75">
      <c r="B227" s="160"/>
      <c r="C227" s="130"/>
      <c r="D227" s="131"/>
      <c r="E227" s="75"/>
      <c r="F227" s="63">
        <f t="shared" si="18"/>
        <v>0</v>
      </c>
      <c r="G227" s="131"/>
      <c r="H227" s="75"/>
      <c r="I227" s="61">
        <f t="shared" si="19"/>
        <v>0</v>
      </c>
      <c r="J227" s="64" t="str">
        <f t="shared" si="21"/>
        <v/>
      </c>
      <c r="K227" s="13">
        <f t="shared" si="22"/>
        <v>0</v>
      </c>
      <c r="L227" s="13" t="str">
        <f t="shared" si="23"/>
        <v/>
      </c>
      <c r="M227" s="65" t="str">
        <f t="shared" si="20"/>
        <v/>
      </c>
    </row>
    <row r="228" spans="2:13" ht="15.75">
      <c r="B228" s="160"/>
      <c r="C228" s="130"/>
      <c r="D228" s="131"/>
      <c r="E228" s="75"/>
      <c r="F228" s="63">
        <f t="shared" si="18"/>
        <v>0</v>
      </c>
      <c r="G228" s="131"/>
      <c r="H228" s="75"/>
      <c r="I228" s="61">
        <f t="shared" si="19"/>
        <v>0</v>
      </c>
      <c r="J228" s="64" t="str">
        <f t="shared" si="21"/>
        <v/>
      </c>
      <c r="K228" s="13">
        <f t="shared" si="22"/>
        <v>0</v>
      </c>
      <c r="L228" s="13" t="str">
        <f t="shared" si="23"/>
        <v/>
      </c>
      <c r="M228" s="65" t="str">
        <f t="shared" si="20"/>
        <v/>
      </c>
    </row>
    <row r="229" spans="2:13" ht="15.75">
      <c r="B229" s="160"/>
      <c r="C229" s="130"/>
      <c r="D229" s="131"/>
      <c r="E229" s="75"/>
      <c r="F229" s="63">
        <f t="shared" si="18"/>
        <v>0</v>
      </c>
      <c r="G229" s="131"/>
      <c r="H229" s="75"/>
      <c r="I229" s="61">
        <f t="shared" si="19"/>
        <v>0</v>
      </c>
      <c r="J229" s="64" t="str">
        <f t="shared" si="21"/>
        <v/>
      </c>
      <c r="K229" s="13">
        <f t="shared" si="22"/>
        <v>0</v>
      </c>
      <c r="L229" s="13" t="str">
        <f t="shared" si="23"/>
        <v/>
      </c>
      <c r="M229" s="65" t="str">
        <f t="shared" si="20"/>
        <v/>
      </c>
    </row>
    <row r="230" spans="2:13" ht="15.75">
      <c r="B230" s="160"/>
      <c r="C230" s="130"/>
      <c r="D230" s="131"/>
      <c r="E230" s="75"/>
      <c r="F230" s="63">
        <f t="shared" si="18"/>
        <v>0</v>
      </c>
      <c r="G230" s="131"/>
      <c r="H230" s="75"/>
      <c r="I230" s="61">
        <f t="shared" si="19"/>
        <v>0</v>
      </c>
      <c r="J230" s="64" t="str">
        <f t="shared" si="21"/>
        <v/>
      </c>
      <c r="K230" s="13">
        <f t="shared" si="22"/>
        <v>0</v>
      </c>
      <c r="L230" s="13" t="str">
        <f t="shared" si="23"/>
        <v/>
      </c>
      <c r="M230" s="65" t="str">
        <f t="shared" si="20"/>
        <v/>
      </c>
    </row>
    <row r="231" spans="2:13" ht="15.75">
      <c r="B231" s="160"/>
      <c r="C231" s="130"/>
      <c r="D231" s="131"/>
      <c r="E231" s="75"/>
      <c r="F231" s="63">
        <f t="shared" si="18"/>
        <v>0</v>
      </c>
      <c r="G231" s="131"/>
      <c r="H231" s="75"/>
      <c r="I231" s="61">
        <f t="shared" si="19"/>
        <v>0</v>
      </c>
      <c r="J231" s="64" t="str">
        <f t="shared" si="21"/>
        <v/>
      </c>
      <c r="K231" s="13">
        <f t="shared" si="22"/>
        <v>0</v>
      </c>
      <c r="L231" s="13" t="str">
        <f t="shared" si="23"/>
        <v/>
      </c>
      <c r="M231" s="65" t="str">
        <f t="shared" si="20"/>
        <v/>
      </c>
    </row>
    <row r="232" spans="2:13" ht="15.75">
      <c r="B232" s="160"/>
      <c r="C232" s="130"/>
      <c r="D232" s="131"/>
      <c r="E232" s="75"/>
      <c r="F232" s="63">
        <f t="shared" si="18"/>
        <v>0</v>
      </c>
      <c r="G232" s="131"/>
      <c r="H232" s="75"/>
      <c r="I232" s="61">
        <f t="shared" si="19"/>
        <v>0</v>
      </c>
      <c r="J232" s="64" t="str">
        <f t="shared" si="21"/>
        <v/>
      </c>
      <c r="K232" s="13">
        <f t="shared" si="22"/>
        <v>0</v>
      </c>
      <c r="L232" s="13" t="str">
        <f t="shared" si="23"/>
        <v/>
      </c>
      <c r="M232" s="65" t="str">
        <f t="shared" si="20"/>
        <v/>
      </c>
    </row>
    <row r="233" spans="2:13" ht="15.75">
      <c r="B233" s="160"/>
      <c r="C233" s="130"/>
      <c r="D233" s="131"/>
      <c r="E233" s="75"/>
      <c r="F233" s="63">
        <f t="shared" si="18"/>
        <v>0</v>
      </c>
      <c r="G233" s="131"/>
      <c r="H233" s="75"/>
      <c r="I233" s="61">
        <f t="shared" si="19"/>
        <v>0</v>
      </c>
      <c r="J233" s="64" t="str">
        <f t="shared" si="21"/>
        <v/>
      </c>
      <c r="K233" s="13">
        <f t="shared" si="22"/>
        <v>0</v>
      </c>
      <c r="L233" s="13" t="str">
        <f t="shared" si="23"/>
        <v/>
      </c>
      <c r="M233" s="65" t="str">
        <f t="shared" si="20"/>
        <v/>
      </c>
    </row>
    <row r="234" spans="2:13" ht="15.75">
      <c r="B234" s="160"/>
      <c r="C234" s="130"/>
      <c r="D234" s="131"/>
      <c r="E234" s="75"/>
      <c r="F234" s="63">
        <f t="shared" si="18"/>
        <v>0</v>
      </c>
      <c r="G234" s="131"/>
      <c r="H234" s="75"/>
      <c r="I234" s="61">
        <f t="shared" si="19"/>
        <v>0</v>
      </c>
      <c r="J234" s="64" t="str">
        <f t="shared" si="21"/>
        <v/>
      </c>
      <c r="K234" s="13">
        <f t="shared" si="22"/>
        <v>0</v>
      </c>
      <c r="L234" s="13" t="str">
        <f t="shared" si="23"/>
        <v/>
      </c>
      <c r="M234" s="65" t="str">
        <f t="shared" si="20"/>
        <v/>
      </c>
    </row>
    <row r="235" spans="2:13" ht="15.75">
      <c r="B235" s="160"/>
      <c r="C235" s="130"/>
      <c r="D235" s="131"/>
      <c r="E235" s="75"/>
      <c r="F235" s="63">
        <f t="shared" si="18"/>
        <v>0</v>
      </c>
      <c r="G235" s="131"/>
      <c r="H235" s="75"/>
      <c r="I235" s="61">
        <f t="shared" si="19"/>
        <v>0</v>
      </c>
      <c r="J235" s="64" t="str">
        <f t="shared" si="21"/>
        <v/>
      </c>
      <c r="K235" s="13">
        <f t="shared" si="22"/>
        <v>0</v>
      </c>
      <c r="L235" s="13" t="str">
        <f t="shared" si="23"/>
        <v/>
      </c>
      <c r="M235" s="65" t="str">
        <f t="shared" si="20"/>
        <v/>
      </c>
    </row>
    <row r="236" spans="2:13" ht="15.75">
      <c r="B236" s="160"/>
      <c r="C236" s="130"/>
      <c r="D236" s="131"/>
      <c r="E236" s="75"/>
      <c r="F236" s="63">
        <f t="shared" si="18"/>
        <v>0</v>
      </c>
      <c r="G236" s="131"/>
      <c r="H236" s="75"/>
      <c r="I236" s="61">
        <f t="shared" si="19"/>
        <v>0</v>
      </c>
      <c r="J236" s="64" t="str">
        <f t="shared" si="21"/>
        <v/>
      </c>
      <c r="K236" s="13">
        <f t="shared" si="22"/>
        <v>0</v>
      </c>
      <c r="L236" s="13" t="str">
        <f t="shared" si="23"/>
        <v/>
      </c>
      <c r="M236" s="65" t="str">
        <f t="shared" si="20"/>
        <v/>
      </c>
    </row>
    <row r="237" spans="2:13" ht="15.75">
      <c r="B237" s="160"/>
      <c r="C237" s="130"/>
      <c r="D237" s="131"/>
      <c r="E237" s="75"/>
      <c r="F237" s="63">
        <f t="shared" si="18"/>
        <v>0</v>
      </c>
      <c r="G237" s="131"/>
      <c r="H237" s="75"/>
      <c r="I237" s="61">
        <f t="shared" si="19"/>
        <v>0</v>
      </c>
      <c r="J237" s="64" t="str">
        <f t="shared" si="21"/>
        <v/>
      </c>
      <c r="K237" s="13">
        <f t="shared" si="22"/>
        <v>0</v>
      </c>
      <c r="L237" s="13" t="str">
        <f t="shared" si="23"/>
        <v/>
      </c>
      <c r="M237" s="65" t="str">
        <f t="shared" si="20"/>
        <v/>
      </c>
    </row>
    <row r="238" spans="2:13" ht="15.75">
      <c r="B238" s="160"/>
      <c r="C238" s="130"/>
      <c r="D238" s="131"/>
      <c r="E238" s="75"/>
      <c r="F238" s="63">
        <f t="shared" si="18"/>
        <v>0</v>
      </c>
      <c r="G238" s="131"/>
      <c r="H238" s="75"/>
      <c r="I238" s="61">
        <f t="shared" si="19"/>
        <v>0</v>
      </c>
      <c r="J238" s="64" t="str">
        <f t="shared" si="21"/>
        <v/>
      </c>
      <c r="K238" s="13">
        <f t="shared" si="22"/>
        <v>0</v>
      </c>
      <c r="L238" s="13" t="str">
        <f t="shared" si="23"/>
        <v/>
      </c>
      <c r="M238" s="65" t="str">
        <f t="shared" si="20"/>
        <v/>
      </c>
    </row>
    <row r="239" spans="2:13" ht="15.75">
      <c r="B239" s="160"/>
      <c r="C239" s="130"/>
      <c r="D239" s="131"/>
      <c r="E239" s="75"/>
      <c r="F239" s="63">
        <f t="shared" si="18"/>
        <v>0</v>
      </c>
      <c r="G239" s="131"/>
      <c r="H239" s="75"/>
      <c r="I239" s="61">
        <f t="shared" si="19"/>
        <v>0</v>
      </c>
      <c r="J239" s="64" t="str">
        <f t="shared" si="21"/>
        <v/>
      </c>
      <c r="K239" s="13">
        <f t="shared" si="22"/>
        <v>0</v>
      </c>
      <c r="L239" s="13" t="str">
        <f t="shared" si="23"/>
        <v/>
      </c>
      <c r="M239" s="65" t="str">
        <f t="shared" si="20"/>
        <v/>
      </c>
    </row>
    <row r="240" spans="2:13" ht="15.75">
      <c r="B240" s="160"/>
      <c r="C240" s="130"/>
      <c r="D240" s="131"/>
      <c r="E240" s="75"/>
      <c r="F240" s="63">
        <f t="shared" si="18"/>
        <v>0</v>
      </c>
      <c r="G240" s="131"/>
      <c r="H240" s="75"/>
      <c r="I240" s="61">
        <f t="shared" si="19"/>
        <v>0</v>
      </c>
      <c r="J240" s="64" t="str">
        <f t="shared" si="21"/>
        <v/>
      </c>
      <c r="K240" s="13">
        <f t="shared" si="22"/>
        <v>0</v>
      </c>
      <c r="L240" s="13" t="str">
        <f t="shared" si="23"/>
        <v/>
      </c>
      <c r="M240" s="65" t="str">
        <f t="shared" si="20"/>
        <v/>
      </c>
    </row>
    <row r="241" spans="2:13" ht="15.75">
      <c r="B241" s="160"/>
      <c r="C241" s="130"/>
      <c r="D241" s="131"/>
      <c r="E241" s="75"/>
      <c r="F241" s="63">
        <f t="shared" si="18"/>
        <v>0</v>
      </c>
      <c r="G241" s="131"/>
      <c r="H241" s="75"/>
      <c r="I241" s="61">
        <f t="shared" si="19"/>
        <v>0</v>
      </c>
      <c r="J241" s="64" t="str">
        <f t="shared" si="21"/>
        <v/>
      </c>
      <c r="K241" s="13">
        <f t="shared" si="22"/>
        <v>0</v>
      </c>
      <c r="L241" s="13" t="str">
        <f t="shared" si="23"/>
        <v/>
      </c>
      <c r="M241" s="65" t="str">
        <f t="shared" si="20"/>
        <v/>
      </c>
    </row>
    <row r="242" spans="2:13" ht="15.75">
      <c r="B242" s="160"/>
      <c r="C242" s="130"/>
      <c r="D242" s="131"/>
      <c r="E242" s="75"/>
      <c r="F242" s="63">
        <f t="shared" si="18"/>
        <v>0</v>
      </c>
      <c r="G242" s="131"/>
      <c r="H242" s="75"/>
      <c r="I242" s="61">
        <f t="shared" si="19"/>
        <v>0</v>
      </c>
      <c r="J242" s="64" t="str">
        <f t="shared" si="21"/>
        <v/>
      </c>
      <c r="K242" s="13">
        <f t="shared" si="22"/>
        <v>0</v>
      </c>
      <c r="L242" s="13" t="str">
        <f t="shared" si="23"/>
        <v/>
      </c>
      <c r="M242" s="65" t="str">
        <f t="shared" si="20"/>
        <v/>
      </c>
    </row>
    <row r="243" spans="2:13" ht="15.75">
      <c r="B243" s="160"/>
      <c r="C243" s="130"/>
      <c r="D243" s="131"/>
      <c r="E243" s="75"/>
      <c r="F243" s="63">
        <f t="shared" si="18"/>
        <v>0</v>
      </c>
      <c r="G243" s="131"/>
      <c r="H243" s="75"/>
      <c r="I243" s="61">
        <f t="shared" si="19"/>
        <v>0</v>
      </c>
      <c r="J243" s="64" t="str">
        <f t="shared" si="21"/>
        <v/>
      </c>
      <c r="K243" s="13">
        <f t="shared" si="22"/>
        <v>0</v>
      </c>
      <c r="L243" s="13" t="str">
        <f t="shared" si="23"/>
        <v/>
      </c>
      <c r="M243" s="65" t="str">
        <f t="shared" si="20"/>
        <v/>
      </c>
    </row>
    <row r="244" spans="2:13" ht="15.75">
      <c r="B244" s="160"/>
      <c r="C244" s="130"/>
      <c r="D244" s="131"/>
      <c r="E244" s="75"/>
      <c r="F244" s="63">
        <f t="shared" si="18"/>
        <v>0</v>
      </c>
      <c r="G244" s="131"/>
      <c r="H244" s="75"/>
      <c r="I244" s="61">
        <f t="shared" si="19"/>
        <v>0</v>
      </c>
      <c r="J244" s="64" t="str">
        <f t="shared" si="21"/>
        <v/>
      </c>
      <c r="K244" s="13">
        <f t="shared" si="22"/>
        <v>0</v>
      </c>
      <c r="L244" s="13" t="str">
        <f t="shared" si="23"/>
        <v/>
      </c>
      <c r="M244" s="65" t="str">
        <f t="shared" si="20"/>
        <v/>
      </c>
    </row>
    <row r="245" spans="2:13" ht="15.75">
      <c r="B245" s="160"/>
      <c r="C245" s="130"/>
      <c r="D245" s="131"/>
      <c r="E245" s="75"/>
      <c r="F245" s="63">
        <f t="shared" si="18"/>
        <v>0</v>
      </c>
      <c r="G245" s="131"/>
      <c r="H245" s="75"/>
      <c r="I245" s="61">
        <f t="shared" si="19"/>
        <v>0</v>
      </c>
      <c r="J245" s="64" t="str">
        <f t="shared" si="21"/>
        <v/>
      </c>
      <c r="K245" s="13">
        <f t="shared" si="22"/>
        <v>0</v>
      </c>
      <c r="L245" s="13" t="str">
        <f t="shared" si="23"/>
        <v/>
      </c>
      <c r="M245" s="65" t="str">
        <f t="shared" si="20"/>
        <v/>
      </c>
    </row>
    <row r="246" spans="2:13" ht="15.75">
      <c r="B246" s="160"/>
      <c r="C246" s="130"/>
      <c r="D246" s="131"/>
      <c r="E246" s="75"/>
      <c r="F246" s="63">
        <f t="shared" si="18"/>
        <v>0</v>
      </c>
      <c r="G246" s="131"/>
      <c r="H246" s="75"/>
      <c r="I246" s="61">
        <f t="shared" si="19"/>
        <v>0</v>
      </c>
      <c r="J246" s="64" t="str">
        <f t="shared" si="21"/>
        <v/>
      </c>
      <c r="K246" s="13">
        <f t="shared" si="22"/>
        <v>0</v>
      </c>
      <c r="L246" s="13" t="str">
        <f t="shared" si="23"/>
        <v/>
      </c>
      <c r="M246" s="65" t="str">
        <f t="shared" si="20"/>
        <v/>
      </c>
    </row>
    <row r="247" spans="2:13" ht="15.75">
      <c r="B247" s="160"/>
      <c r="C247" s="130"/>
      <c r="D247" s="131"/>
      <c r="E247" s="75"/>
      <c r="F247" s="63">
        <f t="shared" si="18"/>
        <v>0</v>
      </c>
      <c r="G247" s="131"/>
      <c r="H247" s="75"/>
      <c r="I247" s="61">
        <f t="shared" si="19"/>
        <v>0</v>
      </c>
      <c r="J247" s="64" t="str">
        <f t="shared" si="21"/>
        <v/>
      </c>
      <c r="K247" s="13">
        <f t="shared" si="22"/>
        <v>0</v>
      </c>
      <c r="L247" s="13" t="str">
        <f t="shared" si="23"/>
        <v/>
      </c>
      <c r="M247" s="65" t="str">
        <f t="shared" si="20"/>
        <v/>
      </c>
    </row>
    <row r="248" spans="2:13" ht="15.75">
      <c r="B248" s="160"/>
      <c r="C248" s="130"/>
      <c r="D248" s="131"/>
      <c r="E248" s="75"/>
      <c r="F248" s="63">
        <f t="shared" si="18"/>
        <v>0</v>
      </c>
      <c r="G248" s="131"/>
      <c r="H248" s="75"/>
      <c r="I248" s="61">
        <f t="shared" si="19"/>
        <v>0</v>
      </c>
      <c r="J248" s="64" t="str">
        <f t="shared" si="21"/>
        <v/>
      </c>
      <c r="K248" s="13">
        <f t="shared" si="22"/>
        <v>0</v>
      </c>
      <c r="L248" s="13" t="str">
        <f t="shared" si="23"/>
        <v/>
      </c>
      <c r="M248" s="65" t="str">
        <f t="shared" si="20"/>
        <v/>
      </c>
    </row>
    <row r="249" spans="2:13" ht="15.75">
      <c r="B249" s="160"/>
      <c r="C249" s="130"/>
      <c r="D249" s="131"/>
      <c r="E249" s="75"/>
      <c r="F249" s="63">
        <f t="shared" si="18"/>
        <v>0</v>
      </c>
      <c r="G249" s="131"/>
      <c r="H249" s="75"/>
      <c r="I249" s="61">
        <f t="shared" si="19"/>
        <v>0</v>
      </c>
      <c r="J249" s="64" t="str">
        <f t="shared" si="21"/>
        <v/>
      </c>
      <c r="K249" s="13">
        <f t="shared" si="22"/>
        <v>0</v>
      </c>
      <c r="L249" s="13" t="str">
        <f t="shared" si="23"/>
        <v/>
      </c>
      <c r="M249" s="65" t="str">
        <f t="shared" si="20"/>
        <v/>
      </c>
    </row>
    <row r="250" spans="2:13" ht="15.75">
      <c r="B250" s="160"/>
      <c r="C250" s="130"/>
      <c r="D250" s="131"/>
      <c r="E250" s="75"/>
      <c r="F250" s="63">
        <f t="shared" si="18"/>
        <v>0</v>
      </c>
      <c r="G250" s="131"/>
      <c r="H250" s="75"/>
      <c r="I250" s="61">
        <f t="shared" si="19"/>
        <v>0</v>
      </c>
      <c r="J250" s="64" t="str">
        <f t="shared" si="21"/>
        <v/>
      </c>
      <c r="K250" s="13">
        <f t="shared" si="22"/>
        <v>0</v>
      </c>
      <c r="L250" s="13" t="str">
        <f t="shared" si="23"/>
        <v/>
      </c>
      <c r="M250" s="65" t="str">
        <f t="shared" si="20"/>
        <v/>
      </c>
    </row>
    <row r="251" spans="2:13" ht="15.75">
      <c r="B251" s="160"/>
      <c r="C251" s="130"/>
      <c r="D251" s="131"/>
      <c r="E251" s="75"/>
      <c r="F251" s="63">
        <f t="shared" si="18"/>
        <v>0</v>
      </c>
      <c r="G251" s="131"/>
      <c r="H251" s="75"/>
      <c r="I251" s="61">
        <f t="shared" si="19"/>
        <v>0</v>
      </c>
      <c r="J251" s="64" t="str">
        <f t="shared" si="21"/>
        <v/>
      </c>
      <c r="K251" s="13">
        <f t="shared" si="22"/>
        <v>0</v>
      </c>
      <c r="L251" s="13" t="str">
        <f t="shared" si="23"/>
        <v/>
      </c>
      <c r="M251" s="65" t="str">
        <f t="shared" si="20"/>
        <v/>
      </c>
    </row>
    <row r="252" spans="2:13" ht="15.75">
      <c r="B252" s="160"/>
      <c r="C252" s="130"/>
      <c r="D252" s="131"/>
      <c r="E252" s="75"/>
      <c r="F252" s="63">
        <f t="shared" si="18"/>
        <v>0</v>
      </c>
      <c r="G252" s="131"/>
      <c r="H252" s="75"/>
      <c r="I252" s="61">
        <f t="shared" si="19"/>
        <v>0</v>
      </c>
      <c r="J252" s="64" t="str">
        <f t="shared" si="21"/>
        <v/>
      </c>
      <c r="K252" s="13">
        <f t="shared" si="22"/>
        <v>0</v>
      </c>
      <c r="L252" s="13" t="str">
        <f t="shared" si="23"/>
        <v/>
      </c>
      <c r="M252" s="65" t="str">
        <f t="shared" si="20"/>
        <v/>
      </c>
    </row>
    <row r="253" spans="2:13" ht="15.75">
      <c r="B253" s="160"/>
      <c r="C253" s="130"/>
      <c r="D253" s="131"/>
      <c r="E253" s="75"/>
      <c r="F253" s="63">
        <f t="shared" si="18"/>
        <v>0</v>
      </c>
      <c r="G253" s="131"/>
      <c r="H253" s="75"/>
      <c r="I253" s="61">
        <f t="shared" si="19"/>
        <v>0</v>
      </c>
      <c r="J253" s="64" t="str">
        <f t="shared" si="21"/>
        <v/>
      </c>
      <c r="K253" s="13">
        <f t="shared" si="22"/>
        <v>0</v>
      </c>
      <c r="L253" s="13" t="str">
        <f t="shared" si="23"/>
        <v/>
      </c>
      <c r="M253" s="65" t="str">
        <f t="shared" si="20"/>
        <v/>
      </c>
    </row>
    <row r="254" spans="2:13" ht="15.75">
      <c r="B254" s="160"/>
      <c r="C254" s="130"/>
      <c r="D254" s="131"/>
      <c r="E254" s="75"/>
      <c r="F254" s="63">
        <f t="shared" si="18"/>
        <v>0</v>
      </c>
      <c r="G254" s="131"/>
      <c r="H254" s="75"/>
      <c r="I254" s="61">
        <f t="shared" si="19"/>
        <v>0</v>
      </c>
      <c r="J254" s="64" t="str">
        <f t="shared" si="21"/>
        <v/>
      </c>
      <c r="K254" s="13">
        <f t="shared" si="22"/>
        <v>0</v>
      </c>
      <c r="L254" s="13" t="str">
        <f t="shared" si="23"/>
        <v/>
      </c>
      <c r="M254" s="65" t="str">
        <f t="shared" si="20"/>
        <v/>
      </c>
    </row>
    <row r="255" spans="2:13" ht="15.75">
      <c r="B255" s="160"/>
      <c r="C255" s="130"/>
      <c r="D255" s="131"/>
      <c r="E255" s="75"/>
      <c r="F255" s="63">
        <f t="shared" si="18"/>
        <v>0</v>
      </c>
      <c r="G255" s="131"/>
      <c r="H255" s="75"/>
      <c r="I255" s="61">
        <f t="shared" si="19"/>
        <v>0</v>
      </c>
      <c r="J255" s="64" t="str">
        <f t="shared" si="21"/>
        <v/>
      </c>
      <c r="K255" s="13">
        <f t="shared" si="22"/>
        <v>0</v>
      </c>
      <c r="L255" s="13" t="str">
        <f t="shared" si="23"/>
        <v/>
      </c>
      <c r="M255" s="65" t="str">
        <f t="shared" si="20"/>
        <v/>
      </c>
    </row>
    <row r="256" spans="2:13" ht="15.75">
      <c r="B256" s="160"/>
      <c r="C256" s="130"/>
      <c r="D256" s="131"/>
      <c r="E256" s="75"/>
      <c r="F256" s="63">
        <f t="shared" si="18"/>
        <v>0</v>
      </c>
      <c r="G256" s="131"/>
      <c r="H256" s="75"/>
      <c r="I256" s="61">
        <f t="shared" si="19"/>
        <v>0</v>
      </c>
      <c r="J256" s="64" t="str">
        <f t="shared" si="21"/>
        <v/>
      </c>
      <c r="K256" s="13">
        <f t="shared" si="22"/>
        <v>0</v>
      </c>
      <c r="L256" s="13" t="str">
        <f t="shared" si="23"/>
        <v/>
      </c>
      <c r="M256" s="65" t="str">
        <f t="shared" si="20"/>
        <v/>
      </c>
    </row>
    <row r="257" spans="2:13" ht="15.75">
      <c r="B257" s="160"/>
      <c r="C257" s="130"/>
      <c r="D257" s="131"/>
      <c r="E257" s="75"/>
      <c r="F257" s="63">
        <f t="shared" si="18"/>
        <v>0</v>
      </c>
      <c r="G257" s="131"/>
      <c r="H257" s="75"/>
      <c r="I257" s="61">
        <f t="shared" si="19"/>
        <v>0</v>
      </c>
      <c r="J257" s="64" t="str">
        <f t="shared" si="21"/>
        <v/>
      </c>
      <c r="K257" s="13">
        <f t="shared" si="22"/>
        <v>0</v>
      </c>
      <c r="L257" s="13" t="str">
        <f t="shared" si="23"/>
        <v/>
      </c>
      <c r="M257" s="65" t="str">
        <f t="shared" si="20"/>
        <v/>
      </c>
    </row>
    <row r="258" spans="2:13" ht="15.75">
      <c r="B258" s="160"/>
      <c r="C258" s="130"/>
      <c r="D258" s="131"/>
      <c r="E258" s="75"/>
      <c r="F258" s="63">
        <f t="shared" si="18"/>
        <v>0</v>
      </c>
      <c r="G258" s="131"/>
      <c r="H258" s="75"/>
      <c r="I258" s="61">
        <f t="shared" si="19"/>
        <v>0</v>
      </c>
      <c r="J258" s="64" t="str">
        <f t="shared" si="21"/>
        <v/>
      </c>
      <c r="K258" s="13">
        <f t="shared" si="22"/>
        <v>0</v>
      </c>
      <c r="L258" s="13" t="str">
        <f t="shared" si="23"/>
        <v/>
      </c>
      <c r="M258" s="65" t="str">
        <f t="shared" si="20"/>
        <v/>
      </c>
    </row>
    <row r="259" spans="2:13" ht="15.75">
      <c r="B259" s="160"/>
      <c r="C259" s="130"/>
      <c r="D259" s="131"/>
      <c r="E259" s="75"/>
      <c r="F259" s="63">
        <f t="shared" si="18"/>
        <v>0</v>
      </c>
      <c r="G259" s="131"/>
      <c r="H259" s="75"/>
      <c r="I259" s="61">
        <f t="shared" si="19"/>
        <v>0</v>
      </c>
      <c r="J259" s="64" t="str">
        <f t="shared" si="21"/>
        <v/>
      </c>
      <c r="K259" s="13">
        <f t="shared" si="22"/>
        <v>0</v>
      </c>
      <c r="L259" s="13" t="str">
        <f t="shared" si="23"/>
        <v/>
      </c>
      <c r="M259" s="65" t="str">
        <f t="shared" si="20"/>
        <v/>
      </c>
    </row>
    <row r="260" spans="2:13" ht="15.75">
      <c r="B260" s="160"/>
      <c r="C260" s="130"/>
      <c r="D260" s="131"/>
      <c r="E260" s="75"/>
      <c r="F260" s="63">
        <f t="shared" si="18"/>
        <v>0</v>
      </c>
      <c r="G260" s="131"/>
      <c r="H260" s="75"/>
      <c r="I260" s="61">
        <f t="shared" si="19"/>
        <v>0</v>
      </c>
      <c r="J260" s="64" t="str">
        <f t="shared" si="21"/>
        <v/>
      </c>
      <c r="K260" s="13">
        <f t="shared" si="22"/>
        <v>0</v>
      </c>
      <c r="L260" s="13" t="str">
        <f t="shared" si="23"/>
        <v/>
      </c>
      <c r="M260" s="65" t="str">
        <f t="shared" si="20"/>
        <v/>
      </c>
    </row>
    <row r="261" spans="2:13" ht="15.75">
      <c r="B261" s="160"/>
      <c r="C261" s="130"/>
      <c r="D261" s="131"/>
      <c r="E261" s="75"/>
      <c r="F261" s="63">
        <f t="shared" si="18"/>
        <v>0</v>
      </c>
      <c r="G261" s="131"/>
      <c r="H261" s="75"/>
      <c r="I261" s="61">
        <f t="shared" si="19"/>
        <v>0</v>
      </c>
      <c r="J261" s="64" t="str">
        <f t="shared" si="21"/>
        <v/>
      </c>
      <c r="K261" s="13">
        <f t="shared" si="22"/>
        <v>0</v>
      </c>
      <c r="L261" s="13" t="str">
        <f t="shared" si="23"/>
        <v/>
      </c>
      <c r="M261" s="65" t="str">
        <f t="shared" si="20"/>
        <v/>
      </c>
    </row>
    <row r="262" spans="2:13" ht="15.75">
      <c r="B262" s="160"/>
      <c r="C262" s="130"/>
      <c r="D262" s="131"/>
      <c r="E262" s="75"/>
      <c r="F262" s="63">
        <f t="shared" si="18"/>
        <v>0</v>
      </c>
      <c r="G262" s="131"/>
      <c r="H262" s="75"/>
      <c r="I262" s="61">
        <f t="shared" si="19"/>
        <v>0</v>
      </c>
      <c r="J262" s="64" t="str">
        <f t="shared" si="21"/>
        <v/>
      </c>
      <c r="K262" s="13">
        <f t="shared" si="22"/>
        <v>0</v>
      </c>
      <c r="L262" s="13" t="str">
        <f t="shared" si="23"/>
        <v/>
      </c>
      <c r="M262" s="65" t="str">
        <f t="shared" si="20"/>
        <v/>
      </c>
    </row>
    <row r="263" spans="2:13" ht="15.75">
      <c r="B263" s="160"/>
      <c r="C263" s="130"/>
      <c r="D263" s="131"/>
      <c r="E263" s="75"/>
      <c r="F263" s="63">
        <f t="shared" si="18"/>
        <v>0</v>
      </c>
      <c r="G263" s="131"/>
      <c r="H263" s="75"/>
      <c r="I263" s="61">
        <f t="shared" si="19"/>
        <v>0</v>
      </c>
      <c r="J263" s="64" t="str">
        <f t="shared" si="21"/>
        <v/>
      </c>
      <c r="K263" s="13">
        <f t="shared" si="22"/>
        <v>0</v>
      </c>
      <c r="L263" s="13" t="str">
        <f t="shared" si="23"/>
        <v/>
      </c>
      <c r="M263" s="65" t="str">
        <f t="shared" si="20"/>
        <v/>
      </c>
    </row>
    <row r="264" spans="2:13" ht="15.75">
      <c r="B264" s="160"/>
      <c r="C264" s="130"/>
      <c r="D264" s="131"/>
      <c r="E264" s="75"/>
      <c r="F264" s="63">
        <f t="shared" ref="F264:F327" si="24">D264*E264</f>
        <v>0</v>
      </c>
      <c r="G264" s="131"/>
      <c r="H264" s="75"/>
      <c r="I264" s="61">
        <f t="shared" ref="I264:I327" si="25">G264*H264</f>
        <v>0</v>
      </c>
      <c r="J264" s="64" t="str">
        <f t="shared" si="21"/>
        <v/>
      </c>
      <c r="K264" s="13">
        <f t="shared" si="22"/>
        <v>0</v>
      </c>
      <c r="L264" s="13" t="str">
        <f t="shared" si="23"/>
        <v/>
      </c>
      <c r="M264" s="65" t="str">
        <f t="shared" ref="M264:M327" si="26">IFERROR((J264*K264)-(L$7+F$2-I$2),"")</f>
        <v/>
      </c>
    </row>
    <row r="265" spans="2:13" ht="15.75">
      <c r="B265" s="160"/>
      <c r="C265" s="130"/>
      <c r="D265" s="131"/>
      <c r="E265" s="75"/>
      <c r="F265" s="63">
        <f t="shared" si="24"/>
        <v>0</v>
      </c>
      <c r="G265" s="131"/>
      <c r="H265" s="75"/>
      <c r="I265" s="61">
        <f t="shared" si="25"/>
        <v>0</v>
      </c>
      <c r="J265" s="64" t="str">
        <f t="shared" ref="J265:J328" si="27">IF(C265&gt;0,J264+D265-G265,"")</f>
        <v/>
      </c>
      <c r="K265" s="13">
        <f t="shared" ref="K265:K328" si="28">IFERROR(IF((B265-B$7)=N$6,IF(R$6&gt;0,IF(Q$6&gt;0,(Q$6+R$6)/2,R$6),Q$6),""),"")</f>
        <v>0</v>
      </c>
      <c r="L265" s="13" t="str">
        <f t="shared" ref="L265:L328" si="29">IFERROR(J265*K265,"")</f>
        <v/>
      </c>
      <c r="M265" s="65" t="str">
        <f t="shared" si="26"/>
        <v/>
      </c>
    </row>
    <row r="266" spans="2:13" ht="15.75">
      <c r="B266" s="160"/>
      <c r="C266" s="130"/>
      <c r="D266" s="131"/>
      <c r="E266" s="75"/>
      <c r="F266" s="63">
        <f t="shared" si="24"/>
        <v>0</v>
      </c>
      <c r="G266" s="131"/>
      <c r="H266" s="75"/>
      <c r="I266" s="61">
        <f t="shared" si="25"/>
        <v>0</v>
      </c>
      <c r="J266" s="64" t="str">
        <f t="shared" si="27"/>
        <v/>
      </c>
      <c r="K266" s="13">
        <f t="shared" si="28"/>
        <v>0</v>
      </c>
      <c r="L266" s="13" t="str">
        <f t="shared" si="29"/>
        <v/>
      </c>
      <c r="M266" s="65" t="str">
        <f t="shared" si="26"/>
        <v/>
      </c>
    </row>
    <row r="267" spans="2:13" ht="15.75">
      <c r="B267" s="160"/>
      <c r="C267" s="130"/>
      <c r="D267" s="131"/>
      <c r="E267" s="75"/>
      <c r="F267" s="63">
        <f t="shared" si="24"/>
        <v>0</v>
      </c>
      <c r="G267" s="131"/>
      <c r="H267" s="75"/>
      <c r="I267" s="61">
        <f t="shared" si="25"/>
        <v>0</v>
      </c>
      <c r="J267" s="64" t="str">
        <f t="shared" si="27"/>
        <v/>
      </c>
      <c r="K267" s="13">
        <f t="shared" si="28"/>
        <v>0</v>
      </c>
      <c r="L267" s="13" t="str">
        <f t="shared" si="29"/>
        <v/>
      </c>
      <c r="M267" s="65" t="str">
        <f t="shared" si="26"/>
        <v/>
      </c>
    </row>
    <row r="268" spans="2:13" ht="15.75">
      <c r="B268" s="160"/>
      <c r="C268" s="130"/>
      <c r="D268" s="131"/>
      <c r="E268" s="75"/>
      <c r="F268" s="63">
        <f t="shared" si="24"/>
        <v>0</v>
      </c>
      <c r="G268" s="131"/>
      <c r="H268" s="75"/>
      <c r="I268" s="61">
        <f t="shared" si="25"/>
        <v>0</v>
      </c>
      <c r="J268" s="64" t="str">
        <f t="shared" si="27"/>
        <v/>
      </c>
      <c r="K268" s="13">
        <f t="shared" si="28"/>
        <v>0</v>
      </c>
      <c r="L268" s="13" t="str">
        <f t="shared" si="29"/>
        <v/>
      </c>
      <c r="M268" s="65" t="str">
        <f t="shared" si="26"/>
        <v/>
      </c>
    </row>
    <row r="269" spans="2:13" ht="15.75">
      <c r="B269" s="160"/>
      <c r="C269" s="130"/>
      <c r="D269" s="131"/>
      <c r="E269" s="75"/>
      <c r="F269" s="63">
        <f t="shared" si="24"/>
        <v>0</v>
      </c>
      <c r="G269" s="131"/>
      <c r="H269" s="75"/>
      <c r="I269" s="61">
        <f t="shared" si="25"/>
        <v>0</v>
      </c>
      <c r="J269" s="64" t="str">
        <f t="shared" si="27"/>
        <v/>
      </c>
      <c r="K269" s="13">
        <f t="shared" si="28"/>
        <v>0</v>
      </c>
      <c r="L269" s="13" t="str">
        <f t="shared" si="29"/>
        <v/>
      </c>
      <c r="M269" s="65" t="str">
        <f t="shared" si="26"/>
        <v/>
      </c>
    </row>
    <row r="270" spans="2:13" ht="15.75">
      <c r="B270" s="160"/>
      <c r="C270" s="130"/>
      <c r="D270" s="131"/>
      <c r="E270" s="75"/>
      <c r="F270" s="63">
        <f t="shared" si="24"/>
        <v>0</v>
      </c>
      <c r="G270" s="131"/>
      <c r="H270" s="75"/>
      <c r="I270" s="61">
        <f t="shared" si="25"/>
        <v>0</v>
      </c>
      <c r="J270" s="64" t="str">
        <f t="shared" si="27"/>
        <v/>
      </c>
      <c r="K270" s="13">
        <f t="shared" si="28"/>
        <v>0</v>
      </c>
      <c r="L270" s="13" t="str">
        <f t="shared" si="29"/>
        <v/>
      </c>
      <c r="M270" s="65" t="str">
        <f t="shared" si="26"/>
        <v/>
      </c>
    </row>
    <row r="271" spans="2:13" ht="15.75">
      <c r="B271" s="160"/>
      <c r="C271" s="130"/>
      <c r="D271" s="131"/>
      <c r="E271" s="75"/>
      <c r="F271" s="63">
        <f t="shared" si="24"/>
        <v>0</v>
      </c>
      <c r="G271" s="131"/>
      <c r="H271" s="75"/>
      <c r="I271" s="61">
        <f t="shared" si="25"/>
        <v>0</v>
      </c>
      <c r="J271" s="64" t="str">
        <f t="shared" si="27"/>
        <v/>
      </c>
      <c r="K271" s="13">
        <f t="shared" si="28"/>
        <v>0</v>
      </c>
      <c r="L271" s="13" t="str">
        <f t="shared" si="29"/>
        <v/>
      </c>
      <c r="M271" s="65" t="str">
        <f t="shared" si="26"/>
        <v/>
      </c>
    </row>
    <row r="272" spans="2:13" ht="15.75">
      <c r="B272" s="160"/>
      <c r="C272" s="130"/>
      <c r="D272" s="131"/>
      <c r="E272" s="75"/>
      <c r="F272" s="63">
        <f t="shared" si="24"/>
        <v>0</v>
      </c>
      <c r="G272" s="131"/>
      <c r="H272" s="75"/>
      <c r="I272" s="61">
        <f t="shared" si="25"/>
        <v>0</v>
      </c>
      <c r="J272" s="64" t="str">
        <f t="shared" si="27"/>
        <v/>
      </c>
      <c r="K272" s="13">
        <f t="shared" si="28"/>
        <v>0</v>
      </c>
      <c r="L272" s="13" t="str">
        <f t="shared" si="29"/>
        <v/>
      </c>
      <c r="M272" s="65" t="str">
        <f t="shared" si="26"/>
        <v/>
      </c>
    </row>
    <row r="273" spans="2:13" ht="15.75">
      <c r="B273" s="160"/>
      <c r="C273" s="130"/>
      <c r="D273" s="131"/>
      <c r="E273" s="75"/>
      <c r="F273" s="63">
        <f t="shared" si="24"/>
        <v>0</v>
      </c>
      <c r="G273" s="131"/>
      <c r="H273" s="75"/>
      <c r="I273" s="61">
        <f t="shared" si="25"/>
        <v>0</v>
      </c>
      <c r="J273" s="64" t="str">
        <f t="shared" si="27"/>
        <v/>
      </c>
      <c r="K273" s="13">
        <f t="shared" si="28"/>
        <v>0</v>
      </c>
      <c r="L273" s="13" t="str">
        <f t="shared" si="29"/>
        <v/>
      </c>
      <c r="M273" s="65" t="str">
        <f t="shared" si="26"/>
        <v/>
      </c>
    </row>
    <row r="274" spans="2:13" ht="15.75">
      <c r="B274" s="160"/>
      <c r="C274" s="130"/>
      <c r="D274" s="131"/>
      <c r="E274" s="75"/>
      <c r="F274" s="63">
        <f t="shared" si="24"/>
        <v>0</v>
      </c>
      <c r="G274" s="131"/>
      <c r="H274" s="75"/>
      <c r="I274" s="61">
        <f t="shared" si="25"/>
        <v>0</v>
      </c>
      <c r="J274" s="64" t="str">
        <f t="shared" si="27"/>
        <v/>
      </c>
      <c r="K274" s="13">
        <f t="shared" si="28"/>
        <v>0</v>
      </c>
      <c r="L274" s="13" t="str">
        <f t="shared" si="29"/>
        <v/>
      </c>
      <c r="M274" s="65" t="str">
        <f t="shared" si="26"/>
        <v/>
      </c>
    </row>
    <row r="275" spans="2:13" ht="15.75">
      <c r="B275" s="160"/>
      <c r="C275" s="130"/>
      <c r="D275" s="131"/>
      <c r="E275" s="75"/>
      <c r="F275" s="63">
        <f t="shared" si="24"/>
        <v>0</v>
      </c>
      <c r="G275" s="131"/>
      <c r="H275" s="75"/>
      <c r="I275" s="61">
        <f t="shared" si="25"/>
        <v>0</v>
      </c>
      <c r="J275" s="64" t="str">
        <f t="shared" si="27"/>
        <v/>
      </c>
      <c r="K275" s="13">
        <f t="shared" si="28"/>
        <v>0</v>
      </c>
      <c r="L275" s="13" t="str">
        <f t="shared" si="29"/>
        <v/>
      </c>
      <c r="M275" s="65" t="str">
        <f t="shared" si="26"/>
        <v/>
      </c>
    </row>
    <row r="276" spans="2:13" ht="15.75">
      <c r="B276" s="160"/>
      <c r="C276" s="130"/>
      <c r="D276" s="131"/>
      <c r="E276" s="75"/>
      <c r="F276" s="63">
        <f t="shared" si="24"/>
        <v>0</v>
      </c>
      <c r="G276" s="131"/>
      <c r="H276" s="75"/>
      <c r="I276" s="61">
        <f t="shared" si="25"/>
        <v>0</v>
      </c>
      <c r="J276" s="64" t="str">
        <f t="shared" si="27"/>
        <v/>
      </c>
      <c r="K276" s="13">
        <f t="shared" si="28"/>
        <v>0</v>
      </c>
      <c r="L276" s="13" t="str">
        <f t="shared" si="29"/>
        <v/>
      </c>
      <c r="M276" s="65" t="str">
        <f t="shared" si="26"/>
        <v/>
      </c>
    </row>
    <row r="277" spans="2:13" ht="15.75">
      <c r="B277" s="160"/>
      <c r="C277" s="130"/>
      <c r="D277" s="131"/>
      <c r="E277" s="75"/>
      <c r="F277" s="63">
        <f t="shared" si="24"/>
        <v>0</v>
      </c>
      <c r="G277" s="131"/>
      <c r="H277" s="75"/>
      <c r="I277" s="61">
        <f t="shared" si="25"/>
        <v>0</v>
      </c>
      <c r="J277" s="64" t="str">
        <f t="shared" si="27"/>
        <v/>
      </c>
      <c r="K277" s="13">
        <f t="shared" si="28"/>
        <v>0</v>
      </c>
      <c r="L277" s="13" t="str">
        <f t="shared" si="29"/>
        <v/>
      </c>
      <c r="M277" s="65" t="str">
        <f t="shared" si="26"/>
        <v/>
      </c>
    </row>
    <row r="278" spans="2:13" ht="15.75">
      <c r="B278" s="160"/>
      <c r="C278" s="130"/>
      <c r="D278" s="131"/>
      <c r="E278" s="75"/>
      <c r="F278" s="63">
        <f t="shared" si="24"/>
        <v>0</v>
      </c>
      <c r="G278" s="131"/>
      <c r="H278" s="75"/>
      <c r="I278" s="61">
        <f t="shared" si="25"/>
        <v>0</v>
      </c>
      <c r="J278" s="64" t="str">
        <f t="shared" si="27"/>
        <v/>
      </c>
      <c r="K278" s="13">
        <f t="shared" si="28"/>
        <v>0</v>
      </c>
      <c r="L278" s="13" t="str">
        <f t="shared" si="29"/>
        <v/>
      </c>
      <c r="M278" s="65" t="str">
        <f t="shared" si="26"/>
        <v/>
      </c>
    </row>
    <row r="279" spans="2:13" ht="15.75">
      <c r="B279" s="160"/>
      <c r="C279" s="130"/>
      <c r="D279" s="131"/>
      <c r="E279" s="75"/>
      <c r="F279" s="63">
        <f t="shared" si="24"/>
        <v>0</v>
      </c>
      <c r="G279" s="131"/>
      <c r="H279" s="75"/>
      <c r="I279" s="61">
        <f t="shared" si="25"/>
        <v>0</v>
      </c>
      <c r="J279" s="64" t="str">
        <f t="shared" si="27"/>
        <v/>
      </c>
      <c r="K279" s="13">
        <f t="shared" si="28"/>
        <v>0</v>
      </c>
      <c r="L279" s="13" t="str">
        <f t="shared" si="29"/>
        <v/>
      </c>
      <c r="M279" s="65" t="str">
        <f t="shared" si="26"/>
        <v/>
      </c>
    </row>
    <row r="280" spans="2:13" ht="15.75">
      <c r="B280" s="160"/>
      <c r="C280" s="130"/>
      <c r="D280" s="131"/>
      <c r="E280" s="75"/>
      <c r="F280" s="63">
        <f t="shared" si="24"/>
        <v>0</v>
      </c>
      <c r="G280" s="131"/>
      <c r="H280" s="75"/>
      <c r="I280" s="61">
        <f t="shared" si="25"/>
        <v>0</v>
      </c>
      <c r="J280" s="64" t="str">
        <f t="shared" si="27"/>
        <v/>
      </c>
      <c r="K280" s="13">
        <f t="shared" si="28"/>
        <v>0</v>
      </c>
      <c r="L280" s="13" t="str">
        <f t="shared" si="29"/>
        <v/>
      </c>
      <c r="M280" s="65" t="str">
        <f t="shared" si="26"/>
        <v/>
      </c>
    </row>
    <row r="281" spans="2:13" ht="15.75">
      <c r="B281" s="160"/>
      <c r="C281" s="130"/>
      <c r="D281" s="131"/>
      <c r="E281" s="75"/>
      <c r="F281" s="63">
        <f t="shared" si="24"/>
        <v>0</v>
      </c>
      <c r="G281" s="131"/>
      <c r="H281" s="75"/>
      <c r="I281" s="61">
        <f t="shared" si="25"/>
        <v>0</v>
      </c>
      <c r="J281" s="64" t="str">
        <f t="shared" si="27"/>
        <v/>
      </c>
      <c r="K281" s="13">
        <f t="shared" si="28"/>
        <v>0</v>
      </c>
      <c r="L281" s="13" t="str">
        <f t="shared" si="29"/>
        <v/>
      </c>
      <c r="M281" s="65" t="str">
        <f t="shared" si="26"/>
        <v/>
      </c>
    </row>
    <row r="282" spans="2:13" ht="15.75">
      <c r="B282" s="160"/>
      <c r="C282" s="130"/>
      <c r="D282" s="131"/>
      <c r="E282" s="75"/>
      <c r="F282" s="63">
        <f t="shared" si="24"/>
        <v>0</v>
      </c>
      <c r="G282" s="131"/>
      <c r="H282" s="75"/>
      <c r="I282" s="61">
        <f t="shared" si="25"/>
        <v>0</v>
      </c>
      <c r="J282" s="64" t="str">
        <f t="shared" si="27"/>
        <v/>
      </c>
      <c r="K282" s="13">
        <f t="shared" si="28"/>
        <v>0</v>
      </c>
      <c r="L282" s="13" t="str">
        <f t="shared" si="29"/>
        <v/>
      </c>
      <c r="M282" s="65" t="str">
        <f t="shared" si="26"/>
        <v/>
      </c>
    </row>
    <row r="283" spans="2:13" ht="15.75">
      <c r="B283" s="160"/>
      <c r="C283" s="130"/>
      <c r="D283" s="131"/>
      <c r="E283" s="75"/>
      <c r="F283" s="63">
        <f t="shared" si="24"/>
        <v>0</v>
      </c>
      <c r="G283" s="131"/>
      <c r="H283" s="75"/>
      <c r="I283" s="61">
        <f t="shared" si="25"/>
        <v>0</v>
      </c>
      <c r="J283" s="64" t="str">
        <f t="shared" si="27"/>
        <v/>
      </c>
      <c r="K283" s="13">
        <f t="shared" si="28"/>
        <v>0</v>
      </c>
      <c r="L283" s="13" t="str">
        <f t="shared" si="29"/>
        <v/>
      </c>
      <c r="M283" s="65" t="str">
        <f t="shared" si="26"/>
        <v/>
      </c>
    </row>
    <row r="284" spans="2:13" ht="15.75">
      <c r="B284" s="160"/>
      <c r="C284" s="130"/>
      <c r="D284" s="131"/>
      <c r="E284" s="75"/>
      <c r="F284" s="63">
        <f t="shared" si="24"/>
        <v>0</v>
      </c>
      <c r="G284" s="131"/>
      <c r="H284" s="75"/>
      <c r="I284" s="61">
        <f t="shared" si="25"/>
        <v>0</v>
      </c>
      <c r="J284" s="64" t="str">
        <f t="shared" si="27"/>
        <v/>
      </c>
      <c r="K284" s="13">
        <f t="shared" si="28"/>
        <v>0</v>
      </c>
      <c r="L284" s="13" t="str">
        <f t="shared" si="29"/>
        <v/>
      </c>
      <c r="M284" s="65" t="str">
        <f t="shared" si="26"/>
        <v/>
      </c>
    </row>
    <row r="285" spans="2:13" ht="15.75">
      <c r="B285" s="160"/>
      <c r="C285" s="130"/>
      <c r="D285" s="131"/>
      <c r="E285" s="75"/>
      <c r="F285" s="63">
        <f t="shared" si="24"/>
        <v>0</v>
      </c>
      <c r="G285" s="131"/>
      <c r="H285" s="75"/>
      <c r="I285" s="61">
        <f t="shared" si="25"/>
        <v>0</v>
      </c>
      <c r="J285" s="64" t="str">
        <f t="shared" si="27"/>
        <v/>
      </c>
      <c r="K285" s="13">
        <f t="shared" si="28"/>
        <v>0</v>
      </c>
      <c r="L285" s="13" t="str">
        <f t="shared" si="29"/>
        <v/>
      </c>
      <c r="M285" s="65" t="str">
        <f t="shared" si="26"/>
        <v/>
      </c>
    </row>
    <row r="286" spans="2:13" ht="15.75">
      <c r="B286" s="160"/>
      <c r="C286" s="130"/>
      <c r="D286" s="131"/>
      <c r="E286" s="75"/>
      <c r="F286" s="63">
        <f t="shared" si="24"/>
        <v>0</v>
      </c>
      <c r="G286" s="131"/>
      <c r="H286" s="75"/>
      <c r="I286" s="61">
        <f t="shared" si="25"/>
        <v>0</v>
      </c>
      <c r="J286" s="64" t="str">
        <f t="shared" si="27"/>
        <v/>
      </c>
      <c r="K286" s="13">
        <f t="shared" si="28"/>
        <v>0</v>
      </c>
      <c r="L286" s="13" t="str">
        <f t="shared" si="29"/>
        <v/>
      </c>
      <c r="M286" s="65" t="str">
        <f t="shared" si="26"/>
        <v/>
      </c>
    </row>
    <row r="287" spans="2:13" ht="15.75">
      <c r="B287" s="160"/>
      <c r="C287" s="130"/>
      <c r="D287" s="131"/>
      <c r="E287" s="75"/>
      <c r="F287" s="63">
        <f t="shared" si="24"/>
        <v>0</v>
      </c>
      <c r="G287" s="131"/>
      <c r="H287" s="75"/>
      <c r="I287" s="61">
        <f t="shared" si="25"/>
        <v>0</v>
      </c>
      <c r="J287" s="64" t="str">
        <f t="shared" si="27"/>
        <v/>
      </c>
      <c r="K287" s="13">
        <f t="shared" si="28"/>
        <v>0</v>
      </c>
      <c r="L287" s="13" t="str">
        <f t="shared" si="29"/>
        <v/>
      </c>
      <c r="M287" s="65" t="str">
        <f t="shared" si="26"/>
        <v/>
      </c>
    </row>
    <row r="288" spans="2:13" ht="15.75">
      <c r="B288" s="160"/>
      <c r="C288" s="130"/>
      <c r="D288" s="131"/>
      <c r="E288" s="75"/>
      <c r="F288" s="63">
        <f t="shared" si="24"/>
        <v>0</v>
      </c>
      <c r="G288" s="131"/>
      <c r="H288" s="75"/>
      <c r="I288" s="61">
        <f t="shared" si="25"/>
        <v>0</v>
      </c>
      <c r="J288" s="64" t="str">
        <f t="shared" si="27"/>
        <v/>
      </c>
      <c r="K288" s="13">
        <f t="shared" si="28"/>
        <v>0</v>
      </c>
      <c r="L288" s="13" t="str">
        <f t="shared" si="29"/>
        <v/>
      </c>
      <c r="M288" s="65" t="str">
        <f t="shared" si="26"/>
        <v/>
      </c>
    </row>
    <row r="289" spans="2:13" ht="15.75">
      <c r="B289" s="160"/>
      <c r="C289" s="130"/>
      <c r="D289" s="131"/>
      <c r="E289" s="75"/>
      <c r="F289" s="63">
        <f t="shared" si="24"/>
        <v>0</v>
      </c>
      <c r="G289" s="131"/>
      <c r="H289" s="75"/>
      <c r="I289" s="61">
        <f t="shared" si="25"/>
        <v>0</v>
      </c>
      <c r="J289" s="64" t="str">
        <f t="shared" si="27"/>
        <v/>
      </c>
      <c r="K289" s="13">
        <f t="shared" si="28"/>
        <v>0</v>
      </c>
      <c r="L289" s="13" t="str">
        <f t="shared" si="29"/>
        <v/>
      </c>
      <c r="M289" s="65" t="str">
        <f t="shared" si="26"/>
        <v/>
      </c>
    </row>
    <row r="290" spans="2:13" ht="15.75">
      <c r="B290" s="160"/>
      <c r="C290" s="130"/>
      <c r="D290" s="131"/>
      <c r="E290" s="75"/>
      <c r="F290" s="63">
        <f t="shared" si="24"/>
        <v>0</v>
      </c>
      <c r="G290" s="131"/>
      <c r="H290" s="75"/>
      <c r="I290" s="61">
        <f t="shared" si="25"/>
        <v>0</v>
      </c>
      <c r="J290" s="64" t="str">
        <f t="shared" si="27"/>
        <v/>
      </c>
      <c r="K290" s="13">
        <f t="shared" si="28"/>
        <v>0</v>
      </c>
      <c r="L290" s="13" t="str">
        <f t="shared" si="29"/>
        <v/>
      </c>
      <c r="M290" s="65" t="str">
        <f t="shared" si="26"/>
        <v/>
      </c>
    </row>
    <row r="291" spans="2:13" ht="15.75">
      <c r="B291" s="160"/>
      <c r="C291" s="130"/>
      <c r="D291" s="131"/>
      <c r="E291" s="75"/>
      <c r="F291" s="63">
        <f t="shared" si="24"/>
        <v>0</v>
      </c>
      <c r="G291" s="131"/>
      <c r="H291" s="75"/>
      <c r="I291" s="61">
        <f t="shared" si="25"/>
        <v>0</v>
      </c>
      <c r="J291" s="64" t="str">
        <f t="shared" si="27"/>
        <v/>
      </c>
      <c r="K291" s="13">
        <f t="shared" si="28"/>
        <v>0</v>
      </c>
      <c r="L291" s="13" t="str">
        <f t="shared" si="29"/>
        <v/>
      </c>
      <c r="M291" s="65" t="str">
        <f t="shared" si="26"/>
        <v/>
      </c>
    </row>
    <row r="292" spans="2:13" ht="15.75">
      <c r="B292" s="160"/>
      <c r="C292" s="130"/>
      <c r="D292" s="131"/>
      <c r="E292" s="75"/>
      <c r="F292" s="63">
        <f t="shared" si="24"/>
        <v>0</v>
      </c>
      <c r="G292" s="131"/>
      <c r="H292" s="75"/>
      <c r="I292" s="61">
        <f t="shared" si="25"/>
        <v>0</v>
      </c>
      <c r="J292" s="64" t="str">
        <f t="shared" si="27"/>
        <v/>
      </c>
      <c r="K292" s="13">
        <f t="shared" si="28"/>
        <v>0</v>
      </c>
      <c r="L292" s="13" t="str">
        <f t="shared" si="29"/>
        <v/>
      </c>
      <c r="M292" s="65" t="str">
        <f t="shared" si="26"/>
        <v/>
      </c>
    </row>
    <row r="293" spans="2:13" ht="15.75">
      <c r="B293" s="160"/>
      <c r="C293" s="130"/>
      <c r="D293" s="131"/>
      <c r="E293" s="75"/>
      <c r="F293" s="63">
        <f t="shared" si="24"/>
        <v>0</v>
      </c>
      <c r="G293" s="131"/>
      <c r="H293" s="75"/>
      <c r="I293" s="61">
        <f t="shared" si="25"/>
        <v>0</v>
      </c>
      <c r="J293" s="64" t="str">
        <f t="shared" si="27"/>
        <v/>
      </c>
      <c r="K293" s="13">
        <f t="shared" si="28"/>
        <v>0</v>
      </c>
      <c r="L293" s="13" t="str">
        <f t="shared" si="29"/>
        <v/>
      </c>
      <c r="M293" s="65" t="str">
        <f t="shared" si="26"/>
        <v/>
      </c>
    </row>
    <row r="294" spans="2:13" ht="15.75">
      <c r="B294" s="160"/>
      <c r="C294" s="130"/>
      <c r="D294" s="131"/>
      <c r="E294" s="75"/>
      <c r="F294" s="63">
        <f t="shared" si="24"/>
        <v>0</v>
      </c>
      <c r="G294" s="131"/>
      <c r="H294" s="75"/>
      <c r="I294" s="61">
        <f t="shared" si="25"/>
        <v>0</v>
      </c>
      <c r="J294" s="64" t="str">
        <f t="shared" si="27"/>
        <v/>
      </c>
      <c r="K294" s="13">
        <f t="shared" si="28"/>
        <v>0</v>
      </c>
      <c r="L294" s="13" t="str">
        <f t="shared" si="29"/>
        <v/>
      </c>
      <c r="M294" s="65" t="str">
        <f t="shared" si="26"/>
        <v/>
      </c>
    </row>
    <row r="295" spans="2:13" ht="15.75">
      <c r="B295" s="160"/>
      <c r="C295" s="130"/>
      <c r="D295" s="131"/>
      <c r="E295" s="75"/>
      <c r="F295" s="63">
        <f t="shared" si="24"/>
        <v>0</v>
      </c>
      <c r="G295" s="131"/>
      <c r="H295" s="75"/>
      <c r="I295" s="61">
        <f t="shared" si="25"/>
        <v>0</v>
      </c>
      <c r="J295" s="64" t="str">
        <f t="shared" si="27"/>
        <v/>
      </c>
      <c r="K295" s="13">
        <f t="shared" si="28"/>
        <v>0</v>
      </c>
      <c r="L295" s="13" t="str">
        <f t="shared" si="29"/>
        <v/>
      </c>
      <c r="M295" s="65" t="str">
        <f t="shared" si="26"/>
        <v/>
      </c>
    </row>
    <row r="296" spans="2:13" ht="15.75">
      <c r="B296" s="160"/>
      <c r="C296" s="130"/>
      <c r="D296" s="131"/>
      <c r="E296" s="75"/>
      <c r="F296" s="63">
        <f t="shared" si="24"/>
        <v>0</v>
      </c>
      <c r="G296" s="131"/>
      <c r="H296" s="75"/>
      <c r="I296" s="61">
        <f t="shared" si="25"/>
        <v>0</v>
      </c>
      <c r="J296" s="64" t="str">
        <f t="shared" si="27"/>
        <v/>
      </c>
      <c r="K296" s="13">
        <f t="shared" si="28"/>
        <v>0</v>
      </c>
      <c r="L296" s="13" t="str">
        <f t="shared" si="29"/>
        <v/>
      </c>
      <c r="M296" s="65" t="str">
        <f t="shared" si="26"/>
        <v/>
      </c>
    </row>
    <row r="297" spans="2:13" ht="15.75">
      <c r="B297" s="160"/>
      <c r="C297" s="130"/>
      <c r="D297" s="131"/>
      <c r="E297" s="75"/>
      <c r="F297" s="63">
        <f t="shared" si="24"/>
        <v>0</v>
      </c>
      <c r="G297" s="131"/>
      <c r="H297" s="75"/>
      <c r="I297" s="61">
        <f t="shared" si="25"/>
        <v>0</v>
      </c>
      <c r="J297" s="64" t="str">
        <f t="shared" si="27"/>
        <v/>
      </c>
      <c r="K297" s="13">
        <f t="shared" si="28"/>
        <v>0</v>
      </c>
      <c r="L297" s="13" t="str">
        <f t="shared" si="29"/>
        <v/>
      </c>
      <c r="M297" s="65" t="str">
        <f t="shared" si="26"/>
        <v/>
      </c>
    </row>
    <row r="298" spans="2:13" ht="15.75">
      <c r="B298" s="160"/>
      <c r="C298" s="130"/>
      <c r="D298" s="131"/>
      <c r="E298" s="75"/>
      <c r="F298" s="63">
        <f t="shared" si="24"/>
        <v>0</v>
      </c>
      <c r="G298" s="131"/>
      <c r="H298" s="75"/>
      <c r="I298" s="61">
        <f t="shared" si="25"/>
        <v>0</v>
      </c>
      <c r="J298" s="64" t="str">
        <f t="shared" si="27"/>
        <v/>
      </c>
      <c r="K298" s="13">
        <f t="shared" si="28"/>
        <v>0</v>
      </c>
      <c r="L298" s="13" t="str">
        <f t="shared" si="29"/>
        <v/>
      </c>
      <c r="M298" s="65" t="str">
        <f t="shared" si="26"/>
        <v/>
      </c>
    </row>
    <row r="299" spans="2:13" ht="15.75">
      <c r="B299" s="160"/>
      <c r="C299" s="130"/>
      <c r="D299" s="131"/>
      <c r="E299" s="75"/>
      <c r="F299" s="63">
        <f t="shared" si="24"/>
        <v>0</v>
      </c>
      <c r="G299" s="131"/>
      <c r="H299" s="75"/>
      <c r="I299" s="61">
        <f t="shared" si="25"/>
        <v>0</v>
      </c>
      <c r="J299" s="64" t="str">
        <f t="shared" si="27"/>
        <v/>
      </c>
      <c r="K299" s="13">
        <f t="shared" si="28"/>
        <v>0</v>
      </c>
      <c r="L299" s="13" t="str">
        <f t="shared" si="29"/>
        <v/>
      </c>
      <c r="M299" s="65" t="str">
        <f t="shared" si="26"/>
        <v/>
      </c>
    </row>
    <row r="300" spans="2:13" ht="15.75">
      <c r="B300" s="160"/>
      <c r="C300" s="130"/>
      <c r="D300" s="131"/>
      <c r="E300" s="75"/>
      <c r="F300" s="63">
        <f t="shared" si="24"/>
        <v>0</v>
      </c>
      <c r="G300" s="131"/>
      <c r="H300" s="75"/>
      <c r="I300" s="61">
        <f t="shared" si="25"/>
        <v>0</v>
      </c>
      <c r="J300" s="64" t="str">
        <f t="shared" si="27"/>
        <v/>
      </c>
      <c r="K300" s="13">
        <f t="shared" si="28"/>
        <v>0</v>
      </c>
      <c r="L300" s="13" t="str">
        <f t="shared" si="29"/>
        <v/>
      </c>
      <c r="M300" s="65" t="str">
        <f t="shared" si="26"/>
        <v/>
      </c>
    </row>
    <row r="301" spans="2:13" ht="15.75">
      <c r="B301" s="160"/>
      <c r="C301" s="130"/>
      <c r="D301" s="131"/>
      <c r="E301" s="75"/>
      <c r="F301" s="63">
        <f t="shared" si="24"/>
        <v>0</v>
      </c>
      <c r="G301" s="131"/>
      <c r="H301" s="75"/>
      <c r="I301" s="61">
        <f t="shared" si="25"/>
        <v>0</v>
      </c>
      <c r="J301" s="64" t="str">
        <f t="shared" si="27"/>
        <v/>
      </c>
      <c r="K301" s="13">
        <f t="shared" si="28"/>
        <v>0</v>
      </c>
      <c r="L301" s="13" t="str">
        <f t="shared" si="29"/>
        <v/>
      </c>
      <c r="M301" s="65" t="str">
        <f t="shared" si="26"/>
        <v/>
      </c>
    </row>
    <row r="302" spans="2:13" ht="15.75">
      <c r="B302" s="160"/>
      <c r="C302" s="130"/>
      <c r="D302" s="131"/>
      <c r="E302" s="75"/>
      <c r="F302" s="63">
        <f t="shared" si="24"/>
        <v>0</v>
      </c>
      <c r="G302" s="131"/>
      <c r="H302" s="75"/>
      <c r="I302" s="61">
        <f t="shared" si="25"/>
        <v>0</v>
      </c>
      <c r="J302" s="64" t="str">
        <f t="shared" si="27"/>
        <v/>
      </c>
      <c r="K302" s="13">
        <f t="shared" si="28"/>
        <v>0</v>
      </c>
      <c r="L302" s="13" t="str">
        <f t="shared" si="29"/>
        <v/>
      </c>
      <c r="M302" s="65" t="str">
        <f t="shared" si="26"/>
        <v/>
      </c>
    </row>
    <row r="303" spans="2:13" ht="15.75">
      <c r="B303" s="160"/>
      <c r="C303" s="130"/>
      <c r="D303" s="131"/>
      <c r="E303" s="75"/>
      <c r="F303" s="63">
        <f t="shared" si="24"/>
        <v>0</v>
      </c>
      <c r="G303" s="131"/>
      <c r="H303" s="75"/>
      <c r="I303" s="61">
        <f t="shared" si="25"/>
        <v>0</v>
      </c>
      <c r="J303" s="64" t="str">
        <f t="shared" si="27"/>
        <v/>
      </c>
      <c r="K303" s="13">
        <f t="shared" si="28"/>
        <v>0</v>
      </c>
      <c r="L303" s="13" t="str">
        <f t="shared" si="29"/>
        <v/>
      </c>
      <c r="M303" s="65" t="str">
        <f t="shared" si="26"/>
        <v/>
      </c>
    </row>
    <row r="304" spans="2:13" ht="15.75">
      <c r="B304" s="160"/>
      <c r="C304" s="130"/>
      <c r="D304" s="131"/>
      <c r="E304" s="75"/>
      <c r="F304" s="63">
        <f t="shared" si="24"/>
        <v>0</v>
      </c>
      <c r="G304" s="131"/>
      <c r="H304" s="75"/>
      <c r="I304" s="61">
        <f t="shared" si="25"/>
        <v>0</v>
      </c>
      <c r="J304" s="64" t="str">
        <f t="shared" si="27"/>
        <v/>
      </c>
      <c r="K304" s="13">
        <f t="shared" si="28"/>
        <v>0</v>
      </c>
      <c r="L304" s="13" t="str">
        <f t="shared" si="29"/>
        <v/>
      </c>
      <c r="M304" s="65" t="str">
        <f t="shared" si="26"/>
        <v/>
      </c>
    </row>
    <row r="305" spans="2:13" ht="15.75">
      <c r="B305" s="160"/>
      <c r="C305" s="130"/>
      <c r="D305" s="131"/>
      <c r="E305" s="75"/>
      <c r="F305" s="63">
        <f t="shared" si="24"/>
        <v>0</v>
      </c>
      <c r="G305" s="131"/>
      <c r="H305" s="75"/>
      <c r="I305" s="61">
        <f t="shared" si="25"/>
        <v>0</v>
      </c>
      <c r="J305" s="64" t="str">
        <f t="shared" si="27"/>
        <v/>
      </c>
      <c r="K305" s="13">
        <f t="shared" si="28"/>
        <v>0</v>
      </c>
      <c r="L305" s="13" t="str">
        <f t="shared" si="29"/>
        <v/>
      </c>
      <c r="M305" s="65" t="str">
        <f t="shared" si="26"/>
        <v/>
      </c>
    </row>
    <row r="306" spans="2:13" ht="15.75">
      <c r="B306" s="160"/>
      <c r="C306" s="130"/>
      <c r="D306" s="131"/>
      <c r="E306" s="75"/>
      <c r="F306" s="63">
        <f t="shared" si="24"/>
        <v>0</v>
      </c>
      <c r="G306" s="131"/>
      <c r="H306" s="75"/>
      <c r="I306" s="61">
        <f t="shared" si="25"/>
        <v>0</v>
      </c>
      <c r="J306" s="64" t="str">
        <f t="shared" si="27"/>
        <v/>
      </c>
      <c r="K306" s="13">
        <f t="shared" si="28"/>
        <v>0</v>
      </c>
      <c r="L306" s="13" t="str">
        <f t="shared" si="29"/>
        <v/>
      </c>
      <c r="M306" s="65" t="str">
        <f t="shared" si="26"/>
        <v/>
      </c>
    </row>
    <row r="307" spans="2:13" ht="15.75">
      <c r="B307" s="160"/>
      <c r="C307" s="130"/>
      <c r="D307" s="131"/>
      <c r="E307" s="75"/>
      <c r="F307" s="63">
        <f t="shared" si="24"/>
        <v>0</v>
      </c>
      <c r="G307" s="131"/>
      <c r="H307" s="75"/>
      <c r="I307" s="61">
        <f t="shared" si="25"/>
        <v>0</v>
      </c>
      <c r="J307" s="64" t="str">
        <f t="shared" si="27"/>
        <v/>
      </c>
      <c r="K307" s="13">
        <f t="shared" si="28"/>
        <v>0</v>
      </c>
      <c r="L307" s="13" t="str">
        <f t="shared" si="29"/>
        <v/>
      </c>
      <c r="M307" s="65" t="str">
        <f t="shared" si="26"/>
        <v/>
      </c>
    </row>
    <row r="308" spans="2:13" ht="15.75">
      <c r="B308" s="160"/>
      <c r="C308" s="130"/>
      <c r="D308" s="131"/>
      <c r="E308" s="75"/>
      <c r="F308" s="63">
        <f t="shared" si="24"/>
        <v>0</v>
      </c>
      <c r="G308" s="131"/>
      <c r="H308" s="75"/>
      <c r="I308" s="61">
        <f t="shared" si="25"/>
        <v>0</v>
      </c>
      <c r="J308" s="64" t="str">
        <f t="shared" si="27"/>
        <v/>
      </c>
      <c r="K308" s="13">
        <f t="shared" si="28"/>
        <v>0</v>
      </c>
      <c r="L308" s="13" t="str">
        <f t="shared" si="29"/>
        <v/>
      </c>
      <c r="M308" s="65" t="str">
        <f t="shared" si="26"/>
        <v/>
      </c>
    </row>
    <row r="309" spans="2:13" ht="15.75">
      <c r="B309" s="160"/>
      <c r="C309" s="130"/>
      <c r="D309" s="131"/>
      <c r="E309" s="75"/>
      <c r="F309" s="63">
        <f t="shared" si="24"/>
        <v>0</v>
      </c>
      <c r="G309" s="131"/>
      <c r="H309" s="75"/>
      <c r="I309" s="61">
        <f t="shared" si="25"/>
        <v>0</v>
      </c>
      <c r="J309" s="64" t="str">
        <f t="shared" si="27"/>
        <v/>
      </c>
      <c r="K309" s="13">
        <f t="shared" si="28"/>
        <v>0</v>
      </c>
      <c r="L309" s="13" t="str">
        <f t="shared" si="29"/>
        <v/>
      </c>
      <c r="M309" s="65" t="str">
        <f t="shared" si="26"/>
        <v/>
      </c>
    </row>
    <row r="310" spans="2:13" ht="15.75">
      <c r="B310" s="160"/>
      <c r="C310" s="130"/>
      <c r="D310" s="131"/>
      <c r="E310" s="75"/>
      <c r="F310" s="63">
        <f t="shared" si="24"/>
        <v>0</v>
      </c>
      <c r="G310" s="131"/>
      <c r="H310" s="75"/>
      <c r="I310" s="61">
        <f t="shared" si="25"/>
        <v>0</v>
      </c>
      <c r="J310" s="64" t="str">
        <f t="shared" si="27"/>
        <v/>
      </c>
      <c r="K310" s="13">
        <f t="shared" si="28"/>
        <v>0</v>
      </c>
      <c r="L310" s="13" t="str">
        <f t="shared" si="29"/>
        <v/>
      </c>
      <c r="M310" s="65" t="str">
        <f t="shared" si="26"/>
        <v/>
      </c>
    </row>
    <row r="311" spans="2:13" ht="15.75">
      <c r="B311" s="160"/>
      <c r="C311" s="130"/>
      <c r="D311" s="131"/>
      <c r="E311" s="75"/>
      <c r="F311" s="63">
        <f t="shared" si="24"/>
        <v>0</v>
      </c>
      <c r="G311" s="131"/>
      <c r="H311" s="75"/>
      <c r="I311" s="61">
        <f t="shared" si="25"/>
        <v>0</v>
      </c>
      <c r="J311" s="64" t="str">
        <f t="shared" si="27"/>
        <v/>
      </c>
      <c r="K311" s="13">
        <f t="shared" si="28"/>
        <v>0</v>
      </c>
      <c r="L311" s="13" t="str">
        <f t="shared" si="29"/>
        <v/>
      </c>
      <c r="M311" s="65" t="str">
        <f t="shared" si="26"/>
        <v/>
      </c>
    </row>
    <row r="312" spans="2:13" ht="15.75">
      <c r="B312" s="160"/>
      <c r="C312" s="130"/>
      <c r="D312" s="131"/>
      <c r="E312" s="75"/>
      <c r="F312" s="63">
        <f t="shared" si="24"/>
        <v>0</v>
      </c>
      <c r="G312" s="131"/>
      <c r="H312" s="75"/>
      <c r="I312" s="61">
        <f t="shared" si="25"/>
        <v>0</v>
      </c>
      <c r="J312" s="64" t="str">
        <f t="shared" si="27"/>
        <v/>
      </c>
      <c r="K312" s="13">
        <f t="shared" si="28"/>
        <v>0</v>
      </c>
      <c r="L312" s="13" t="str">
        <f t="shared" si="29"/>
        <v/>
      </c>
      <c r="M312" s="65" t="str">
        <f t="shared" si="26"/>
        <v/>
      </c>
    </row>
    <row r="313" spans="2:13" ht="15.75">
      <c r="B313" s="160"/>
      <c r="C313" s="130"/>
      <c r="D313" s="131"/>
      <c r="E313" s="75"/>
      <c r="F313" s="63">
        <f t="shared" si="24"/>
        <v>0</v>
      </c>
      <c r="G313" s="131"/>
      <c r="H313" s="75"/>
      <c r="I313" s="61">
        <f t="shared" si="25"/>
        <v>0</v>
      </c>
      <c r="J313" s="64" t="str">
        <f t="shared" si="27"/>
        <v/>
      </c>
      <c r="K313" s="13">
        <f t="shared" si="28"/>
        <v>0</v>
      </c>
      <c r="L313" s="13" t="str">
        <f t="shared" si="29"/>
        <v/>
      </c>
      <c r="M313" s="65" t="str">
        <f t="shared" si="26"/>
        <v/>
      </c>
    </row>
    <row r="314" spans="2:13" ht="15.75">
      <c r="B314" s="160"/>
      <c r="C314" s="130"/>
      <c r="D314" s="131"/>
      <c r="E314" s="75"/>
      <c r="F314" s="63">
        <f t="shared" si="24"/>
        <v>0</v>
      </c>
      <c r="G314" s="131"/>
      <c r="H314" s="75"/>
      <c r="I314" s="61">
        <f t="shared" si="25"/>
        <v>0</v>
      </c>
      <c r="J314" s="64" t="str">
        <f t="shared" si="27"/>
        <v/>
      </c>
      <c r="K314" s="13">
        <f t="shared" si="28"/>
        <v>0</v>
      </c>
      <c r="L314" s="13" t="str">
        <f t="shared" si="29"/>
        <v/>
      </c>
      <c r="M314" s="65" t="str">
        <f t="shared" si="26"/>
        <v/>
      </c>
    </row>
    <row r="315" spans="2:13" ht="15.75">
      <c r="B315" s="160"/>
      <c r="C315" s="130"/>
      <c r="D315" s="131"/>
      <c r="E315" s="75"/>
      <c r="F315" s="63">
        <f t="shared" si="24"/>
        <v>0</v>
      </c>
      <c r="G315" s="131"/>
      <c r="H315" s="75"/>
      <c r="I315" s="61">
        <f t="shared" si="25"/>
        <v>0</v>
      </c>
      <c r="J315" s="64" t="str">
        <f t="shared" si="27"/>
        <v/>
      </c>
      <c r="K315" s="13">
        <f t="shared" si="28"/>
        <v>0</v>
      </c>
      <c r="L315" s="13" t="str">
        <f t="shared" si="29"/>
        <v/>
      </c>
      <c r="M315" s="65" t="str">
        <f t="shared" si="26"/>
        <v/>
      </c>
    </row>
    <row r="316" spans="2:13" ht="15.75">
      <c r="B316" s="160"/>
      <c r="C316" s="130"/>
      <c r="D316" s="131"/>
      <c r="E316" s="75"/>
      <c r="F316" s="63">
        <f t="shared" si="24"/>
        <v>0</v>
      </c>
      <c r="G316" s="131"/>
      <c r="H316" s="75"/>
      <c r="I316" s="61">
        <f t="shared" si="25"/>
        <v>0</v>
      </c>
      <c r="J316" s="64" t="str">
        <f t="shared" si="27"/>
        <v/>
      </c>
      <c r="K316" s="13">
        <f t="shared" si="28"/>
        <v>0</v>
      </c>
      <c r="L316" s="13" t="str">
        <f t="shared" si="29"/>
        <v/>
      </c>
      <c r="M316" s="65" t="str">
        <f t="shared" si="26"/>
        <v/>
      </c>
    </row>
    <row r="317" spans="2:13" ht="15.75">
      <c r="B317" s="160"/>
      <c r="C317" s="130"/>
      <c r="D317" s="131"/>
      <c r="E317" s="75"/>
      <c r="F317" s="63">
        <f t="shared" si="24"/>
        <v>0</v>
      </c>
      <c r="G317" s="131"/>
      <c r="H317" s="75"/>
      <c r="I317" s="61">
        <f t="shared" si="25"/>
        <v>0</v>
      </c>
      <c r="J317" s="64" t="str">
        <f t="shared" si="27"/>
        <v/>
      </c>
      <c r="K317" s="13">
        <f t="shared" si="28"/>
        <v>0</v>
      </c>
      <c r="L317" s="13" t="str">
        <f t="shared" si="29"/>
        <v/>
      </c>
      <c r="M317" s="65" t="str">
        <f t="shared" si="26"/>
        <v/>
      </c>
    </row>
    <row r="318" spans="2:13" ht="15.75">
      <c r="B318" s="160"/>
      <c r="C318" s="130"/>
      <c r="D318" s="131"/>
      <c r="E318" s="75"/>
      <c r="F318" s="63">
        <f t="shared" si="24"/>
        <v>0</v>
      </c>
      <c r="G318" s="131"/>
      <c r="H318" s="75"/>
      <c r="I318" s="61">
        <f t="shared" si="25"/>
        <v>0</v>
      </c>
      <c r="J318" s="64" t="str">
        <f t="shared" si="27"/>
        <v/>
      </c>
      <c r="K318" s="13">
        <f t="shared" si="28"/>
        <v>0</v>
      </c>
      <c r="L318" s="13" t="str">
        <f t="shared" si="29"/>
        <v/>
      </c>
      <c r="M318" s="65" t="str">
        <f t="shared" si="26"/>
        <v/>
      </c>
    </row>
    <row r="319" spans="2:13" ht="15.75">
      <c r="B319" s="160"/>
      <c r="C319" s="130"/>
      <c r="D319" s="131"/>
      <c r="E319" s="75"/>
      <c r="F319" s="63">
        <f t="shared" si="24"/>
        <v>0</v>
      </c>
      <c r="G319" s="131"/>
      <c r="H319" s="75"/>
      <c r="I319" s="61">
        <f t="shared" si="25"/>
        <v>0</v>
      </c>
      <c r="J319" s="64" t="str">
        <f t="shared" si="27"/>
        <v/>
      </c>
      <c r="K319" s="13">
        <f t="shared" si="28"/>
        <v>0</v>
      </c>
      <c r="L319" s="13" t="str">
        <f t="shared" si="29"/>
        <v/>
      </c>
      <c r="M319" s="65" t="str">
        <f t="shared" si="26"/>
        <v/>
      </c>
    </row>
    <row r="320" spans="2:13" ht="15.75">
      <c r="B320" s="160"/>
      <c r="C320" s="130"/>
      <c r="D320" s="131"/>
      <c r="E320" s="75"/>
      <c r="F320" s="63">
        <f t="shared" si="24"/>
        <v>0</v>
      </c>
      <c r="G320" s="131"/>
      <c r="H320" s="75"/>
      <c r="I320" s="61">
        <f t="shared" si="25"/>
        <v>0</v>
      </c>
      <c r="J320" s="64" t="str">
        <f t="shared" si="27"/>
        <v/>
      </c>
      <c r="K320" s="13">
        <f t="shared" si="28"/>
        <v>0</v>
      </c>
      <c r="L320" s="13" t="str">
        <f t="shared" si="29"/>
        <v/>
      </c>
      <c r="M320" s="65" t="str">
        <f t="shared" si="26"/>
        <v/>
      </c>
    </row>
    <row r="321" spans="2:13" ht="15.75">
      <c r="B321" s="160"/>
      <c r="C321" s="130"/>
      <c r="D321" s="131"/>
      <c r="E321" s="75"/>
      <c r="F321" s="63">
        <f t="shared" si="24"/>
        <v>0</v>
      </c>
      <c r="G321" s="131"/>
      <c r="H321" s="75"/>
      <c r="I321" s="61">
        <f t="shared" si="25"/>
        <v>0</v>
      </c>
      <c r="J321" s="64" t="str">
        <f t="shared" si="27"/>
        <v/>
      </c>
      <c r="K321" s="13">
        <f t="shared" si="28"/>
        <v>0</v>
      </c>
      <c r="L321" s="13" t="str">
        <f t="shared" si="29"/>
        <v/>
      </c>
      <c r="M321" s="65" t="str">
        <f t="shared" si="26"/>
        <v/>
      </c>
    </row>
    <row r="322" spans="2:13" ht="15.75">
      <c r="B322" s="160"/>
      <c r="C322" s="130"/>
      <c r="D322" s="131"/>
      <c r="E322" s="75"/>
      <c r="F322" s="63">
        <f t="shared" si="24"/>
        <v>0</v>
      </c>
      <c r="G322" s="131"/>
      <c r="H322" s="75"/>
      <c r="I322" s="61">
        <f t="shared" si="25"/>
        <v>0</v>
      </c>
      <c r="J322" s="64" t="str">
        <f t="shared" si="27"/>
        <v/>
      </c>
      <c r="K322" s="13">
        <f t="shared" si="28"/>
        <v>0</v>
      </c>
      <c r="L322" s="13" t="str">
        <f t="shared" si="29"/>
        <v/>
      </c>
      <c r="M322" s="65" t="str">
        <f t="shared" si="26"/>
        <v/>
      </c>
    </row>
    <row r="323" spans="2:13" ht="15.75">
      <c r="B323" s="160"/>
      <c r="C323" s="130"/>
      <c r="D323" s="131"/>
      <c r="E323" s="75"/>
      <c r="F323" s="63">
        <f t="shared" si="24"/>
        <v>0</v>
      </c>
      <c r="G323" s="131"/>
      <c r="H323" s="75"/>
      <c r="I323" s="61">
        <f t="shared" si="25"/>
        <v>0</v>
      </c>
      <c r="J323" s="64" t="str">
        <f t="shared" si="27"/>
        <v/>
      </c>
      <c r="K323" s="13">
        <f t="shared" si="28"/>
        <v>0</v>
      </c>
      <c r="L323" s="13" t="str">
        <f t="shared" si="29"/>
        <v/>
      </c>
      <c r="M323" s="65" t="str">
        <f t="shared" si="26"/>
        <v/>
      </c>
    </row>
    <row r="324" spans="2:13" ht="15.75">
      <c r="B324" s="160"/>
      <c r="C324" s="130"/>
      <c r="D324" s="131"/>
      <c r="E324" s="75"/>
      <c r="F324" s="63">
        <f t="shared" si="24"/>
        <v>0</v>
      </c>
      <c r="G324" s="131"/>
      <c r="H324" s="75"/>
      <c r="I324" s="61">
        <f t="shared" si="25"/>
        <v>0</v>
      </c>
      <c r="J324" s="64" t="str">
        <f t="shared" si="27"/>
        <v/>
      </c>
      <c r="K324" s="13">
        <f t="shared" si="28"/>
        <v>0</v>
      </c>
      <c r="L324" s="13" t="str">
        <f t="shared" si="29"/>
        <v/>
      </c>
      <c r="M324" s="65" t="str">
        <f t="shared" si="26"/>
        <v/>
      </c>
    </row>
    <row r="325" spans="2:13" ht="15.75">
      <c r="B325" s="160"/>
      <c r="C325" s="130"/>
      <c r="D325" s="131"/>
      <c r="E325" s="75"/>
      <c r="F325" s="63">
        <f t="shared" si="24"/>
        <v>0</v>
      </c>
      <c r="G325" s="131"/>
      <c r="H325" s="75"/>
      <c r="I325" s="61">
        <f t="shared" si="25"/>
        <v>0</v>
      </c>
      <c r="J325" s="64" t="str">
        <f t="shared" si="27"/>
        <v/>
      </c>
      <c r="K325" s="13">
        <f t="shared" si="28"/>
        <v>0</v>
      </c>
      <c r="L325" s="13" t="str">
        <f t="shared" si="29"/>
        <v/>
      </c>
      <c r="M325" s="65" t="str">
        <f t="shared" si="26"/>
        <v/>
      </c>
    </row>
    <row r="326" spans="2:13" ht="15.75">
      <c r="B326" s="160"/>
      <c r="C326" s="130"/>
      <c r="D326" s="131"/>
      <c r="E326" s="75"/>
      <c r="F326" s="63">
        <f t="shared" si="24"/>
        <v>0</v>
      </c>
      <c r="G326" s="131"/>
      <c r="H326" s="75"/>
      <c r="I326" s="61">
        <f t="shared" si="25"/>
        <v>0</v>
      </c>
      <c r="J326" s="64" t="str">
        <f t="shared" si="27"/>
        <v/>
      </c>
      <c r="K326" s="13">
        <f t="shared" si="28"/>
        <v>0</v>
      </c>
      <c r="L326" s="13" t="str">
        <f t="shared" si="29"/>
        <v/>
      </c>
      <c r="M326" s="65" t="str">
        <f t="shared" si="26"/>
        <v/>
      </c>
    </row>
    <row r="327" spans="2:13" ht="15.75">
      <c r="B327" s="160"/>
      <c r="C327" s="130"/>
      <c r="D327" s="131"/>
      <c r="E327" s="75"/>
      <c r="F327" s="63">
        <f t="shared" si="24"/>
        <v>0</v>
      </c>
      <c r="G327" s="131"/>
      <c r="H327" s="75"/>
      <c r="I327" s="61">
        <f t="shared" si="25"/>
        <v>0</v>
      </c>
      <c r="J327" s="64" t="str">
        <f t="shared" si="27"/>
        <v/>
      </c>
      <c r="K327" s="13">
        <f t="shared" si="28"/>
        <v>0</v>
      </c>
      <c r="L327" s="13" t="str">
        <f t="shared" si="29"/>
        <v/>
      </c>
      <c r="M327" s="65" t="str">
        <f t="shared" si="26"/>
        <v/>
      </c>
    </row>
    <row r="328" spans="2:13" ht="15.75">
      <c r="B328" s="160"/>
      <c r="C328" s="130"/>
      <c r="D328" s="131"/>
      <c r="E328" s="75"/>
      <c r="F328" s="63">
        <f t="shared" ref="F328:F372" si="30">D328*E328</f>
        <v>0</v>
      </c>
      <c r="G328" s="131"/>
      <c r="H328" s="75"/>
      <c r="I328" s="61">
        <f t="shared" ref="I328:I372" si="31">G328*H328</f>
        <v>0</v>
      </c>
      <c r="J328" s="64" t="str">
        <f t="shared" si="27"/>
        <v/>
      </c>
      <c r="K328" s="13">
        <f t="shared" si="28"/>
        <v>0</v>
      </c>
      <c r="L328" s="13" t="str">
        <f t="shared" si="29"/>
        <v/>
      </c>
      <c r="M328" s="65" t="str">
        <f t="shared" ref="M328:M372" si="32">IFERROR((J328*K328)-(L$7+F$2-I$2),"")</f>
        <v/>
      </c>
    </row>
    <row r="329" spans="2:13" ht="15.75">
      <c r="B329" s="160"/>
      <c r="C329" s="130"/>
      <c r="D329" s="131"/>
      <c r="E329" s="75"/>
      <c r="F329" s="63">
        <f t="shared" si="30"/>
        <v>0</v>
      </c>
      <c r="G329" s="131"/>
      <c r="H329" s="75"/>
      <c r="I329" s="61">
        <f t="shared" si="31"/>
        <v>0</v>
      </c>
      <c r="J329" s="64" t="str">
        <f t="shared" ref="J329:J372" si="33">IF(C329&gt;0,J328+D329-G329,"")</f>
        <v/>
      </c>
      <c r="K329" s="13">
        <f t="shared" ref="K329:K372" si="34">IFERROR(IF((B329-B$7)=N$6,IF(R$6&gt;0,IF(Q$6&gt;0,(Q$6+R$6)/2,R$6),Q$6),""),"")</f>
        <v>0</v>
      </c>
      <c r="L329" s="13" t="str">
        <f t="shared" ref="L329:L372" si="35">IFERROR(J329*K329,"")</f>
        <v/>
      </c>
      <c r="M329" s="65" t="str">
        <f t="shared" si="32"/>
        <v/>
      </c>
    </row>
    <row r="330" spans="2:13" ht="15.75">
      <c r="B330" s="160"/>
      <c r="C330" s="130"/>
      <c r="D330" s="131"/>
      <c r="E330" s="75"/>
      <c r="F330" s="63">
        <f t="shared" si="30"/>
        <v>0</v>
      </c>
      <c r="G330" s="131"/>
      <c r="H330" s="75"/>
      <c r="I330" s="61">
        <f t="shared" si="31"/>
        <v>0</v>
      </c>
      <c r="J330" s="64" t="str">
        <f t="shared" si="33"/>
        <v/>
      </c>
      <c r="K330" s="13">
        <f t="shared" si="34"/>
        <v>0</v>
      </c>
      <c r="L330" s="13" t="str">
        <f t="shared" si="35"/>
        <v/>
      </c>
      <c r="M330" s="65" t="str">
        <f t="shared" si="32"/>
        <v/>
      </c>
    </row>
    <row r="331" spans="2:13" ht="15.75">
      <c r="B331" s="160"/>
      <c r="C331" s="130"/>
      <c r="D331" s="131"/>
      <c r="E331" s="75"/>
      <c r="F331" s="63">
        <f t="shared" si="30"/>
        <v>0</v>
      </c>
      <c r="G331" s="131"/>
      <c r="H331" s="75"/>
      <c r="I331" s="61">
        <f t="shared" si="31"/>
        <v>0</v>
      </c>
      <c r="J331" s="64" t="str">
        <f t="shared" si="33"/>
        <v/>
      </c>
      <c r="K331" s="13">
        <f t="shared" si="34"/>
        <v>0</v>
      </c>
      <c r="L331" s="13" t="str">
        <f t="shared" si="35"/>
        <v/>
      </c>
      <c r="M331" s="65" t="str">
        <f t="shared" si="32"/>
        <v/>
      </c>
    </row>
    <row r="332" spans="2:13" ht="15.75">
      <c r="B332" s="160"/>
      <c r="C332" s="130"/>
      <c r="D332" s="131"/>
      <c r="E332" s="75"/>
      <c r="F332" s="63">
        <f t="shared" si="30"/>
        <v>0</v>
      </c>
      <c r="G332" s="131"/>
      <c r="H332" s="75"/>
      <c r="I332" s="61">
        <f t="shared" si="31"/>
        <v>0</v>
      </c>
      <c r="J332" s="64" t="str">
        <f t="shared" si="33"/>
        <v/>
      </c>
      <c r="K332" s="13">
        <f t="shared" si="34"/>
        <v>0</v>
      </c>
      <c r="L332" s="13" t="str">
        <f t="shared" si="35"/>
        <v/>
      </c>
      <c r="M332" s="65" t="str">
        <f t="shared" si="32"/>
        <v/>
      </c>
    </row>
    <row r="333" spans="2:13" ht="15.75">
      <c r="B333" s="160"/>
      <c r="C333" s="130"/>
      <c r="D333" s="131"/>
      <c r="E333" s="75"/>
      <c r="F333" s="63">
        <f t="shared" si="30"/>
        <v>0</v>
      </c>
      <c r="G333" s="131"/>
      <c r="H333" s="75"/>
      <c r="I333" s="61">
        <f t="shared" si="31"/>
        <v>0</v>
      </c>
      <c r="J333" s="64" t="str">
        <f t="shared" si="33"/>
        <v/>
      </c>
      <c r="K333" s="13">
        <f t="shared" si="34"/>
        <v>0</v>
      </c>
      <c r="L333" s="13" t="str">
        <f t="shared" si="35"/>
        <v/>
      </c>
      <c r="M333" s="65" t="str">
        <f t="shared" si="32"/>
        <v/>
      </c>
    </row>
    <row r="334" spans="2:13" ht="15.75">
      <c r="B334" s="160"/>
      <c r="C334" s="130"/>
      <c r="D334" s="131"/>
      <c r="E334" s="75"/>
      <c r="F334" s="63">
        <f t="shared" si="30"/>
        <v>0</v>
      </c>
      <c r="G334" s="131"/>
      <c r="H334" s="75"/>
      <c r="I334" s="61">
        <f t="shared" si="31"/>
        <v>0</v>
      </c>
      <c r="J334" s="64" t="str">
        <f t="shared" si="33"/>
        <v/>
      </c>
      <c r="K334" s="13">
        <f t="shared" si="34"/>
        <v>0</v>
      </c>
      <c r="L334" s="13" t="str">
        <f t="shared" si="35"/>
        <v/>
      </c>
      <c r="M334" s="65" t="str">
        <f t="shared" si="32"/>
        <v/>
      </c>
    </row>
    <row r="335" spans="2:13" ht="15.75">
      <c r="B335" s="160"/>
      <c r="C335" s="130"/>
      <c r="D335" s="131"/>
      <c r="E335" s="75"/>
      <c r="F335" s="63">
        <f t="shared" si="30"/>
        <v>0</v>
      </c>
      <c r="G335" s="131"/>
      <c r="H335" s="75"/>
      <c r="I335" s="61">
        <f t="shared" si="31"/>
        <v>0</v>
      </c>
      <c r="J335" s="64" t="str">
        <f t="shared" si="33"/>
        <v/>
      </c>
      <c r="K335" s="13">
        <f t="shared" si="34"/>
        <v>0</v>
      </c>
      <c r="L335" s="13" t="str">
        <f t="shared" si="35"/>
        <v/>
      </c>
      <c r="M335" s="65" t="str">
        <f t="shared" si="32"/>
        <v/>
      </c>
    </row>
    <row r="336" spans="2:13" ht="15.75">
      <c r="B336" s="160"/>
      <c r="C336" s="130"/>
      <c r="D336" s="131"/>
      <c r="E336" s="75"/>
      <c r="F336" s="63">
        <f t="shared" si="30"/>
        <v>0</v>
      </c>
      <c r="G336" s="131"/>
      <c r="H336" s="75"/>
      <c r="I336" s="61">
        <f t="shared" si="31"/>
        <v>0</v>
      </c>
      <c r="J336" s="64" t="str">
        <f t="shared" si="33"/>
        <v/>
      </c>
      <c r="K336" s="13">
        <f t="shared" si="34"/>
        <v>0</v>
      </c>
      <c r="L336" s="13" t="str">
        <f t="shared" si="35"/>
        <v/>
      </c>
      <c r="M336" s="65" t="str">
        <f t="shared" si="32"/>
        <v/>
      </c>
    </row>
    <row r="337" spans="2:13" ht="15.75">
      <c r="B337" s="160"/>
      <c r="C337" s="130"/>
      <c r="D337" s="131"/>
      <c r="E337" s="75"/>
      <c r="F337" s="63">
        <f t="shared" si="30"/>
        <v>0</v>
      </c>
      <c r="G337" s="131"/>
      <c r="H337" s="75"/>
      <c r="I337" s="61">
        <f t="shared" si="31"/>
        <v>0</v>
      </c>
      <c r="J337" s="64" t="str">
        <f t="shared" si="33"/>
        <v/>
      </c>
      <c r="K337" s="13">
        <f t="shared" si="34"/>
        <v>0</v>
      </c>
      <c r="L337" s="13" t="str">
        <f t="shared" si="35"/>
        <v/>
      </c>
      <c r="M337" s="65" t="str">
        <f t="shared" si="32"/>
        <v/>
      </c>
    </row>
    <row r="338" spans="2:13" ht="15.75">
      <c r="B338" s="160"/>
      <c r="C338" s="130"/>
      <c r="D338" s="131"/>
      <c r="E338" s="75"/>
      <c r="F338" s="63">
        <f t="shared" si="30"/>
        <v>0</v>
      </c>
      <c r="G338" s="131"/>
      <c r="H338" s="75"/>
      <c r="I338" s="61">
        <f t="shared" si="31"/>
        <v>0</v>
      </c>
      <c r="J338" s="64" t="str">
        <f t="shared" si="33"/>
        <v/>
      </c>
      <c r="K338" s="13">
        <f t="shared" si="34"/>
        <v>0</v>
      </c>
      <c r="L338" s="13" t="str">
        <f t="shared" si="35"/>
        <v/>
      </c>
      <c r="M338" s="65" t="str">
        <f t="shared" si="32"/>
        <v/>
      </c>
    </row>
    <row r="339" spans="2:13" ht="15.75">
      <c r="B339" s="160"/>
      <c r="C339" s="130"/>
      <c r="D339" s="131"/>
      <c r="E339" s="75"/>
      <c r="F339" s="63">
        <f t="shared" si="30"/>
        <v>0</v>
      </c>
      <c r="G339" s="131"/>
      <c r="H339" s="75"/>
      <c r="I339" s="61">
        <f t="shared" si="31"/>
        <v>0</v>
      </c>
      <c r="J339" s="64" t="str">
        <f t="shared" si="33"/>
        <v/>
      </c>
      <c r="K339" s="13">
        <f t="shared" si="34"/>
        <v>0</v>
      </c>
      <c r="L339" s="13" t="str">
        <f t="shared" si="35"/>
        <v/>
      </c>
      <c r="M339" s="65" t="str">
        <f t="shared" si="32"/>
        <v/>
      </c>
    </row>
    <row r="340" spans="2:13" ht="15.75">
      <c r="B340" s="160"/>
      <c r="C340" s="130"/>
      <c r="D340" s="131"/>
      <c r="E340" s="75"/>
      <c r="F340" s="63">
        <f t="shared" si="30"/>
        <v>0</v>
      </c>
      <c r="G340" s="131"/>
      <c r="H340" s="75"/>
      <c r="I340" s="61">
        <f t="shared" si="31"/>
        <v>0</v>
      </c>
      <c r="J340" s="64" t="str">
        <f t="shared" si="33"/>
        <v/>
      </c>
      <c r="K340" s="13">
        <f t="shared" si="34"/>
        <v>0</v>
      </c>
      <c r="L340" s="13" t="str">
        <f t="shared" si="35"/>
        <v/>
      </c>
      <c r="M340" s="65" t="str">
        <f t="shared" si="32"/>
        <v/>
      </c>
    </row>
    <row r="341" spans="2:13" ht="15.75">
      <c r="B341" s="160"/>
      <c r="C341" s="130"/>
      <c r="D341" s="131"/>
      <c r="E341" s="75"/>
      <c r="F341" s="63">
        <f t="shared" si="30"/>
        <v>0</v>
      </c>
      <c r="G341" s="131"/>
      <c r="H341" s="75"/>
      <c r="I341" s="61">
        <f t="shared" si="31"/>
        <v>0</v>
      </c>
      <c r="J341" s="64" t="str">
        <f t="shared" si="33"/>
        <v/>
      </c>
      <c r="K341" s="13">
        <f t="shared" si="34"/>
        <v>0</v>
      </c>
      <c r="L341" s="13" t="str">
        <f t="shared" si="35"/>
        <v/>
      </c>
      <c r="M341" s="65" t="str">
        <f t="shared" si="32"/>
        <v/>
      </c>
    </row>
    <row r="342" spans="2:13" ht="15.75">
      <c r="B342" s="160"/>
      <c r="C342" s="130"/>
      <c r="D342" s="131"/>
      <c r="E342" s="75"/>
      <c r="F342" s="63">
        <f t="shared" si="30"/>
        <v>0</v>
      </c>
      <c r="G342" s="131"/>
      <c r="H342" s="75"/>
      <c r="I342" s="61">
        <f t="shared" si="31"/>
        <v>0</v>
      </c>
      <c r="J342" s="64" t="str">
        <f t="shared" si="33"/>
        <v/>
      </c>
      <c r="K342" s="13">
        <f t="shared" si="34"/>
        <v>0</v>
      </c>
      <c r="L342" s="13" t="str">
        <f t="shared" si="35"/>
        <v/>
      </c>
      <c r="M342" s="65" t="str">
        <f t="shared" si="32"/>
        <v/>
      </c>
    </row>
    <row r="343" spans="2:13" ht="15.75">
      <c r="B343" s="160"/>
      <c r="C343" s="130"/>
      <c r="D343" s="131"/>
      <c r="E343" s="75"/>
      <c r="F343" s="63">
        <f t="shared" si="30"/>
        <v>0</v>
      </c>
      <c r="G343" s="131"/>
      <c r="H343" s="75"/>
      <c r="I343" s="61">
        <f t="shared" si="31"/>
        <v>0</v>
      </c>
      <c r="J343" s="64" t="str">
        <f t="shared" si="33"/>
        <v/>
      </c>
      <c r="K343" s="13">
        <f t="shared" si="34"/>
        <v>0</v>
      </c>
      <c r="L343" s="13" t="str">
        <f t="shared" si="35"/>
        <v/>
      </c>
      <c r="M343" s="65" t="str">
        <f t="shared" si="32"/>
        <v/>
      </c>
    </row>
    <row r="344" spans="2:13" ht="15.75">
      <c r="B344" s="160"/>
      <c r="C344" s="130"/>
      <c r="D344" s="131"/>
      <c r="E344" s="75"/>
      <c r="F344" s="63">
        <f t="shared" si="30"/>
        <v>0</v>
      </c>
      <c r="G344" s="131"/>
      <c r="H344" s="75"/>
      <c r="I344" s="61">
        <f t="shared" si="31"/>
        <v>0</v>
      </c>
      <c r="J344" s="64" t="str">
        <f t="shared" si="33"/>
        <v/>
      </c>
      <c r="K344" s="13">
        <f t="shared" si="34"/>
        <v>0</v>
      </c>
      <c r="L344" s="13" t="str">
        <f t="shared" si="35"/>
        <v/>
      </c>
      <c r="M344" s="65" t="str">
        <f t="shared" si="32"/>
        <v/>
      </c>
    </row>
    <row r="345" spans="2:13" ht="15.75">
      <c r="B345" s="160"/>
      <c r="C345" s="130"/>
      <c r="D345" s="131"/>
      <c r="E345" s="75"/>
      <c r="F345" s="63">
        <f t="shared" si="30"/>
        <v>0</v>
      </c>
      <c r="G345" s="131"/>
      <c r="H345" s="75"/>
      <c r="I345" s="61">
        <f t="shared" si="31"/>
        <v>0</v>
      </c>
      <c r="J345" s="64" t="str">
        <f t="shared" si="33"/>
        <v/>
      </c>
      <c r="K345" s="13">
        <f t="shared" si="34"/>
        <v>0</v>
      </c>
      <c r="L345" s="13" t="str">
        <f t="shared" si="35"/>
        <v/>
      </c>
      <c r="M345" s="65" t="str">
        <f t="shared" si="32"/>
        <v/>
      </c>
    </row>
    <row r="346" spans="2:13" ht="15.75">
      <c r="B346" s="160"/>
      <c r="C346" s="130"/>
      <c r="D346" s="131"/>
      <c r="E346" s="75"/>
      <c r="F346" s="63">
        <f t="shared" si="30"/>
        <v>0</v>
      </c>
      <c r="G346" s="131"/>
      <c r="H346" s="75"/>
      <c r="I346" s="61">
        <f t="shared" si="31"/>
        <v>0</v>
      </c>
      <c r="J346" s="64" t="str">
        <f t="shared" si="33"/>
        <v/>
      </c>
      <c r="K346" s="13">
        <f t="shared" si="34"/>
        <v>0</v>
      </c>
      <c r="L346" s="13" t="str">
        <f t="shared" si="35"/>
        <v/>
      </c>
      <c r="M346" s="65" t="str">
        <f t="shared" si="32"/>
        <v/>
      </c>
    </row>
    <row r="347" spans="2:13" ht="15.75">
      <c r="B347" s="160"/>
      <c r="C347" s="130"/>
      <c r="D347" s="131"/>
      <c r="E347" s="75"/>
      <c r="F347" s="63">
        <f t="shared" si="30"/>
        <v>0</v>
      </c>
      <c r="G347" s="131"/>
      <c r="H347" s="75"/>
      <c r="I347" s="61">
        <f t="shared" si="31"/>
        <v>0</v>
      </c>
      <c r="J347" s="64" t="str">
        <f t="shared" si="33"/>
        <v/>
      </c>
      <c r="K347" s="13">
        <f t="shared" si="34"/>
        <v>0</v>
      </c>
      <c r="L347" s="13" t="str">
        <f t="shared" si="35"/>
        <v/>
      </c>
      <c r="M347" s="65" t="str">
        <f t="shared" si="32"/>
        <v/>
      </c>
    </row>
    <row r="348" spans="2:13" ht="15.75">
      <c r="B348" s="160"/>
      <c r="C348" s="130"/>
      <c r="D348" s="131"/>
      <c r="E348" s="75"/>
      <c r="F348" s="63">
        <f t="shared" si="30"/>
        <v>0</v>
      </c>
      <c r="G348" s="131"/>
      <c r="H348" s="75"/>
      <c r="I348" s="61">
        <f t="shared" si="31"/>
        <v>0</v>
      </c>
      <c r="J348" s="64" t="str">
        <f t="shared" si="33"/>
        <v/>
      </c>
      <c r="K348" s="13">
        <f t="shared" si="34"/>
        <v>0</v>
      </c>
      <c r="L348" s="13" t="str">
        <f t="shared" si="35"/>
        <v/>
      </c>
      <c r="M348" s="65" t="str">
        <f t="shared" si="32"/>
        <v/>
      </c>
    </row>
    <row r="349" spans="2:13" ht="15.75">
      <c r="B349" s="160"/>
      <c r="C349" s="130"/>
      <c r="D349" s="131"/>
      <c r="E349" s="75"/>
      <c r="F349" s="63">
        <f t="shared" si="30"/>
        <v>0</v>
      </c>
      <c r="G349" s="131"/>
      <c r="H349" s="75"/>
      <c r="I349" s="61">
        <f t="shared" si="31"/>
        <v>0</v>
      </c>
      <c r="J349" s="64" t="str">
        <f t="shared" si="33"/>
        <v/>
      </c>
      <c r="K349" s="13">
        <f t="shared" si="34"/>
        <v>0</v>
      </c>
      <c r="L349" s="13" t="str">
        <f t="shared" si="35"/>
        <v/>
      </c>
      <c r="M349" s="65" t="str">
        <f t="shared" si="32"/>
        <v/>
      </c>
    </row>
    <row r="350" spans="2:13" ht="15.75">
      <c r="B350" s="160"/>
      <c r="C350" s="130"/>
      <c r="D350" s="131"/>
      <c r="E350" s="75"/>
      <c r="F350" s="63">
        <f t="shared" si="30"/>
        <v>0</v>
      </c>
      <c r="G350" s="131"/>
      <c r="H350" s="75"/>
      <c r="I350" s="61">
        <f t="shared" si="31"/>
        <v>0</v>
      </c>
      <c r="J350" s="64" t="str">
        <f t="shared" si="33"/>
        <v/>
      </c>
      <c r="K350" s="13">
        <f t="shared" si="34"/>
        <v>0</v>
      </c>
      <c r="L350" s="13" t="str">
        <f t="shared" si="35"/>
        <v/>
      </c>
      <c r="M350" s="65" t="str">
        <f t="shared" si="32"/>
        <v/>
      </c>
    </row>
    <row r="351" spans="2:13" ht="15.75">
      <c r="B351" s="160"/>
      <c r="C351" s="130"/>
      <c r="D351" s="131"/>
      <c r="E351" s="75"/>
      <c r="F351" s="63">
        <f t="shared" si="30"/>
        <v>0</v>
      </c>
      <c r="G351" s="131"/>
      <c r="H351" s="75"/>
      <c r="I351" s="61">
        <f t="shared" si="31"/>
        <v>0</v>
      </c>
      <c r="J351" s="64" t="str">
        <f t="shared" si="33"/>
        <v/>
      </c>
      <c r="K351" s="13">
        <f t="shared" si="34"/>
        <v>0</v>
      </c>
      <c r="L351" s="13" t="str">
        <f t="shared" si="35"/>
        <v/>
      </c>
      <c r="M351" s="65" t="str">
        <f t="shared" si="32"/>
        <v/>
      </c>
    </row>
    <row r="352" spans="2:13" ht="15.75">
      <c r="B352" s="160"/>
      <c r="C352" s="130"/>
      <c r="D352" s="131"/>
      <c r="E352" s="75"/>
      <c r="F352" s="63">
        <f t="shared" si="30"/>
        <v>0</v>
      </c>
      <c r="G352" s="131"/>
      <c r="H352" s="75"/>
      <c r="I352" s="61">
        <f t="shared" si="31"/>
        <v>0</v>
      </c>
      <c r="J352" s="64" t="str">
        <f t="shared" si="33"/>
        <v/>
      </c>
      <c r="K352" s="13">
        <f t="shared" si="34"/>
        <v>0</v>
      </c>
      <c r="L352" s="13" t="str">
        <f t="shared" si="35"/>
        <v/>
      </c>
      <c r="M352" s="65" t="str">
        <f t="shared" si="32"/>
        <v/>
      </c>
    </row>
    <row r="353" spans="2:13" ht="15.75">
      <c r="B353" s="160"/>
      <c r="C353" s="130"/>
      <c r="D353" s="131"/>
      <c r="E353" s="75"/>
      <c r="F353" s="63">
        <f t="shared" si="30"/>
        <v>0</v>
      </c>
      <c r="G353" s="131"/>
      <c r="H353" s="75"/>
      <c r="I353" s="61">
        <f t="shared" si="31"/>
        <v>0</v>
      </c>
      <c r="J353" s="64" t="str">
        <f t="shared" si="33"/>
        <v/>
      </c>
      <c r="K353" s="13">
        <f t="shared" si="34"/>
        <v>0</v>
      </c>
      <c r="L353" s="13" t="str">
        <f t="shared" si="35"/>
        <v/>
      </c>
      <c r="M353" s="65" t="str">
        <f t="shared" si="32"/>
        <v/>
      </c>
    </row>
    <row r="354" spans="2:13" ht="15.75">
      <c r="B354" s="160"/>
      <c r="C354" s="130"/>
      <c r="D354" s="131"/>
      <c r="E354" s="75"/>
      <c r="F354" s="63">
        <f t="shared" si="30"/>
        <v>0</v>
      </c>
      <c r="G354" s="131"/>
      <c r="H354" s="75"/>
      <c r="I354" s="61">
        <f t="shared" si="31"/>
        <v>0</v>
      </c>
      <c r="J354" s="64" t="str">
        <f t="shared" si="33"/>
        <v/>
      </c>
      <c r="K354" s="13">
        <f t="shared" si="34"/>
        <v>0</v>
      </c>
      <c r="L354" s="13" t="str">
        <f t="shared" si="35"/>
        <v/>
      </c>
      <c r="M354" s="65" t="str">
        <f t="shared" si="32"/>
        <v/>
      </c>
    </row>
    <row r="355" spans="2:13" ht="15.75">
      <c r="B355" s="160"/>
      <c r="C355" s="130"/>
      <c r="D355" s="131"/>
      <c r="E355" s="75"/>
      <c r="F355" s="63">
        <f t="shared" si="30"/>
        <v>0</v>
      </c>
      <c r="G355" s="131"/>
      <c r="H355" s="75"/>
      <c r="I355" s="61">
        <f t="shared" si="31"/>
        <v>0</v>
      </c>
      <c r="J355" s="64" t="str">
        <f t="shared" si="33"/>
        <v/>
      </c>
      <c r="K355" s="13">
        <f t="shared" si="34"/>
        <v>0</v>
      </c>
      <c r="L355" s="13" t="str">
        <f t="shared" si="35"/>
        <v/>
      </c>
      <c r="M355" s="65" t="str">
        <f t="shared" si="32"/>
        <v/>
      </c>
    </row>
    <row r="356" spans="2:13" ht="15.75">
      <c r="B356" s="160"/>
      <c r="C356" s="130"/>
      <c r="D356" s="131"/>
      <c r="E356" s="75"/>
      <c r="F356" s="63">
        <f t="shared" si="30"/>
        <v>0</v>
      </c>
      <c r="G356" s="131"/>
      <c r="H356" s="75"/>
      <c r="I356" s="61">
        <f t="shared" si="31"/>
        <v>0</v>
      </c>
      <c r="J356" s="64" t="str">
        <f t="shared" si="33"/>
        <v/>
      </c>
      <c r="K356" s="13">
        <f t="shared" si="34"/>
        <v>0</v>
      </c>
      <c r="L356" s="13" t="str">
        <f t="shared" si="35"/>
        <v/>
      </c>
      <c r="M356" s="65" t="str">
        <f t="shared" si="32"/>
        <v/>
      </c>
    </row>
    <row r="357" spans="2:13" ht="15.75">
      <c r="B357" s="160"/>
      <c r="C357" s="130"/>
      <c r="D357" s="131"/>
      <c r="E357" s="75"/>
      <c r="F357" s="63">
        <f t="shared" si="30"/>
        <v>0</v>
      </c>
      <c r="G357" s="131"/>
      <c r="H357" s="75"/>
      <c r="I357" s="61">
        <f t="shared" si="31"/>
        <v>0</v>
      </c>
      <c r="J357" s="64" t="str">
        <f t="shared" si="33"/>
        <v/>
      </c>
      <c r="K357" s="13">
        <f t="shared" si="34"/>
        <v>0</v>
      </c>
      <c r="L357" s="13" t="str">
        <f t="shared" si="35"/>
        <v/>
      </c>
      <c r="M357" s="65" t="str">
        <f t="shared" si="32"/>
        <v/>
      </c>
    </row>
    <row r="358" spans="2:13" ht="15.75">
      <c r="B358" s="160"/>
      <c r="C358" s="130"/>
      <c r="D358" s="131"/>
      <c r="E358" s="75"/>
      <c r="F358" s="63">
        <f t="shared" si="30"/>
        <v>0</v>
      </c>
      <c r="G358" s="131"/>
      <c r="H358" s="75"/>
      <c r="I358" s="61">
        <f t="shared" si="31"/>
        <v>0</v>
      </c>
      <c r="J358" s="64" t="str">
        <f t="shared" si="33"/>
        <v/>
      </c>
      <c r="K358" s="13">
        <f t="shared" si="34"/>
        <v>0</v>
      </c>
      <c r="L358" s="13" t="str">
        <f t="shared" si="35"/>
        <v/>
      </c>
      <c r="M358" s="65" t="str">
        <f t="shared" si="32"/>
        <v/>
      </c>
    </row>
    <row r="359" spans="2:13" ht="15.75">
      <c r="B359" s="160"/>
      <c r="C359" s="130"/>
      <c r="D359" s="131"/>
      <c r="E359" s="75"/>
      <c r="F359" s="63">
        <f t="shared" si="30"/>
        <v>0</v>
      </c>
      <c r="G359" s="131"/>
      <c r="H359" s="75"/>
      <c r="I359" s="61">
        <f t="shared" si="31"/>
        <v>0</v>
      </c>
      <c r="J359" s="64" t="str">
        <f t="shared" si="33"/>
        <v/>
      </c>
      <c r="K359" s="13">
        <f t="shared" si="34"/>
        <v>0</v>
      </c>
      <c r="L359" s="13" t="str">
        <f t="shared" si="35"/>
        <v/>
      </c>
      <c r="M359" s="65" t="str">
        <f t="shared" si="32"/>
        <v/>
      </c>
    </row>
    <row r="360" spans="2:13" ht="15.75">
      <c r="B360" s="160"/>
      <c r="C360" s="130"/>
      <c r="D360" s="131"/>
      <c r="E360" s="75"/>
      <c r="F360" s="63">
        <f t="shared" si="30"/>
        <v>0</v>
      </c>
      <c r="G360" s="131"/>
      <c r="H360" s="75"/>
      <c r="I360" s="61">
        <f t="shared" si="31"/>
        <v>0</v>
      </c>
      <c r="J360" s="64" t="str">
        <f t="shared" si="33"/>
        <v/>
      </c>
      <c r="K360" s="13">
        <f t="shared" si="34"/>
        <v>0</v>
      </c>
      <c r="L360" s="13" t="str">
        <f t="shared" si="35"/>
        <v/>
      </c>
      <c r="M360" s="65" t="str">
        <f t="shared" si="32"/>
        <v/>
      </c>
    </row>
    <row r="361" spans="2:13" ht="15.75">
      <c r="B361" s="160"/>
      <c r="C361" s="130"/>
      <c r="D361" s="131"/>
      <c r="E361" s="75"/>
      <c r="F361" s="63">
        <f t="shared" si="30"/>
        <v>0</v>
      </c>
      <c r="G361" s="131"/>
      <c r="H361" s="75"/>
      <c r="I361" s="61">
        <f t="shared" si="31"/>
        <v>0</v>
      </c>
      <c r="J361" s="64" t="str">
        <f t="shared" si="33"/>
        <v/>
      </c>
      <c r="K361" s="13">
        <f t="shared" si="34"/>
        <v>0</v>
      </c>
      <c r="L361" s="13" t="str">
        <f t="shared" si="35"/>
        <v/>
      </c>
      <c r="M361" s="65" t="str">
        <f t="shared" si="32"/>
        <v/>
      </c>
    </row>
    <row r="362" spans="2:13" ht="15.75">
      <c r="B362" s="160"/>
      <c r="C362" s="130"/>
      <c r="D362" s="131"/>
      <c r="E362" s="75"/>
      <c r="F362" s="63">
        <f t="shared" si="30"/>
        <v>0</v>
      </c>
      <c r="G362" s="131"/>
      <c r="H362" s="75"/>
      <c r="I362" s="61">
        <f t="shared" si="31"/>
        <v>0</v>
      </c>
      <c r="J362" s="64" t="str">
        <f t="shared" si="33"/>
        <v/>
      </c>
      <c r="K362" s="13">
        <f t="shared" si="34"/>
        <v>0</v>
      </c>
      <c r="L362" s="13" t="str">
        <f t="shared" si="35"/>
        <v/>
      </c>
      <c r="M362" s="65" t="str">
        <f t="shared" si="32"/>
        <v/>
      </c>
    </row>
    <row r="363" spans="2:13" ht="15.75">
      <c r="B363" s="160"/>
      <c r="C363" s="130"/>
      <c r="D363" s="131"/>
      <c r="E363" s="75"/>
      <c r="F363" s="63">
        <f t="shared" si="30"/>
        <v>0</v>
      </c>
      <c r="G363" s="131"/>
      <c r="H363" s="75"/>
      <c r="I363" s="61">
        <f t="shared" si="31"/>
        <v>0</v>
      </c>
      <c r="J363" s="64" t="str">
        <f t="shared" si="33"/>
        <v/>
      </c>
      <c r="K363" s="13">
        <f t="shared" si="34"/>
        <v>0</v>
      </c>
      <c r="L363" s="13" t="str">
        <f t="shared" si="35"/>
        <v/>
      </c>
      <c r="M363" s="65" t="str">
        <f t="shared" si="32"/>
        <v/>
      </c>
    </row>
    <row r="364" spans="2:13" ht="15.75">
      <c r="B364" s="160"/>
      <c r="C364" s="130"/>
      <c r="D364" s="131"/>
      <c r="E364" s="75"/>
      <c r="F364" s="63">
        <f t="shared" si="30"/>
        <v>0</v>
      </c>
      <c r="G364" s="131"/>
      <c r="H364" s="75"/>
      <c r="I364" s="61">
        <f t="shared" si="31"/>
        <v>0</v>
      </c>
      <c r="J364" s="64" t="str">
        <f t="shared" si="33"/>
        <v/>
      </c>
      <c r="K364" s="13">
        <f t="shared" si="34"/>
        <v>0</v>
      </c>
      <c r="L364" s="13" t="str">
        <f t="shared" si="35"/>
        <v/>
      </c>
      <c r="M364" s="65" t="str">
        <f t="shared" si="32"/>
        <v/>
      </c>
    </row>
    <row r="365" spans="2:13" ht="15.75">
      <c r="B365" s="160"/>
      <c r="C365" s="130"/>
      <c r="D365" s="131"/>
      <c r="E365" s="75"/>
      <c r="F365" s="63">
        <f t="shared" si="30"/>
        <v>0</v>
      </c>
      <c r="G365" s="131"/>
      <c r="H365" s="75"/>
      <c r="I365" s="61">
        <f t="shared" si="31"/>
        <v>0</v>
      </c>
      <c r="J365" s="64" t="str">
        <f t="shared" si="33"/>
        <v/>
      </c>
      <c r="K365" s="13">
        <f t="shared" si="34"/>
        <v>0</v>
      </c>
      <c r="L365" s="13" t="str">
        <f t="shared" si="35"/>
        <v/>
      </c>
      <c r="M365" s="65" t="str">
        <f t="shared" si="32"/>
        <v/>
      </c>
    </row>
    <row r="366" spans="2:13" ht="15.75">
      <c r="B366" s="160"/>
      <c r="C366" s="130"/>
      <c r="D366" s="131"/>
      <c r="E366" s="75"/>
      <c r="F366" s="63">
        <f t="shared" si="30"/>
        <v>0</v>
      </c>
      <c r="G366" s="131"/>
      <c r="H366" s="75"/>
      <c r="I366" s="61">
        <f t="shared" si="31"/>
        <v>0</v>
      </c>
      <c r="J366" s="64" t="str">
        <f t="shared" si="33"/>
        <v/>
      </c>
      <c r="K366" s="13">
        <f t="shared" si="34"/>
        <v>0</v>
      </c>
      <c r="L366" s="13" t="str">
        <f t="shared" si="35"/>
        <v/>
      </c>
      <c r="M366" s="65" t="str">
        <f t="shared" si="32"/>
        <v/>
      </c>
    </row>
    <row r="367" spans="2:13" ht="15.75">
      <c r="B367" s="160"/>
      <c r="C367" s="130"/>
      <c r="D367" s="131"/>
      <c r="E367" s="75"/>
      <c r="F367" s="63">
        <f t="shared" si="30"/>
        <v>0</v>
      </c>
      <c r="G367" s="131"/>
      <c r="H367" s="75"/>
      <c r="I367" s="61">
        <f t="shared" si="31"/>
        <v>0</v>
      </c>
      <c r="J367" s="64" t="str">
        <f t="shared" si="33"/>
        <v/>
      </c>
      <c r="K367" s="13">
        <f t="shared" si="34"/>
        <v>0</v>
      </c>
      <c r="L367" s="13" t="str">
        <f t="shared" si="35"/>
        <v/>
      </c>
      <c r="M367" s="65" t="str">
        <f t="shared" si="32"/>
        <v/>
      </c>
    </row>
    <row r="368" spans="2:13" ht="15.75">
      <c r="B368" s="160"/>
      <c r="C368" s="130"/>
      <c r="D368" s="131"/>
      <c r="E368" s="75"/>
      <c r="F368" s="63">
        <f t="shared" si="30"/>
        <v>0</v>
      </c>
      <c r="G368" s="131"/>
      <c r="H368" s="75"/>
      <c r="I368" s="61">
        <f t="shared" si="31"/>
        <v>0</v>
      </c>
      <c r="J368" s="64" t="str">
        <f t="shared" si="33"/>
        <v/>
      </c>
      <c r="K368" s="13">
        <f t="shared" si="34"/>
        <v>0</v>
      </c>
      <c r="L368" s="13" t="str">
        <f t="shared" si="35"/>
        <v/>
      </c>
      <c r="M368" s="65" t="str">
        <f t="shared" si="32"/>
        <v/>
      </c>
    </row>
    <row r="369" spans="1:19" ht="15.75">
      <c r="B369" s="160"/>
      <c r="C369" s="130"/>
      <c r="D369" s="131"/>
      <c r="E369" s="75"/>
      <c r="F369" s="63">
        <f t="shared" si="30"/>
        <v>0</v>
      </c>
      <c r="G369" s="131"/>
      <c r="H369" s="75"/>
      <c r="I369" s="61">
        <f t="shared" si="31"/>
        <v>0</v>
      </c>
      <c r="J369" s="64" t="str">
        <f t="shared" si="33"/>
        <v/>
      </c>
      <c r="K369" s="13">
        <f t="shared" si="34"/>
        <v>0</v>
      </c>
      <c r="L369" s="13" t="str">
        <f t="shared" si="35"/>
        <v/>
      </c>
      <c r="M369" s="65" t="str">
        <f t="shared" si="32"/>
        <v/>
      </c>
    </row>
    <row r="370" spans="1:19" ht="15.75">
      <c r="B370" s="160"/>
      <c r="C370" s="130"/>
      <c r="D370" s="131"/>
      <c r="E370" s="75"/>
      <c r="F370" s="63">
        <f t="shared" si="30"/>
        <v>0</v>
      </c>
      <c r="G370" s="131"/>
      <c r="H370" s="75"/>
      <c r="I370" s="61">
        <f t="shared" si="31"/>
        <v>0</v>
      </c>
      <c r="J370" s="64" t="str">
        <f t="shared" si="33"/>
        <v/>
      </c>
      <c r="K370" s="13">
        <f t="shared" si="34"/>
        <v>0</v>
      </c>
      <c r="L370" s="13" t="str">
        <f t="shared" si="35"/>
        <v/>
      </c>
      <c r="M370" s="65" t="str">
        <f t="shared" si="32"/>
        <v/>
      </c>
    </row>
    <row r="371" spans="1:19" ht="15.75">
      <c r="B371" s="160"/>
      <c r="C371" s="130"/>
      <c r="D371" s="131"/>
      <c r="E371" s="75"/>
      <c r="F371" s="63">
        <f t="shared" si="30"/>
        <v>0</v>
      </c>
      <c r="G371" s="131"/>
      <c r="H371" s="75"/>
      <c r="I371" s="61">
        <f t="shared" si="31"/>
        <v>0</v>
      </c>
      <c r="J371" s="64" t="str">
        <f t="shared" si="33"/>
        <v/>
      </c>
      <c r="K371" s="13">
        <f t="shared" si="34"/>
        <v>0</v>
      </c>
      <c r="L371" s="13" t="str">
        <f t="shared" si="35"/>
        <v/>
      </c>
      <c r="M371" s="65" t="str">
        <f t="shared" si="32"/>
        <v/>
      </c>
    </row>
    <row r="372" spans="1:19" ht="16.5" thickBot="1">
      <c r="B372" s="160"/>
      <c r="C372" s="130"/>
      <c r="D372" s="131"/>
      <c r="E372" s="75"/>
      <c r="F372" s="63">
        <f t="shared" si="30"/>
        <v>0</v>
      </c>
      <c r="G372" s="131"/>
      <c r="H372" s="75"/>
      <c r="I372" s="61">
        <f t="shared" si="31"/>
        <v>0</v>
      </c>
      <c r="J372" s="64" t="str">
        <f t="shared" si="33"/>
        <v/>
      </c>
      <c r="K372" s="13">
        <f t="shared" si="34"/>
        <v>0</v>
      </c>
      <c r="L372" s="13" t="str">
        <f t="shared" si="35"/>
        <v/>
      </c>
      <c r="M372" s="65" t="str">
        <f t="shared" si="32"/>
        <v/>
      </c>
    </row>
    <row r="373" spans="1:19">
      <c r="A373" s="76"/>
      <c r="B373" s="93"/>
      <c r="C373" s="94"/>
      <c r="D373" s="95"/>
      <c r="E373" s="96"/>
      <c r="F373" s="97"/>
      <c r="G373" s="95"/>
      <c r="H373" s="96"/>
      <c r="I373" s="97"/>
      <c r="J373" s="95"/>
      <c r="K373" s="96"/>
      <c r="L373" s="96"/>
      <c r="M373" s="97"/>
      <c r="N373" s="94"/>
      <c r="O373" s="94"/>
      <c r="P373" s="94"/>
      <c r="Q373" s="94"/>
      <c r="R373" s="94"/>
      <c r="S373" s="76"/>
    </row>
    <row r="374" spans="1:19">
      <c r="A374" s="76"/>
      <c r="B374" s="98"/>
      <c r="C374" s="76"/>
      <c r="D374" s="154"/>
      <c r="E374" s="155"/>
      <c r="F374" s="156"/>
      <c r="G374" s="154"/>
      <c r="H374" s="155"/>
      <c r="I374" s="156"/>
      <c r="J374" s="154"/>
      <c r="K374" s="155"/>
      <c r="L374" s="155"/>
      <c r="M374" s="156"/>
      <c r="N374" s="76"/>
      <c r="O374" s="76"/>
      <c r="P374" s="76"/>
      <c r="Q374" s="76"/>
      <c r="R374" s="76"/>
      <c r="S374" s="76"/>
    </row>
    <row r="375" spans="1:19">
      <c r="B375" s="98"/>
      <c r="C375" s="76"/>
      <c r="D375" s="154"/>
      <c r="E375" s="155"/>
      <c r="F375" s="156"/>
      <c r="G375" s="154"/>
      <c r="H375" s="155"/>
      <c r="I375" s="156"/>
      <c r="J375" s="154"/>
      <c r="K375" s="155"/>
      <c r="L375" s="155"/>
      <c r="M375" s="156"/>
      <c r="N375" s="76"/>
      <c r="O375" s="76"/>
      <c r="P375" s="76"/>
      <c r="Q375" s="76"/>
      <c r="R375" s="76"/>
      <c r="S375" s="7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P375"/>
  <sheetViews>
    <sheetView workbookViewId="0">
      <selection activeCell="B6" sqref="B6"/>
    </sheetView>
  </sheetViews>
  <sheetFormatPr defaultRowHeight="12.75"/>
  <cols>
    <col min="1" max="1" width="5.7109375" style="1" customWidth="1"/>
    <col min="2" max="2" width="10.7109375" style="1" customWidth="1"/>
    <col min="3" max="3" width="20.7109375" style="1" customWidth="1"/>
    <col min="4" max="4" width="15.7109375" style="1" customWidth="1"/>
    <col min="5" max="5" width="10.7109375" style="1" customWidth="1"/>
    <col min="6" max="7" width="15.7109375" style="1" customWidth="1"/>
    <col min="8" max="8" width="10.7109375" style="1" customWidth="1"/>
    <col min="9" max="10" width="15.7109375" style="1" customWidth="1"/>
    <col min="11" max="11" width="10.7109375" style="1" customWidth="1"/>
    <col min="12" max="12" width="15.7109375" style="1" customWidth="1"/>
    <col min="13" max="13" width="21.7109375" style="1" customWidth="1"/>
    <col min="14" max="14" width="6.28515625" style="1" bestFit="1" customWidth="1"/>
    <col min="15" max="15" width="9.7109375" style="1" bestFit="1" customWidth="1"/>
    <col min="16" max="16" width="10.140625" style="1" bestFit="1" customWidth="1"/>
    <col min="17" max="17" width="25" style="1" bestFit="1" customWidth="1"/>
    <col min="18" max="18" width="15.7109375" style="1" bestFit="1" customWidth="1"/>
    <col min="19" max="16384" width="9.140625" style="1"/>
  </cols>
  <sheetData>
    <row r="1" spans="1:120" ht="16.5" thickBot="1">
      <c r="B1" s="73"/>
      <c r="C1" s="3"/>
      <c r="D1" s="7" t="s">
        <v>19</v>
      </c>
      <c r="E1" s="8"/>
      <c r="F1" s="8"/>
      <c r="G1" s="7" t="s">
        <v>20</v>
      </c>
      <c r="H1" s="8"/>
      <c r="I1" s="8"/>
      <c r="J1" s="7" t="s">
        <v>21</v>
      </c>
      <c r="K1" s="8"/>
      <c r="L1" s="8"/>
      <c r="M1" s="8" t="s">
        <v>29</v>
      </c>
      <c r="U1" s="2"/>
      <c r="V1" s="3"/>
      <c r="W1" s="3"/>
      <c r="X1" s="3"/>
      <c r="Y1" s="3"/>
      <c r="Z1" s="3"/>
      <c r="AA1" s="3"/>
      <c r="AB1" s="17"/>
      <c r="AC1" s="3"/>
      <c r="AD1" s="3"/>
      <c r="AE1" s="3"/>
      <c r="AF1" s="3"/>
      <c r="AG1" s="3"/>
      <c r="AH1" s="3"/>
      <c r="AI1" s="3"/>
      <c r="AJ1" s="18"/>
      <c r="AK1" s="17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</row>
    <row r="2" spans="1:120" ht="17.25" thickBot="1">
      <c r="B2" s="19" t="s">
        <v>9</v>
      </c>
      <c r="C2" s="20"/>
      <c r="D2" s="99">
        <f>SUM(D8:D372)</f>
        <v>0</v>
      </c>
      <c r="E2" s="100" t="str">
        <f>IFERROR(F2/D2,"0")</f>
        <v>0</v>
      </c>
      <c r="F2" s="101">
        <f>SUM(F8:F372)</f>
        <v>0</v>
      </c>
      <c r="G2" s="102">
        <f>SUM(G8:G372)</f>
        <v>0</v>
      </c>
      <c r="H2" s="100" t="str">
        <f>IFERROR(I2/G2,"0")</f>
        <v>0</v>
      </c>
      <c r="I2" s="101">
        <f>SUM(I8:I372)</f>
        <v>0</v>
      </c>
      <c r="J2" s="103">
        <f>J7+D2-G2</f>
        <v>0</v>
      </c>
      <c r="K2" s="104">
        <f>IF(MAX(K8:K372)=0,K7,MAX(K8:K372))</f>
        <v>0</v>
      </c>
      <c r="L2" s="105">
        <f>J2*K2</f>
        <v>0</v>
      </c>
      <c r="M2" s="158">
        <f>IFERROR(G2*(H2-E2),"0")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7"/>
      <c r="AB2" s="3"/>
      <c r="AC2" s="3"/>
      <c r="AD2" s="3"/>
      <c r="AE2" s="3"/>
      <c r="AF2" s="3"/>
      <c r="AG2" s="3"/>
      <c r="AH2" s="18"/>
      <c r="AI2" s="17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20" ht="18.75" thickBot="1">
      <c r="B3" s="27"/>
      <c r="C3" s="28"/>
      <c r="D3" s="106"/>
      <c r="E3" s="107"/>
      <c r="F3" s="69"/>
      <c r="G3" s="108"/>
      <c r="H3" s="107"/>
      <c r="I3" s="69"/>
      <c r="J3" s="108"/>
      <c r="K3" s="107"/>
      <c r="L3" s="107"/>
      <c r="M3" s="69"/>
      <c r="N3" s="30"/>
      <c r="O3" s="30"/>
      <c r="P3" s="31"/>
      <c r="Q3" s="32" t="s">
        <v>1</v>
      </c>
      <c r="R3" s="32"/>
      <c r="S3" s="7"/>
      <c r="T3" s="7"/>
      <c r="U3" s="5"/>
      <c r="V3" s="5"/>
      <c r="W3" s="5"/>
      <c r="X3" s="5"/>
      <c r="Y3" s="5"/>
      <c r="Z3" s="5"/>
      <c r="AA3" s="17"/>
      <c r="AB3" s="3"/>
      <c r="AC3" s="3"/>
      <c r="AD3" s="3"/>
      <c r="AE3" s="3"/>
      <c r="AF3" s="3"/>
      <c r="AG3" s="3"/>
      <c r="AH3" s="18"/>
      <c r="AI3" s="1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20" ht="18">
      <c r="A4" s="3"/>
      <c r="B4" s="33" t="s">
        <v>0</v>
      </c>
      <c r="C4" s="34"/>
      <c r="D4" s="7" t="s">
        <v>13</v>
      </c>
      <c r="E4" s="8"/>
      <c r="F4" s="8"/>
      <c r="G4" s="7" t="s">
        <v>14</v>
      </c>
      <c r="H4" s="8"/>
      <c r="I4" s="8"/>
      <c r="J4" s="7" t="s">
        <v>18</v>
      </c>
      <c r="K4" s="8"/>
      <c r="L4" s="8"/>
      <c r="M4" s="11"/>
      <c r="N4" s="11"/>
      <c r="O4" s="11"/>
      <c r="P4" s="5"/>
      <c r="Q4" s="11"/>
      <c r="R4" s="11"/>
      <c r="S4" s="8"/>
      <c r="T4" s="9"/>
      <c r="U4" s="5"/>
      <c r="V4" s="7"/>
      <c r="W4" s="7"/>
      <c r="X4" s="7"/>
      <c r="Y4" s="7"/>
      <c r="Z4" s="5"/>
      <c r="AA4" s="17"/>
      <c r="AB4" s="3"/>
      <c r="AC4" s="3"/>
      <c r="AD4" s="3"/>
      <c r="AE4" s="3"/>
      <c r="AF4" s="3"/>
      <c r="AG4" s="3"/>
      <c r="AH4" s="18"/>
      <c r="AI4" s="17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20" ht="15.75">
      <c r="B5" s="36"/>
      <c r="C5" s="37"/>
      <c r="D5" s="109"/>
      <c r="E5" s="110"/>
      <c r="F5" s="111"/>
      <c r="G5" s="109"/>
      <c r="H5" s="110"/>
      <c r="I5" s="112"/>
      <c r="J5" s="113"/>
      <c r="K5" s="110"/>
      <c r="L5" s="110"/>
      <c r="M5" s="114"/>
      <c r="N5" s="11" t="s">
        <v>15</v>
      </c>
      <c r="O5" s="11" t="s">
        <v>16</v>
      </c>
      <c r="P5" s="11" t="s">
        <v>17</v>
      </c>
      <c r="Q5" s="11" t="s">
        <v>13</v>
      </c>
      <c r="R5" s="11" t="s">
        <v>14</v>
      </c>
      <c r="S5" s="11"/>
      <c r="T5" s="11"/>
      <c r="U5" s="5"/>
      <c r="V5" s="5"/>
      <c r="W5" s="5"/>
      <c r="X5" s="5"/>
      <c r="Y5" s="5"/>
      <c r="Z5" s="5"/>
      <c r="AA5" s="17"/>
      <c r="AB5" s="3"/>
      <c r="AC5" s="3"/>
      <c r="AD5" s="3"/>
      <c r="AE5" s="3"/>
      <c r="AF5" s="3"/>
      <c r="AG5" s="3"/>
      <c r="AH5" s="18"/>
      <c r="AI5" s="17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20" ht="15.75">
      <c r="B6" s="43"/>
      <c r="C6" s="44" t="s">
        <v>22</v>
      </c>
      <c r="D6" s="115" t="s">
        <v>11</v>
      </c>
      <c r="E6" s="116" t="s">
        <v>2</v>
      </c>
      <c r="F6" s="117" t="s">
        <v>12</v>
      </c>
      <c r="G6" s="115" t="s">
        <v>11</v>
      </c>
      <c r="H6" s="116" t="s">
        <v>2</v>
      </c>
      <c r="I6" s="118" t="s">
        <v>12</v>
      </c>
      <c r="J6" s="119" t="s">
        <v>11</v>
      </c>
      <c r="K6" s="116" t="s">
        <v>2</v>
      </c>
      <c r="L6" s="116" t="s">
        <v>12</v>
      </c>
      <c r="M6" s="120" t="s">
        <v>18</v>
      </c>
      <c r="N6" s="47">
        <f>MAX(O6:P6)</f>
        <v>0</v>
      </c>
      <c r="O6" s="48">
        <f>COUNT(E8:E372)</f>
        <v>0</v>
      </c>
      <c r="P6" s="48">
        <f>COUNT(H8:H372)</f>
        <v>0</v>
      </c>
      <c r="Q6" s="49">
        <f>IFERROR(VLOOKUP(O6,B8:I372,4,FALSE),0)</f>
        <v>0</v>
      </c>
      <c r="R6" s="121">
        <f>IFERROR(VLOOKUP(P6,B8:I372,7,FALSE),0)</f>
        <v>0</v>
      </c>
      <c r="S6" s="11"/>
      <c r="T6" s="11"/>
      <c r="U6" s="5"/>
      <c r="V6" s="11"/>
      <c r="W6" s="11"/>
      <c r="X6" s="11"/>
      <c r="Y6" s="11"/>
      <c r="Z6" s="11"/>
      <c r="AA6" s="17"/>
      <c r="AB6" s="3"/>
      <c r="AC6" s="3"/>
      <c r="AD6" s="3"/>
      <c r="AE6" s="3"/>
      <c r="AF6" s="3"/>
      <c r="AG6" s="3"/>
      <c r="AH6" s="18"/>
      <c r="AI6" s="1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20" ht="16.5" thickBot="1">
      <c r="A7" s="3"/>
      <c r="B7" s="51">
        <v>0</v>
      </c>
      <c r="C7" s="52"/>
      <c r="D7" s="122"/>
      <c r="E7" s="123"/>
      <c r="F7" s="124"/>
      <c r="G7" s="122"/>
      <c r="H7" s="123"/>
      <c r="I7" s="125"/>
      <c r="J7" s="126"/>
      <c r="K7" s="127"/>
      <c r="L7" s="128">
        <f>J7*K7</f>
        <v>0</v>
      </c>
      <c r="M7" s="129"/>
      <c r="S7" s="11"/>
      <c r="T7" s="11"/>
      <c r="U7" s="5"/>
      <c r="V7" s="5"/>
      <c r="W7" s="5"/>
      <c r="X7" s="5"/>
      <c r="Y7" s="5"/>
      <c r="Z7" s="5"/>
      <c r="AA7" s="17"/>
      <c r="AB7" s="3"/>
      <c r="AC7" s="3"/>
      <c r="AD7" s="3"/>
      <c r="AE7" s="3"/>
      <c r="AF7" s="3"/>
      <c r="AG7" s="3"/>
      <c r="AH7" s="18"/>
      <c r="AI7" s="17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20" ht="15.75">
      <c r="B8" s="159"/>
      <c r="C8" s="130"/>
      <c r="D8" s="131"/>
      <c r="E8" s="75"/>
      <c r="F8" s="63">
        <f t="shared" ref="F8:F71" si="0">D8*E8</f>
        <v>0</v>
      </c>
      <c r="G8" s="131"/>
      <c r="H8" s="75"/>
      <c r="I8" s="61">
        <f t="shared" ref="I8:I71" si="1">G8*H8</f>
        <v>0</v>
      </c>
      <c r="J8" s="64" t="str">
        <f>IF(C8&gt;0,J7+D8-G8,"")</f>
        <v/>
      </c>
      <c r="K8" s="13">
        <f>IFERROR(IF((B8-B$7)=N$6,IF(R$6&gt;0,IF(Q$6&gt;0,(Q$6+R$6)/2,R$6),Q$6),""),"")</f>
        <v>0</v>
      </c>
      <c r="L8" s="13" t="str">
        <f>IFERROR(J8*K8,"")</f>
        <v/>
      </c>
      <c r="M8" s="65" t="str">
        <f t="shared" ref="M8:M71" si="2">IFERROR((J8*K8)-(L$7+F$2-I$2),"")</f>
        <v/>
      </c>
      <c r="Q8" s="74"/>
      <c r="R8" s="74"/>
      <c r="S8" s="75"/>
      <c r="T8" s="75"/>
      <c r="U8" s="77"/>
      <c r="V8" s="77"/>
      <c r="W8" s="77"/>
      <c r="X8" s="132"/>
      <c r="Y8" s="132"/>
      <c r="Z8" s="77"/>
      <c r="AA8" s="88"/>
    </row>
    <row r="9" spans="1:120" ht="15.75">
      <c r="B9" s="160"/>
      <c r="C9" s="130"/>
      <c r="D9" s="131"/>
      <c r="E9" s="75"/>
      <c r="F9" s="63">
        <f t="shared" si="0"/>
        <v>0</v>
      </c>
      <c r="G9" s="131"/>
      <c r="H9" s="75"/>
      <c r="I9" s="61">
        <f t="shared" si="1"/>
        <v>0</v>
      </c>
      <c r="J9" s="64" t="str">
        <f t="shared" ref="J9:J72" si="3">IF(C9&gt;0,J8+D9-G9,"")</f>
        <v/>
      </c>
      <c r="K9" s="13">
        <f t="shared" ref="K9:K72" si="4">IFERROR(IF((B9-B$7)=N$6,IF(R$6&gt;0,IF(Q$6&gt;0,(Q$6+R$6)/2,R$6),Q$6),""),"")</f>
        <v>0</v>
      </c>
      <c r="L9" s="13" t="str">
        <f t="shared" ref="L9:L72" si="5">IFERROR(J9*K9,"")</f>
        <v/>
      </c>
      <c r="M9" s="65" t="str">
        <f t="shared" si="2"/>
        <v/>
      </c>
      <c r="N9" s="84"/>
      <c r="O9" s="133"/>
      <c r="P9" s="133"/>
      <c r="Q9" s="75"/>
      <c r="R9" s="75"/>
      <c r="S9" s="75"/>
      <c r="T9" s="75"/>
      <c r="U9" s="77"/>
      <c r="V9" s="77"/>
      <c r="W9" s="77"/>
      <c r="X9" s="132"/>
      <c r="Y9" s="132"/>
      <c r="Z9" s="77"/>
      <c r="AA9" s="88"/>
      <c r="AB9" s="76"/>
      <c r="AC9" s="76"/>
      <c r="AD9" s="76"/>
      <c r="AE9" s="76"/>
      <c r="AF9" s="76"/>
      <c r="AG9" s="76"/>
      <c r="AH9" s="85"/>
      <c r="AI9" s="88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120" ht="15.75">
      <c r="B10" s="160"/>
      <c r="C10" s="130"/>
      <c r="D10" s="131"/>
      <c r="E10" s="75"/>
      <c r="F10" s="63">
        <f t="shared" si="0"/>
        <v>0</v>
      </c>
      <c r="G10" s="131"/>
      <c r="H10" s="75"/>
      <c r="I10" s="61">
        <f t="shared" si="1"/>
        <v>0</v>
      </c>
      <c r="J10" s="64" t="str">
        <f t="shared" si="3"/>
        <v/>
      </c>
      <c r="K10" s="13">
        <f t="shared" si="4"/>
        <v>0</v>
      </c>
      <c r="L10" s="13" t="str">
        <f t="shared" si="5"/>
        <v/>
      </c>
      <c r="M10" s="65" t="str">
        <f t="shared" si="2"/>
        <v/>
      </c>
      <c r="N10" s="84"/>
      <c r="O10" s="133"/>
      <c r="P10" s="133"/>
      <c r="Q10" s="75"/>
      <c r="R10" s="75"/>
      <c r="S10" s="75"/>
      <c r="T10" s="75"/>
      <c r="U10" s="77"/>
      <c r="V10" s="77"/>
      <c r="W10" s="77"/>
      <c r="X10" s="132"/>
      <c r="Y10" s="132"/>
      <c r="Z10" s="77"/>
      <c r="AA10" s="88"/>
    </row>
    <row r="11" spans="1:120" ht="15.75">
      <c r="B11" s="160"/>
      <c r="C11" s="130"/>
      <c r="D11" s="131"/>
      <c r="E11" s="75"/>
      <c r="F11" s="63">
        <f t="shared" si="0"/>
        <v>0</v>
      </c>
      <c r="G11" s="131"/>
      <c r="H11" s="75"/>
      <c r="I11" s="61">
        <f t="shared" si="1"/>
        <v>0</v>
      </c>
      <c r="J11" s="64" t="str">
        <f t="shared" si="3"/>
        <v/>
      </c>
      <c r="K11" s="13">
        <f t="shared" si="4"/>
        <v>0</v>
      </c>
      <c r="L11" s="13" t="str">
        <f t="shared" si="5"/>
        <v/>
      </c>
      <c r="M11" s="65" t="str">
        <f t="shared" si="2"/>
        <v/>
      </c>
      <c r="N11" s="84"/>
      <c r="O11" s="133"/>
      <c r="P11" s="133"/>
      <c r="Q11" s="75"/>
      <c r="R11" s="75"/>
      <c r="S11" s="75"/>
      <c r="T11" s="75"/>
      <c r="U11" s="77"/>
      <c r="V11" s="77"/>
      <c r="W11" s="77"/>
      <c r="X11" s="132"/>
      <c r="Y11" s="132"/>
      <c r="Z11" s="77"/>
      <c r="AA11" s="88"/>
    </row>
    <row r="12" spans="1:120" ht="15.75">
      <c r="B12" s="160"/>
      <c r="C12" s="130"/>
      <c r="D12" s="131"/>
      <c r="E12" s="75"/>
      <c r="F12" s="63">
        <f t="shared" si="0"/>
        <v>0</v>
      </c>
      <c r="G12" s="131"/>
      <c r="H12" s="75"/>
      <c r="I12" s="61">
        <f t="shared" si="1"/>
        <v>0</v>
      </c>
      <c r="J12" s="64" t="str">
        <f t="shared" si="3"/>
        <v/>
      </c>
      <c r="K12" s="13">
        <f t="shared" si="4"/>
        <v>0</v>
      </c>
      <c r="L12" s="13" t="str">
        <f t="shared" si="5"/>
        <v/>
      </c>
      <c r="M12" s="65" t="str">
        <f t="shared" si="2"/>
        <v/>
      </c>
      <c r="N12" s="84"/>
      <c r="O12" s="133"/>
      <c r="P12" s="133"/>
      <c r="Q12" s="75"/>
      <c r="R12" s="75"/>
      <c r="S12" s="75"/>
      <c r="T12" s="75"/>
      <c r="U12" s="77"/>
      <c r="V12" s="77"/>
      <c r="W12" s="134"/>
      <c r="X12" s="132"/>
      <c r="Y12" s="132"/>
      <c r="Z12" s="77"/>
      <c r="AA12" s="88"/>
    </row>
    <row r="13" spans="1:120" ht="15.75">
      <c r="B13" s="160"/>
      <c r="C13" s="130"/>
      <c r="D13" s="131"/>
      <c r="E13" s="75"/>
      <c r="F13" s="63">
        <f t="shared" si="0"/>
        <v>0</v>
      </c>
      <c r="G13" s="131"/>
      <c r="H13" s="75"/>
      <c r="I13" s="61">
        <f t="shared" si="1"/>
        <v>0</v>
      </c>
      <c r="J13" s="64" t="str">
        <f t="shared" si="3"/>
        <v/>
      </c>
      <c r="K13" s="13">
        <f t="shared" si="4"/>
        <v>0</v>
      </c>
      <c r="L13" s="13" t="str">
        <f t="shared" si="5"/>
        <v/>
      </c>
      <c r="M13" s="65" t="str">
        <f t="shared" si="2"/>
        <v/>
      </c>
      <c r="N13" s="84"/>
      <c r="O13" s="87"/>
      <c r="P13" s="77"/>
      <c r="Q13" s="75"/>
      <c r="R13" s="75"/>
      <c r="S13" s="75"/>
      <c r="T13" s="75"/>
      <c r="U13" s="90"/>
      <c r="V13" s="77"/>
      <c r="W13" s="77"/>
      <c r="X13" s="132"/>
      <c r="Y13" s="132"/>
      <c r="Z13" s="77"/>
      <c r="AA13" s="88"/>
    </row>
    <row r="14" spans="1:120" ht="15.75">
      <c r="B14" s="160"/>
      <c r="C14" s="130"/>
      <c r="D14" s="131"/>
      <c r="E14" s="75"/>
      <c r="F14" s="63">
        <f t="shared" si="0"/>
        <v>0</v>
      </c>
      <c r="G14" s="131"/>
      <c r="H14" s="75"/>
      <c r="I14" s="61">
        <f t="shared" si="1"/>
        <v>0</v>
      </c>
      <c r="J14" s="64" t="str">
        <f t="shared" si="3"/>
        <v/>
      </c>
      <c r="K14" s="13">
        <f t="shared" si="4"/>
        <v>0</v>
      </c>
      <c r="L14" s="13" t="str">
        <f t="shared" si="5"/>
        <v/>
      </c>
      <c r="M14" s="65" t="str">
        <f t="shared" si="2"/>
        <v/>
      </c>
      <c r="N14" s="84"/>
      <c r="O14" s="133"/>
      <c r="P14" s="133"/>
      <c r="Q14" s="75"/>
      <c r="R14" s="75"/>
      <c r="S14" s="75"/>
      <c r="T14" s="75"/>
      <c r="U14" s="90"/>
      <c r="V14" s="77"/>
      <c r="W14" s="77"/>
      <c r="X14" s="132"/>
      <c r="Y14" s="132"/>
      <c r="Z14" s="77"/>
      <c r="AA14" s="88"/>
    </row>
    <row r="15" spans="1:120" ht="15.75">
      <c r="B15" s="160"/>
      <c r="C15" s="130"/>
      <c r="D15" s="131"/>
      <c r="E15" s="75"/>
      <c r="F15" s="63">
        <f t="shared" si="0"/>
        <v>0</v>
      </c>
      <c r="G15" s="131"/>
      <c r="H15" s="75"/>
      <c r="I15" s="61">
        <f t="shared" si="1"/>
        <v>0</v>
      </c>
      <c r="J15" s="64" t="str">
        <f t="shared" si="3"/>
        <v/>
      </c>
      <c r="K15" s="13">
        <f t="shared" si="4"/>
        <v>0</v>
      </c>
      <c r="L15" s="13" t="str">
        <f t="shared" si="5"/>
        <v/>
      </c>
      <c r="M15" s="65" t="str">
        <f t="shared" si="2"/>
        <v/>
      </c>
      <c r="N15" s="84"/>
      <c r="O15" s="87"/>
      <c r="P15" s="77"/>
      <c r="Q15" s="75"/>
      <c r="R15" s="75"/>
      <c r="S15" s="75"/>
      <c r="T15" s="75"/>
      <c r="U15" s="90"/>
      <c r="V15" s="77"/>
      <c r="W15" s="77"/>
      <c r="X15" s="132"/>
      <c r="Y15" s="132"/>
      <c r="Z15" s="77"/>
      <c r="AA15" s="88"/>
    </row>
    <row r="16" spans="1:120" ht="15.75">
      <c r="B16" s="160"/>
      <c r="C16" s="130"/>
      <c r="D16" s="131"/>
      <c r="E16" s="75"/>
      <c r="F16" s="63">
        <f t="shared" si="0"/>
        <v>0</v>
      </c>
      <c r="G16" s="131"/>
      <c r="H16" s="75"/>
      <c r="I16" s="61">
        <f t="shared" si="1"/>
        <v>0</v>
      </c>
      <c r="J16" s="64" t="str">
        <f t="shared" si="3"/>
        <v/>
      </c>
      <c r="K16" s="13">
        <f t="shared" si="4"/>
        <v>0</v>
      </c>
      <c r="L16" s="13" t="str">
        <f t="shared" si="5"/>
        <v/>
      </c>
      <c r="M16" s="65" t="str">
        <f t="shared" si="2"/>
        <v/>
      </c>
      <c r="N16" s="84"/>
      <c r="O16" s="133"/>
      <c r="P16" s="133"/>
      <c r="Q16" s="75"/>
      <c r="R16" s="75"/>
      <c r="S16" s="75"/>
      <c r="T16" s="75"/>
      <c r="U16" s="90"/>
      <c r="V16" s="77"/>
      <c r="W16" s="77"/>
      <c r="X16" s="132"/>
      <c r="Y16" s="132"/>
      <c r="Z16" s="77"/>
      <c r="AA16" s="88"/>
    </row>
    <row r="17" spans="1:117" ht="15.75">
      <c r="B17" s="160"/>
      <c r="C17" s="130"/>
      <c r="D17" s="131"/>
      <c r="E17" s="75"/>
      <c r="F17" s="63">
        <f t="shared" si="0"/>
        <v>0</v>
      </c>
      <c r="G17" s="131"/>
      <c r="H17" s="75"/>
      <c r="I17" s="61">
        <f t="shared" si="1"/>
        <v>0</v>
      </c>
      <c r="J17" s="64" t="str">
        <f t="shared" si="3"/>
        <v/>
      </c>
      <c r="K17" s="13">
        <f t="shared" si="4"/>
        <v>0</v>
      </c>
      <c r="L17" s="13" t="str">
        <f t="shared" si="5"/>
        <v/>
      </c>
      <c r="M17" s="65" t="str">
        <f t="shared" si="2"/>
        <v/>
      </c>
      <c r="N17" s="84"/>
      <c r="O17" s="87"/>
      <c r="P17" s="77"/>
      <c r="Q17" s="75"/>
      <c r="R17" s="75"/>
      <c r="S17" s="75"/>
      <c r="T17" s="75"/>
      <c r="U17" s="90"/>
      <c r="V17" s="77"/>
      <c r="W17" s="77"/>
      <c r="X17" s="132"/>
      <c r="Y17" s="132"/>
      <c r="Z17" s="77"/>
      <c r="AA17" s="88"/>
    </row>
    <row r="18" spans="1:117" ht="15.75">
      <c r="B18" s="160"/>
      <c r="C18" s="130"/>
      <c r="D18" s="131"/>
      <c r="E18" s="75"/>
      <c r="F18" s="63">
        <f t="shared" si="0"/>
        <v>0</v>
      </c>
      <c r="G18" s="131"/>
      <c r="H18" s="75"/>
      <c r="I18" s="61">
        <f t="shared" si="1"/>
        <v>0</v>
      </c>
      <c r="J18" s="64" t="str">
        <f t="shared" si="3"/>
        <v/>
      </c>
      <c r="K18" s="13">
        <f t="shared" si="4"/>
        <v>0</v>
      </c>
      <c r="L18" s="13" t="str">
        <f t="shared" si="5"/>
        <v/>
      </c>
      <c r="M18" s="65" t="str">
        <f t="shared" si="2"/>
        <v/>
      </c>
      <c r="N18" s="84"/>
      <c r="O18" s="133"/>
      <c r="P18" s="133"/>
      <c r="Q18" s="75"/>
      <c r="R18" s="75"/>
      <c r="S18" s="75"/>
      <c r="T18" s="75"/>
      <c r="U18" s="90"/>
      <c r="V18" s="77"/>
      <c r="W18" s="77"/>
      <c r="X18" s="132"/>
      <c r="Y18" s="132"/>
      <c r="Z18" s="77"/>
      <c r="AA18" s="88"/>
    </row>
    <row r="19" spans="1:117" ht="15.75">
      <c r="B19" s="160"/>
      <c r="C19" s="130"/>
      <c r="D19" s="131"/>
      <c r="E19" s="75"/>
      <c r="F19" s="63">
        <f t="shared" si="0"/>
        <v>0</v>
      </c>
      <c r="G19" s="131"/>
      <c r="H19" s="75"/>
      <c r="I19" s="61">
        <f t="shared" si="1"/>
        <v>0</v>
      </c>
      <c r="J19" s="64" t="str">
        <f t="shared" si="3"/>
        <v/>
      </c>
      <c r="K19" s="13">
        <f t="shared" si="4"/>
        <v>0</v>
      </c>
      <c r="L19" s="13" t="str">
        <f t="shared" si="5"/>
        <v/>
      </c>
      <c r="M19" s="65" t="str">
        <f t="shared" si="2"/>
        <v/>
      </c>
      <c r="N19" s="84"/>
      <c r="O19" s="87"/>
      <c r="P19" s="77"/>
      <c r="Q19" s="75"/>
      <c r="R19" s="75"/>
      <c r="S19" s="75"/>
      <c r="T19" s="75"/>
      <c r="U19" s="90"/>
      <c r="V19" s="77"/>
      <c r="W19" s="77"/>
      <c r="X19" s="132"/>
      <c r="Y19" s="132"/>
      <c r="Z19" s="77"/>
      <c r="AA19" s="88"/>
    </row>
    <row r="20" spans="1:117" ht="15.75">
      <c r="A20" s="76"/>
      <c r="B20" s="161"/>
      <c r="C20" s="130"/>
      <c r="D20" s="131"/>
      <c r="E20" s="75"/>
      <c r="F20" s="63">
        <f t="shared" si="0"/>
        <v>0</v>
      </c>
      <c r="G20" s="131"/>
      <c r="H20" s="75"/>
      <c r="I20" s="61">
        <f t="shared" si="1"/>
        <v>0</v>
      </c>
      <c r="J20" s="64" t="str">
        <f t="shared" si="3"/>
        <v/>
      </c>
      <c r="K20" s="13">
        <f t="shared" si="4"/>
        <v>0</v>
      </c>
      <c r="L20" s="13" t="str">
        <f t="shared" si="5"/>
        <v/>
      </c>
      <c r="M20" s="65" t="str">
        <f t="shared" si="2"/>
        <v/>
      </c>
      <c r="N20" s="84"/>
      <c r="O20" s="133"/>
      <c r="P20" s="133"/>
      <c r="Q20" s="75"/>
      <c r="R20" s="75"/>
      <c r="S20" s="75"/>
      <c r="T20" s="75"/>
      <c r="U20" s="90"/>
      <c r="V20" s="77"/>
      <c r="W20" s="77"/>
      <c r="X20" s="132"/>
      <c r="Y20" s="132"/>
      <c r="Z20" s="77"/>
      <c r="AA20" s="88"/>
      <c r="AB20" s="76"/>
      <c r="AC20" s="76"/>
      <c r="AD20" s="76"/>
      <c r="AE20" s="76"/>
      <c r="AF20" s="76"/>
      <c r="AG20" s="76"/>
      <c r="AH20" s="85"/>
      <c r="AI20" s="88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</row>
    <row r="21" spans="1:117" ht="15.75">
      <c r="B21" s="160"/>
      <c r="C21" s="130"/>
      <c r="D21" s="131"/>
      <c r="E21" s="75"/>
      <c r="F21" s="63">
        <f t="shared" si="0"/>
        <v>0</v>
      </c>
      <c r="G21" s="131"/>
      <c r="H21" s="75"/>
      <c r="I21" s="61">
        <f t="shared" si="1"/>
        <v>0</v>
      </c>
      <c r="J21" s="64" t="str">
        <f t="shared" si="3"/>
        <v/>
      </c>
      <c r="K21" s="13">
        <f t="shared" si="4"/>
        <v>0</v>
      </c>
      <c r="L21" s="13" t="str">
        <f t="shared" si="5"/>
        <v/>
      </c>
      <c r="M21" s="65" t="str">
        <f t="shared" si="2"/>
        <v/>
      </c>
      <c r="N21" s="87"/>
      <c r="O21" s="87"/>
      <c r="P21" s="77"/>
      <c r="Q21" s="84"/>
      <c r="R21" s="77"/>
      <c r="S21" s="77"/>
      <c r="T21" s="77"/>
      <c r="U21" s="77"/>
      <c r="V21" s="77"/>
      <c r="W21" s="77"/>
      <c r="X21" s="132"/>
      <c r="Y21" s="132"/>
      <c r="Z21" s="77"/>
      <c r="AA21" s="88"/>
    </row>
    <row r="22" spans="1:117" ht="15.75">
      <c r="B22" s="160"/>
      <c r="C22" s="130"/>
      <c r="D22" s="131"/>
      <c r="E22" s="75"/>
      <c r="F22" s="63">
        <f t="shared" si="0"/>
        <v>0</v>
      </c>
      <c r="G22" s="131"/>
      <c r="H22" s="75"/>
      <c r="I22" s="61">
        <f t="shared" si="1"/>
        <v>0</v>
      </c>
      <c r="J22" s="64" t="str">
        <f t="shared" si="3"/>
        <v/>
      </c>
      <c r="K22" s="13">
        <f t="shared" si="4"/>
        <v>0</v>
      </c>
      <c r="L22" s="13" t="str">
        <f t="shared" si="5"/>
        <v/>
      </c>
      <c r="M22" s="65" t="str">
        <f t="shared" si="2"/>
        <v/>
      </c>
      <c r="N22" s="87"/>
      <c r="O22" s="87"/>
      <c r="P22" s="77"/>
      <c r="Q22" s="77"/>
      <c r="R22" s="77"/>
      <c r="S22" s="77"/>
      <c r="T22" s="77"/>
      <c r="U22" s="77"/>
      <c r="V22" s="77"/>
      <c r="W22" s="77"/>
      <c r="X22" s="132"/>
      <c r="Y22" s="132"/>
      <c r="Z22" s="77"/>
      <c r="AA22" s="88"/>
    </row>
    <row r="23" spans="1:117" ht="15.75">
      <c r="B23" s="160"/>
      <c r="C23" s="130"/>
      <c r="D23" s="131"/>
      <c r="E23" s="75"/>
      <c r="F23" s="63">
        <f t="shared" si="0"/>
        <v>0</v>
      </c>
      <c r="G23" s="131"/>
      <c r="H23" s="75"/>
      <c r="I23" s="61">
        <f t="shared" si="1"/>
        <v>0</v>
      </c>
      <c r="J23" s="64" t="str">
        <f t="shared" si="3"/>
        <v/>
      </c>
      <c r="K23" s="13">
        <f t="shared" si="4"/>
        <v>0</v>
      </c>
      <c r="L23" s="13" t="str">
        <f t="shared" si="5"/>
        <v/>
      </c>
      <c r="M23" s="65" t="str">
        <f t="shared" si="2"/>
        <v/>
      </c>
      <c r="N23" s="72"/>
      <c r="O23" s="72"/>
      <c r="P23" s="72"/>
      <c r="T23" s="74"/>
      <c r="U23" s="135"/>
      <c r="V23" s="136"/>
      <c r="W23" s="136"/>
      <c r="X23" s="136"/>
      <c r="Y23" s="136"/>
      <c r="Z23" s="136"/>
      <c r="AA23" s="136"/>
      <c r="AB23" s="137"/>
      <c r="AC23" s="137"/>
      <c r="AD23" s="137"/>
      <c r="AE23" s="137"/>
      <c r="AF23" s="137"/>
      <c r="AG23" s="137"/>
      <c r="AH23" s="138"/>
      <c r="AI23" s="139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140"/>
    </row>
    <row r="24" spans="1:117" ht="16.5">
      <c r="B24" s="160"/>
      <c r="C24" s="130"/>
      <c r="D24" s="131"/>
      <c r="E24" s="75"/>
      <c r="F24" s="63">
        <f t="shared" si="0"/>
        <v>0</v>
      </c>
      <c r="G24" s="131"/>
      <c r="H24" s="75"/>
      <c r="I24" s="61">
        <f t="shared" si="1"/>
        <v>0</v>
      </c>
      <c r="J24" s="64" t="str">
        <f t="shared" si="3"/>
        <v/>
      </c>
      <c r="K24" s="13">
        <f t="shared" si="4"/>
        <v>0</v>
      </c>
      <c r="L24" s="13" t="str">
        <f t="shared" si="5"/>
        <v/>
      </c>
      <c r="M24" s="65" t="str">
        <f t="shared" si="2"/>
        <v/>
      </c>
      <c r="N24" s="72"/>
      <c r="O24" s="72"/>
      <c r="P24" s="72"/>
      <c r="T24" s="74"/>
      <c r="U24" s="136"/>
      <c r="V24" s="141"/>
      <c r="W24" s="136"/>
      <c r="X24" s="136"/>
      <c r="Y24" s="136"/>
      <c r="Z24" s="136"/>
      <c r="AA24" s="136"/>
      <c r="AB24" s="137"/>
      <c r="AC24" s="137"/>
      <c r="AD24" s="137"/>
      <c r="AE24" s="137"/>
      <c r="AF24" s="137"/>
      <c r="AG24" s="137"/>
      <c r="AH24" s="138"/>
      <c r="AI24" s="139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140"/>
    </row>
    <row r="25" spans="1:117" ht="16.5">
      <c r="B25" s="160"/>
      <c r="C25" s="130"/>
      <c r="D25" s="131"/>
      <c r="E25" s="75"/>
      <c r="F25" s="63">
        <f t="shared" si="0"/>
        <v>0</v>
      </c>
      <c r="G25" s="131"/>
      <c r="H25" s="75"/>
      <c r="I25" s="61">
        <f t="shared" si="1"/>
        <v>0</v>
      </c>
      <c r="J25" s="64" t="str">
        <f t="shared" si="3"/>
        <v/>
      </c>
      <c r="K25" s="13">
        <f t="shared" si="4"/>
        <v>0</v>
      </c>
      <c r="L25" s="13" t="str">
        <f t="shared" si="5"/>
        <v/>
      </c>
      <c r="M25" s="65" t="str">
        <f t="shared" si="2"/>
        <v/>
      </c>
      <c r="N25" s="78"/>
      <c r="O25" s="78"/>
      <c r="P25" s="78"/>
      <c r="Q25" s="79"/>
      <c r="R25" s="79"/>
      <c r="S25" s="79"/>
      <c r="T25" s="78"/>
      <c r="U25" s="135"/>
      <c r="V25" s="141"/>
      <c r="W25" s="77"/>
      <c r="X25" s="77"/>
      <c r="Y25" s="77"/>
      <c r="Z25" s="77"/>
      <c r="AA25" s="87"/>
      <c r="AB25" s="77"/>
      <c r="AC25" s="77"/>
      <c r="AD25" s="77"/>
      <c r="AE25" s="77"/>
      <c r="AF25" s="77"/>
      <c r="AG25" s="77"/>
      <c r="AH25" s="84"/>
      <c r="AI25" s="8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140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</row>
    <row r="26" spans="1:117" ht="16.5">
      <c r="B26" s="160"/>
      <c r="C26" s="130"/>
      <c r="D26" s="131"/>
      <c r="E26" s="75"/>
      <c r="F26" s="63">
        <f t="shared" si="0"/>
        <v>0</v>
      </c>
      <c r="G26" s="131"/>
      <c r="H26" s="75"/>
      <c r="I26" s="61">
        <f t="shared" si="1"/>
        <v>0</v>
      </c>
      <c r="J26" s="64" t="str">
        <f t="shared" si="3"/>
        <v/>
      </c>
      <c r="K26" s="13">
        <f t="shared" si="4"/>
        <v>0</v>
      </c>
      <c r="L26" s="13" t="str">
        <f t="shared" si="5"/>
        <v/>
      </c>
      <c r="M26" s="65" t="str">
        <f t="shared" si="2"/>
        <v/>
      </c>
      <c r="N26" s="80"/>
      <c r="O26" s="80"/>
      <c r="P26" s="80"/>
      <c r="Q26" s="80"/>
      <c r="R26" s="80"/>
      <c r="S26" s="80"/>
      <c r="T26" s="80"/>
      <c r="U26" s="142"/>
      <c r="V26" s="143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</row>
    <row r="27" spans="1:117" ht="16.5">
      <c r="B27" s="160"/>
      <c r="C27" s="130"/>
      <c r="D27" s="131"/>
      <c r="E27" s="75"/>
      <c r="F27" s="63">
        <f t="shared" si="0"/>
        <v>0</v>
      </c>
      <c r="G27" s="131"/>
      <c r="H27" s="75"/>
      <c r="I27" s="61">
        <f t="shared" si="1"/>
        <v>0</v>
      </c>
      <c r="J27" s="64" t="str">
        <f t="shared" si="3"/>
        <v/>
      </c>
      <c r="K27" s="13">
        <f t="shared" si="4"/>
        <v>0</v>
      </c>
      <c r="L27" s="13" t="str">
        <f t="shared" si="5"/>
        <v/>
      </c>
      <c r="M27" s="65" t="str">
        <f t="shared" si="2"/>
        <v/>
      </c>
      <c r="N27" s="80"/>
      <c r="O27" s="80"/>
      <c r="P27" s="80"/>
      <c r="Q27" s="80"/>
      <c r="R27" s="80"/>
      <c r="S27" s="80"/>
      <c r="T27" s="80"/>
      <c r="U27" s="142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</row>
    <row r="28" spans="1:117" ht="16.5">
      <c r="B28" s="160"/>
      <c r="C28" s="130"/>
      <c r="D28" s="131"/>
      <c r="E28" s="75"/>
      <c r="F28" s="63">
        <f t="shared" si="0"/>
        <v>0</v>
      </c>
      <c r="G28" s="131"/>
      <c r="H28" s="75"/>
      <c r="I28" s="61">
        <f t="shared" si="1"/>
        <v>0</v>
      </c>
      <c r="J28" s="64" t="str">
        <f t="shared" si="3"/>
        <v/>
      </c>
      <c r="K28" s="13">
        <f t="shared" si="4"/>
        <v>0</v>
      </c>
      <c r="L28" s="13" t="str">
        <f t="shared" si="5"/>
        <v/>
      </c>
      <c r="M28" s="65" t="str">
        <f t="shared" si="2"/>
        <v/>
      </c>
      <c r="N28" s="82"/>
      <c r="O28" s="82"/>
      <c r="P28" s="82"/>
      <c r="Q28" s="82"/>
      <c r="R28" s="82"/>
      <c r="S28" s="82"/>
      <c r="T28" s="80"/>
      <c r="U28" s="142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</row>
    <row r="29" spans="1:117" ht="16.5">
      <c r="B29" s="160"/>
      <c r="C29" s="130"/>
      <c r="D29" s="131"/>
      <c r="E29" s="75"/>
      <c r="F29" s="63">
        <f t="shared" si="0"/>
        <v>0</v>
      </c>
      <c r="G29" s="131"/>
      <c r="H29" s="75"/>
      <c r="I29" s="61">
        <f t="shared" si="1"/>
        <v>0</v>
      </c>
      <c r="J29" s="64" t="str">
        <f t="shared" si="3"/>
        <v/>
      </c>
      <c r="K29" s="13">
        <f t="shared" si="4"/>
        <v>0</v>
      </c>
      <c r="L29" s="13" t="str">
        <f t="shared" si="5"/>
        <v/>
      </c>
      <c r="M29" s="65" t="str">
        <f t="shared" si="2"/>
        <v/>
      </c>
      <c r="N29" s="82"/>
      <c r="O29" s="82"/>
      <c r="P29" s="82"/>
      <c r="Q29" s="82"/>
      <c r="R29" s="82"/>
      <c r="S29" s="82"/>
      <c r="T29" s="80"/>
      <c r="U29" s="142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</row>
    <row r="30" spans="1:117" ht="16.5">
      <c r="B30" s="160"/>
      <c r="C30" s="130"/>
      <c r="D30" s="131"/>
      <c r="E30" s="75"/>
      <c r="F30" s="63">
        <f t="shared" si="0"/>
        <v>0</v>
      </c>
      <c r="G30" s="131"/>
      <c r="H30" s="75"/>
      <c r="I30" s="61">
        <f t="shared" si="1"/>
        <v>0</v>
      </c>
      <c r="J30" s="64" t="str">
        <f t="shared" si="3"/>
        <v/>
      </c>
      <c r="K30" s="13">
        <f t="shared" si="4"/>
        <v>0</v>
      </c>
      <c r="L30" s="13" t="str">
        <f t="shared" si="5"/>
        <v/>
      </c>
      <c r="M30" s="65" t="str">
        <f t="shared" si="2"/>
        <v/>
      </c>
      <c r="N30" s="82"/>
      <c r="O30" s="82"/>
      <c r="P30" s="82"/>
      <c r="Q30" s="82"/>
      <c r="R30" s="82"/>
      <c r="S30" s="82"/>
      <c r="T30" s="80"/>
      <c r="U30" s="142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</row>
    <row r="31" spans="1:117" ht="16.5">
      <c r="B31" s="160"/>
      <c r="C31" s="130"/>
      <c r="D31" s="131"/>
      <c r="E31" s="75"/>
      <c r="F31" s="63">
        <f t="shared" si="0"/>
        <v>0</v>
      </c>
      <c r="G31" s="131"/>
      <c r="H31" s="75"/>
      <c r="I31" s="61">
        <f t="shared" si="1"/>
        <v>0</v>
      </c>
      <c r="J31" s="64" t="str">
        <f t="shared" si="3"/>
        <v/>
      </c>
      <c r="K31" s="13">
        <f t="shared" si="4"/>
        <v>0</v>
      </c>
      <c r="L31" s="13" t="str">
        <f t="shared" si="5"/>
        <v/>
      </c>
      <c r="M31" s="65" t="str">
        <f t="shared" si="2"/>
        <v/>
      </c>
      <c r="N31" s="82"/>
      <c r="O31" s="82"/>
      <c r="P31" s="82"/>
      <c r="Q31" s="82"/>
      <c r="R31" s="82"/>
      <c r="S31" s="82"/>
      <c r="T31" s="80"/>
      <c r="U31" s="142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</row>
    <row r="32" spans="1:117" ht="16.5">
      <c r="B32" s="160"/>
      <c r="C32" s="130"/>
      <c r="D32" s="131"/>
      <c r="E32" s="75"/>
      <c r="F32" s="63">
        <f t="shared" si="0"/>
        <v>0</v>
      </c>
      <c r="G32" s="131"/>
      <c r="H32" s="75"/>
      <c r="I32" s="61">
        <f t="shared" si="1"/>
        <v>0</v>
      </c>
      <c r="J32" s="64" t="str">
        <f t="shared" si="3"/>
        <v/>
      </c>
      <c r="K32" s="13">
        <f t="shared" si="4"/>
        <v>0</v>
      </c>
      <c r="L32" s="13" t="str">
        <f t="shared" si="5"/>
        <v/>
      </c>
      <c r="M32" s="65" t="str">
        <f t="shared" si="2"/>
        <v/>
      </c>
      <c r="N32" s="82"/>
      <c r="O32" s="82"/>
      <c r="P32" s="82"/>
      <c r="Q32" s="82"/>
      <c r="R32" s="82"/>
      <c r="S32" s="82"/>
      <c r="T32" s="80"/>
      <c r="U32" s="142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</row>
    <row r="33" spans="2:117" ht="16.5">
      <c r="B33" s="160"/>
      <c r="C33" s="130"/>
      <c r="D33" s="131"/>
      <c r="E33" s="75"/>
      <c r="F33" s="63">
        <f t="shared" si="0"/>
        <v>0</v>
      </c>
      <c r="G33" s="131"/>
      <c r="H33" s="75"/>
      <c r="I33" s="61">
        <f t="shared" si="1"/>
        <v>0</v>
      </c>
      <c r="J33" s="64" t="str">
        <f t="shared" si="3"/>
        <v/>
      </c>
      <c r="K33" s="13">
        <f t="shared" si="4"/>
        <v>0</v>
      </c>
      <c r="L33" s="13" t="str">
        <f t="shared" si="5"/>
        <v/>
      </c>
      <c r="M33" s="65" t="str">
        <f t="shared" si="2"/>
        <v/>
      </c>
      <c r="N33" s="82"/>
      <c r="O33" s="82"/>
      <c r="P33" s="82"/>
      <c r="Q33" s="82"/>
      <c r="R33" s="82"/>
      <c r="S33" s="82"/>
      <c r="T33" s="80"/>
      <c r="U33" s="142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</row>
    <row r="34" spans="2:117" ht="16.5">
      <c r="B34" s="160"/>
      <c r="C34" s="130"/>
      <c r="D34" s="131"/>
      <c r="E34" s="75"/>
      <c r="F34" s="63">
        <f t="shared" si="0"/>
        <v>0</v>
      </c>
      <c r="G34" s="131"/>
      <c r="H34" s="75"/>
      <c r="I34" s="61">
        <f t="shared" si="1"/>
        <v>0</v>
      </c>
      <c r="J34" s="64" t="str">
        <f t="shared" si="3"/>
        <v/>
      </c>
      <c r="K34" s="13">
        <f t="shared" si="4"/>
        <v>0</v>
      </c>
      <c r="L34" s="13" t="str">
        <f t="shared" si="5"/>
        <v/>
      </c>
      <c r="M34" s="65" t="str">
        <f t="shared" si="2"/>
        <v/>
      </c>
      <c r="N34" s="82"/>
      <c r="O34" s="82"/>
      <c r="P34" s="82"/>
      <c r="Q34" s="82"/>
      <c r="R34" s="82"/>
      <c r="S34" s="82"/>
      <c r="T34" s="80"/>
      <c r="U34" s="142"/>
      <c r="V34" s="143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</row>
    <row r="35" spans="2:117" ht="16.5">
      <c r="B35" s="160"/>
      <c r="C35" s="130"/>
      <c r="D35" s="131"/>
      <c r="E35" s="75"/>
      <c r="F35" s="63">
        <f t="shared" si="0"/>
        <v>0</v>
      </c>
      <c r="G35" s="131"/>
      <c r="H35" s="75"/>
      <c r="I35" s="61">
        <f t="shared" si="1"/>
        <v>0</v>
      </c>
      <c r="J35" s="64" t="str">
        <f t="shared" si="3"/>
        <v/>
      </c>
      <c r="K35" s="13">
        <f t="shared" si="4"/>
        <v>0</v>
      </c>
      <c r="L35" s="13" t="str">
        <f t="shared" si="5"/>
        <v/>
      </c>
      <c r="M35" s="65" t="str">
        <f t="shared" si="2"/>
        <v/>
      </c>
      <c r="N35" s="82"/>
      <c r="O35" s="82"/>
      <c r="P35" s="82"/>
      <c r="Q35" s="82"/>
      <c r="R35" s="82"/>
      <c r="S35" s="82"/>
      <c r="T35" s="80"/>
      <c r="U35" s="142"/>
      <c r="V35" s="143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</row>
    <row r="36" spans="2:117" ht="16.5">
      <c r="B36" s="160"/>
      <c r="C36" s="130"/>
      <c r="D36" s="131"/>
      <c r="E36" s="75"/>
      <c r="F36" s="63">
        <f t="shared" si="0"/>
        <v>0</v>
      </c>
      <c r="G36" s="131"/>
      <c r="H36" s="75"/>
      <c r="I36" s="61">
        <f t="shared" si="1"/>
        <v>0</v>
      </c>
      <c r="J36" s="64" t="str">
        <f t="shared" si="3"/>
        <v/>
      </c>
      <c r="K36" s="13">
        <f t="shared" si="4"/>
        <v>0</v>
      </c>
      <c r="L36" s="13" t="str">
        <f t="shared" si="5"/>
        <v/>
      </c>
      <c r="M36" s="65" t="str">
        <f t="shared" si="2"/>
        <v/>
      </c>
      <c r="N36" s="82"/>
      <c r="O36" s="82"/>
      <c r="P36" s="82"/>
      <c r="Q36" s="82"/>
      <c r="R36" s="82"/>
      <c r="S36" s="82"/>
      <c r="T36" s="80"/>
      <c r="U36" s="142"/>
      <c r="V36" s="143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</row>
    <row r="37" spans="2:117" ht="16.5">
      <c r="B37" s="160"/>
      <c r="C37" s="130"/>
      <c r="D37" s="131"/>
      <c r="E37" s="75"/>
      <c r="F37" s="63">
        <f t="shared" si="0"/>
        <v>0</v>
      </c>
      <c r="G37" s="131"/>
      <c r="H37" s="75"/>
      <c r="I37" s="61">
        <f t="shared" si="1"/>
        <v>0</v>
      </c>
      <c r="J37" s="64" t="str">
        <f t="shared" si="3"/>
        <v/>
      </c>
      <c r="K37" s="13">
        <f t="shared" si="4"/>
        <v>0</v>
      </c>
      <c r="L37" s="13" t="str">
        <f t="shared" si="5"/>
        <v/>
      </c>
      <c r="M37" s="65" t="str">
        <f t="shared" si="2"/>
        <v/>
      </c>
      <c r="N37" s="82"/>
      <c r="O37" s="82"/>
      <c r="P37" s="82"/>
      <c r="Q37" s="82"/>
      <c r="R37" s="82"/>
      <c r="S37" s="82"/>
      <c r="T37" s="80"/>
      <c r="U37" s="142"/>
      <c r="V37" s="143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</row>
    <row r="38" spans="2:117" ht="16.5">
      <c r="B38" s="160"/>
      <c r="C38" s="130"/>
      <c r="D38" s="131"/>
      <c r="E38" s="75"/>
      <c r="F38" s="63">
        <f t="shared" si="0"/>
        <v>0</v>
      </c>
      <c r="G38" s="131"/>
      <c r="H38" s="75"/>
      <c r="I38" s="61">
        <f t="shared" si="1"/>
        <v>0</v>
      </c>
      <c r="J38" s="64" t="str">
        <f t="shared" si="3"/>
        <v/>
      </c>
      <c r="K38" s="13">
        <f t="shared" si="4"/>
        <v>0</v>
      </c>
      <c r="L38" s="13" t="str">
        <f t="shared" si="5"/>
        <v/>
      </c>
      <c r="M38" s="65" t="str">
        <f t="shared" si="2"/>
        <v/>
      </c>
      <c r="N38" s="82"/>
      <c r="O38" s="82"/>
      <c r="P38" s="82"/>
      <c r="Q38" s="82"/>
      <c r="R38" s="82"/>
      <c r="S38" s="82"/>
      <c r="T38" s="80"/>
      <c r="U38" s="142"/>
      <c r="V38" s="143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</row>
    <row r="39" spans="2:117" ht="16.5">
      <c r="B39" s="160"/>
      <c r="C39" s="130"/>
      <c r="D39" s="131"/>
      <c r="E39" s="75"/>
      <c r="F39" s="63">
        <f t="shared" si="0"/>
        <v>0</v>
      </c>
      <c r="G39" s="131"/>
      <c r="H39" s="75"/>
      <c r="I39" s="61">
        <f t="shared" si="1"/>
        <v>0</v>
      </c>
      <c r="J39" s="64" t="str">
        <f t="shared" si="3"/>
        <v/>
      </c>
      <c r="K39" s="13">
        <f t="shared" si="4"/>
        <v>0</v>
      </c>
      <c r="L39" s="13" t="str">
        <f t="shared" si="5"/>
        <v/>
      </c>
      <c r="M39" s="65" t="str">
        <f t="shared" si="2"/>
        <v/>
      </c>
      <c r="N39" s="82"/>
      <c r="O39" s="82"/>
      <c r="P39" s="82"/>
      <c r="Q39" s="82"/>
      <c r="R39" s="82"/>
      <c r="S39" s="82"/>
      <c r="T39" s="80"/>
      <c r="U39" s="142"/>
      <c r="V39" s="143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</row>
    <row r="40" spans="2:117" ht="16.5">
      <c r="B40" s="160"/>
      <c r="C40" s="130"/>
      <c r="D40" s="131"/>
      <c r="E40" s="75"/>
      <c r="F40" s="63">
        <f t="shared" si="0"/>
        <v>0</v>
      </c>
      <c r="G40" s="131"/>
      <c r="H40" s="75"/>
      <c r="I40" s="61">
        <f t="shared" si="1"/>
        <v>0</v>
      </c>
      <c r="J40" s="64" t="str">
        <f t="shared" si="3"/>
        <v/>
      </c>
      <c r="K40" s="13">
        <f t="shared" si="4"/>
        <v>0</v>
      </c>
      <c r="L40" s="13" t="str">
        <f t="shared" si="5"/>
        <v/>
      </c>
      <c r="M40" s="65" t="str">
        <f t="shared" si="2"/>
        <v/>
      </c>
      <c r="N40" s="82"/>
      <c r="O40" s="82"/>
      <c r="P40" s="82"/>
      <c r="Q40" s="82"/>
      <c r="R40" s="82"/>
      <c r="S40" s="82"/>
      <c r="T40" s="80"/>
      <c r="U40" s="142"/>
      <c r="V40" s="143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</row>
    <row r="41" spans="2:117" ht="16.5">
      <c r="B41" s="160"/>
      <c r="C41" s="130"/>
      <c r="D41" s="131"/>
      <c r="E41" s="75"/>
      <c r="F41" s="63">
        <f t="shared" si="0"/>
        <v>0</v>
      </c>
      <c r="G41" s="131"/>
      <c r="H41" s="75"/>
      <c r="I41" s="61">
        <f t="shared" si="1"/>
        <v>0</v>
      </c>
      <c r="J41" s="64" t="str">
        <f t="shared" si="3"/>
        <v/>
      </c>
      <c r="K41" s="13">
        <f t="shared" si="4"/>
        <v>0</v>
      </c>
      <c r="L41" s="13" t="str">
        <f t="shared" si="5"/>
        <v/>
      </c>
      <c r="M41" s="65" t="str">
        <f t="shared" si="2"/>
        <v/>
      </c>
      <c r="N41" s="82"/>
      <c r="O41" s="82"/>
      <c r="P41" s="82"/>
      <c r="Q41" s="82"/>
      <c r="R41" s="82"/>
      <c r="S41" s="82"/>
      <c r="T41" s="80"/>
      <c r="U41" s="142"/>
      <c r="V41" s="143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</row>
    <row r="42" spans="2:117" ht="16.5">
      <c r="B42" s="160"/>
      <c r="C42" s="130"/>
      <c r="D42" s="131"/>
      <c r="E42" s="75"/>
      <c r="F42" s="63">
        <f t="shared" si="0"/>
        <v>0</v>
      </c>
      <c r="G42" s="131"/>
      <c r="H42" s="75"/>
      <c r="I42" s="61">
        <f t="shared" si="1"/>
        <v>0</v>
      </c>
      <c r="J42" s="64" t="str">
        <f t="shared" si="3"/>
        <v/>
      </c>
      <c r="K42" s="13">
        <f t="shared" si="4"/>
        <v>0</v>
      </c>
      <c r="L42" s="13" t="str">
        <f t="shared" si="5"/>
        <v/>
      </c>
      <c r="M42" s="65" t="str">
        <f t="shared" si="2"/>
        <v/>
      </c>
      <c r="N42" s="82"/>
      <c r="O42" s="82"/>
      <c r="P42" s="82"/>
      <c r="Q42" s="82"/>
      <c r="R42" s="82"/>
      <c r="S42" s="82"/>
      <c r="T42" s="80"/>
      <c r="U42" s="142"/>
      <c r="V42" s="143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</row>
    <row r="43" spans="2:117" ht="16.5">
      <c r="B43" s="160"/>
      <c r="C43" s="130"/>
      <c r="D43" s="131"/>
      <c r="E43" s="75"/>
      <c r="F43" s="63">
        <f t="shared" si="0"/>
        <v>0</v>
      </c>
      <c r="G43" s="131"/>
      <c r="H43" s="75"/>
      <c r="I43" s="61">
        <f t="shared" si="1"/>
        <v>0</v>
      </c>
      <c r="J43" s="64" t="str">
        <f t="shared" si="3"/>
        <v/>
      </c>
      <c r="K43" s="13">
        <f t="shared" si="4"/>
        <v>0</v>
      </c>
      <c r="L43" s="13" t="str">
        <f t="shared" si="5"/>
        <v/>
      </c>
      <c r="M43" s="65" t="str">
        <f t="shared" si="2"/>
        <v/>
      </c>
      <c r="N43" s="82"/>
      <c r="O43" s="82"/>
      <c r="P43" s="82"/>
      <c r="Q43" s="82"/>
      <c r="R43" s="82"/>
      <c r="S43" s="82"/>
      <c r="T43" s="80"/>
      <c r="U43" s="142"/>
      <c r="V43" s="143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</row>
    <row r="44" spans="2:117" ht="16.5">
      <c r="B44" s="160"/>
      <c r="C44" s="130"/>
      <c r="D44" s="131"/>
      <c r="E44" s="75"/>
      <c r="F44" s="63">
        <f t="shared" si="0"/>
        <v>0</v>
      </c>
      <c r="G44" s="131"/>
      <c r="H44" s="75"/>
      <c r="I44" s="61">
        <f t="shared" si="1"/>
        <v>0</v>
      </c>
      <c r="J44" s="64" t="str">
        <f t="shared" si="3"/>
        <v/>
      </c>
      <c r="K44" s="13">
        <f t="shared" si="4"/>
        <v>0</v>
      </c>
      <c r="L44" s="13" t="str">
        <f t="shared" si="5"/>
        <v/>
      </c>
      <c r="M44" s="65" t="str">
        <f t="shared" si="2"/>
        <v/>
      </c>
      <c r="Q44" s="145"/>
      <c r="R44" s="145"/>
      <c r="T44" s="81"/>
      <c r="U44" s="142"/>
      <c r="V44" s="143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</row>
    <row r="45" spans="2:117" ht="16.5">
      <c r="B45" s="160"/>
      <c r="C45" s="130"/>
      <c r="D45" s="131"/>
      <c r="E45" s="75"/>
      <c r="F45" s="63">
        <f t="shared" si="0"/>
        <v>0</v>
      </c>
      <c r="G45" s="131"/>
      <c r="H45" s="75"/>
      <c r="I45" s="61">
        <f t="shared" si="1"/>
        <v>0</v>
      </c>
      <c r="J45" s="64" t="str">
        <f t="shared" si="3"/>
        <v/>
      </c>
      <c r="K45" s="13">
        <f t="shared" si="4"/>
        <v>0</v>
      </c>
      <c r="L45" s="13" t="str">
        <f t="shared" si="5"/>
        <v/>
      </c>
      <c r="M45" s="65" t="str">
        <f t="shared" si="2"/>
        <v/>
      </c>
      <c r="Q45" s="145"/>
      <c r="R45" s="145"/>
      <c r="T45" s="81"/>
      <c r="U45" s="142"/>
      <c r="V45" s="143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</row>
    <row r="46" spans="2:117" ht="15.75">
      <c r="B46" s="160"/>
      <c r="C46" s="130"/>
      <c r="D46" s="131"/>
      <c r="E46" s="75"/>
      <c r="F46" s="63">
        <f t="shared" si="0"/>
        <v>0</v>
      </c>
      <c r="G46" s="131"/>
      <c r="H46" s="75"/>
      <c r="I46" s="61">
        <f t="shared" si="1"/>
        <v>0</v>
      </c>
      <c r="J46" s="64" t="str">
        <f t="shared" si="3"/>
        <v/>
      </c>
      <c r="K46" s="13">
        <f t="shared" si="4"/>
        <v>0</v>
      </c>
      <c r="L46" s="13" t="str">
        <f t="shared" si="5"/>
        <v/>
      </c>
      <c r="M46" s="65" t="str">
        <f t="shared" si="2"/>
        <v/>
      </c>
      <c r="Q46" s="145"/>
      <c r="R46" s="145"/>
      <c r="T46" s="81"/>
      <c r="U46" s="142"/>
      <c r="V46" s="72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</row>
    <row r="47" spans="2:117" ht="15.75">
      <c r="B47" s="160"/>
      <c r="C47" s="130"/>
      <c r="D47" s="131"/>
      <c r="E47" s="75"/>
      <c r="F47" s="63">
        <f t="shared" si="0"/>
        <v>0</v>
      </c>
      <c r="G47" s="131"/>
      <c r="H47" s="75"/>
      <c r="I47" s="61">
        <f t="shared" si="1"/>
        <v>0</v>
      </c>
      <c r="J47" s="64" t="str">
        <f t="shared" si="3"/>
        <v/>
      </c>
      <c r="K47" s="13">
        <f t="shared" si="4"/>
        <v>0</v>
      </c>
      <c r="L47" s="13" t="str">
        <f t="shared" si="5"/>
        <v/>
      </c>
      <c r="M47" s="65" t="str">
        <f t="shared" si="2"/>
        <v/>
      </c>
      <c r="N47" s="83"/>
      <c r="O47" s="83"/>
      <c r="P47" s="83"/>
      <c r="Q47" s="83"/>
      <c r="R47" s="83"/>
      <c r="S47" s="83"/>
      <c r="T47" s="83"/>
      <c r="U47" s="84"/>
      <c r="V47" s="85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146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</row>
    <row r="48" spans="2:117" ht="15.75">
      <c r="B48" s="160"/>
      <c r="C48" s="130"/>
      <c r="D48" s="131"/>
      <c r="E48" s="75"/>
      <c r="F48" s="63">
        <f t="shared" si="0"/>
        <v>0</v>
      </c>
      <c r="G48" s="131"/>
      <c r="H48" s="75"/>
      <c r="I48" s="61">
        <f t="shared" si="1"/>
        <v>0</v>
      </c>
      <c r="J48" s="64" t="str">
        <f t="shared" si="3"/>
        <v/>
      </c>
      <c r="K48" s="13">
        <f t="shared" si="4"/>
        <v>0</v>
      </c>
      <c r="L48" s="13" t="str">
        <f t="shared" si="5"/>
        <v/>
      </c>
      <c r="M48" s="65" t="str">
        <f t="shared" si="2"/>
        <v/>
      </c>
      <c r="N48" s="86"/>
      <c r="O48" s="86"/>
      <c r="P48" s="86"/>
      <c r="Q48" s="86"/>
      <c r="R48" s="86"/>
      <c r="S48" s="86"/>
      <c r="T48" s="86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147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</row>
    <row r="49" spans="2:117" ht="15.75">
      <c r="B49" s="160"/>
      <c r="C49" s="130"/>
      <c r="D49" s="131"/>
      <c r="E49" s="75"/>
      <c r="F49" s="63">
        <f t="shared" si="0"/>
        <v>0</v>
      </c>
      <c r="G49" s="131"/>
      <c r="H49" s="75"/>
      <c r="I49" s="61">
        <f t="shared" si="1"/>
        <v>0</v>
      </c>
      <c r="J49" s="64" t="str">
        <f t="shared" si="3"/>
        <v/>
      </c>
      <c r="K49" s="13">
        <f t="shared" si="4"/>
        <v>0</v>
      </c>
      <c r="L49" s="13" t="str">
        <f t="shared" si="5"/>
        <v/>
      </c>
      <c r="M49" s="65" t="str">
        <f t="shared" si="2"/>
        <v/>
      </c>
      <c r="N49" s="86"/>
      <c r="O49" s="86"/>
      <c r="P49" s="86"/>
      <c r="Q49" s="86"/>
      <c r="R49" s="86"/>
      <c r="S49" s="86"/>
      <c r="T49" s="86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147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</row>
    <row r="50" spans="2:117" ht="15.75">
      <c r="B50" s="160"/>
      <c r="C50" s="130"/>
      <c r="D50" s="131"/>
      <c r="E50" s="75"/>
      <c r="F50" s="63">
        <f t="shared" si="0"/>
        <v>0</v>
      </c>
      <c r="G50" s="131"/>
      <c r="H50" s="75"/>
      <c r="I50" s="61">
        <f t="shared" si="1"/>
        <v>0</v>
      </c>
      <c r="J50" s="64" t="str">
        <f t="shared" si="3"/>
        <v/>
      </c>
      <c r="K50" s="13">
        <f t="shared" si="4"/>
        <v>0</v>
      </c>
      <c r="L50" s="13" t="str">
        <f t="shared" si="5"/>
        <v/>
      </c>
      <c r="M50" s="65" t="str">
        <f t="shared" si="2"/>
        <v/>
      </c>
      <c r="N50" s="89"/>
      <c r="O50" s="89"/>
      <c r="P50" s="89"/>
      <c r="Q50" s="89"/>
      <c r="R50" s="89"/>
      <c r="S50" s="89"/>
      <c r="T50" s="89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148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</row>
    <row r="51" spans="2:117" ht="15.75">
      <c r="B51" s="160"/>
      <c r="C51" s="130"/>
      <c r="D51" s="131"/>
      <c r="E51" s="75"/>
      <c r="F51" s="63">
        <f t="shared" si="0"/>
        <v>0</v>
      </c>
      <c r="G51" s="131"/>
      <c r="H51" s="75"/>
      <c r="I51" s="61">
        <f t="shared" si="1"/>
        <v>0</v>
      </c>
      <c r="J51" s="64" t="str">
        <f t="shared" si="3"/>
        <v/>
      </c>
      <c r="K51" s="13">
        <f t="shared" si="4"/>
        <v>0</v>
      </c>
      <c r="L51" s="13" t="str">
        <f t="shared" si="5"/>
        <v/>
      </c>
      <c r="M51" s="65" t="str">
        <f t="shared" si="2"/>
        <v/>
      </c>
      <c r="Q51" s="86"/>
      <c r="R51" s="86"/>
      <c r="T51" s="87"/>
      <c r="U51" s="88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</row>
    <row r="52" spans="2:117" ht="15.75">
      <c r="B52" s="160"/>
      <c r="C52" s="130"/>
      <c r="D52" s="131"/>
      <c r="E52" s="75"/>
      <c r="F52" s="63">
        <f t="shared" si="0"/>
        <v>0</v>
      </c>
      <c r="G52" s="131"/>
      <c r="H52" s="75"/>
      <c r="I52" s="61">
        <f t="shared" si="1"/>
        <v>0</v>
      </c>
      <c r="J52" s="64" t="str">
        <f t="shared" si="3"/>
        <v/>
      </c>
      <c r="K52" s="13">
        <f t="shared" si="4"/>
        <v>0</v>
      </c>
      <c r="L52" s="13" t="str">
        <f t="shared" si="5"/>
        <v/>
      </c>
      <c r="M52" s="65" t="str">
        <f t="shared" si="2"/>
        <v/>
      </c>
      <c r="Q52" s="86"/>
      <c r="R52" s="86"/>
      <c r="T52" s="87"/>
      <c r="U52" s="88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</row>
    <row r="53" spans="2:117" ht="15.75">
      <c r="B53" s="160"/>
      <c r="C53" s="130"/>
      <c r="D53" s="131"/>
      <c r="E53" s="75"/>
      <c r="F53" s="63">
        <f t="shared" si="0"/>
        <v>0</v>
      </c>
      <c r="G53" s="131"/>
      <c r="H53" s="75"/>
      <c r="I53" s="61">
        <f t="shared" si="1"/>
        <v>0</v>
      </c>
      <c r="J53" s="64" t="str">
        <f t="shared" si="3"/>
        <v/>
      </c>
      <c r="K53" s="13">
        <f t="shared" si="4"/>
        <v>0</v>
      </c>
      <c r="L53" s="13" t="str">
        <f t="shared" si="5"/>
        <v/>
      </c>
      <c r="M53" s="65" t="str">
        <f t="shared" si="2"/>
        <v/>
      </c>
      <c r="Q53" s="86"/>
      <c r="R53" s="86"/>
      <c r="T53" s="87"/>
      <c r="U53" s="88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</row>
    <row r="54" spans="2:117" ht="15.75">
      <c r="B54" s="160"/>
      <c r="C54" s="130"/>
      <c r="D54" s="131"/>
      <c r="E54" s="75"/>
      <c r="F54" s="63">
        <f t="shared" si="0"/>
        <v>0</v>
      </c>
      <c r="G54" s="131"/>
      <c r="H54" s="75"/>
      <c r="I54" s="61">
        <f t="shared" si="1"/>
        <v>0</v>
      </c>
      <c r="J54" s="64" t="str">
        <f t="shared" si="3"/>
        <v/>
      </c>
      <c r="K54" s="13">
        <f t="shared" si="4"/>
        <v>0</v>
      </c>
      <c r="L54" s="13" t="str">
        <f t="shared" si="5"/>
        <v/>
      </c>
      <c r="M54" s="65" t="str">
        <f t="shared" si="2"/>
        <v/>
      </c>
      <c r="Q54" s="86"/>
      <c r="R54" s="86"/>
      <c r="T54" s="87"/>
      <c r="U54" s="88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</row>
    <row r="55" spans="2:117" ht="15.75">
      <c r="B55" s="160"/>
      <c r="C55" s="130"/>
      <c r="D55" s="131"/>
      <c r="E55" s="75"/>
      <c r="F55" s="63">
        <f t="shared" si="0"/>
        <v>0</v>
      </c>
      <c r="G55" s="131"/>
      <c r="H55" s="75"/>
      <c r="I55" s="61">
        <f t="shared" si="1"/>
        <v>0</v>
      </c>
      <c r="J55" s="64" t="str">
        <f t="shared" si="3"/>
        <v/>
      </c>
      <c r="K55" s="13">
        <f t="shared" si="4"/>
        <v>0</v>
      </c>
      <c r="L55" s="13" t="str">
        <f t="shared" si="5"/>
        <v/>
      </c>
      <c r="M55" s="65" t="str">
        <f t="shared" si="2"/>
        <v/>
      </c>
      <c r="Q55" s="86"/>
      <c r="R55" s="86"/>
      <c r="T55" s="87"/>
      <c r="U55" s="88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</row>
    <row r="56" spans="2:117" ht="15.75">
      <c r="B56" s="160"/>
      <c r="C56" s="130"/>
      <c r="D56" s="131"/>
      <c r="E56" s="75"/>
      <c r="F56" s="63">
        <f t="shared" si="0"/>
        <v>0</v>
      </c>
      <c r="G56" s="131"/>
      <c r="H56" s="75"/>
      <c r="I56" s="61">
        <f t="shared" si="1"/>
        <v>0</v>
      </c>
      <c r="J56" s="64" t="str">
        <f t="shared" si="3"/>
        <v/>
      </c>
      <c r="K56" s="13">
        <f t="shared" si="4"/>
        <v>0</v>
      </c>
      <c r="L56" s="13" t="str">
        <f t="shared" si="5"/>
        <v/>
      </c>
      <c r="M56" s="65" t="str">
        <f t="shared" si="2"/>
        <v/>
      </c>
      <c r="Z56" s="76"/>
      <c r="AH56" s="76"/>
      <c r="AI56" s="76"/>
    </row>
    <row r="57" spans="2:117" ht="15.75">
      <c r="B57" s="160"/>
      <c r="C57" s="130"/>
      <c r="D57" s="131"/>
      <c r="E57" s="75"/>
      <c r="F57" s="63">
        <f t="shared" si="0"/>
        <v>0</v>
      </c>
      <c r="G57" s="131"/>
      <c r="H57" s="75"/>
      <c r="I57" s="61">
        <f t="shared" si="1"/>
        <v>0</v>
      </c>
      <c r="J57" s="64" t="str">
        <f t="shared" si="3"/>
        <v/>
      </c>
      <c r="K57" s="13">
        <f t="shared" si="4"/>
        <v>0</v>
      </c>
      <c r="L57" s="13" t="str">
        <f t="shared" si="5"/>
        <v/>
      </c>
      <c r="M57" s="65" t="str">
        <f t="shared" si="2"/>
        <v/>
      </c>
      <c r="Q57" s="149"/>
      <c r="R57" s="149"/>
      <c r="T57" s="77"/>
      <c r="U57" s="135"/>
      <c r="V57" s="135"/>
      <c r="W57" s="77"/>
      <c r="X57" s="77"/>
      <c r="Y57" s="77"/>
      <c r="Z57" s="77"/>
      <c r="AA57" s="87"/>
      <c r="AB57" s="77"/>
      <c r="AC57" s="77"/>
      <c r="AD57" s="77"/>
      <c r="AE57" s="77"/>
      <c r="AF57" s="77"/>
      <c r="AG57" s="77"/>
      <c r="AH57" s="84"/>
      <c r="AI57" s="8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</row>
    <row r="58" spans="2:117" ht="15.75">
      <c r="B58" s="160"/>
      <c r="C58" s="130"/>
      <c r="D58" s="131"/>
      <c r="E58" s="75"/>
      <c r="F58" s="63">
        <f t="shared" si="0"/>
        <v>0</v>
      </c>
      <c r="G58" s="131"/>
      <c r="H58" s="75"/>
      <c r="I58" s="61">
        <f t="shared" si="1"/>
        <v>0</v>
      </c>
      <c r="J58" s="64" t="str">
        <f t="shared" si="3"/>
        <v/>
      </c>
      <c r="K58" s="13">
        <f t="shared" si="4"/>
        <v>0</v>
      </c>
      <c r="L58" s="13" t="str">
        <f t="shared" si="5"/>
        <v/>
      </c>
      <c r="M58" s="65" t="str">
        <f t="shared" si="2"/>
        <v/>
      </c>
      <c r="U58" s="142"/>
      <c r="V58" s="72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50"/>
      <c r="AI58" s="87"/>
      <c r="AJ58" s="81"/>
    </row>
    <row r="59" spans="2:117" ht="15.75">
      <c r="B59" s="160"/>
      <c r="C59" s="130"/>
      <c r="D59" s="131"/>
      <c r="E59" s="75"/>
      <c r="F59" s="63">
        <f t="shared" si="0"/>
        <v>0</v>
      </c>
      <c r="G59" s="131"/>
      <c r="H59" s="75"/>
      <c r="I59" s="61">
        <f t="shared" si="1"/>
        <v>0</v>
      </c>
      <c r="J59" s="64" t="str">
        <f t="shared" si="3"/>
        <v/>
      </c>
      <c r="K59" s="13">
        <f t="shared" si="4"/>
        <v>0</v>
      </c>
      <c r="L59" s="13" t="str">
        <f t="shared" si="5"/>
        <v/>
      </c>
      <c r="M59" s="65" t="str">
        <f t="shared" si="2"/>
        <v/>
      </c>
      <c r="U59" s="142"/>
      <c r="V59" s="72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50"/>
      <c r="AI59" s="87"/>
      <c r="AJ59" s="81"/>
    </row>
    <row r="60" spans="2:117" ht="15.75">
      <c r="B60" s="160"/>
      <c r="C60" s="130"/>
      <c r="D60" s="131"/>
      <c r="E60" s="75"/>
      <c r="F60" s="63">
        <f t="shared" si="0"/>
        <v>0</v>
      </c>
      <c r="G60" s="131"/>
      <c r="H60" s="75"/>
      <c r="I60" s="61">
        <f t="shared" si="1"/>
        <v>0</v>
      </c>
      <c r="J60" s="64" t="str">
        <f t="shared" si="3"/>
        <v/>
      </c>
      <c r="K60" s="13">
        <f t="shared" si="4"/>
        <v>0</v>
      </c>
      <c r="L60" s="13" t="str">
        <f t="shared" si="5"/>
        <v/>
      </c>
      <c r="M60" s="65" t="str">
        <f t="shared" si="2"/>
        <v/>
      </c>
      <c r="U60" s="142"/>
      <c r="V60" s="72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50"/>
      <c r="AI60" s="87"/>
      <c r="AJ60" s="81"/>
    </row>
    <row r="61" spans="2:117" ht="15.75">
      <c r="B61" s="160"/>
      <c r="C61" s="130"/>
      <c r="D61" s="131"/>
      <c r="E61" s="75"/>
      <c r="F61" s="63">
        <f t="shared" si="0"/>
        <v>0</v>
      </c>
      <c r="G61" s="131"/>
      <c r="H61" s="75"/>
      <c r="I61" s="61">
        <f t="shared" si="1"/>
        <v>0</v>
      </c>
      <c r="J61" s="64" t="str">
        <f t="shared" si="3"/>
        <v/>
      </c>
      <c r="K61" s="13">
        <f t="shared" si="4"/>
        <v>0</v>
      </c>
      <c r="L61" s="13" t="str">
        <f t="shared" si="5"/>
        <v/>
      </c>
      <c r="M61" s="65" t="str">
        <f t="shared" si="2"/>
        <v/>
      </c>
      <c r="U61" s="142"/>
      <c r="V61" s="72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50"/>
      <c r="AI61" s="87"/>
      <c r="AJ61" s="81"/>
    </row>
    <row r="62" spans="2:117" ht="15.75">
      <c r="B62" s="160"/>
      <c r="C62" s="130"/>
      <c r="D62" s="131"/>
      <c r="E62" s="75"/>
      <c r="F62" s="63">
        <f t="shared" si="0"/>
        <v>0</v>
      </c>
      <c r="G62" s="131"/>
      <c r="H62" s="75"/>
      <c r="I62" s="61">
        <f t="shared" si="1"/>
        <v>0</v>
      </c>
      <c r="J62" s="64" t="str">
        <f t="shared" si="3"/>
        <v/>
      </c>
      <c r="K62" s="13">
        <f t="shared" si="4"/>
        <v>0</v>
      </c>
      <c r="L62" s="13" t="str">
        <f t="shared" si="5"/>
        <v/>
      </c>
      <c r="M62" s="65" t="str">
        <f t="shared" si="2"/>
        <v/>
      </c>
      <c r="U62" s="142"/>
      <c r="V62" s="72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50"/>
      <c r="AI62" s="87"/>
      <c r="AJ62" s="81"/>
      <c r="AK62" s="87"/>
      <c r="AL62" s="87"/>
    </row>
    <row r="63" spans="2:117" ht="15.75">
      <c r="B63" s="160"/>
      <c r="C63" s="130"/>
      <c r="D63" s="131"/>
      <c r="E63" s="75"/>
      <c r="F63" s="63">
        <f t="shared" si="0"/>
        <v>0</v>
      </c>
      <c r="G63" s="131"/>
      <c r="H63" s="75"/>
      <c r="I63" s="61">
        <f t="shared" si="1"/>
        <v>0</v>
      </c>
      <c r="J63" s="64" t="str">
        <f t="shared" si="3"/>
        <v/>
      </c>
      <c r="K63" s="13">
        <f t="shared" si="4"/>
        <v>0</v>
      </c>
      <c r="L63" s="13" t="str">
        <f t="shared" si="5"/>
        <v/>
      </c>
      <c r="M63" s="65" t="str">
        <f t="shared" si="2"/>
        <v/>
      </c>
      <c r="U63" s="142"/>
      <c r="V63" s="72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50"/>
      <c r="AI63" s="87"/>
      <c r="AJ63" s="81"/>
      <c r="AK63" s="88"/>
      <c r="AL63" s="88"/>
    </row>
    <row r="64" spans="2:117" ht="15.75">
      <c r="B64" s="160"/>
      <c r="C64" s="130"/>
      <c r="D64" s="131"/>
      <c r="E64" s="75"/>
      <c r="F64" s="63">
        <f t="shared" si="0"/>
        <v>0</v>
      </c>
      <c r="G64" s="131"/>
      <c r="H64" s="75"/>
      <c r="I64" s="61">
        <f t="shared" si="1"/>
        <v>0</v>
      </c>
      <c r="J64" s="64" t="str">
        <f t="shared" si="3"/>
        <v/>
      </c>
      <c r="K64" s="13">
        <f t="shared" si="4"/>
        <v>0</v>
      </c>
      <c r="L64" s="13" t="str">
        <f t="shared" si="5"/>
        <v/>
      </c>
      <c r="M64" s="65" t="str">
        <f t="shared" si="2"/>
        <v/>
      </c>
      <c r="U64" s="142"/>
      <c r="V64" s="72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50"/>
      <c r="AI64" s="87"/>
      <c r="AJ64" s="81"/>
      <c r="AK64" s="88"/>
      <c r="AL64" s="88"/>
    </row>
    <row r="65" spans="2:117" ht="15.75">
      <c r="B65" s="160"/>
      <c r="C65" s="130"/>
      <c r="D65" s="131"/>
      <c r="E65" s="75"/>
      <c r="F65" s="63">
        <f t="shared" si="0"/>
        <v>0</v>
      </c>
      <c r="G65" s="131"/>
      <c r="H65" s="75"/>
      <c r="I65" s="61">
        <f t="shared" si="1"/>
        <v>0</v>
      </c>
      <c r="J65" s="64" t="str">
        <f t="shared" si="3"/>
        <v/>
      </c>
      <c r="K65" s="13">
        <f t="shared" si="4"/>
        <v>0</v>
      </c>
      <c r="L65" s="13" t="str">
        <f t="shared" si="5"/>
        <v/>
      </c>
      <c r="M65" s="65" t="str">
        <f t="shared" si="2"/>
        <v/>
      </c>
      <c r="U65" s="142"/>
      <c r="V65" s="72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50"/>
      <c r="AI65" s="87"/>
      <c r="AJ65" s="81"/>
      <c r="AK65" s="87"/>
      <c r="AL65" s="87"/>
    </row>
    <row r="66" spans="2:117" ht="15.75">
      <c r="B66" s="160"/>
      <c r="C66" s="130"/>
      <c r="D66" s="131"/>
      <c r="E66" s="75"/>
      <c r="F66" s="63">
        <f t="shared" si="0"/>
        <v>0</v>
      </c>
      <c r="G66" s="131"/>
      <c r="H66" s="75"/>
      <c r="I66" s="61">
        <f t="shared" si="1"/>
        <v>0</v>
      </c>
      <c r="J66" s="64" t="str">
        <f t="shared" si="3"/>
        <v/>
      </c>
      <c r="K66" s="13">
        <f t="shared" si="4"/>
        <v>0</v>
      </c>
      <c r="L66" s="13" t="str">
        <f t="shared" si="5"/>
        <v/>
      </c>
      <c r="M66" s="65" t="str">
        <f t="shared" si="2"/>
        <v/>
      </c>
      <c r="U66" s="142"/>
      <c r="V66" s="72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50"/>
      <c r="AI66" s="87"/>
      <c r="AJ66" s="81"/>
      <c r="AK66" s="87"/>
      <c r="AL66" s="87"/>
    </row>
    <row r="67" spans="2:117" ht="15.75">
      <c r="B67" s="160"/>
      <c r="C67" s="130"/>
      <c r="D67" s="131"/>
      <c r="E67" s="75"/>
      <c r="F67" s="63">
        <f t="shared" si="0"/>
        <v>0</v>
      </c>
      <c r="G67" s="131"/>
      <c r="H67" s="75"/>
      <c r="I67" s="61">
        <f t="shared" si="1"/>
        <v>0</v>
      </c>
      <c r="J67" s="64" t="str">
        <f t="shared" si="3"/>
        <v/>
      </c>
      <c r="K67" s="13">
        <f t="shared" si="4"/>
        <v>0</v>
      </c>
      <c r="L67" s="13" t="str">
        <f t="shared" si="5"/>
        <v/>
      </c>
      <c r="M67" s="65" t="str">
        <f t="shared" si="2"/>
        <v/>
      </c>
      <c r="U67" s="142"/>
      <c r="V67" s="72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50"/>
      <c r="AI67" s="87"/>
      <c r="AJ67" s="81"/>
      <c r="AK67" s="87"/>
      <c r="AL67" s="87"/>
    </row>
    <row r="68" spans="2:117" ht="15.75">
      <c r="B68" s="160"/>
      <c r="C68" s="130"/>
      <c r="D68" s="131"/>
      <c r="E68" s="75"/>
      <c r="F68" s="63">
        <f t="shared" si="0"/>
        <v>0</v>
      </c>
      <c r="G68" s="131"/>
      <c r="H68" s="75"/>
      <c r="I68" s="61">
        <f t="shared" si="1"/>
        <v>0</v>
      </c>
      <c r="J68" s="64" t="str">
        <f t="shared" si="3"/>
        <v/>
      </c>
      <c r="K68" s="13">
        <f t="shared" si="4"/>
        <v>0</v>
      </c>
      <c r="L68" s="13" t="str">
        <f t="shared" si="5"/>
        <v/>
      </c>
      <c r="M68" s="65" t="str">
        <f t="shared" si="2"/>
        <v/>
      </c>
      <c r="U68" s="142"/>
      <c r="V68" s="72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50"/>
      <c r="AI68" s="87"/>
      <c r="AJ68" s="81"/>
      <c r="AK68" s="87"/>
      <c r="AL68" s="87"/>
    </row>
    <row r="69" spans="2:117" ht="15.75">
      <c r="B69" s="160"/>
      <c r="C69" s="130"/>
      <c r="D69" s="131"/>
      <c r="E69" s="75"/>
      <c r="F69" s="63">
        <f t="shared" si="0"/>
        <v>0</v>
      </c>
      <c r="G69" s="131"/>
      <c r="H69" s="75"/>
      <c r="I69" s="61">
        <f t="shared" si="1"/>
        <v>0</v>
      </c>
      <c r="J69" s="64" t="str">
        <f t="shared" si="3"/>
        <v/>
      </c>
      <c r="K69" s="13">
        <f t="shared" si="4"/>
        <v>0</v>
      </c>
      <c r="L69" s="13" t="str">
        <f t="shared" si="5"/>
        <v/>
      </c>
      <c r="M69" s="65" t="str">
        <f t="shared" si="2"/>
        <v/>
      </c>
      <c r="Q69" s="92"/>
      <c r="R69" s="92"/>
      <c r="S69" s="92"/>
      <c r="T69" s="74"/>
      <c r="U69" s="142"/>
      <c r="V69" s="72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50"/>
      <c r="AI69" s="87"/>
      <c r="AJ69" s="81"/>
      <c r="AK69" s="151"/>
      <c r="AL69" s="151"/>
      <c r="AM69" s="152"/>
      <c r="AN69" s="152"/>
      <c r="AO69" s="152"/>
      <c r="AP69" s="152"/>
      <c r="AQ69" s="152"/>
      <c r="AR69" s="152"/>
      <c r="AS69" s="152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</row>
    <row r="70" spans="2:117" ht="15.75">
      <c r="B70" s="160"/>
      <c r="C70" s="130"/>
      <c r="D70" s="131"/>
      <c r="E70" s="75"/>
      <c r="F70" s="63">
        <f t="shared" si="0"/>
        <v>0</v>
      </c>
      <c r="G70" s="131"/>
      <c r="H70" s="75"/>
      <c r="I70" s="61">
        <f t="shared" si="1"/>
        <v>0</v>
      </c>
      <c r="J70" s="64" t="str">
        <f t="shared" si="3"/>
        <v/>
      </c>
      <c r="K70" s="13">
        <f t="shared" si="4"/>
        <v>0</v>
      </c>
      <c r="L70" s="13" t="str">
        <f t="shared" si="5"/>
        <v/>
      </c>
      <c r="M70" s="65" t="str">
        <f t="shared" si="2"/>
        <v/>
      </c>
      <c r="U70" s="142"/>
      <c r="V70" s="72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50"/>
      <c r="AI70" s="87"/>
      <c r="AJ70" s="81"/>
      <c r="AK70" s="77"/>
      <c r="AL70" s="77"/>
    </row>
    <row r="71" spans="2:117" ht="15.75">
      <c r="B71" s="160"/>
      <c r="C71" s="130"/>
      <c r="D71" s="131"/>
      <c r="E71" s="75"/>
      <c r="F71" s="63">
        <f t="shared" si="0"/>
        <v>0</v>
      </c>
      <c r="G71" s="131"/>
      <c r="H71" s="75"/>
      <c r="I71" s="61">
        <f t="shared" si="1"/>
        <v>0</v>
      </c>
      <c r="J71" s="64" t="str">
        <f t="shared" si="3"/>
        <v/>
      </c>
      <c r="K71" s="13">
        <f t="shared" si="4"/>
        <v>0</v>
      </c>
      <c r="L71" s="13" t="str">
        <f t="shared" si="5"/>
        <v/>
      </c>
      <c r="M71" s="65" t="str">
        <f t="shared" si="2"/>
        <v/>
      </c>
      <c r="Q71" s="74"/>
      <c r="R71" s="74"/>
      <c r="T71" s="74"/>
      <c r="U71" s="142"/>
      <c r="V71" s="72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50"/>
      <c r="AI71" s="87"/>
      <c r="AJ71" s="81"/>
      <c r="AK71" s="77"/>
      <c r="AL71" s="77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</row>
    <row r="72" spans="2:117" ht="15.75">
      <c r="B72" s="160"/>
      <c r="C72" s="130"/>
      <c r="D72" s="131"/>
      <c r="E72" s="75"/>
      <c r="F72" s="63">
        <f t="shared" ref="F72:F135" si="6">D72*E72</f>
        <v>0</v>
      </c>
      <c r="G72" s="131"/>
      <c r="H72" s="75"/>
      <c r="I72" s="61">
        <f t="shared" ref="I72:I135" si="7">G72*H72</f>
        <v>0</v>
      </c>
      <c r="J72" s="64" t="str">
        <f t="shared" si="3"/>
        <v/>
      </c>
      <c r="K72" s="13">
        <f t="shared" si="4"/>
        <v>0</v>
      </c>
      <c r="L72" s="13" t="str">
        <f t="shared" si="5"/>
        <v/>
      </c>
      <c r="M72" s="65" t="str">
        <f t="shared" ref="M72:M135" si="8">IFERROR((J72*K72)-(L$7+F$2-I$2),"")</f>
        <v/>
      </c>
      <c r="Q72" s="74"/>
      <c r="R72" s="74"/>
      <c r="T72" s="74"/>
      <c r="U72" s="142"/>
      <c r="V72" s="72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50"/>
      <c r="AI72" s="87"/>
      <c r="AJ72" s="81"/>
      <c r="AK72" s="81"/>
      <c r="AL72" s="81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</row>
    <row r="73" spans="2:117" ht="15.75">
      <c r="B73" s="160"/>
      <c r="C73" s="130"/>
      <c r="D73" s="131"/>
      <c r="E73" s="75"/>
      <c r="F73" s="63">
        <f t="shared" si="6"/>
        <v>0</v>
      </c>
      <c r="G73" s="131"/>
      <c r="H73" s="75"/>
      <c r="I73" s="61">
        <f t="shared" si="7"/>
        <v>0</v>
      </c>
      <c r="J73" s="64" t="str">
        <f t="shared" ref="J73:J136" si="9">IF(C73&gt;0,J72+D73-G73,"")</f>
        <v/>
      </c>
      <c r="K73" s="13">
        <f t="shared" ref="K73:K136" si="10">IFERROR(IF((B73-B$7)=N$6,IF(R$6&gt;0,IF(Q$6&gt;0,(Q$6+R$6)/2,R$6),Q$6),""),"")</f>
        <v>0</v>
      </c>
      <c r="L73" s="13" t="str">
        <f t="shared" ref="L73:L136" si="11">IFERROR(J73*K73,"")</f>
        <v/>
      </c>
      <c r="M73" s="65" t="str">
        <f t="shared" si="8"/>
        <v/>
      </c>
      <c r="Q73" s="74"/>
      <c r="R73" s="74"/>
      <c r="T73" s="74"/>
      <c r="U73" s="142"/>
      <c r="V73" s="72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50"/>
      <c r="AI73" s="87"/>
      <c r="AJ73" s="81"/>
      <c r="AK73" s="81"/>
      <c r="AL73" s="81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</row>
    <row r="74" spans="2:117" ht="15.75">
      <c r="B74" s="160"/>
      <c r="C74" s="130"/>
      <c r="D74" s="131"/>
      <c r="E74" s="75"/>
      <c r="F74" s="63">
        <f t="shared" si="6"/>
        <v>0</v>
      </c>
      <c r="G74" s="131"/>
      <c r="H74" s="75"/>
      <c r="I74" s="61">
        <f t="shared" si="7"/>
        <v>0</v>
      </c>
      <c r="J74" s="64" t="str">
        <f t="shared" si="9"/>
        <v/>
      </c>
      <c r="K74" s="13">
        <f t="shared" si="10"/>
        <v>0</v>
      </c>
      <c r="L74" s="13" t="str">
        <f t="shared" si="11"/>
        <v/>
      </c>
      <c r="M74" s="65" t="str">
        <f t="shared" si="8"/>
        <v/>
      </c>
      <c r="Q74" s="74"/>
      <c r="R74" s="74"/>
      <c r="T74" s="74"/>
      <c r="U74" s="142"/>
      <c r="V74" s="72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50"/>
      <c r="AI74" s="87"/>
      <c r="AJ74" s="81"/>
      <c r="AK74" s="81"/>
      <c r="AL74" s="81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</row>
    <row r="75" spans="2:117" ht="15.75">
      <c r="B75" s="160"/>
      <c r="C75" s="130"/>
      <c r="D75" s="131"/>
      <c r="E75" s="75"/>
      <c r="F75" s="63">
        <f t="shared" si="6"/>
        <v>0</v>
      </c>
      <c r="G75" s="131"/>
      <c r="H75" s="75"/>
      <c r="I75" s="61">
        <f t="shared" si="7"/>
        <v>0</v>
      </c>
      <c r="J75" s="64" t="str">
        <f t="shared" si="9"/>
        <v/>
      </c>
      <c r="K75" s="13">
        <f t="shared" si="10"/>
        <v>0</v>
      </c>
      <c r="L75" s="13" t="str">
        <f t="shared" si="11"/>
        <v/>
      </c>
      <c r="M75" s="65" t="str">
        <f t="shared" si="8"/>
        <v/>
      </c>
      <c r="Q75" s="74"/>
      <c r="R75" s="74"/>
      <c r="T75" s="74"/>
      <c r="U75" s="142"/>
      <c r="V75" s="72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50"/>
      <c r="AI75" s="87"/>
      <c r="AJ75" s="81"/>
      <c r="AK75" s="81"/>
      <c r="AL75" s="81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</row>
    <row r="76" spans="2:117" ht="15.75">
      <c r="B76" s="160"/>
      <c r="C76" s="130"/>
      <c r="D76" s="131"/>
      <c r="E76" s="75"/>
      <c r="F76" s="63">
        <f t="shared" si="6"/>
        <v>0</v>
      </c>
      <c r="G76" s="131"/>
      <c r="H76" s="75"/>
      <c r="I76" s="61">
        <f t="shared" si="7"/>
        <v>0</v>
      </c>
      <c r="J76" s="64" t="str">
        <f t="shared" si="9"/>
        <v/>
      </c>
      <c r="K76" s="13">
        <f t="shared" si="10"/>
        <v>0</v>
      </c>
      <c r="L76" s="13" t="str">
        <f t="shared" si="11"/>
        <v/>
      </c>
      <c r="M76" s="65" t="str">
        <f t="shared" si="8"/>
        <v/>
      </c>
      <c r="Q76" s="74"/>
      <c r="R76" s="74"/>
      <c r="T76" s="74"/>
      <c r="U76" s="142"/>
      <c r="V76" s="72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81"/>
      <c r="AK76" s="81"/>
      <c r="AL76" s="81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</row>
    <row r="77" spans="2:117" ht="15.75">
      <c r="B77" s="160"/>
      <c r="C77" s="130"/>
      <c r="D77" s="131"/>
      <c r="E77" s="75"/>
      <c r="F77" s="63">
        <f t="shared" si="6"/>
        <v>0</v>
      </c>
      <c r="G77" s="131"/>
      <c r="H77" s="75"/>
      <c r="I77" s="61">
        <f t="shared" si="7"/>
        <v>0</v>
      </c>
      <c r="J77" s="64" t="str">
        <f t="shared" si="9"/>
        <v/>
      </c>
      <c r="K77" s="13">
        <f t="shared" si="10"/>
        <v>0</v>
      </c>
      <c r="L77" s="13" t="str">
        <f t="shared" si="11"/>
        <v/>
      </c>
      <c r="M77" s="65" t="str">
        <f t="shared" si="8"/>
        <v/>
      </c>
      <c r="Q77" s="74"/>
      <c r="R77" s="74"/>
      <c r="T77" s="74"/>
      <c r="U77" s="142"/>
      <c r="V77" s="72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1"/>
      <c r="AK77" s="81"/>
      <c r="AL77" s="81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</row>
    <row r="78" spans="2:117" ht="15.75">
      <c r="B78" s="160"/>
      <c r="C78" s="130"/>
      <c r="D78" s="131"/>
      <c r="E78" s="75"/>
      <c r="F78" s="63">
        <f t="shared" si="6"/>
        <v>0</v>
      </c>
      <c r="G78" s="131"/>
      <c r="H78" s="75"/>
      <c r="I78" s="61">
        <f t="shared" si="7"/>
        <v>0</v>
      </c>
      <c r="J78" s="64" t="str">
        <f t="shared" si="9"/>
        <v/>
      </c>
      <c r="K78" s="13">
        <f t="shared" si="10"/>
        <v>0</v>
      </c>
      <c r="L78" s="13" t="str">
        <f t="shared" si="11"/>
        <v/>
      </c>
      <c r="M78" s="65" t="str">
        <f t="shared" si="8"/>
        <v/>
      </c>
      <c r="Q78" s="74"/>
      <c r="R78" s="74"/>
      <c r="T78" s="74"/>
      <c r="U78" s="142"/>
      <c r="V78" s="72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84"/>
      <c r="AK78" s="81"/>
      <c r="AL78" s="81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</row>
    <row r="79" spans="2:117" ht="15.75">
      <c r="B79" s="160"/>
      <c r="C79" s="130"/>
      <c r="D79" s="131"/>
      <c r="E79" s="75"/>
      <c r="F79" s="63">
        <f t="shared" si="6"/>
        <v>0</v>
      </c>
      <c r="G79" s="131"/>
      <c r="H79" s="75"/>
      <c r="I79" s="61">
        <f t="shared" si="7"/>
        <v>0</v>
      </c>
      <c r="J79" s="64" t="str">
        <f t="shared" si="9"/>
        <v/>
      </c>
      <c r="K79" s="13">
        <f t="shared" si="10"/>
        <v>0</v>
      </c>
      <c r="L79" s="13" t="str">
        <f t="shared" si="11"/>
        <v/>
      </c>
      <c r="M79" s="65" t="str">
        <f t="shared" si="8"/>
        <v/>
      </c>
      <c r="Q79" s="74"/>
      <c r="R79" s="74"/>
      <c r="T79" s="74"/>
      <c r="U79" s="84"/>
      <c r="V79" s="85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7"/>
      <c r="AK79" s="87"/>
      <c r="AL79" s="87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</row>
    <row r="80" spans="2:117" ht="15.75">
      <c r="B80" s="160"/>
      <c r="C80" s="130"/>
      <c r="D80" s="131"/>
      <c r="E80" s="75"/>
      <c r="F80" s="63">
        <f t="shared" si="6"/>
        <v>0</v>
      </c>
      <c r="G80" s="131"/>
      <c r="H80" s="75"/>
      <c r="I80" s="61">
        <f t="shared" si="7"/>
        <v>0</v>
      </c>
      <c r="J80" s="64" t="str">
        <f t="shared" si="9"/>
        <v/>
      </c>
      <c r="K80" s="13">
        <f t="shared" si="10"/>
        <v>0</v>
      </c>
      <c r="L80" s="13" t="str">
        <f t="shared" si="11"/>
        <v/>
      </c>
      <c r="M80" s="65" t="str">
        <f t="shared" si="8"/>
        <v/>
      </c>
      <c r="Q80" s="74"/>
      <c r="R80" s="74"/>
      <c r="T80" s="74"/>
      <c r="U80" s="87"/>
      <c r="V80" s="87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87"/>
      <c r="AK80" s="87"/>
      <c r="AL80" s="87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</row>
    <row r="81" spans="2:117" ht="15.75">
      <c r="B81" s="160"/>
      <c r="C81" s="130"/>
      <c r="D81" s="131"/>
      <c r="E81" s="75"/>
      <c r="F81" s="63">
        <f t="shared" si="6"/>
        <v>0</v>
      </c>
      <c r="G81" s="131"/>
      <c r="H81" s="75"/>
      <c r="I81" s="61">
        <f t="shared" si="7"/>
        <v>0</v>
      </c>
      <c r="J81" s="64" t="str">
        <f t="shared" si="9"/>
        <v/>
      </c>
      <c r="K81" s="13">
        <f t="shared" si="10"/>
        <v>0</v>
      </c>
      <c r="L81" s="13" t="str">
        <f t="shared" si="11"/>
        <v/>
      </c>
      <c r="M81" s="65" t="str">
        <f t="shared" si="8"/>
        <v/>
      </c>
      <c r="U81" s="87"/>
      <c r="V81" s="87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84"/>
      <c r="AI81" s="87"/>
      <c r="AJ81" s="90"/>
    </row>
    <row r="82" spans="2:117" ht="15.75">
      <c r="B82" s="160"/>
      <c r="C82" s="130"/>
      <c r="D82" s="131"/>
      <c r="E82" s="75"/>
      <c r="F82" s="63">
        <f t="shared" si="6"/>
        <v>0</v>
      </c>
      <c r="G82" s="131"/>
      <c r="H82" s="75"/>
      <c r="I82" s="61">
        <f t="shared" si="7"/>
        <v>0</v>
      </c>
      <c r="J82" s="64" t="str">
        <f t="shared" si="9"/>
        <v/>
      </c>
      <c r="K82" s="13">
        <f t="shared" si="10"/>
        <v>0</v>
      </c>
      <c r="L82" s="13" t="str">
        <f t="shared" si="11"/>
        <v/>
      </c>
      <c r="M82" s="65" t="str">
        <f t="shared" si="8"/>
        <v/>
      </c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</row>
    <row r="83" spans="2:117" ht="15.75">
      <c r="B83" s="160"/>
      <c r="C83" s="130"/>
      <c r="D83" s="131"/>
      <c r="E83" s="75"/>
      <c r="F83" s="63">
        <f t="shared" si="6"/>
        <v>0</v>
      </c>
      <c r="G83" s="131"/>
      <c r="H83" s="75"/>
      <c r="I83" s="61">
        <f t="shared" si="7"/>
        <v>0</v>
      </c>
      <c r="J83" s="64" t="str">
        <f t="shared" si="9"/>
        <v/>
      </c>
      <c r="K83" s="13">
        <f t="shared" si="10"/>
        <v>0</v>
      </c>
      <c r="L83" s="13" t="str">
        <f t="shared" si="11"/>
        <v/>
      </c>
      <c r="M83" s="65" t="str">
        <f t="shared" si="8"/>
        <v/>
      </c>
      <c r="Q83" s="86"/>
      <c r="R83" s="86"/>
      <c r="T83" s="87"/>
      <c r="U83" s="88"/>
      <c r="V83" s="87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</row>
    <row r="84" spans="2:117" ht="15.75">
      <c r="B84" s="160"/>
      <c r="C84" s="130"/>
      <c r="D84" s="131"/>
      <c r="E84" s="75"/>
      <c r="F84" s="63">
        <f t="shared" si="6"/>
        <v>0</v>
      </c>
      <c r="G84" s="131"/>
      <c r="H84" s="75"/>
      <c r="I84" s="61">
        <f t="shared" si="7"/>
        <v>0</v>
      </c>
      <c r="J84" s="64" t="str">
        <f t="shared" si="9"/>
        <v/>
      </c>
      <c r="K84" s="13">
        <f t="shared" si="10"/>
        <v>0</v>
      </c>
      <c r="L84" s="13" t="str">
        <f t="shared" si="11"/>
        <v/>
      </c>
      <c r="M84" s="65" t="str">
        <f t="shared" si="8"/>
        <v/>
      </c>
      <c r="Q84" s="86"/>
      <c r="R84" s="86"/>
      <c r="T84" s="87"/>
      <c r="U84" s="88"/>
      <c r="V84" s="87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</row>
    <row r="85" spans="2:117" ht="15.75">
      <c r="B85" s="160"/>
      <c r="C85" s="130"/>
      <c r="D85" s="131"/>
      <c r="E85" s="75"/>
      <c r="F85" s="63">
        <f t="shared" si="6"/>
        <v>0</v>
      </c>
      <c r="G85" s="131"/>
      <c r="H85" s="75"/>
      <c r="I85" s="61">
        <f t="shared" si="7"/>
        <v>0</v>
      </c>
      <c r="J85" s="64" t="str">
        <f t="shared" si="9"/>
        <v/>
      </c>
      <c r="K85" s="13">
        <f t="shared" si="10"/>
        <v>0</v>
      </c>
      <c r="L85" s="13" t="str">
        <f t="shared" si="11"/>
        <v/>
      </c>
      <c r="M85" s="65" t="str">
        <f t="shared" si="8"/>
        <v/>
      </c>
    </row>
    <row r="86" spans="2:117" ht="15.75">
      <c r="B86" s="160"/>
      <c r="C86" s="130"/>
      <c r="D86" s="131"/>
      <c r="E86" s="75"/>
      <c r="F86" s="63">
        <f t="shared" si="6"/>
        <v>0</v>
      </c>
      <c r="G86" s="131"/>
      <c r="H86" s="75"/>
      <c r="I86" s="61">
        <f t="shared" si="7"/>
        <v>0</v>
      </c>
      <c r="J86" s="64" t="str">
        <f t="shared" si="9"/>
        <v/>
      </c>
      <c r="K86" s="13">
        <f t="shared" si="10"/>
        <v>0</v>
      </c>
      <c r="L86" s="13" t="str">
        <f t="shared" si="11"/>
        <v/>
      </c>
      <c r="M86" s="65" t="str">
        <f t="shared" si="8"/>
        <v/>
      </c>
      <c r="Z86" s="76"/>
      <c r="AH86" s="76"/>
      <c r="AI86" s="76"/>
    </row>
    <row r="87" spans="2:117" ht="15.75">
      <c r="B87" s="160"/>
      <c r="C87" s="130"/>
      <c r="D87" s="131"/>
      <c r="E87" s="75"/>
      <c r="F87" s="63">
        <f t="shared" si="6"/>
        <v>0</v>
      </c>
      <c r="G87" s="131"/>
      <c r="H87" s="75"/>
      <c r="I87" s="61">
        <f t="shared" si="7"/>
        <v>0</v>
      </c>
      <c r="J87" s="64" t="str">
        <f t="shared" si="9"/>
        <v/>
      </c>
      <c r="K87" s="13">
        <f t="shared" si="10"/>
        <v>0</v>
      </c>
      <c r="L87" s="13" t="str">
        <f t="shared" si="11"/>
        <v/>
      </c>
      <c r="M87" s="65" t="str">
        <f t="shared" si="8"/>
        <v/>
      </c>
    </row>
    <row r="88" spans="2:117" ht="15.75">
      <c r="B88" s="160"/>
      <c r="C88" s="130"/>
      <c r="D88" s="131"/>
      <c r="E88" s="75"/>
      <c r="F88" s="63">
        <f t="shared" si="6"/>
        <v>0</v>
      </c>
      <c r="G88" s="131"/>
      <c r="H88" s="75"/>
      <c r="I88" s="61">
        <f t="shared" si="7"/>
        <v>0</v>
      </c>
      <c r="J88" s="64" t="str">
        <f t="shared" si="9"/>
        <v/>
      </c>
      <c r="K88" s="13">
        <f t="shared" si="10"/>
        <v>0</v>
      </c>
      <c r="L88" s="13" t="str">
        <f t="shared" si="11"/>
        <v/>
      </c>
      <c r="M88" s="65" t="str">
        <f t="shared" si="8"/>
        <v/>
      </c>
    </row>
    <row r="89" spans="2:117" ht="15.75">
      <c r="B89" s="160"/>
      <c r="C89" s="130"/>
      <c r="D89" s="131"/>
      <c r="E89" s="75"/>
      <c r="F89" s="63">
        <f t="shared" si="6"/>
        <v>0</v>
      </c>
      <c r="G89" s="131"/>
      <c r="H89" s="75"/>
      <c r="I89" s="61">
        <f t="shared" si="7"/>
        <v>0</v>
      </c>
      <c r="J89" s="64" t="str">
        <f t="shared" si="9"/>
        <v/>
      </c>
      <c r="K89" s="13">
        <f t="shared" si="10"/>
        <v>0</v>
      </c>
      <c r="L89" s="13" t="str">
        <f t="shared" si="11"/>
        <v/>
      </c>
      <c r="M89" s="65" t="str">
        <f t="shared" si="8"/>
        <v/>
      </c>
    </row>
    <row r="90" spans="2:117" ht="15.75">
      <c r="B90" s="160"/>
      <c r="C90" s="130"/>
      <c r="D90" s="131"/>
      <c r="E90" s="75"/>
      <c r="F90" s="63">
        <f t="shared" si="6"/>
        <v>0</v>
      </c>
      <c r="G90" s="131"/>
      <c r="H90" s="75"/>
      <c r="I90" s="61">
        <f t="shared" si="7"/>
        <v>0</v>
      </c>
      <c r="J90" s="64" t="str">
        <f t="shared" si="9"/>
        <v/>
      </c>
      <c r="K90" s="13">
        <f t="shared" si="10"/>
        <v>0</v>
      </c>
      <c r="L90" s="13" t="str">
        <f t="shared" si="11"/>
        <v/>
      </c>
      <c r="M90" s="65" t="str">
        <f t="shared" si="8"/>
        <v/>
      </c>
    </row>
    <row r="91" spans="2:117" ht="15.75">
      <c r="B91" s="160"/>
      <c r="C91" s="130"/>
      <c r="D91" s="131"/>
      <c r="E91" s="75"/>
      <c r="F91" s="63">
        <f t="shared" si="6"/>
        <v>0</v>
      </c>
      <c r="G91" s="131"/>
      <c r="H91" s="75"/>
      <c r="I91" s="61">
        <f t="shared" si="7"/>
        <v>0</v>
      </c>
      <c r="J91" s="64" t="str">
        <f t="shared" si="9"/>
        <v/>
      </c>
      <c r="K91" s="13">
        <f t="shared" si="10"/>
        <v>0</v>
      </c>
      <c r="L91" s="13" t="str">
        <f t="shared" si="11"/>
        <v/>
      </c>
      <c r="M91" s="65" t="str">
        <f t="shared" si="8"/>
        <v/>
      </c>
    </row>
    <row r="92" spans="2:117" ht="15.75">
      <c r="B92" s="160"/>
      <c r="C92" s="130"/>
      <c r="D92" s="131"/>
      <c r="E92" s="75"/>
      <c r="F92" s="63">
        <f t="shared" si="6"/>
        <v>0</v>
      </c>
      <c r="G92" s="131"/>
      <c r="H92" s="75"/>
      <c r="I92" s="61">
        <f t="shared" si="7"/>
        <v>0</v>
      </c>
      <c r="J92" s="64" t="str">
        <f t="shared" si="9"/>
        <v/>
      </c>
      <c r="K92" s="13">
        <f t="shared" si="10"/>
        <v>0</v>
      </c>
      <c r="L92" s="13" t="str">
        <f t="shared" si="11"/>
        <v/>
      </c>
      <c r="M92" s="65" t="str">
        <f t="shared" si="8"/>
        <v/>
      </c>
    </row>
    <row r="93" spans="2:117" ht="15.75">
      <c r="B93" s="160"/>
      <c r="C93" s="130"/>
      <c r="D93" s="131"/>
      <c r="E93" s="75"/>
      <c r="F93" s="63">
        <f t="shared" si="6"/>
        <v>0</v>
      </c>
      <c r="G93" s="131"/>
      <c r="H93" s="75"/>
      <c r="I93" s="61">
        <f t="shared" si="7"/>
        <v>0</v>
      </c>
      <c r="J93" s="64" t="str">
        <f t="shared" si="9"/>
        <v/>
      </c>
      <c r="K93" s="13">
        <f t="shared" si="10"/>
        <v>0</v>
      </c>
      <c r="L93" s="13" t="str">
        <f t="shared" si="11"/>
        <v/>
      </c>
      <c r="M93" s="65" t="str">
        <f t="shared" si="8"/>
        <v/>
      </c>
    </row>
    <row r="94" spans="2:117" ht="15.75">
      <c r="B94" s="160"/>
      <c r="C94" s="130"/>
      <c r="D94" s="131"/>
      <c r="E94" s="75"/>
      <c r="F94" s="63">
        <f t="shared" si="6"/>
        <v>0</v>
      </c>
      <c r="G94" s="131"/>
      <c r="H94" s="75"/>
      <c r="I94" s="61">
        <f t="shared" si="7"/>
        <v>0</v>
      </c>
      <c r="J94" s="64" t="str">
        <f t="shared" si="9"/>
        <v/>
      </c>
      <c r="K94" s="13">
        <f t="shared" si="10"/>
        <v>0</v>
      </c>
      <c r="L94" s="13" t="str">
        <f t="shared" si="11"/>
        <v/>
      </c>
      <c r="M94" s="65" t="str">
        <f t="shared" si="8"/>
        <v/>
      </c>
    </row>
    <row r="95" spans="2:117" ht="15.75">
      <c r="B95" s="160"/>
      <c r="C95" s="130"/>
      <c r="D95" s="131"/>
      <c r="E95" s="75"/>
      <c r="F95" s="63">
        <f t="shared" si="6"/>
        <v>0</v>
      </c>
      <c r="G95" s="131"/>
      <c r="H95" s="75"/>
      <c r="I95" s="61">
        <f t="shared" si="7"/>
        <v>0</v>
      </c>
      <c r="J95" s="64" t="str">
        <f t="shared" si="9"/>
        <v/>
      </c>
      <c r="K95" s="13">
        <f t="shared" si="10"/>
        <v>0</v>
      </c>
      <c r="L95" s="13" t="str">
        <f t="shared" si="11"/>
        <v/>
      </c>
      <c r="M95" s="65" t="str">
        <f t="shared" si="8"/>
        <v/>
      </c>
    </row>
    <row r="96" spans="2:117" ht="15.75">
      <c r="B96" s="160"/>
      <c r="C96" s="130"/>
      <c r="D96" s="131"/>
      <c r="E96" s="75"/>
      <c r="F96" s="63">
        <f t="shared" si="6"/>
        <v>0</v>
      </c>
      <c r="G96" s="131"/>
      <c r="H96" s="75"/>
      <c r="I96" s="61">
        <f t="shared" si="7"/>
        <v>0</v>
      </c>
      <c r="J96" s="64" t="str">
        <f t="shared" si="9"/>
        <v/>
      </c>
      <c r="K96" s="13">
        <f t="shared" si="10"/>
        <v>0</v>
      </c>
      <c r="L96" s="13" t="str">
        <f t="shared" si="11"/>
        <v/>
      </c>
      <c r="M96" s="65" t="str">
        <f t="shared" si="8"/>
        <v/>
      </c>
    </row>
    <row r="97" spans="2:13" ht="15.75">
      <c r="B97" s="160"/>
      <c r="C97" s="130"/>
      <c r="D97" s="131"/>
      <c r="E97" s="75"/>
      <c r="F97" s="63">
        <f t="shared" si="6"/>
        <v>0</v>
      </c>
      <c r="G97" s="131"/>
      <c r="H97" s="75"/>
      <c r="I97" s="61">
        <f t="shared" si="7"/>
        <v>0</v>
      </c>
      <c r="J97" s="64" t="str">
        <f t="shared" si="9"/>
        <v/>
      </c>
      <c r="K97" s="13">
        <f t="shared" si="10"/>
        <v>0</v>
      </c>
      <c r="L97" s="13" t="str">
        <f t="shared" si="11"/>
        <v/>
      </c>
      <c r="M97" s="65" t="str">
        <f t="shared" si="8"/>
        <v/>
      </c>
    </row>
    <row r="98" spans="2:13" ht="15.75">
      <c r="B98" s="160"/>
      <c r="C98" s="130"/>
      <c r="D98" s="131"/>
      <c r="E98" s="75"/>
      <c r="F98" s="63">
        <f t="shared" si="6"/>
        <v>0</v>
      </c>
      <c r="G98" s="131"/>
      <c r="H98" s="75"/>
      <c r="I98" s="61">
        <f t="shared" si="7"/>
        <v>0</v>
      </c>
      <c r="J98" s="64" t="str">
        <f t="shared" si="9"/>
        <v/>
      </c>
      <c r="K98" s="13">
        <f t="shared" si="10"/>
        <v>0</v>
      </c>
      <c r="L98" s="13" t="str">
        <f t="shared" si="11"/>
        <v/>
      </c>
      <c r="M98" s="65" t="str">
        <f t="shared" si="8"/>
        <v/>
      </c>
    </row>
    <row r="99" spans="2:13" ht="15.75">
      <c r="B99" s="160"/>
      <c r="C99" s="130"/>
      <c r="D99" s="131"/>
      <c r="E99" s="75"/>
      <c r="F99" s="63">
        <f t="shared" si="6"/>
        <v>0</v>
      </c>
      <c r="G99" s="131"/>
      <c r="H99" s="75"/>
      <c r="I99" s="61">
        <f t="shared" si="7"/>
        <v>0</v>
      </c>
      <c r="J99" s="64" t="str">
        <f t="shared" si="9"/>
        <v/>
      </c>
      <c r="K99" s="13">
        <f t="shared" si="10"/>
        <v>0</v>
      </c>
      <c r="L99" s="13" t="str">
        <f t="shared" si="11"/>
        <v/>
      </c>
      <c r="M99" s="65" t="str">
        <f t="shared" si="8"/>
        <v/>
      </c>
    </row>
    <row r="100" spans="2:13" ht="15.75">
      <c r="B100" s="160"/>
      <c r="C100" s="130"/>
      <c r="D100" s="131"/>
      <c r="E100" s="75"/>
      <c r="F100" s="63">
        <f t="shared" si="6"/>
        <v>0</v>
      </c>
      <c r="G100" s="131"/>
      <c r="H100" s="75"/>
      <c r="I100" s="61">
        <f t="shared" si="7"/>
        <v>0</v>
      </c>
      <c r="J100" s="64" t="str">
        <f t="shared" si="9"/>
        <v/>
      </c>
      <c r="K100" s="13">
        <f t="shared" si="10"/>
        <v>0</v>
      </c>
      <c r="L100" s="13" t="str">
        <f t="shared" si="11"/>
        <v/>
      </c>
      <c r="M100" s="65" t="str">
        <f t="shared" si="8"/>
        <v/>
      </c>
    </row>
    <row r="101" spans="2:13" ht="15.75">
      <c r="B101" s="160"/>
      <c r="C101" s="130"/>
      <c r="D101" s="131"/>
      <c r="E101" s="75"/>
      <c r="F101" s="63">
        <f t="shared" si="6"/>
        <v>0</v>
      </c>
      <c r="G101" s="131"/>
      <c r="H101" s="75"/>
      <c r="I101" s="61">
        <f t="shared" si="7"/>
        <v>0</v>
      </c>
      <c r="J101" s="64" t="str">
        <f t="shared" si="9"/>
        <v/>
      </c>
      <c r="K101" s="13">
        <f t="shared" si="10"/>
        <v>0</v>
      </c>
      <c r="L101" s="13" t="str">
        <f t="shared" si="11"/>
        <v/>
      </c>
      <c r="M101" s="65" t="str">
        <f t="shared" si="8"/>
        <v/>
      </c>
    </row>
    <row r="102" spans="2:13" ht="15.75">
      <c r="B102" s="160"/>
      <c r="C102" s="130"/>
      <c r="D102" s="131"/>
      <c r="E102" s="75"/>
      <c r="F102" s="63">
        <f t="shared" si="6"/>
        <v>0</v>
      </c>
      <c r="G102" s="131"/>
      <c r="H102" s="75"/>
      <c r="I102" s="61">
        <f t="shared" si="7"/>
        <v>0</v>
      </c>
      <c r="J102" s="64" t="str">
        <f t="shared" si="9"/>
        <v/>
      </c>
      <c r="K102" s="13">
        <f t="shared" si="10"/>
        <v>0</v>
      </c>
      <c r="L102" s="13" t="str">
        <f t="shared" si="11"/>
        <v/>
      </c>
      <c r="M102" s="65" t="str">
        <f t="shared" si="8"/>
        <v/>
      </c>
    </row>
    <row r="103" spans="2:13" ht="15.75">
      <c r="B103" s="160"/>
      <c r="C103" s="130"/>
      <c r="D103" s="131"/>
      <c r="E103" s="75"/>
      <c r="F103" s="63">
        <f t="shared" si="6"/>
        <v>0</v>
      </c>
      <c r="G103" s="131"/>
      <c r="H103" s="75"/>
      <c r="I103" s="61">
        <f t="shared" si="7"/>
        <v>0</v>
      </c>
      <c r="J103" s="64" t="str">
        <f t="shared" si="9"/>
        <v/>
      </c>
      <c r="K103" s="13">
        <f t="shared" si="10"/>
        <v>0</v>
      </c>
      <c r="L103" s="13" t="str">
        <f t="shared" si="11"/>
        <v/>
      </c>
      <c r="M103" s="65" t="str">
        <f t="shared" si="8"/>
        <v/>
      </c>
    </row>
    <row r="104" spans="2:13" ht="15.75">
      <c r="B104" s="160"/>
      <c r="C104" s="130"/>
      <c r="D104" s="131"/>
      <c r="E104" s="75"/>
      <c r="F104" s="63">
        <f t="shared" si="6"/>
        <v>0</v>
      </c>
      <c r="G104" s="131"/>
      <c r="H104" s="75"/>
      <c r="I104" s="61">
        <f t="shared" si="7"/>
        <v>0</v>
      </c>
      <c r="J104" s="64" t="str">
        <f t="shared" si="9"/>
        <v/>
      </c>
      <c r="K104" s="13">
        <f t="shared" si="10"/>
        <v>0</v>
      </c>
      <c r="L104" s="13" t="str">
        <f t="shared" si="11"/>
        <v/>
      </c>
      <c r="M104" s="65" t="str">
        <f t="shared" si="8"/>
        <v/>
      </c>
    </row>
    <row r="105" spans="2:13" ht="15.75">
      <c r="B105" s="160"/>
      <c r="C105" s="130"/>
      <c r="D105" s="131"/>
      <c r="E105" s="75"/>
      <c r="F105" s="63">
        <f t="shared" si="6"/>
        <v>0</v>
      </c>
      <c r="G105" s="131"/>
      <c r="H105" s="75"/>
      <c r="I105" s="61">
        <f t="shared" si="7"/>
        <v>0</v>
      </c>
      <c r="J105" s="64" t="str">
        <f t="shared" si="9"/>
        <v/>
      </c>
      <c r="K105" s="13">
        <f t="shared" si="10"/>
        <v>0</v>
      </c>
      <c r="L105" s="13" t="str">
        <f t="shared" si="11"/>
        <v/>
      </c>
      <c r="M105" s="65" t="str">
        <f t="shared" si="8"/>
        <v/>
      </c>
    </row>
    <row r="106" spans="2:13" ht="15.75">
      <c r="B106" s="160"/>
      <c r="C106" s="130"/>
      <c r="D106" s="131"/>
      <c r="E106" s="75"/>
      <c r="F106" s="63">
        <f t="shared" si="6"/>
        <v>0</v>
      </c>
      <c r="G106" s="131"/>
      <c r="H106" s="75"/>
      <c r="I106" s="61">
        <f t="shared" si="7"/>
        <v>0</v>
      </c>
      <c r="J106" s="64" t="str">
        <f t="shared" si="9"/>
        <v/>
      </c>
      <c r="K106" s="13">
        <f t="shared" si="10"/>
        <v>0</v>
      </c>
      <c r="L106" s="13" t="str">
        <f t="shared" si="11"/>
        <v/>
      </c>
      <c r="M106" s="65" t="str">
        <f t="shared" si="8"/>
        <v/>
      </c>
    </row>
    <row r="107" spans="2:13" ht="15.75">
      <c r="B107" s="160"/>
      <c r="C107" s="130"/>
      <c r="D107" s="131"/>
      <c r="E107" s="75"/>
      <c r="F107" s="63">
        <f t="shared" si="6"/>
        <v>0</v>
      </c>
      <c r="G107" s="131"/>
      <c r="H107" s="75"/>
      <c r="I107" s="61">
        <f t="shared" si="7"/>
        <v>0</v>
      </c>
      <c r="J107" s="64" t="str">
        <f t="shared" si="9"/>
        <v/>
      </c>
      <c r="K107" s="13">
        <f t="shared" si="10"/>
        <v>0</v>
      </c>
      <c r="L107" s="13" t="str">
        <f t="shared" si="11"/>
        <v/>
      </c>
      <c r="M107" s="65" t="str">
        <f t="shared" si="8"/>
        <v/>
      </c>
    </row>
    <row r="108" spans="2:13" ht="15.75">
      <c r="B108" s="160"/>
      <c r="C108" s="130"/>
      <c r="D108" s="131"/>
      <c r="E108" s="75"/>
      <c r="F108" s="63">
        <f t="shared" si="6"/>
        <v>0</v>
      </c>
      <c r="G108" s="131"/>
      <c r="H108" s="75"/>
      <c r="I108" s="61">
        <f t="shared" si="7"/>
        <v>0</v>
      </c>
      <c r="J108" s="64" t="str">
        <f t="shared" si="9"/>
        <v/>
      </c>
      <c r="K108" s="13">
        <f t="shared" si="10"/>
        <v>0</v>
      </c>
      <c r="L108" s="13" t="str">
        <f t="shared" si="11"/>
        <v/>
      </c>
      <c r="M108" s="65" t="str">
        <f t="shared" si="8"/>
        <v/>
      </c>
    </row>
    <row r="109" spans="2:13" ht="15.75">
      <c r="B109" s="160"/>
      <c r="C109" s="130"/>
      <c r="D109" s="131"/>
      <c r="E109" s="75"/>
      <c r="F109" s="63">
        <f t="shared" si="6"/>
        <v>0</v>
      </c>
      <c r="G109" s="131"/>
      <c r="H109" s="75"/>
      <c r="I109" s="61">
        <f t="shared" si="7"/>
        <v>0</v>
      </c>
      <c r="J109" s="64" t="str">
        <f t="shared" si="9"/>
        <v/>
      </c>
      <c r="K109" s="13">
        <f t="shared" si="10"/>
        <v>0</v>
      </c>
      <c r="L109" s="13" t="str">
        <f t="shared" si="11"/>
        <v/>
      </c>
      <c r="M109" s="65" t="str">
        <f t="shared" si="8"/>
        <v/>
      </c>
    </row>
    <row r="110" spans="2:13" ht="15.75">
      <c r="B110" s="160"/>
      <c r="C110" s="130"/>
      <c r="D110" s="131"/>
      <c r="E110" s="75"/>
      <c r="F110" s="63">
        <f t="shared" si="6"/>
        <v>0</v>
      </c>
      <c r="G110" s="131"/>
      <c r="H110" s="75"/>
      <c r="I110" s="61">
        <f t="shared" si="7"/>
        <v>0</v>
      </c>
      <c r="J110" s="64" t="str">
        <f t="shared" si="9"/>
        <v/>
      </c>
      <c r="K110" s="13">
        <f t="shared" si="10"/>
        <v>0</v>
      </c>
      <c r="L110" s="13" t="str">
        <f t="shared" si="11"/>
        <v/>
      </c>
      <c r="M110" s="65" t="str">
        <f t="shared" si="8"/>
        <v/>
      </c>
    </row>
    <row r="111" spans="2:13" ht="15.75">
      <c r="B111" s="160"/>
      <c r="C111" s="130"/>
      <c r="D111" s="131"/>
      <c r="E111" s="75"/>
      <c r="F111" s="63">
        <f t="shared" si="6"/>
        <v>0</v>
      </c>
      <c r="G111" s="131"/>
      <c r="H111" s="75"/>
      <c r="I111" s="61">
        <f t="shared" si="7"/>
        <v>0</v>
      </c>
      <c r="J111" s="64" t="str">
        <f t="shared" si="9"/>
        <v/>
      </c>
      <c r="K111" s="13">
        <f t="shared" si="10"/>
        <v>0</v>
      </c>
      <c r="L111" s="13" t="str">
        <f t="shared" si="11"/>
        <v/>
      </c>
      <c r="M111" s="65" t="str">
        <f t="shared" si="8"/>
        <v/>
      </c>
    </row>
    <row r="112" spans="2:13" ht="15.75">
      <c r="B112" s="160"/>
      <c r="C112" s="130"/>
      <c r="D112" s="131"/>
      <c r="E112" s="75"/>
      <c r="F112" s="63">
        <f t="shared" si="6"/>
        <v>0</v>
      </c>
      <c r="G112" s="131"/>
      <c r="H112" s="75"/>
      <c r="I112" s="61">
        <f t="shared" si="7"/>
        <v>0</v>
      </c>
      <c r="J112" s="64" t="str">
        <f t="shared" si="9"/>
        <v/>
      </c>
      <c r="K112" s="13">
        <f t="shared" si="10"/>
        <v>0</v>
      </c>
      <c r="L112" s="13" t="str">
        <f t="shared" si="11"/>
        <v/>
      </c>
      <c r="M112" s="65" t="str">
        <f t="shared" si="8"/>
        <v/>
      </c>
    </row>
    <row r="113" spans="2:13" ht="15.75">
      <c r="B113" s="160"/>
      <c r="C113" s="130"/>
      <c r="D113" s="131"/>
      <c r="E113" s="75"/>
      <c r="F113" s="63">
        <f t="shared" si="6"/>
        <v>0</v>
      </c>
      <c r="G113" s="131"/>
      <c r="H113" s="75"/>
      <c r="I113" s="61">
        <f t="shared" si="7"/>
        <v>0</v>
      </c>
      <c r="J113" s="64" t="str">
        <f t="shared" si="9"/>
        <v/>
      </c>
      <c r="K113" s="13">
        <f t="shared" si="10"/>
        <v>0</v>
      </c>
      <c r="L113" s="13" t="str">
        <f t="shared" si="11"/>
        <v/>
      </c>
      <c r="M113" s="65" t="str">
        <f t="shared" si="8"/>
        <v/>
      </c>
    </row>
    <row r="114" spans="2:13" ht="15.75">
      <c r="B114" s="160"/>
      <c r="C114" s="130"/>
      <c r="D114" s="131"/>
      <c r="E114" s="75"/>
      <c r="F114" s="63">
        <f t="shared" si="6"/>
        <v>0</v>
      </c>
      <c r="G114" s="131"/>
      <c r="H114" s="75"/>
      <c r="I114" s="61">
        <f t="shared" si="7"/>
        <v>0</v>
      </c>
      <c r="J114" s="64" t="str">
        <f t="shared" si="9"/>
        <v/>
      </c>
      <c r="K114" s="13">
        <f t="shared" si="10"/>
        <v>0</v>
      </c>
      <c r="L114" s="13" t="str">
        <f t="shared" si="11"/>
        <v/>
      </c>
      <c r="M114" s="65" t="str">
        <f t="shared" si="8"/>
        <v/>
      </c>
    </row>
    <row r="115" spans="2:13" ht="15.75">
      <c r="B115" s="160"/>
      <c r="C115" s="130"/>
      <c r="D115" s="131"/>
      <c r="E115" s="75"/>
      <c r="F115" s="63">
        <f t="shared" si="6"/>
        <v>0</v>
      </c>
      <c r="G115" s="131"/>
      <c r="H115" s="75"/>
      <c r="I115" s="61">
        <f t="shared" si="7"/>
        <v>0</v>
      </c>
      <c r="J115" s="64" t="str">
        <f t="shared" si="9"/>
        <v/>
      </c>
      <c r="K115" s="13">
        <f t="shared" si="10"/>
        <v>0</v>
      </c>
      <c r="L115" s="13" t="str">
        <f t="shared" si="11"/>
        <v/>
      </c>
      <c r="M115" s="65" t="str">
        <f t="shared" si="8"/>
        <v/>
      </c>
    </row>
    <row r="116" spans="2:13" ht="15.75">
      <c r="B116" s="160"/>
      <c r="C116" s="130"/>
      <c r="D116" s="131"/>
      <c r="E116" s="75"/>
      <c r="F116" s="63">
        <f t="shared" si="6"/>
        <v>0</v>
      </c>
      <c r="G116" s="131"/>
      <c r="H116" s="75"/>
      <c r="I116" s="61">
        <f t="shared" si="7"/>
        <v>0</v>
      </c>
      <c r="J116" s="64" t="str">
        <f t="shared" si="9"/>
        <v/>
      </c>
      <c r="K116" s="13">
        <f t="shared" si="10"/>
        <v>0</v>
      </c>
      <c r="L116" s="13" t="str">
        <f t="shared" si="11"/>
        <v/>
      </c>
      <c r="M116" s="65" t="str">
        <f t="shared" si="8"/>
        <v/>
      </c>
    </row>
    <row r="117" spans="2:13" ht="15.75">
      <c r="B117" s="160"/>
      <c r="C117" s="130"/>
      <c r="D117" s="131"/>
      <c r="E117" s="75"/>
      <c r="F117" s="63">
        <f t="shared" si="6"/>
        <v>0</v>
      </c>
      <c r="G117" s="131"/>
      <c r="H117" s="75"/>
      <c r="I117" s="61">
        <f t="shared" si="7"/>
        <v>0</v>
      </c>
      <c r="J117" s="64" t="str">
        <f t="shared" si="9"/>
        <v/>
      </c>
      <c r="K117" s="13">
        <f t="shared" si="10"/>
        <v>0</v>
      </c>
      <c r="L117" s="13" t="str">
        <f t="shared" si="11"/>
        <v/>
      </c>
      <c r="M117" s="65" t="str">
        <f t="shared" si="8"/>
        <v/>
      </c>
    </row>
    <row r="118" spans="2:13" ht="15.75">
      <c r="B118" s="160"/>
      <c r="C118" s="130"/>
      <c r="D118" s="131"/>
      <c r="E118" s="75"/>
      <c r="F118" s="63">
        <f t="shared" si="6"/>
        <v>0</v>
      </c>
      <c r="G118" s="131"/>
      <c r="H118" s="75"/>
      <c r="I118" s="61">
        <f t="shared" si="7"/>
        <v>0</v>
      </c>
      <c r="J118" s="64" t="str">
        <f t="shared" si="9"/>
        <v/>
      </c>
      <c r="K118" s="13">
        <f t="shared" si="10"/>
        <v>0</v>
      </c>
      <c r="L118" s="13" t="str">
        <f t="shared" si="11"/>
        <v/>
      </c>
      <c r="M118" s="65" t="str">
        <f t="shared" si="8"/>
        <v/>
      </c>
    </row>
    <row r="119" spans="2:13" ht="15.75">
      <c r="B119" s="160"/>
      <c r="C119" s="130"/>
      <c r="D119" s="131"/>
      <c r="E119" s="75"/>
      <c r="F119" s="63">
        <f t="shared" si="6"/>
        <v>0</v>
      </c>
      <c r="G119" s="131"/>
      <c r="H119" s="75"/>
      <c r="I119" s="61">
        <f t="shared" si="7"/>
        <v>0</v>
      </c>
      <c r="J119" s="64" t="str">
        <f t="shared" si="9"/>
        <v/>
      </c>
      <c r="K119" s="13">
        <f t="shared" si="10"/>
        <v>0</v>
      </c>
      <c r="L119" s="13" t="str">
        <f t="shared" si="11"/>
        <v/>
      </c>
      <c r="M119" s="65" t="str">
        <f t="shared" si="8"/>
        <v/>
      </c>
    </row>
    <row r="120" spans="2:13" ht="15.75">
      <c r="B120" s="160"/>
      <c r="C120" s="130"/>
      <c r="D120" s="131"/>
      <c r="E120" s="75"/>
      <c r="F120" s="63">
        <f t="shared" si="6"/>
        <v>0</v>
      </c>
      <c r="G120" s="131"/>
      <c r="H120" s="75"/>
      <c r="I120" s="61">
        <f t="shared" si="7"/>
        <v>0</v>
      </c>
      <c r="J120" s="64" t="str">
        <f t="shared" si="9"/>
        <v/>
      </c>
      <c r="K120" s="13">
        <f t="shared" si="10"/>
        <v>0</v>
      </c>
      <c r="L120" s="13" t="str">
        <f t="shared" si="11"/>
        <v/>
      </c>
      <c r="M120" s="65" t="str">
        <f t="shared" si="8"/>
        <v/>
      </c>
    </row>
    <row r="121" spans="2:13" ht="15.75">
      <c r="B121" s="160"/>
      <c r="C121" s="130"/>
      <c r="D121" s="131"/>
      <c r="E121" s="75"/>
      <c r="F121" s="63">
        <f t="shared" si="6"/>
        <v>0</v>
      </c>
      <c r="G121" s="131"/>
      <c r="H121" s="75"/>
      <c r="I121" s="61">
        <f t="shared" si="7"/>
        <v>0</v>
      </c>
      <c r="J121" s="64" t="str">
        <f t="shared" si="9"/>
        <v/>
      </c>
      <c r="K121" s="13">
        <f t="shared" si="10"/>
        <v>0</v>
      </c>
      <c r="L121" s="13" t="str">
        <f t="shared" si="11"/>
        <v/>
      </c>
      <c r="M121" s="65" t="str">
        <f t="shared" si="8"/>
        <v/>
      </c>
    </row>
    <row r="122" spans="2:13" ht="15.75">
      <c r="B122" s="160"/>
      <c r="C122" s="130"/>
      <c r="D122" s="131"/>
      <c r="E122" s="75"/>
      <c r="F122" s="63">
        <f t="shared" si="6"/>
        <v>0</v>
      </c>
      <c r="G122" s="131"/>
      <c r="H122" s="75"/>
      <c r="I122" s="61">
        <f t="shared" si="7"/>
        <v>0</v>
      </c>
      <c r="J122" s="64" t="str">
        <f t="shared" si="9"/>
        <v/>
      </c>
      <c r="K122" s="13">
        <f t="shared" si="10"/>
        <v>0</v>
      </c>
      <c r="L122" s="13" t="str">
        <f t="shared" si="11"/>
        <v/>
      </c>
      <c r="M122" s="65" t="str">
        <f t="shared" si="8"/>
        <v/>
      </c>
    </row>
    <row r="123" spans="2:13" ht="15.75">
      <c r="B123" s="160"/>
      <c r="C123" s="130"/>
      <c r="D123" s="131"/>
      <c r="E123" s="75"/>
      <c r="F123" s="63">
        <f t="shared" si="6"/>
        <v>0</v>
      </c>
      <c r="G123" s="131"/>
      <c r="H123" s="75"/>
      <c r="I123" s="61">
        <f t="shared" si="7"/>
        <v>0</v>
      </c>
      <c r="J123" s="64" t="str">
        <f t="shared" si="9"/>
        <v/>
      </c>
      <c r="K123" s="13">
        <f t="shared" si="10"/>
        <v>0</v>
      </c>
      <c r="L123" s="13" t="str">
        <f t="shared" si="11"/>
        <v/>
      </c>
      <c r="M123" s="65" t="str">
        <f t="shared" si="8"/>
        <v/>
      </c>
    </row>
    <row r="124" spans="2:13" ht="15.75">
      <c r="B124" s="160"/>
      <c r="C124" s="130"/>
      <c r="D124" s="131"/>
      <c r="E124" s="75"/>
      <c r="F124" s="63">
        <f t="shared" si="6"/>
        <v>0</v>
      </c>
      <c r="G124" s="131"/>
      <c r="H124" s="75"/>
      <c r="I124" s="61">
        <f t="shared" si="7"/>
        <v>0</v>
      </c>
      <c r="J124" s="64" t="str">
        <f t="shared" si="9"/>
        <v/>
      </c>
      <c r="K124" s="13">
        <f t="shared" si="10"/>
        <v>0</v>
      </c>
      <c r="L124" s="13" t="str">
        <f t="shared" si="11"/>
        <v/>
      </c>
      <c r="M124" s="65" t="str">
        <f t="shared" si="8"/>
        <v/>
      </c>
    </row>
    <row r="125" spans="2:13" ht="15.75">
      <c r="B125" s="160"/>
      <c r="C125" s="130"/>
      <c r="D125" s="131"/>
      <c r="E125" s="75"/>
      <c r="F125" s="63">
        <f t="shared" si="6"/>
        <v>0</v>
      </c>
      <c r="G125" s="131"/>
      <c r="H125" s="75"/>
      <c r="I125" s="61">
        <f t="shared" si="7"/>
        <v>0</v>
      </c>
      <c r="J125" s="64" t="str">
        <f t="shared" si="9"/>
        <v/>
      </c>
      <c r="K125" s="13">
        <f t="shared" si="10"/>
        <v>0</v>
      </c>
      <c r="L125" s="13" t="str">
        <f t="shared" si="11"/>
        <v/>
      </c>
      <c r="M125" s="65" t="str">
        <f t="shared" si="8"/>
        <v/>
      </c>
    </row>
    <row r="126" spans="2:13" ht="15.75">
      <c r="B126" s="160"/>
      <c r="C126" s="130"/>
      <c r="D126" s="131"/>
      <c r="E126" s="75"/>
      <c r="F126" s="63">
        <f t="shared" si="6"/>
        <v>0</v>
      </c>
      <c r="G126" s="131"/>
      <c r="H126" s="75"/>
      <c r="I126" s="61">
        <f t="shared" si="7"/>
        <v>0</v>
      </c>
      <c r="J126" s="64" t="str">
        <f t="shared" si="9"/>
        <v/>
      </c>
      <c r="K126" s="13">
        <f t="shared" si="10"/>
        <v>0</v>
      </c>
      <c r="L126" s="13" t="str">
        <f t="shared" si="11"/>
        <v/>
      </c>
      <c r="M126" s="65" t="str">
        <f t="shared" si="8"/>
        <v/>
      </c>
    </row>
    <row r="127" spans="2:13" ht="15.75">
      <c r="B127" s="160"/>
      <c r="C127" s="130"/>
      <c r="D127" s="131"/>
      <c r="E127" s="75"/>
      <c r="F127" s="63">
        <f t="shared" si="6"/>
        <v>0</v>
      </c>
      <c r="G127" s="131"/>
      <c r="H127" s="75"/>
      <c r="I127" s="61">
        <f t="shared" si="7"/>
        <v>0</v>
      </c>
      <c r="J127" s="64" t="str">
        <f t="shared" si="9"/>
        <v/>
      </c>
      <c r="K127" s="13">
        <f t="shared" si="10"/>
        <v>0</v>
      </c>
      <c r="L127" s="13" t="str">
        <f t="shared" si="11"/>
        <v/>
      </c>
      <c r="M127" s="65" t="str">
        <f t="shared" si="8"/>
        <v/>
      </c>
    </row>
    <row r="128" spans="2:13" ht="15.75">
      <c r="B128" s="160"/>
      <c r="C128" s="130"/>
      <c r="D128" s="131"/>
      <c r="E128" s="75"/>
      <c r="F128" s="63">
        <f t="shared" si="6"/>
        <v>0</v>
      </c>
      <c r="G128" s="131"/>
      <c r="H128" s="75"/>
      <c r="I128" s="61">
        <f t="shared" si="7"/>
        <v>0</v>
      </c>
      <c r="J128" s="64" t="str">
        <f t="shared" si="9"/>
        <v/>
      </c>
      <c r="K128" s="13">
        <f t="shared" si="10"/>
        <v>0</v>
      </c>
      <c r="L128" s="13" t="str">
        <f t="shared" si="11"/>
        <v/>
      </c>
      <c r="M128" s="65" t="str">
        <f t="shared" si="8"/>
        <v/>
      </c>
    </row>
    <row r="129" spans="2:13" ht="15.75">
      <c r="B129" s="160"/>
      <c r="C129" s="130"/>
      <c r="D129" s="131"/>
      <c r="E129" s="75"/>
      <c r="F129" s="63">
        <f t="shared" si="6"/>
        <v>0</v>
      </c>
      <c r="G129" s="131"/>
      <c r="H129" s="75"/>
      <c r="I129" s="61">
        <f t="shared" si="7"/>
        <v>0</v>
      </c>
      <c r="J129" s="64" t="str">
        <f t="shared" si="9"/>
        <v/>
      </c>
      <c r="K129" s="13">
        <f t="shared" si="10"/>
        <v>0</v>
      </c>
      <c r="L129" s="13" t="str">
        <f t="shared" si="11"/>
        <v/>
      </c>
      <c r="M129" s="65" t="str">
        <f t="shared" si="8"/>
        <v/>
      </c>
    </row>
    <row r="130" spans="2:13" ht="15.75">
      <c r="B130" s="160"/>
      <c r="C130" s="130"/>
      <c r="D130" s="131"/>
      <c r="E130" s="75"/>
      <c r="F130" s="63">
        <f t="shared" si="6"/>
        <v>0</v>
      </c>
      <c r="G130" s="131"/>
      <c r="H130" s="75"/>
      <c r="I130" s="61">
        <f t="shared" si="7"/>
        <v>0</v>
      </c>
      <c r="J130" s="64" t="str">
        <f t="shared" si="9"/>
        <v/>
      </c>
      <c r="K130" s="13">
        <f t="shared" si="10"/>
        <v>0</v>
      </c>
      <c r="L130" s="13" t="str">
        <f t="shared" si="11"/>
        <v/>
      </c>
      <c r="M130" s="65" t="str">
        <f t="shared" si="8"/>
        <v/>
      </c>
    </row>
    <row r="131" spans="2:13" ht="15.75">
      <c r="B131" s="160"/>
      <c r="C131" s="130"/>
      <c r="D131" s="131"/>
      <c r="E131" s="75"/>
      <c r="F131" s="63">
        <f t="shared" si="6"/>
        <v>0</v>
      </c>
      <c r="G131" s="131"/>
      <c r="H131" s="75"/>
      <c r="I131" s="61">
        <f t="shared" si="7"/>
        <v>0</v>
      </c>
      <c r="J131" s="64" t="str">
        <f t="shared" si="9"/>
        <v/>
      </c>
      <c r="K131" s="13">
        <f t="shared" si="10"/>
        <v>0</v>
      </c>
      <c r="L131" s="13" t="str">
        <f t="shared" si="11"/>
        <v/>
      </c>
      <c r="M131" s="65" t="str">
        <f t="shared" si="8"/>
        <v/>
      </c>
    </row>
    <row r="132" spans="2:13" ht="15.75">
      <c r="B132" s="160"/>
      <c r="C132" s="130"/>
      <c r="D132" s="131"/>
      <c r="E132" s="75"/>
      <c r="F132" s="63">
        <f t="shared" si="6"/>
        <v>0</v>
      </c>
      <c r="G132" s="131"/>
      <c r="H132" s="75"/>
      <c r="I132" s="61">
        <f t="shared" si="7"/>
        <v>0</v>
      </c>
      <c r="J132" s="64" t="str">
        <f t="shared" si="9"/>
        <v/>
      </c>
      <c r="K132" s="13">
        <f t="shared" si="10"/>
        <v>0</v>
      </c>
      <c r="L132" s="13" t="str">
        <f t="shared" si="11"/>
        <v/>
      </c>
      <c r="M132" s="65" t="str">
        <f t="shared" si="8"/>
        <v/>
      </c>
    </row>
    <row r="133" spans="2:13" ht="15.75">
      <c r="B133" s="160"/>
      <c r="C133" s="130"/>
      <c r="D133" s="131"/>
      <c r="E133" s="75"/>
      <c r="F133" s="63">
        <f t="shared" si="6"/>
        <v>0</v>
      </c>
      <c r="G133" s="131"/>
      <c r="H133" s="75"/>
      <c r="I133" s="61">
        <f t="shared" si="7"/>
        <v>0</v>
      </c>
      <c r="J133" s="64" t="str">
        <f t="shared" si="9"/>
        <v/>
      </c>
      <c r="K133" s="13">
        <f t="shared" si="10"/>
        <v>0</v>
      </c>
      <c r="L133" s="13" t="str">
        <f t="shared" si="11"/>
        <v/>
      </c>
      <c r="M133" s="65" t="str">
        <f t="shared" si="8"/>
        <v/>
      </c>
    </row>
    <row r="134" spans="2:13" ht="15.75">
      <c r="B134" s="160"/>
      <c r="C134" s="130"/>
      <c r="D134" s="131"/>
      <c r="E134" s="75"/>
      <c r="F134" s="63">
        <f t="shared" si="6"/>
        <v>0</v>
      </c>
      <c r="G134" s="131"/>
      <c r="H134" s="75"/>
      <c r="I134" s="61">
        <f t="shared" si="7"/>
        <v>0</v>
      </c>
      <c r="J134" s="64" t="str">
        <f t="shared" si="9"/>
        <v/>
      </c>
      <c r="K134" s="13">
        <f t="shared" si="10"/>
        <v>0</v>
      </c>
      <c r="L134" s="13" t="str">
        <f t="shared" si="11"/>
        <v/>
      </c>
      <c r="M134" s="65" t="str">
        <f t="shared" si="8"/>
        <v/>
      </c>
    </row>
    <row r="135" spans="2:13" ht="15.75">
      <c r="B135" s="160"/>
      <c r="C135" s="130"/>
      <c r="D135" s="131"/>
      <c r="E135" s="75"/>
      <c r="F135" s="63">
        <f t="shared" si="6"/>
        <v>0</v>
      </c>
      <c r="G135" s="131"/>
      <c r="H135" s="75"/>
      <c r="I135" s="61">
        <f t="shared" si="7"/>
        <v>0</v>
      </c>
      <c r="J135" s="64" t="str">
        <f t="shared" si="9"/>
        <v/>
      </c>
      <c r="K135" s="13">
        <f t="shared" si="10"/>
        <v>0</v>
      </c>
      <c r="L135" s="13" t="str">
        <f t="shared" si="11"/>
        <v/>
      </c>
      <c r="M135" s="65" t="str">
        <f t="shared" si="8"/>
        <v/>
      </c>
    </row>
    <row r="136" spans="2:13" ht="15.75">
      <c r="B136" s="160"/>
      <c r="C136" s="130"/>
      <c r="D136" s="131"/>
      <c r="E136" s="75"/>
      <c r="F136" s="63">
        <f t="shared" ref="F136:F199" si="12">D136*E136</f>
        <v>0</v>
      </c>
      <c r="G136" s="131"/>
      <c r="H136" s="75"/>
      <c r="I136" s="61">
        <f t="shared" ref="I136:I199" si="13">G136*H136</f>
        <v>0</v>
      </c>
      <c r="J136" s="64" t="str">
        <f t="shared" si="9"/>
        <v/>
      </c>
      <c r="K136" s="13">
        <f t="shared" si="10"/>
        <v>0</v>
      </c>
      <c r="L136" s="13" t="str">
        <f t="shared" si="11"/>
        <v/>
      </c>
      <c r="M136" s="65" t="str">
        <f t="shared" ref="M136:M199" si="14">IFERROR((J136*K136)-(L$7+F$2-I$2),"")</f>
        <v/>
      </c>
    </row>
    <row r="137" spans="2:13" ht="15.75">
      <c r="B137" s="160"/>
      <c r="C137" s="130"/>
      <c r="D137" s="131"/>
      <c r="E137" s="75"/>
      <c r="F137" s="63">
        <f t="shared" si="12"/>
        <v>0</v>
      </c>
      <c r="G137" s="131"/>
      <c r="H137" s="75"/>
      <c r="I137" s="61">
        <f t="shared" si="13"/>
        <v>0</v>
      </c>
      <c r="J137" s="64" t="str">
        <f t="shared" ref="J137:J200" si="15">IF(C137&gt;0,J136+D137-G137,"")</f>
        <v/>
      </c>
      <c r="K137" s="13">
        <f t="shared" ref="K137:K200" si="16">IFERROR(IF((B137-B$7)=N$6,IF(R$6&gt;0,IF(Q$6&gt;0,(Q$6+R$6)/2,R$6),Q$6),""),"")</f>
        <v>0</v>
      </c>
      <c r="L137" s="13" t="str">
        <f t="shared" ref="L137:L200" si="17">IFERROR(J137*K137,"")</f>
        <v/>
      </c>
      <c r="M137" s="65" t="str">
        <f t="shared" si="14"/>
        <v/>
      </c>
    </row>
    <row r="138" spans="2:13" ht="15.75">
      <c r="B138" s="160"/>
      <c r="C138" s="130"/>
      <c r="D138" s="131"/>
      <c r="E138" s="75"/>
      <c r="F138" s="63">
        <f t="shared" si="12"/>
        <v>0</v>
      </c>
      <c r="G138" s="131"/>
      <c r="H138" s="75"/>
      <c r="I138" s="61">
        <f t="shared" si="13"/>
        <v>0</v>
      </c>
      <c r="J138" s="64" t="str">
        <f t="shared" si="15"/>
        <v/>
      </c>
      <c r="K138" s="13">
        <f t="shared" si="16"/>
        <v>0</v>
      </c>
      <c r="L138" s="13" t="str">
        <f t="shared" si="17"/>
        <v/>
      </c>
      <c r="M138" s="65" t="str">
        <f t="shared" si="14"/>
        <v/>
      </c>
    </row>
    <row r="139" spans="2:13" ht="15.75">
      <c r="B139" s="160"/>
      <c r="C139" s="130"/>
      <c r="D139" s="131"/>
      <c r="E139" s="75"/>
      <c r="F139" s="63">
        <f t="shared" si="12"/>
        <v>0</v>
      </c>
      <c r="G139" s="131"/>
      <c r="H139" s="75"/>
      <c r="I139" s="61">
        <f t="shared" si="13"/>
        <v>0</v>
      </c>
      <c r="J139" s="64" t="str">
        <f t="shared" si="15"/>
        <v/>
      </c>
      <c r="K139" s="13">
        <f t="shared" si="16"/>
        <v>0</v>
      </c>
      <c r="L139" s="13" t="str">
        <f t="shared" si="17"/>
        <v/>
      </c>
      <c r="M139" s="65" t="str">
        <f t="shared" si="14"/>
        <v/>
      </c>
    </row>
    <row r="140" spans="2:13" ht="15.75">
      <c r="B140" s="160"/>
      <c r="C140" s="130"/>
      <c r="D140" s="131"/>
      <c r="E140" s="75"/>
      <c r="F140" s="63">
        <f t="shared" si="12"/>
        <v>0</v>
      </c>
      <c r="G140" s="131"/>
      <c r="H140" s="75"/>
      <c r="I140" s="61">
        <f t="shared" si="13"/>
        <v>0</v>
      </c>
      <c r="J140" s="64" t="str">
        <f t="shared" si="15"/>
        <v/>
      </c>
      <c r="K140" s="13">
        <f t="shared" si="16"/>
        <v>0</v>
      </c>
      <c r="L140" s="13" t="str">
        <f t="shared" si="17"/>
        <v/>
      </c>
      <c r="M140" s="65" t="str">
        <f t="shared" si="14"/>
        <v/>
      </c>
    </row>
    <row r="141" spans="2:13" ht="15.75">
      <c r="B141" s="160"/>
      <c r="C141" s="130"/>
      <c r="D141" s="131"/>
      <c r="E141" s="75"/>
      <c r="F141" s="63">
        <f t="shared" si="12"/>
        <v>0</v>
      </c>
      <c r="G141" s="131"/>
      <c r="H141" s="75"/>
      <c r="I141" s="61">
        <f t="shared" si="13"/>
        <v>0</v>
      </c>
      <c r="J141" s="64" t="str">
        <f t="shared" si="15"/>
        <v/>
      </c>
      <c r="K141" s="13">
        <f t="shared" si="16"/>
        <v>0</v>
      </c>
      <c r="L141" s="13" t="str">
        <f t="shared" si="17"/>
        <v/>
      </c>
      <c r="M141" s="65" t="str">
        <f t="shared" si="14"/>
        <v/>
      </c>
    </row>
    <row r="142" spans="2:13" ht="15.75">
      <c r="B142" s="160"/>
      <c r="C142" s="130"/>
      <c r="D142" s="131"/>
      <c r="E142" s="75"/>
      <c r="F142" s="63">
        <f t="shared" si="12"/>
        <v>0</v>
      </c>
      <c r="G142" s="131"/>
      <c r="H142" s="75"/>
      <c r="I142" s="61">
        <f t="shared" si="13"/>
        <v>0</v>
      </c>
      <c r="J142" s="64" t="str">
        <f t="shared" si="15"/>
        <v/>
      </c>
      <c r="K142" s="13">
        <f t="shared" si="16"/>
        <v>0</v>
      </c>
      <c r="L142" s="13" t="str">
        <f t="shared" si="17"/>
        <v/>
      </c>
      <c r="M142" s="65" t="str">
        <f t="shared" si="14"/>
        <v/>
      </c>
    </row>
    <row r="143" spans="2:13" ht="15.75">
      <c r="B143" s="160"/>
      <c r="C143" s="130"/>
      <c r="D143" s="131"/>
      <c r="E143" s="75"/>
      <c r="F143" s="63">
        <f t="shared" si="12"/>
        <v>0</v>
      </c>
      <c r="G143" s="131"/>
      <c r="H143" s="75"/>
      <c r="I143" s="61">
        <f t="shared" si="13"/>
        <v>0</v>
      </c>
      <c r="J143" s="64" t="str">
        <f t="shared" si="15"/>
        <v/>
      </c>
      <c r="K143" s="13">
        <f t="shared" si="16"/>
        <v>0</v>
      </c>
      <c r="L143" s="13" t="str">
        <f t="shared" si="17"/>
        <v/>
      </c>
      <c r="M143" s="65" t="str">
        <f t="shared" si="14"/>
        <v/>
      </c>
    </row>
    <row r="144" spans="2:13" ht="15.75">
      <c r="B144" s="160"/>
      <c r="C144" s="130"/>
      <c r="D144" s="131"/>
      <c r="E144" s="75"/>
      <c r="F144" s="63">
        <f t="shared" si="12"/>
        <v>0</v>
      </c>
      <c r="G144" s="131"/>
      <c r="H144" s="75"/>
      <c r="I144" s="61">
        <f t="shared" si="13"/>
        <v>0</v>
      </c>
      <c r="J144" s="64" t="str">
        <f t="shared" si="15"/>
        <v/>
      </c>
      <c r="K144" s="13">
        <f t="shared" si="16"/>
        <v>0</v>
      </c>
      <c r="L144" s="13" t="str">
        <f t="shared" si="17"/>
        <v/>
      </c>
      <c r="M144" s="65" t="str">
        <f t="shared" si="14"/>
        <v/>
      </c>
    </row>
    <row r="145" spans="2:13" ht="15.75">
      <c r="B145" s="160"/>
      <c r="C145" s="130"/>
      <c r="D145" s="131"/>
      <c r="E145" s="75"/>
      <c r="F145" s="63">
        <f t="shared" si="12"/>
        <v>0</v>
      </c>
      <c r="G145" s="131"/>
      <c r="H145" s="75"/>
      <c r="I145" s="61">
        <f t="shared" si="13"/>
        <v>0</v>
      </c>
      <c r="J145" s="64" t="str">
        <f t="shared" si="15"/>
        <v/>
      </c>
      <c r="K145" s="13">
        <f t="shared" si="16"/>
        <v>0</v>
      </c>
      <c r="L145" s="13" t="str">
        <f t="shared" si="17"/>
        <v/>
      </c>
      <c r="M145" s="65" t="str">
        <f t="shared" si="14"/>
        <v/>
      </c>
    </row>
    <row r="146" spans="2:13" ht="15.75">
      <c r="B146" s="160"/>
      <c r="C146" s="130"/>
      <c r="D146" s="131"/>
      <c r="E146" s="75"/>
      <c r="F146" s="63">
        <f t="shared" si="12"/>
        <v>0</v>
      </c>
      <c r="G146" s="131"/>
      <c r="H146" s="75"/>
      <c r="I146" s="61">
        <f t="shared" si="13"/>
        <v>0</v>
      </c>
      <c r="J146" s="64" t="str">
        <f t="shared" si="15"/>
        <v/>
      </c>
      <c r="K146" s="13">
        <f t="shared" si="16"/>
        <v>0</v>
      </c>
      <c r="L146" s="13" t="str">
        <f t="shared" si="17"/>
        <v/>
      </c>
      <c r="M146" s="65" t="str">
        <f t="shared" si="14"/>
        <v/>
      </c>
    </row>
    <row r="147" spans="2:13" ht="15.75">
      <c r="B147" s="160"/>
      <c r="C147" s="130"/>
      <c r="D147" s="131"/>
      <c r="E147" s="75"/>
      <c r="F147" s="63">
        <f t="shared" si="12"/>
        <v>0</v>
      </c>
      <c r="G147" s="131"/>
      <c r="H147" s="75"/>
      <c r="I147" s="61">
        <f t="shared" si="13"/>
        <v>0</v>
      </c>
      <c r="J147" s="64" t="str">
        <f t="shared" si="15"/>
        <v/>
      </c>
      <c r="K147" s="13">
        <f t="shared" si="16"/>
        <v>0</v>
      </c>
      <c r="L147" s="13" t="str">
        <f t="shared" si="17"/>
        <v/>
      </c>
      <c r="M147" s="65" t="str">
        <f t="shared" si="14"/>
        <v/>
      </c>
    </row>
    <row r="148" spans="2:13" ht="15.75">
      <c r="B148" s="160"/>
      <c r="C148" s="130"/>
      <c r="D148" s="131"/>
      <c r="E148" s="75"/>
      <c r="F148" s="63">
        <f t="shared" si="12"/>
        <v>0</v>
      </c>
      <c r="G148" s="131"/>
      <c r="H148" s="75"/>
      <c r="I148" s="61">
        <f t="shared" si="13"/>
        <v>0</v>
      </c>
      <c r="J148" s="64" t="str">
        <f t="shared" si="15"/>
        <v/>
      </c>
      <c r="K148" s="13">
        <f t="shared" si="16"/>
        <v>0</v>
      </c>
      <c r="L148" s="13" t="str">
        <f t="shared" si="17"/>
        <v/>
      </c>
      <c r="M148" s="65" t="str">
        <f t="shared" si="14"/>
        <v/>
      </c>
    </row>
    <row r="149" spans="2:13" ht="15.75">
      <c r="B149" s="160"/>
      <c r="C149" s="130"/>
      <c r="D149" s="131"/>
      <c r="E149" s="75"/>
      <c r="F149" s="63">
        <f t="shared" si="12"/>
        <v>0</v>
      </c>
      <c r="G149" s="131"/>
      <c r="H149" s="75"/>
      <c r="I149" s="61">
        <f t="shared" si="13"/>
        <v>0</v>
      </c>
      <c r="J149" s="64" t="str">
        <f t="shared" si="15"/>
        <v/>
      </c>
      <c r="K149" s="13">
        <f t="shared" si="16"/>
        <v>0</v>
      </c>
      <c r="L149" s="13" t="str">
        <f t="shared" si="17"/>
        <v/>
      </c>
      <c r="M149" s="65" t="str">
        <f t="shared" si="14"/>
        <v/>
      </c>
    </row>
    <row r="150" spans="2:13" ht="15.75">
      <c r="B150" s="160"/>
      <c r="C150" s="130"/>
      <c r="D150" s="131"/>
      <c r="E150" s="75"/>
      <c r="F150" s="63">
        <f t="shared" si="12"/>
        <v>0</v>
      </c>
      <c r="G150" s="131"/>
      <c r="H150" s="75"/>
      <c r="I150" s="61">
        <f t="shared" si="13"/>
        <v>0</v>
      </c>
      <c r="J150" s="64" t="str">
        <f t="shared" si="15"/>
        <v/>
      </c>
      <c r="K150" s="13">
        <f t="shared" si="16"/>
        <v>0</v>
      </c>
      <c r="L150" s="13" t="str">
        <f t="shared" si="17"/>
        <v/>
      </c>
      <c r="M150" s="65" t="str">
        <f t="shared" si="14"/>
        <v/>
      </c>
    </row>
    <row r="151" spans="2:13" ht="15.75">
      <c r="B151" s="160"/>
      <c r="C151" s="130"/>
      <c r="D151" s="131"/>
      <c r="E151" s="75"/>
      <c r="F151" s="63">
        <f t="shared" si="12"/>
        <v>0</v>
      </c>
      <c r="G151" s="131"/>
      <c r="H151" s="75"/>
      <c r="I151" s="61">
        <f t="shared" si="13"/>
        <v>0</v>
      </c>
      <c r="J151" s="64" t="str">
        <f t="shared" si="15"/>
        <v/>
      </c>
      <c r="K151" s="13">
        <f t="shared" si="16"/>
        <v>0</v>
      </c>
      <c r="L151" s="13" t="str">
        <f t="shared" si="17"/>
        <v/>
      </c>
      <c r="M151" s="65" t="str">
        <f t="shared" si="14"/>
        <v/>
      </c>
    </row>
    <row r="152" spans="2:13" ht="15.75">
      <c r="B152" s="160"/>
      <c r="C152" s="130"/>
      <c r="D152" s="131"/>
      <c r="E152" s="75"/>
      <c r="F152" s="63">
        <f t="shared" si="12"/>
        <v>0</v>
      </c>
      <c r="G152" s="131"/>
      <c r="H152" s="75"/>
      <c r="I152" s="61">
        <f t="shared" si="13"/>
        <v>0</v>
      </c>
      <c r="J152" s="64" t="str">
        <f t="shared" si="15"/>
        <v/>
      </c>
      <c r="K152" s="13">
        <f t="shared" si="16"/>
        <v>0</v>
      </c>
      <c r="L152" s="13" t="str">
        <f t="shared" si="17"/>
        <v/>
      </c>
      <c r="M152" s="65" t="str">
        <f t="shared" si="14"/>
        <v/>
      </c>
    </row>
    <row r="153" spans="2:13" ht="15.75">
      <c r="B153" s="160"/>
      <c r="C153" s="130"/>
      <c r="D153" s="131"/>
      <c r="E153" s="75"/>
      <c r="F153" s="63">
        <f t="shared" si="12"/>
        <v>0</v>
      </c>
      <c r="G153" s="131"/>
      <c r="H153" s="75"/>
      <c r="I153" s="61">
        <f t="shared" si="13"/>
        <v>0</v>
      </c>
      <c r="J153" s="64" t="str">
        <f t="shared" si="15"/>
        <v/>
      </c>
      <c r="K153" s="13">
        <f t="shared" si="16"/>
        <v>0</v>
      </c>
      <c r="L153" s="13" t="str">
        <f t="shared" si="17"/>
        <v/>
      </c>
      <c r="M153" s="65" t="str">
        <f t="shared" si="14"/>
        <v/>
      </c>
    </row>
    <row r="154" spans="2:13" ht="15.75">
      <c r="B154" s="160"/>
      <c r="C154" s="130"/>
      <c r="D154" s="131"/>
      <c r="E154" s="75"/>
      <c r="F154" s="63">
        <f t="shared" si="12"/>
        <v>0</v>
      </c>
      <c r="G154" s="131"/>
      <c r="H154" s="75"/>
      <c r="I154" s="61">
        <f t="shared" si="13"/>
        <v>0</v>
      </c>
      <c r="J154" s="64" t="str">
        <f t="shared" si="15"/>
        <v/>
      </c>
      <c r="K154" s="13">
        <f t="shared" si="16"/>
        <v>0</v>
      </c>
      <c r="L154" s="13" t="str">
        <f t="shared" si="17"/>
        <v/>
      </c>
      <c r="M154" s="65" t="str">
        <f t="shared" si="14"/>
        <v/>
      </c>
    </row>
    <row r="155" spans="2:13" ht="15.75">
      <c r="B155" s="160"/>
      <c r="C155" s="130"/>
      <c r="D155" s="131"/>
      <c r="E155" s="75"/>
      <c r="F155" s="63">
        <f t="shared" si="12"/>
        <v>0</v>
      </c>
      <c r="G155" s="131"/>
      <c r="H155" s="75"/>
      <c r="I155" s="61">
        <f t="shared" si="13"/>
        <v>0</v>
      </c>
      <c r="J155" s="64" t="str">
        <f t="shared" si="15"/>
        <v/>
      </c>
      <c r="K155" s="13">
        <f t="shared" si="16"/>
        <v>0</v>
      </c>
      <c r="L155" s="13" t="str">
        <f t="shared" si="17"/>
        <v/>
      </c>
      <c r="M155" s="65" t="str">
        <f t="shared" si="14"/>
        <v/>
      </c>
    </row>
    <row r="156" spans="2:13" ht="15.75">
      <c r="B156" s="160"/>
      <c r="C156" s="130"/>
      <c r="D156" s="131"/>
      <c r="E156" s="75"/>
      <c r="F156" s="63">
        <f t="shared" si="12"/>
        <v>0</v>
      </c>
      <c r="G156" s="131"/>
      <c r="H156" s="75"/>
      <c r="I156" s="61">
        <f t="shared" si="13"/>
        <v>0</v>
      </c>
      <c r="J156" s="64" t="str">
        <f t="shared" si="15"/>
        <v/>
      </c>
      <c r="K156" s="13">
        <f t="shared" si="16"/>
        <v>0</v>
      </c>
      <c r="L156" s="13" t="str">
        <f t="shared" si="17"/>
        <v/>
      </c>
      <c r="M156" s="65" t="str">
        <f t="shared" si="14"/>
        <v/>
      </c>
    </row>
    <row r="157" spans="2:13" ht="15.75">
      <c r="B157" s="160"/>
      <c r="C157" s="130"/>
      <c r="D157" s="131"/>
      <c r="E157" s="75"/>
      <c r="F157" s="63">
        <f t="shared" si="12"/>
        <v>0</v>
      </c>
      <c r="G157" s="131"/>
      <c r="H157" s="75"/>
      <c r="I157" s="61">
        <f t="shared" si="13"/>
        <v>0</v>
      </c>
      <c r="J157" s="64" t="str">
        <f t="shared" si="15"/>
        <v/>
      </c>
      <c r="K157" s="13">
        <f t="shared" si="16"/>
        <v>0</v>
      </c>
      <c r="L157" s="13" t="str">
        <f t="shared" si="17"/>
        <v/>
      </c>
      <c r="M157" s="65" t="str">
        <f t="shared" si="14"/>
        <v/>
      </c>
    </row>
    <row r="158" spans="2:13" ht="15.75">
      <c r="B158" s="160"/>
      <c r="C158" s="130"/>
      <c r="D158" s="131"/>
      <c r="E158" s="75"/>
      <c r="F158" s="63">
        <f t="shared" si="12"/>
        <v>0</v>
      </c>
      <c r="G158" s="131"/>
      <c r="H158" s="75"/>
      <c r="I158" s="61">
        <f t="shared" si="13"/>
        <v>0</v>
      </c>
      <c r="J158" s="64" t="str">
        <f t="shared" si="15"/>
        <v/>
      </c>
      <c r="K158" s="13">
        <f t="shared" si="16"/>
        <v>0</v>
      </c>
      <c r="L158" s="13" t="str">
        <f t="shared" si="17"/>
        <v/>
      </c>
      <c r="M158" s="65" t="str">
        <f t="shared" si="14"/>
        <v/>
      </c>
    </row>
    <row r="159" spans="2:13" ht="15.75">
      <c r="B159" s="160"/>
      <c r="C159" s="130"/>
      <c r="D159" s="131"/>
      <c r="E159" s="75"/>
      <c r="F159" s="63">
        <f t="shared" si="12"/>
        <v>0</v>
      </c>
      <c r="G159" s="131"/>
      <c r="H159" s="75"/>
      <c r="I159" s="61">
        <f t="shared" si="13"/>
        <v>0</v>
      </c>
      <c r="J159" s="64" t="str">
        <f t="shared" si="15"/>
        <v/>
      </c>
      <c r="K159" s="13">
        <f t="shared" si="16"/>
        <v>0</v>
      </c>
      <c r="L159" s="13" t="str">
        <f t="shared" si="17"/>
        <v/>
      </c>
      <c r="M159" s="65" t="str">
        <f t="shared" si="14"/>
        <v/>
      </c>
    </row>
    <row r="160" spans="2:13" ht="15.75">
      <c r="B160" s="160"/>
      <c r="C160" s="130"/>
      <c r="D160" s="131"/>
      <c r="E160" s="75"/>
      <c r="F160" s="63">
        <f t="shared" si="12"/>
        <v>0</v>
      </c>
      <c r="G160" s="131"/>
      <c r="H160" s="75"/>
      <c r="I160" s="61">
        <f t="shared" si="13"/>
        <v>0</v>
      </c>
      <c r="J160" s="64" t="str">
        <f t="shared" si="15"/>
        <v/>
      </c>
      <c r="K160" s="13">
        <f t="shared" si="16"/>
        <v>0</v>
      </c>
      <c r="L160" s="13" t="str">
        <f t="shared" si="17"/>
        <v/>
      </c>
      <c r="M160" s="65" t="str">
        <f t="shared" si="14"/>
        <v/>
      </c>
    </row>
    <row r="161" spans="2:13" ht="15.75">
      <c r="B161" s="160"/>
      <c r="C161" s="130"/>
      <c r="D161" s="131"/>
      <c r="E161" s="75"/>
      <c r="F161" s="63">
        <f t="shared" si="12"/>
        <v>0</v>
      </c>
      <c r="G161" s="131"/>
      <c r="H161" s="75"/>
      <c r="I161" s="61">
        <f t="shared" si="13"/>
        <v>0</v>
      </c>
      <c r="J161" s="64" t="str">
        <f t="shared" si="15"/>
        <v/>
      </c>
      <c r="K161" s="13">
        <f t="shared" si="16"/>
        <v>0</v>
      </c>
      <c r="L161" s="13" t="str">
        <f t="shared" si="17"/>
        <v/>
      </c>
      <c r="M161" s="65" t="str">
        <f t="shared" si="14"/>
        <v/>
      </c>
    </row>
    <row r="162" spans="2:13" ht="15.75">
      <c r="B162" s="160"/>
      <c r="C162" s="130"/>
      <c r="D162" s="131"/>
      <c r="E162" s="75"/>
      <c r="F162" s="63">
        <f t="shared" si="12"/>
        <v>0</v>
      </c>
      <c r="G162" s="131"/>
      <c r="H162" s="75"/>
      <c r="I162" s="61">
        <f t="shared" si="13"/>
        <v>0</v>
      </c>
      <c r="J162" s="64" t="str">
        <f t="shared" si="15"/>
        <v/>
      </c>
      <c r="K162" s="13">
        <f t="shared" si="16"/>
        <v>0</v>
      </c>
      <c r="L162" s="13" t="str">
        <f t="shared" si="17"/>
        <v/>
      </c>
      <c r="M162" s="65" t="str">
        <f t="shared" si="14"/>
        <v/>
      </c>
    </row>
    <row r="163" spans="2:13" ht="15.75">
      <c r="B163" s="160"/>
      <c r="C163" s="130"/>
      <c r="D163" s="131"/>
      <c r="E163" s="75"/>
      <c r="F163" s="63">
        <f t="shared" si="12"/>
        <v>0</v>
      </c>
      <c r="G163" s="131"/>
      <c r="H163" s="75"/>
      <c r="I163" s="61">
        <f t="shared" si="13"/>
        <v>0</v>
      </c>
      <c r="J163" s="64" t="str">
        <f t="shared" si="15"/>
        <v/>
      </c>
      <c r="K163" s="13">
        <f t="shared" si="16"/>
        <v>0</v>
      </c>
      <c r="L163" s="13" t="str">
        <f t="shared" si="17"/>
        <v/>
      </c>
      <c r="M163" s="65" t="str">
        <f t="shared" si="14"/>
        <v/>
      </c>
    </row>
    <row r="164" spans="2:13" ht="15.75">
      <c r="B164" s="160"/>
      <c r="C164" s="130"/>
      <c r="D164" s="131"/>
      <c r="E164" s="75"/>
      <c r="F164" s="63">
        <f t="shared" si="12"/>
        <v>0</v>
      </c>
      <c r="G164" s="131"/>
      <c r="H164" s="75"/>
      <c r="I164" s="61">
        <f t="shared" si="13"/>
        <v>0</v>
      </c>
      <c r="J164" s="64" t="str">
        <f t="shared" si="15"/>
        <v/>
      </c>
      <c r="K164" s="13">
        <f t="shared" si="16"/>
        <v>0</v>
      </c>
      <c r="L164" s="13" t="str">
        <f t="shared" si="17"/>
        <v/>
      </c>
      <c r="M164" s="65" t="str">
        <f t="shared" si="14"/>
        <v/>
      </c>
    </row>
    <row r="165" spans="2:13" ht="15.75">
      <c r="B165" s="160"/>
      <c r="C165" s="130"/>
      <c r="D165" s="131"/>
      <c r="E165" s="75"/>
      <c r="F165" s="63">
        <f t="shared" si="12"/>
        <v>0</v>
      </c>
      <c r="G165" s="131"/>
      <c r="H165" s="75"/>
      <c r="I165" s="61">
        <f t="shared" si="13"/>
        <v>0</v>
      </c>
      <c r="J165" s="64" t="str">
        <f t="shared" si="15"/>
        <v/>
      </c>
      <c r="K165" s="13">
        <f t="shared" si="16"/>
        <v>0</v>
      </c>
      <c r="L165" s="13" t="str">
        <f t="shared" si="17"/>
        <v/>
      </c>
      <c r="M165" s="65" t="str">
        <f t="shared" si="14"/>
        <v/>
      </c>
    </row>
    <row r="166" spans="2:13" ht="15.75">
      <c r="B166" s="160"/>
      <c r="C166" s="130"/>
      <c r="D166" s="131"/>
      <c r="E166" s="75"/>
      <c r="F166" s="63">
        <f t="shared" si="12"/>
        <v>0</v>
      </c>
      <c r="G166" s="131"/>
      <c r="H166" s="75"/>
      <c r="I166" s="61">
        <f t="shared" si="13"/>
        <v>0</v>
      </c>
      <c r="J166" s="64" t="str">
        <f t="shared" si="15"/>
        <v/>
      </c>
      <c r="K166" s="13">
        <f t="shared" si="16"/>
        <v>0</v>
      </c>
      <c r="L166" s="13" t="str">
        <f t="shared" si="17"/>
        <v/>
      </c>
      <c r="M166" s="65" t="str">
        <f t="shared" si="14"/>
        <v/>
      </c>
    </row>
    <row r="167" spans="2:13" ht="15.75">
      <c r="B167" s="160"/>
      <c r="C167" s="130"/>
      <c r="D167" s="131"/>
      <c r="E167" s="75"/>
      <c r="F167" s="63">
        <f t="shared" si="12"/>
        <v>0</v>
      </c>
      <c r="G167" s="131"/>
      <c r="H167" s="75"/>
      <c r="I167" s="61">
        <f t="shared" si="13"/>
        <v>0</v>
      </c>
      <c r="J167" s="64" t="str">
        <f t="shared" si="15"/>
        <v/>
      </c>
      <c r="K167" s="13">
        <f t="shared" si="16"/>
        <v>0</v>
      </c>
      <c r="L167" s="13" t="str">
        <f t="shared" si="17"/>
        <v/>
      </c>
      <c r="M167" s="65" t="str">
        <f t="shared" si="14"/>
        <v/>
      </c>
    </row>
    <row r="168" spans="2:13" ht="15.75">
      <c r="B168" s="160"/>
      <c r="C168" s="130"/>
      <c r="D168" s="131"/>
      <c r="E168" s="75"/>
      <c r="F168" s="63">
        <f t="shared" si="12"/>
        <v>0</v>
      </c>
      <c r="G168" s="131"/>
      <c r="H168" s="75"/>
      <c r="I168" s="61">
        <f t="shared" si="13"/>
        <v>0</v>
      </c>
      <c r="J168" s="64" t="str">
        <f t="shared" si="15"/>
        <v/>
      </c>
      <c r="K168" s="13">
        <f t="shared" si="16"/>
        <v>0</v>
      </c>
      <c r="L168" s="13" t="str">
        <f t="shared" si="17"/>
        <v/>
      </c>
      <c r="M168" s="65" t="str">
        <f t="shared" si="14"/>
        <v/>
      </c>
    </row>
    <row r="169" spans="2:13" ht="15.75">
      <c r="B169" s="160"/>
      <c r="C169" s="130"/>
      <c r="D169" s="131"/>
      <c r="E169" s="75"/>
      <c r="F169" s="63">
        <f t="shared" si="12"/>
        <v>0</v>
      </c>
      <c r="G169" s="131"/>
      <c r="H169" s="75"/>
      <c r="I169" s="61">
        <f t="shared" si="13"/>
        <v>0</v>
      </c>
      <c r="J169" s="64" t="str">
        <f t="shared" si="15"/>
        <v/>
      </c>
      <c r="K169" s="13">
        <f t="shared" si="16"/>
        <v>0</v>
      </c>
      <c r="L169" s="13" t="str">
        <f t="shared" si="17"/>
        <v/>
      </c>
      <c r="M169" s="65" t="str">
        <f t="shared" si="14"/>
        <v/>
      </c>
    </row>
    <row r="170" spans="2:13" ht="15.75">
      <c r="B170" s="160"/>
      <c r="C170" s="130"/>
      <c r="D170" s="131"/>
      <c r="E170" s="75"/>
      <c r="F170" s="63">
        <f t="shared" si="12"/>
        <v>0</v>
      </c>
      <c r="G170" s="131"/>
      <c r="H170" s="75"/>
      <c r="I170" s="61">
        <f t="shared" si="13"/>
        <v>0</v>
      </c>
      <c r="J170" s="64" t="str">
        <f t="shared" si="15"/>
        <v/>
      </c>
      <c r="K170" s="13">
        <f t="shared" si="16"/>
        <v>0</v>
      </c>
      <c r="L170" s="13" t="str">
        <f t="shared" si="17"/>
        <v/>
      </c>
      <c r="M170" s="65" t="str">
        <f t="shared" si="14"/>
        <v/>
      </c>
    </row>
    <row r="171" spans="2:13" ht="15.75">
      <c r="B171" s="160"/>
      <c r="C171" s="130"/>
      <c r="D171" s="131"/>
      <c r="E171" s="75"/>
      <c r="F171" s="63">
        <f t="shared" si="12"/>
        <v>0</v>
      </c>
      <c r="G171" s="131"/>
      <c r="H171" s="75"/>
      <c r="I171" s="61">
        <f t="shared" si="13"/>
        <v>0</v>
      </c>
      <c r="J171" s="64" t="str">
        <f t="shared" si="15"/>
        <v/>
      </c>
      <c r="K171" s="13">
        <f t="shared" si="16"/>
        <v>0</v>
      </c>
      <c r="L171" s="13" t="str">
        <f t="shared" si="17"/>
        <v/>
      </c>
      <c r="M171" s="65" t="str">
        <f t="shared" si="14"/>
        <v/>
      </c>
    </row>
    <row r="172" spans="2:13" ht="15.75">
      <c r="B172" s="160"/>
      <c r="C172" s="130"/>
      <c r="D172" s="131"/>
      <c r="E172" s="75"/>
      <c r="F172" s="63">
        <f t="shared" si="12"/>
        <v>0</v>
      </c>
      <c r="G172" s="131"/>
      <c r="H172" s="75"/>
      <c r="I172" s="61">
        <f t="shared" si="13"/>
        <v>0</v>
      </c>
      <c r="J172" s="64" t="str">
        <f t="shared" si="15"/>
        <v/>
      </c>
      <c r="K172" s="13">
        <f t="shared" si="16"/>
        <v>0</v>
      </c>
      <c r="L172" s="13" t="str">
        <f t="shared" si="17"/>
        <v/>
      </c>
      <c r="M172" s="65" t="str">
        <f t="shared" si="14"/>
        <v/>
      </c>
    </row>
    <row r="173" spans="2:13" ht="15.75">
      <c r="B173" s="160"/>
      <c r="C173" s="130"/>
      <c r="D173" s="131"/>
      <c r="E173" s="75"/>
      <c r="F173" s="63">
        <f t="shared" si="12"/>
        <v>0</v>
      </c>
      <c r="G173" s="131"/>
      <c r="H173" s="75"/>
      <c r="I173" s="61">
        <f t="shared" si="13"/>
        <v>0</v>
      </c>
      <c r="J173" s="64" t="str">
        <f t="shared" si="15"/>
        <v/>
      </c>
      <c r="K173" s="13">
        <f t="shared" si="16"/>
        <v>0</v>
      </c>
      <c r="L173" s="13" t="str">
        <f t="shared" si="17"/>
        <v/>
      </c>
      <c r="M173" s="65" t="str">
        <f t="shared" si="14"/>
        <v/>
      </c>
    </row>
    <row r="174" spans="2:13" ht="15.75">
      <c r="B174" s="160"/>
      <c r="C174" s="130"/>
      <c r="D174" s="131"/>
      <c r="E174" s="75"/>
      <c r="F174" s="63">
        <f t="shared" si="12"/>
        <v>0</v>
      </c>
      <c r="G174" s="131"/>
      <c r="H174" s="75"/>
      <c r="I174" s="61">
        <f t="shared" si="13"/>
        <v>0</v>
      </c>
      <c r="J174" s="64" t="str">
        <f t="shared" si="15"/>
        <v/>
      </c>
      <c r="K174" s="13">
        <f t="shared" si="16"/>
        <v>0</v>
      </c>
      <c r="L174" s="13" t="str">
        <f t="shared" si="17"/>
        <v/>
      </c>
      <c r="M174" s="65" t="str">
        <f t="shared" si="14"/>
        <v/>
      </c>
    </row>
    <row r="175" spans="2:13" ht="15.75">
      <c r="B175" s="160"/>
      <c r="C175" s="130"/>
      <c r="D175" s="131"/>
      <c r="E175" s="75"/>
      <c r="F175" s="63">
        <f t="shared" si="12"/>
        <v>0</v>
      </c>
      <c r="G175" s="131"/>
      <c r="H175" s="75"/>
      <c r="I175" s="61">
        <f t="shared" si="13"/>
        <v>0</v>
      </c>
      <c r="J175" s="64" t="str">
        <f t="shared" si="15"/>
        <v/>
      </c>
      <c r="K175" s="13">
        <f t="shared" si="16"/>
        <v>0</v>
      </c>
      <c r="L175" s="13" t="str">
        <f t="shared" si="17"/>
        <v/>
      </c>
      <c r="M175" s="65" t="str">
        <f t="shared" si="14"/>
        <v/>
      </c>
    </row>
    <row r="176" spans="2:13" ht="15.75">
      <c r="B176" s="160"/>
      <c r="C176" s="130"/>
      <c r="D176" s="131"/>
      <c r="E176" s="75"/>
      <c r="F176" s="63">
        <f t="shared" si="12"/>
        <v>0</v>
      </c>
      <c r="G176" s="131"/>
      <c r="H176" s="75"/>
      <c r="I176" s="61">
        <f t="shared" si="13"/>
        <v>0</v>
      </c>
      <c r="J176" s="64" t="str">
        <f t="shared" si="15"/>
        <v/>
      </c>
      <c r="K176" s="13">
        <f t="shared" si="16"/>
        <v>0</v>
      </c>
      <c r="L176" s="13" t="str">
        <f t="shared" si="17"/>
        <v/>
      </c>
      <c r="M176" s="65" t="str">
        <f t="shared" si="14"/>
        <v/>
      </c>
    </row>
    <row r="177" spans="2:13" ht="15.75">
      <c r="B177" s="160"/>
      <c r="C177" s="130"/>
      <c r="D177" s="131"/>
      <c r="E177" s="75"/>
      <c r="F177" s="63">
        <f t="shared" si="12"/>
        <v>0</v>
      </c>
      <c r="G177" s="131"/>
      <c r="H177" s="75"/>
      <c r="I177" s="61">
        <f t="shared" si="13"/>
        <v>0</v>
      </c>
      <c r="J177" s="64" t="str">
        <f t="shared" si="15"/>
        <v/>
      </c>
      <c r="K177" s="13">
        <f t="shared" si="16"/>
        <v>0</v>
      </c>
      <c r="L177" s="13" t="str">
        <f t="shared" si="17"/>
        <v/>
      </c>
      <c r="M177" s="65" t="str">
        <f t="shared" si="14"/>
        <v/>
      </c>
    </row>
    <row r="178" spans="2:13" ht="15.75">
      <c r="B178" s="160"/>
      <c r="C178" s="130"/>
      <c r="D178" s="131"/>
      <c r="E178" s="75"/>
      <c r="F178" s="63">
        <f t="shared" si="12"/>
        <v>0</v>
      </c>
      <c r="G178" s="131"/>
      <c r="H178" s="75"/>
      <c r="I178" s="61">
        <f t="shared" si="13"/>
        <v>0</v>
      </c>
      <c r="J178" s="64" t="str">
        <f t="shared" si="15"/>
        <v/>
      </c>
      <c r="K178" s="13">
        <f t="shared" si="16"/>
        <v>0</v>
      </c>
      <c r="L178" s="13" t="str">
        <f t="shared" si="17"/>
        <v/>
      </c>
      <c r="M178" s="65" t="str">
        <f t="shared" si="14"/>
        <v/>
      </c>
    </row>
    <row r="179" spans="2:13" ht="15.75">
      <c r="B179" s="160"/>
      <c r="C179" s="130"/>
      <c r="D179" s="131"/>
      <c r="E179" s="75"/>
      <c r="F179" s="63">
        <f t="shared" si="12"/>
        <v>0</v>
      </c>
      <c r="G179" s="131"/>
      <c r="H179" s="75"/>
      <c r="I179" s="61">
        <f t="shared" si="13"/>
        <v>0</v>
      </c>
      <c r="J179" s="64" t="str">
        <f t="shared" si="15"/>
        <v/>
      </c>
      <c r="K179" s="13">
        <f t="shared" si="16"/>
        <v>0</v>
      </c>
      <c r="L179" s="13" t="str">
        <f t="shared" si="17"/>
        <v/>
      </c>
      <c r="M179" s="65" t="str">
        <f t="shared" si="14"/>
        <v/>
      </c>
    </row>
    <row r="180" spans="2:13" ht="15.75">
      <c r="B180" s="160"/>
      <c r="C180" s="130"/>
      <c r="D180" s="131"/>
      <c r="E180" s="75"/>
      <c r="F180" s="63">
        <f t="shared" si="12"/>
        <v>0</v>
      </c>
      <c r="G180" s="131"/>
      <c r="H180" s="75"/>
      <c r="I180" s="61">
        <f t="shared" si="13"/>
        <v>0</v>
      </c>
      <c r="J180" s="64" t="str">
        <f t="shared" si="15"/>
        <v/>
      </c>
      <c r="K180" s="13">
        <f t="shared" si="16"/>
        <v>0</v>
      </c>
      <c r="L180" s="13" t="str">
        <f t="shared" si="17"/>
        <v/>
      </c>
      <c r="M180" s="65" t="str">
        <f t="shared" si="14"/>
        <v/>
      </c>
    </row>
    <row r="181" spans="2:13" ht="15.75">
      <c r="B181" s="160"/>
      <c r="C181" s="130"/>
      <c r="D181" s="131"/>
      <c r="E181" s="75"/>
      <c r="F181" s="63">
        <f t="shared" si="12"/>
        <v>0</v>
      </c>
      <c r="G181" s="131"/>
      <c r="H181" s="75"/>
      <c r="I181" s="61">
        <f t="shared" si="13"/>
        <v>0</v>
      </c>
      <c r="J181" s="64" t="str">
        <f t="shared" si="15"/>
        <v/>
      </c>
      <c r="K181" s="13">
        <f t="shared" si="16"/>
        <v>0</v>
      </c>
      <c r="L181" s="13" t="str">
        <f t="shared" si="17"/>
        <v/>
      </c>
      <c r="M181" s="65" t="str">
        <f t="shared" si="14"/>
        <v/>
      </c>
    </row>
    <row r="182" spans="2:13" ht="15.75">
      <c r="B182" s="160"/>
      <c r="C182" s="130"/>
      <c r="D182" s="131"/>
      <c r="E182" s="75"/>
      <c r="F182" s="63">
        <f t="shared" si="12"/>
        <v>0</v>
      </c>
      <c r="G182" s="131"/>
      <c r="H182" s="75"/>
      <c r="I182" s="61">
        <f t="shared" si="13"/>
        <v>0</v>
      </c>
      <c r="J182" s="64" t="str">
        <f t="shared" si="15"/>
        <v/>
      </c>
      <c r="K182" s="13">
        <f t="shared" si="16"/>
        <v>0</v>
      </c>
      <c r="L182" s="13" t="str">
        <f t="shared" si="17"/>
        <v/>
      </c>
      <c r="M182" s="65" t="str">
        <f t="shared" si="14"/>
        <v/>
      </c>
    </row>
    <row r="183" spans="2:13" ht="15.75">
      <c r="B183" s="160"/>
      <c r="C183" s="130"/>
      <c r="D183" s="131"/>
      <c r="E183" s="75"/>
      <c r="F183" s="63">
        <f t="shared" si="12"/>
        <v>0</v>
      </c>
      <c r="G183" s="131"/>
      <c r="H183" s="75"/>
      <c r="I183" s="61">
        <f t="shared" si="13"/>
        <v>0</v>
      </c>
      <c r="J183" s="64" t="str">
        <f t="shared" si="15"/>
        <v/>
      </c>
      <c r="K183" s="13">
        <f t="shared" si="16"/>
        <v>0</v>
      </c>
      <c r="L183" s="13" t="str">
        <f t="shared" si="17"/>
        <v/>
      </c>
      <c r="M183" s="65" t="str">
        <f t="shared" si="14"/>
        <v/>
      </c>
    </row>
    <row r="184" spans="2:13" ht="15.75">
      <c r="B184" s="160"/>
      <c r="C184" s="130"/>
      <c r="D184" s="131"/>
      <c r="E184" s="75"/>
      <c r="F184" s="63">
        <f t="shared" si="12"/>
        <v>0</v>
      </c>
      <c r="G184" s="131"/>
      <c r="H184" s="75"/>
      <c r="I184" s="61">
        <f t="shared" si="13"/>
        <v>0</v>
      </c>
      <c r="J184" s="64" t="str">
        <f t="shared" si="15"/>
        <v/>
      </c>
      <c r="K184" s="13">
        <f t="shared" si="16"/>
        <v>0</v>
      </c>
      <c r="L184" s="13" t="str">
        <f t="shared" si="17"/>
        <v/>
      </c>
      <c r="M184" s="65" t="str">
        <f t="shared" si="14"/>
        <v/>
      </c>
    </row>
    <row r="185" spans="2:13" ht="15.75">
      <c r="B185" s="160"/>
      <c r="C185" s="130"/>
      <c r="D185" s="131"/>
      <c r="E185" s="75"/>
      <c r="F185" s="63">
        <f t="shared" si="12"/>
        <v>0</v>
      </c>
      <c r="G185" s="131"/>
      <c r="H185" s="75"/>
      <c r="I185" s="61">
        <f t="shared" si="13"/>
        <v>0</v>
      </c>
      <c r="J185" s="64" t="str">
        <f t="shared" si="15"/>
        <v/>
      </c>
      <c r="K185" s="13">
        <f t="shared" si="16"/>
        <v>0</v>
      </c>
      <c r="L185" s="13" t="str">
        <f t="shared" si="17"/>
        <v/>
      </c>
      <c r="M185" s="65" t="str">
        <f t="shared" si="14"/>
        <v/>
      </c>
    </row>
    <row r="186" spans="2:13" ht="15.75">
      <c r="B186" s="160"/>
      <c r="C186" s="130"/>
      <c r="D186" s="131"/>
      <c r="E186" s="75"/>
      <c r="F186" s="63">
        <f t="shared" si="12"/>
        <v>0</v>
      </c>
      <c r="G186" s="131"/>
      <c r="H186" s="75"/>
      <c r="I186" s="61">
        <f t="shared" si="13"/>
        <v>0</v>
      </c>
      <c r="J186" s="64" t="str">
        <f t="shared" si="15"/>
        <v/>
      </c>
      <c r="K186" s="13">
        <f t="shared" si="16"/>
        <v>0</v>
      </c>
      <c r="L186" s="13" t="str">
        <f t="shared" si="17"/>
        <v/>
      </c>
      <c r="M186" s="65" t="str">
        <f t="shared" si="14"/>
        <v/>
      </c>
    </row>
    <row r="187" spans="2:13" ht="15.75">
      <c r="B187" s="160"/>
      <c r="C187" s="130"/>
      <c r="D187" s="131"/>
      <c r="E187" s="75"/>
      <c r="F187" s="63">
        <f t="shared" si="12"/>
        <v>0</v>
      </c>
      <c r="G187" s="131"/>
      <c r="H187" s="75"/>
      <c r="I187" s="61">
        <f t="shared" si="13"/>
        <v>0</v>
      </c>
      <c r="J187" s="64" t="str">
        <f t="shared" si="15"/>
        <v/>
      </c>
      <c r="K187" s="13">
        <f t="shared" si="16"/>
        <v>0</v>
      </c>
      <c r="L187" s="13" t="str">
        <f t="shared" si="17"/>
        <v/>
      </c>
      <c r="M187" s="65" t="str">
        <f t="shared" si="14"/>
        <v/>
      </c>
    </row>
    <row r="188" spans="2:13" ht="15.75">
      <c r="B188" s="160"/>
      <c r="C188" s="130"/>
      <c r="D188" s="131"/>
      <c r="E188" s="75"/>
      <c r="F188" s="63">
        <f t="shared" si="12"/>
        <v>0</v>
      </c>
      <c r="G188" s="131"/>
      <c r="H188" s="75"/>
      <c r="I188" s="61">
        <f t="shared" si="13"/>
        <v>0</v>
      </c>
      <c r="J188" s="64" t="str">
        <f t="shared" si="15"/>
        <v/>
      </c>
      <c r="K188" s="13">
        <f t="shared" si="16"/>
        <v>0</v>
      </c>
      <c r="L188" s="13" t="str">
        <f t="shared" si="17"/>
        <v/>
      </c>
      <c r="M188" s="65" t="str">
        <f t="shared" si="14"/>
        <v/>
      </c>
    </row>
    <row r="189" spans="2:13" ht="15.75">
      <c r="B189" s="160"/>
      <c r="C189" s="130"/>
      <c r="D189" s="131"/>
      <c r="E189" s="75"/>
      <c r="F189" s="63">
        <f t="shared" si="12"/>
        <v>0</v>
      </c>
      <c r="G189" s="131"/>
      <c r="H189" s="75"/>
      <c r="I189" s="61">
        <f t="shared" si="13"/>
        <v>0</v>
      </c>
      <c r="J189" s="64" t="str">
        <f t="shared" si="15"/>
        <v/>
      </c>
      <c r="K189" s="13">
        <f t="shared" si="16"/>
        <v>0</v>
      </c>
      <c r="L189" s="13" t="str">
        <f t="shared" si="17"/>
        <v/>
      </c>
      <c r="M189" s="65" t="str">
        <f t="shared" si="14"/>
        <v/>
      </c>
    </row>
    <row r="190" spans="2:13" ht="15.75">
      <c r="B190" s="160"/>
      <c r="C190" s="130"/>
      <c r="D190" s="131"/>
      <c r="E190" s="75"/>
      <c r="F190" s="63">
        <f t="shared" si="12"/>
        <v>0</v>
      </c>
      <c r="G190" s="131"/>
      <c r="H190" s="75"/>
      <c r="I190" s="61">
        <f t="shared" si="13"/>
        <v>0</v>
      </c>
      <c r="J190" s="64" t="str">
        <f t="shared" si="15"/>
        <v/>
      </c>
      <c r="K190" s="13">
        <f t="shared" si="16"/>
        <v>0</v>
      </c>
      <c r="L190" s="13" t="str">
        <f t="shared" si="17"/>
        <v/>
      </c>
      <c r="M190" s="65" t="str">
        <f t="shared" si="14"/>
        <v/>
      </c>
    </row>
    <row r="191" spans="2:13" ht="15.75">
      <c r="B191" s="160"/>
      <c r="C191" s="130"/>
      <c r="D191" s="131"/>
      <c r="E191" s="75"/>
      <c r="F191" s="63">
        <f t="shared" si="12"/>
        <v>0</v>
      </c>
      <c r="G191" s="131"/>
      <c r="H191" s="75"/>
      <c r="I191" s="61">
        <f t="shared" si="13"/>
        <v>0</v>
      </c>
      <c r="J191" s="64" t="str">
        <f t="shared" si="15"/>
        <v/>
      </c>
      <c r="K191" s="13">
        <f t="shared" si="16"/>
        <v>0</v>
      </c>
      <c r="L191" s="13" t="str">
        <f t="shared" si="17"/>
        <v/>
      </c>
      <c r="M191" s="65" t="str">
        <f t="shared" si="14"/>
        <v/>
      </c>
    </row>
    <row r="192" spans="2:13" ht="15.75">
      <c r="B192" s="160"/>
      <c r="C192" s="130"/>
      <c r="D192" s="131"/>
      <c r="E192" s="75"/>
      <c r="F192" s="63">
        <f t="shared" si="12"/>
        <v>0</v>
      </c>
      <c r="G192" s="131"/>
      <c r="H192" s="75"/>
      <c r="I192" s="61">
        <f t="shared" si="13"/>
        <v>0</v>
      </c>
      <c r="J192" s="64" t="str">
        <f t="shared" si="15"/>
        <v/>
      </c>
      <c r="K192" s="13">
        <f t="shared" si="16"/>
        <v>0</v>
      </c>
      <c r="L192" s="13" t="str">
        <f t="shared" si="17"/>
        <v/>
      </c>
      <c r="M192" s="65" t="str">
        <f t="shared" si="14"/>
        <v/>
      </c>
    </row>
    <row r="193" spans="2:13" ht="15.75">
      <c r="B193" s="160"/>
      <c r="C193" s="130"/>
      <c r="D193" s="131"/>
      <c r="E193" s="75"/>
      <c r="F193" s="63">
        <f t="shared" si="12"/>
        <v>0</v>
      </c>
      <c r="G193" s="131"/>
      <c r="H193" s="75"/>
      <c r="I193" s="61">
        <f t="shared" si="13"/>
        <v>0</v>
      </c>
      <c r="J193" s="64" t="str">
        <f t="shared" si="15"/>
        <v/>
      </c>
      <c r="K193" s="13">
        <f t="shared" si="16"/>
        <v>0</v>
      </c>
      <c r="L193" s="13" t="str">
        <f t="shared" si="17"/>
        <v/>
      </c>
      <c r="M193" s="65" t="str">
        <f t="shared" si="14"/>
        <v/>
      </c>
    </row>
    <row r="194" spans="2:13" ht="15.75">
      <c r="B194" s="160"/>
      <c r="C194" s="130"/>
      <c r="D194" s="131"/>
      <c r="E194" s="75"/>
      <c r="F194" s="63">
        <f t="shared" si="12"/>
        <v>0</v>
      </c>
      <c r="G194" s="131"/>
      <c r="H194" s="75"/>
      <c r="I194" s="61">
        <f t="shared" si="13"/>
        <v>0</v>
      </c>
      <c r="J194" s="64" t="str">
        <f t="shared" si="15"/>
        <v/>
      </c>
      <c r="K194" s="13">
        <f t="shared" si="16"/>
        <v>0</v>
      </c>
      <c r="L194" s="13" t="str">
        <f t="shared" si="17"/>
        <v/>
      </c>
      <c r="M194" s="65" t="str">
        <f t="shared" si="14"/>
        <v/>
      </c>
    </row>
    <row r="195" spans="2:13" ht="15.75">
      <c r="B195" s="160"/>
      <c r="C195" s="130"/>
      <c r="D195" s="131"/>
      <c r="E195" s="75"/>
      <c r="F195" s="63">
        <f t="shared" si="12"/>
        <v>0</v>
      </c>
      <c r="G195" s="131"/>
      <c r="H195" s="75"/>
      <c r="I195" s="61">
        <f t="shared" si="13"/>
        <v>0</v>
      </c>
      <c r="J195" s="64" t="str">
        <f t="shared" si="15"/>
        <v/>
      </c>
      <c r="K195" s="13">
        <f t="shared" si="16"/>
        <v>0</v>
      </c>
      <c r="L195" s="13" t="str">
        <f t="shared" si="17"/>
        <v/>
      </c>
      <c r="M195" s="65" t="str">
        <f t="shared" si="14"/>
        <v/>
      </c>
    </row>
    <row r="196" spans="2:13" ht="15.75">
      <c r="B196" s="160"/>
      <c r="C196" s="130"/>
      <c r="D196" s="131"/>
      <c r="E196" s="75"/>
      <c r="F196" s="63">
        <f t="shared" si="12"/>
        <v>0</v>
      </c>
      <c r="G196" s="131"/>
      <c r="H196" s="75"/>
      <c r="I196" s="61">
        <f t="shared" si="13"/>
        <v>0</v>
      </c>
      <c r="J196" s="64" t="str">
        <f t="shared" si="15"/>
        <v/>
      </c>
      <c r="K196" s="13">
        <f t="shared" si="16"/>
        <v>0</v>
      </c>
      <c r="L196" s="13" t="str">
        <f t="shared" si="17"/>
        <v/>
      </c>
      <c r="M196" s="65" t="str">
        <f t="shared" si="14"/>
        <v/>
      </c>
    </row>
    <row r="197" spans="2:13" ht="15.75">
      <c r="B197" s="160"/>
      <c r="C197" s="130"/>
      <c r="D197" s="131"/>
      <c r="E197" s="75"/>
      <c r="F197" s="63">
        <f t="shared" si="12"/>
        <v>0</v>
      </c>
      <c r="G197" s="131"/>
      <c r="H197" s="75"/>
      <c r="I197" s="61">
        <f t="shared" si="13"/>
        <v>0</v>
      </c>
      <c r="J197" s="64" t="str">
        <f t="shared" si="15"/>
        <v/>
      </c>
      <c r="K197" s="13">
        <f t="shared" si="16"/>
        <v>0</v>
      </c>
      <c r="L197" s="13" t="str">
        <f t="shared" si="17"/>
        <v/>
      </c>
      <c r="M197" s="65" t="str">
        <f t="shared" si="14"/>
        <v/>
      </c>
    </row>
    <row r="198" spans="2:13" ht="15.75">
      <c r="B198" s="160"/>
      <c r="C198" s="130"/>
      <c r="D198" s="131"/>
      <c r="E198" s="75"/>
      <c r="F198" s="63">
        <f t="shared" si="12"/>
        <v>0</v>
      </c>
      <c r="G198" s="131"/>
      <c r="H198" s="75"/>
      <c r="I198" s="61">
        <f t="shared" si="13"/>
        <v>0</v>
      </c>
      <c r="J198" s="64" t="str">
        <f t="shared" si="15"/>
        <v/>
      </c>
      <c r="K198" s="13">
        <f t="shared" si="16"/>
        <v>0</v>
      </c>
      <c r="L198" s="13" t="str">
        <f t="shared" si="17"/>
        <v/>
      </c>
      <c r="M198" s="65" t="str">
        <f t="shared" si="14"/>
        <v/>
      </c>
    </row>
    <row r="199" spans="2:13" ht="15.75">
      <c r="B199" s="160"/>
      <c r="C199" s="130"/>
      <c r="D199" s="131"/>
      <c r="E199" s="75"/>
      <c r="F199" s="63">
        <f t="shared" si="12"/>
        <v>0</v>
      </c>
      <c r="G199" s="131"/>
      <c r="H199" s="75"/>
      <c r="I199" s="61">
        <f t="shared" si="13"/>
        <v>0</v>
      </c>
      <c r="J199" s="64" t="str">
        <f t="shared" si="15"/>
        <v/>
      </c>
      <c r="K199" s="13">
        <f t="shared" si="16"/>
        <v>0</v>
      </c>
      <c r="L199" s="13" t="str">
        <f t="shared" si="17"/>
        <v/>
      </c>
      <c r="M199" s="65" t="str">
        <f t="shared" si="14"/>
        <v/>
      </c>
    </row>
    <row r="200" spans="2:13" ht="15.75">
      <c r="B200" s="160"/>
      <c r="C200" s="130"/>
      <c r="D200" s="131"/>
      <c r="E200" s="75"/>
      <c r="F200" s="63">
        <f t="shared" ref="F200:F263" si="18">D200*E200</f>
        <v>0</v>
      </c>
      <c r="G200" s="131"/>
      <c r="H200" s="75"/>
      <c r="I200" s="61">
        <f t="shared" ref="I200:I263" si="19">G200*H200</f>
        <v>0</v>
      </c>
      <c r="J200" s="64" t="str">
        <f t="shared" si="15"/>
        <v/>
      </c>
      <c r="K200" s="13">
        <f t="shared" si="16"/>
        <v>0</v>
      </c>
      <c r="L200" s="13" t="str">
        <f t="shared" si="17"/>
        <v/>
      </c>
      <c r="M200" s="65" t="str">
        <f t="shared" ref="M200:M263" si="20">IFERROR((J200*K200)-(L$7+F$2-I$2),"")</f>
        <v/>
      </c>
    </row>
    <row r="201" spans="2:13" ht="15.75">
      <c r="B201" s="160"/>
      <c r="C201" s="130"/>
      <c r="D201" s="131"/>
      <c r="E201" s="75"/>
      <c r="F201" s="63">
        <f t="shared" si="18"/>
        <v>0</v>
      </c>
      <c r="G201" s="131"/>
      <c r="H201" s="75"/>
      <c r="I201" s="61">
        <f t="shared" si="19"/>
        <v>0</v>
      </c>
      <c r="J201" s="64" t="str">
        <f t="shared" ref="J201:J264" si="21">IF(C201&gt;0,J200+D201-G201,"")</f>
        <v/>
      </c>
      <c r="K201" s="13">
        <f t="shared" ref="K201:K264" si="22">IFERROR(IF((B201-B$7)=N$6,IF(R$6&gt;0,IF(Q$6&gt;0,(Q$6+R$6)/2,R$6),Q$6),""),"")</f>
        <v>0</v>
      </c>
      <c r="L201" s="13" t="str">
        <f t="shared" ref="L201:L264" si="23">IFERROR(J201*K201,"")</f>
        <v/>
      </c>
      <c r="M201" s="65" t="str">
        <f t="shared" si="20"/>
        <v/>
      </c>
    </row>
    <row r="202" spans="2:13" ht="15.75">
      <c r="B202" s="160"/>
      <c r="C202" s="130"/>
      <c r="D202" s="131"/>
      <c r="E202" s="75"/>
      <c r="F202" s="63">
        <f t="shared" si="18"/>
        <v>0</v>
      </c>
      <c r="G202" s="131"/>
      <c r="H202" s="75"/>
      <c r="I202" s="61">
        <f t="shared" si="19"/>
        <v>0</v>
      </c>
      <c r="J202" s="64" t="str">
        <f t="shared" si="21"/>
        <v/>
      </c>
      <c r="K202" s="13">
        <f t="shared" si="22"/>
        <v>0</v>
      </c>
      <c r="L202" s="13" t="str">
        <f t="shared" si="23"/>
        <v/>
      </c>
      <c r="M202" s="65" t="str">
        <f t="shared" si="20"/>
        <v/>
      </c>
    </row>
    <row r="203" spans="2:13" ht="15.75">
      <c r="B203" s="160"/>
      <c r="C203" s="130"/>
      <c r="D203" s="131"/>
      <c r="E203" s="75"/>
      <c r="F203" s="63">
        <f t="shared" si="18"/>
        <v>0</v>
      </c>
      <c r="G203" s="131"/>
      <c r="H203" s="75"/>
      <c r="I203" s="61">
        <f t="shared" si="19"/>
        <v>0</v>
      </c>
      <c r="J203" s="64" t="str">
        <f t="shared" si="21"/>
        <v/>
      </c>
      <c r="K203" s="13">
        <f t="shared" si="22"/>
        <v>0</v>
      </c>
      <c r="L203" s="13" t="str">
        <f t="shared" si="23"/>
        <v/>
      </c>
      <c r="M203" s="65" t="str">
        <f t="shared" si="20"/>
        <v/>
      </c>
    </row>
    <row r="204" spans="2:13" ht="15.75">
      <c r="B204" s="160"/>
      <c r="C204" s="130"/>
      <c r="D204" s="131"/>
      <c r="E204" s="75"/>
      <c r="F204" s="63">
        <f t="shared" si="18"/>
        <v>0</v>
      </c>
      <c r="G204" s="131"/>
      <c r="H204" s="75"/>
      <c r="I204" s="61">
        <f t="shared" si="19"/>
        <v>0</v>
      </c>
      <c r="J204" s="64" t="str">
        <f t="shared" si="21"/>
        <v/>
      </c>
      <c r="K204" s="13">
        <f t="shared" si="22"/>
        <v>0</v>
      </c>
      <c r="L204" s="13" t="str">
        <f t="shared" si="23"/>
        <v/>
      </c>
      <c r="M204" s="65" t="str">
        <f t="shared" si="20"/>
        <v/>
      </c>
    </row>
    <row r="205" spans="2:13" ht="15.75">
      <c r="B205" s="160"/>
      <c r="C205" s="130"/>
      <c r="D205" s="131"/>
      <c r="E205" s="75"/>
      <c r="F205" s="63">
        <f t="shared" si="18"/>
        <v>0</v>
      </c>
      <c r="G205" s="131"/>
      <c r="H205" s="75"/>
      <c r="I205" s="61">
        <f t="shared" si="19"/>
        <v>0</v>
      </c>
      <c r="J205" s="64" t="str">
        <f t="shared" si="21"/>
        <v/>
      </c>
      <c r="K205" s="13">
        <f t="shared" si="22"/>
        <v>0</v>
      </c>
      <c r="L205" s="13" t="str">
        <f t="shared" si="23"/>
        <v/>
      </c>
      <c r="M205" s="65" t="str">
        <f t="shared" si="20"/>
        <v/>
      </c>
    </row>
    <row r="206" spans="2:13" ht="15.75">
      <c r="B206" s="160"/>
      <c r="C206" s="130"/>
      <c r="D206" s="131"/>
      <c r="E206" s="75"/>
      <c r="F206" s="63">
        <f t="shared" si="18"/>
        <v>0</v>
      </c>
      <c r="G206" s="131"/>
      <c r="H206" s="75"/>
      <c r="I206" s="61">
        <f t="shared" si="19"/>
        <v>0</v>
      </c>
      <c r="J206" s="64" t="str">
        <f t="shared" si="21"/>
        <v/>
      </c>
      <c r="K206" s="13">
        <f t="shared" si="22"/>
        <v>0</v>
      </c>
      <c r="L206" s="13" t="str">
        <f t="shared" si="23"/>
        <v/>
      </c>
      <c r="M206" s="65" t="str">
        <f t="shared" si="20"/>
        <v/>
      </c>
    </row>
    <row r="207" spans="2:13" ht="15.75">
      <c r="B207" s="160"/>
      <c r="C207" s="130"/>
      <c r="D207" s="131"/>
      <c r="E207" s="75"/>
      <c r="F207" s="63">
        <f t="shared" si="18"/>
        <v>0</v>
      </c>
      <c r="G207" s="131"/>
      <c r="H207" s="75"/>
      <c r="I207" s="61">
        <f t="shared" si="19"/>
        <v>0</v>
      </c>
      <c r="J207" s="64" t="str">
        <f t="shared" si="21"/>
        <v/>
      </c>
      <c r="K207" s="13">
        <f t="shared" si="22"/>
        <v>0</v>
      </c>
      <c r="L207" s="13" t="str">
        <f t="shared" si="23"/>
        <v/>
      </c>
      <c r="M207" s="65" t="str">
        <f t="shared" si="20"/>
        <v/>
      </c>
    </row>
    <row r="208" spans="2:13" ht="15.75">
      <c r="B208" s="160"/>
      <c r="C208" s="130"/>
      <c r="D208" s="131"/>
      <c r="E208" s="75"/>
      <c r="F208" s="63">
        <f t="shared" si="18"/>
        <v>0</v>
      </c>
      <c r="G208" s="131"/>
      <c r="H208" s="75"/>
      <c r="I208" s="61">
        <f t="shared" si="19"/>
        <v>0</v>
      </c>
      <c r="J208" s="64" t="str">
        <f t="shared" si="21"/>
        <v/>
      </c>
      <c r="K208" s="13">
        <f t="shared" si="22"/>
        <v>0</v>
      </c>
      <c r="L208" s="13" t="str">
        <f t="shared" si="23"/>
        <v/>
      </c>
      <c r="M208" s="65" t="str">
        <f t="shared" si="20"/>
        <v/>
      </c>
    </row>
    <row r="209" spans="2:13" ht="15.75">
      <c r="B209" s="160"/>
      <c r="C209" s="130"/>
      <c r="D209" s="131"/>
      <c r="E209" s="75"/>
      <c r="F209" s="63">
        <f t="shared" si="18"/>
        <v>0</v>
      </c>
      <c r="G209" s="131"/>
      <c r="H209" s="75"/>
      <c r="I209" s="61">
        <f t="shared" si="19"/>
        <v>0</v>
      </c>
      <c r="J209" s="64" t="str">
        <f t="shared" si="21"/>
        <v/>
      </c>
      <c r="K209" s="13">
        <f t="shared" si="22"/>
        <v>0</v>
      </c>
      <c r="L209" s="13" t="str">
        <f t="shared" si="23"/>
        <v/>
      </c>
      <c r="M209" s="65" t="str">
        <f t="shared" si="20"/>
        <v/>
      </c>
    </row>
    <row r="210" spans="2:13" ht="15.75">
      <c r="B210" s="160"/>
      <c r="C210" s="130"/>
      <c r="D210" s="131"/>
      <c r="E210" s="75"/>
      <c r="F210" s="63">
        <f t="shared" si="18"/>
        <v>0</v>
      </c>
      <c r="G210" s="131"/>
      <c r="H210" s="75"/>
      <c r="I210" s="61">
        <f t="shared" si="19"/>
        <v>0</v>
      </c>
      <c r="J210" s="64" t="str">
        <f t="shared" si="21"/>
        <v/>
      </c>
      <c r="K210" s="13">
        <f t="shared" si="22"/>
        <v>0</v>
      </c>
      <c r="L210" s="13" t="str">
        <f t="shared" si="23"/>
        <v/>
      </c>
      <c r="M210" s="65" t="str">
        <f t="shared" si="20"/>
        <v/>
      </c>
    </row>
    <row r="211" spans="2:13" ht="15.75">
      <c r="B211" s="160"/>
      <c r="C211" s="130"/>
      <c r="D211" s="131"/>
      <c r="E211" s="75"/>
      <c r="F211" s="63">
        <f t="shared" si="18"/>
        <v>0</v>
      </c>
      <c r="G211" s="131"/>
      <c r="H211" s="75"/>
      <c r="I211" s="61">
        <f t="shared" si="19"/>
        <v>0</v>
      </c>
      <c r="J211" s="64" t="str">
        <f t="shared" si="21"/>
        <v/>
      </c>
      <c r="K211" s="13">
        <f t="shared" si="22"/>
        <v>0</v>
      </c>
      <c r="L211" s="13" t="str">
        <f t="shared" si="23"/>
        <v/>
      </c>
      <c r="M211" s="65" t="str">
        <f t="shared" si="20"/>
        <v/>
      </c>
    </row>
    <row r="212" spans="2:13" ht="15.75">
      <c r="B212" s="160"/>
      <c r="C212" s="130"/>
      <c r="D212" s="131"/>
      <c r="E212" s="75"/>
      <c r="F212" s="63">
        <f t="shared" si="18"/>
        <v>0</v>
      </c>
      <c r="G212" s="131"/>
      <c r="H212" s="75"/>
      <c r="I212" s="61">
        <f t="shared" si="19"/>
        <v>0</v>
      </c>
      <c r="J212" s="64" t="str">
        <f t="shared" si="21"/>
        <v/>
      </c>
      <c r="K212" s="13">
        <f t="shared" si="22"/>
        <v>0</v>
      </c>
      <c r="L212" s="13" t="str">
        <f t="shared" si="23"/>
        <v/>
      </c>
      <c r="M212" s="65" t="str">
        <f t="shared" si="20"/>
        <v/>
      </c>
    </row>
    <row r="213" spans="2:13" ht="15.75">
      <c r="B213" s="160"/>
      <c r="C213" s="130"/>
      <c r="D213" s="131"/>
      <c r="E213" s="75"/>
      <c r="F213" s="63">
        <f t="shared" si="18"/>
        <v>0</v>
      </c>
      <c r="G213" s="131"/>
      <c r="H213" s="75"/>
      <c r="I213" s="61">
        <f t="shared" si="19"/>
        <v>0</v>
      </c>
      <c r="J213" s="64" t="str">
        <f t="shared" si="21"/>
        <v/>
      </c>
      <c r="K213" s="13">
        <f t="shared" si="22"/>
        <v>0</v>
      </c>
      <c r="L213" s="13" t="str">
        <f t="shared" si="23"/>
        <v/>
      </c>
      <c r="M213" s="65" t="str">
        <f t="shared" si="20"/>
        <v/>
      </c>
    </row>
    <row r="214" spans="2:13" ht="15.75">
      <c r="B214" s="160"/>
      <c r="C214" s="130"/>
      <c r="D214" s="131"/>
      <c r="E214" s="75"/>
      <c r="F214" s="63">
        <f t="shared" si="18"/>
        <v>0</v>
      </c>
      <c r="G214" s="131"/>
      <c r="H214" s="75"/>
      <c r="I214" s="61">
        <f t="shared" si="19"/>
        <v>0</v>
      </c>
      <c r="J214" s="64" t="str">
        <f t="shared" si="21"/>
        <v/>
      </c>
      <c r="K214" s="13">
        <f t="shared" si="22"/>
        <v>0</v>
      </c>
      <c r="L214" s="13" t="str">
        <f t="shared" si="23"/>
        <v/>
      </c>
      <c r="M214" s="65" t="str">
        <f t="shared" si="20"/>
        <v/>
      </c>
    </row>
    <row r="215" spans="2:13" ht="15.75">
      <c r="B215" s="160"/>
      <c r="C215" s="130"/>
      <c r="D215" s="131"/>
      <c r="E215" s="75"/>
      <c r="F215" s="63">
        <f t="shared" si="18"/>
        <v>0</v>
      </c>
      <c r="G215" s="131"/>
      <c r="H215" s="75"/>
      <c r="I215" s="61">
        <f t="shared" si="19"/>
        <v>0</v>
      </c>
      <c r="J215" s="64" t="str">
        <f t="shared" si="21"/>
        <v/>
      </c>
      <c r="K215" s="13">
        <f t="shared" si="22"/>
        <v>0</v>
      </c>
      <c r="L215" s="13" t="str">
        <f t="shared" si="23"/>
        <v/>
      </c>
      <c r="M215" s="65" t="str">
        <f t="shared" si="20"/>
        <v/>
      </c>
    </row>
    <row r="216" spans="2:13" ht="15.75">
      <c r="B216" s="160"/>
      <c r="C216" s="130"/>
      <c r="D216" s="131"/>
      <c r="E216" s="75"/>
      <c r="F216" s="63">
        <f t="shared" si="18"/>
        <v>0</v>
      </c>
      <c r="G216" s="131"/>
      <c r="H216" s="75"/>
      <c r="I216" s="61">
        <f t="shared" si="19"/>
        <v>0</v>
      </c>
      <c r="J216" s="64" t="str">
        <f t="shared" si="21"/>
        <v/>
      </c>
      <c r="K216" s="13">
        <f t="shared" si="22"/>
        <v>0</v>
      </c>
      <c r="L216" s="13" t="str">
        <f t="shared" si="23"/>
        <v/>
      </c>
      <c r="M216" s="65" t="str">
        <f t="shared" si="20"/>
        <v/>
      </c>
    </row>
    <row r="217" spans="2:13" ht="15.75">
      <c r="B217" s="160"/>
      <c r="C217" s="130"/>
      <c r="D217" s="131"/>
      <c r="E217" s="75"/>
      <c r="F217" s="63">
        <f t="shared" si="18"/>
        <v>0</v>
      </c>
      <c r="G217" s="131"/>
      <c r="H217" s="75"/>
      <c r="I217" s="61">
        <f t="shared" si="19"/>
        <v>0</v>
      </c>
      <c r="J217" s="64" t="str">
        <f t="shared" si="21"/>
        <v/>
      </c>
      <c r="K217" s="13">
        <f t="shared" si="22"/>
        <v>0</v>
      </c>
      <c r="L217" s="13" t="str">
        <f t="shared" si="23"/>
        <v/>
      </c>
      <c r="M217" s="65" t="str">
        <f t="shared" si="20"/>
        <v/>
      </c>
    </row>
    <row r="218" spans="2:13" ht="15.75">
      <c r="B218" s="160"/>
      <c r="C218" s="130"/>
      <c r="D218" s="131"/>
      <c r="E218" s="75"/>
      <c r="F218" s="63">
        <f t="shared" si="18"/>
        <v>0</v>
      </c>
      <c r="G218" s="131"/>
      <c r="H218" s="75"/>
      <c r="I218" s="61">
        <f t="shared" si="19"/>
        <v>0</v>
      </c>
      <c r="J218" s="64" t="str">
        <f t="shared" si="21"/>
        <v/>
      </c>
      <c r="K218" s="13">
        <f t="shared" si="22"/>
        <v>0</v>
      </c>
      <c r="L218" s="13" t="str">
        <f t="shared" si="23"/>
        <v/>
      </c>
      <c r="M218" s="65" t="str">
        <f t="shared" si="20"/>
        <v/>
      </c>
    </row>
    <row r="219" spans="2:13" ht="15.75">
      <c r="B219" s="160"/>
      <c r="C219" s="130"/>
      <c r="D219" s="131"/>
      <c r="E219" s="75"/>
      <c r="F219" s="63">
        <f t="shared" si="18"/>
        <v>0</v>
      </c>
      <c r="G219" s="131"/>
      <c r="H219" s="75"/>
      <c r="I219" s="61">
        <f t="shared" si="19"/>
        <v>0</v>
      </c>
      <c r="J219" s="64" t="str">
        <f t="shared" si="21"/>
        <v/>
      </c>
      <c r="K219" s="13">
        <f t="shared" si="22"/>
        <v>0</v>
      </c>
      <c r="L219" s="13" t="str">
        <f t="shared" si="23"/>
        <v/>
      </c>
      <c r="M219" s="65" t="str">
        <f t="shared" si="20"/>
        <v/>
      </c>
    </row>
    <row r="220" spans="2:13" ht="15.75">
      <c r="B220" s="160"/>
      <c r="C220" s="130"/>
      <c r="D220" s="131"/>
      <c r="E220" s="75"/>
      <c r="F220" s="63">
        <f t="shared" si="18"/>
        <v>0</v>
      </c>
      <c r="G220" s="131"/>
      <c r="H220" s="75"/>
      <c r="I220" s="61">
        <f t="shared" si="19"/>
        <v>0</v>
      </c>
      <c r="J220" s="64" t="str">
        <f t="shared" si="21"/>
        <v/>
      </c>
      <c r="K220" s="13">
        <f t="shared" si="22"/>
        <v>0</v>
      </c>
      <c r="L220" s="13" t="str">
        <f t="shared" si="23"/>
        <v/>
      </c>
      <c r="M220" s="65" t="str">
        <f t="shared" si="20"/>
        <v/>
      </c>
    </row>
    <row r="221" spans="2:13" ht="15.75">
      <c r="B221" s="160"/>
      <c r="C221" s="130"/>
      <c r="D221" s="131"/>
      <c r="E221" s="75"/>
      <c r="F221" s="63">
        <f t="shared" si="18"/>
        <v>0</v>
      </c>
      <c r="G221" s="131"/>
      <c r="H221" s="75"/>
      <c r="I221" s="61">
        <f t="shared" si="19"/>
        <v>0</v>
      </c>
      <c r="J221" s="64" t="str">
        <f t="shared" si="21"/>
        <v/>
      </c>
      <c r="K221" s="13">
        <f t="shared" si="22"/>
        <v>0</v>
      </c>
      <c r="L221" s="13" t="str">
        <f t="shared" si="23"/>
        <v/>
      </c>
      <c r="M221" s="65" t="str">
        <f t="shared" si="20"/>
        <v/>
      </c>
    </row>
    <row r="222" spans="2:13" ht="15.75">
      <c r="B222" s="160"/>
      <c r="C222" s="130"/>
      <c r="D222" s="131"/>
      <c r="E222" s="75"/>
      <c r="F222" s="63">
        <f t="shared" si="18"/>
        <v>0</v>
      </c>
      <c r="G222" s="131"/>
      <c r="H222" s="75"/>
      <c r="I222" s="61">
        <f t="shared" si="19"/>
        <v>0</v>
      </c>
      <c r="J222" s="64" t="str">
        <f t="shared" si="21"/>
        <v/>
      </c>
      <c r="K222" s="13">
        <f t="shared" si="22"/>
        <v>0</v>
      </c>
      <c r="L222" s="13" t="str">
        <f t="shared" si="23"/>
        <v/>
      </c>
      <c r="M222" s="65" t="str">
        <f t="shared" si="20"/>
        <v/>
      </c>
    </row>
    <row r="223" spans="2:13" ht="15.75">
      <c r="B223" s="160"/>
      <c r="C223" s="130"/>
      <c r="D223" s="131"/>
      <c r="E223" s="75"/>
      <c r="F223" s="63">
        <f t="shared" si="18"/>
        <v>0</v>
      </c>
      <c r="G223" s="131"/>
      <c r="H223" s="75"/>
      <c r="I223" s="61">
        <f t="shared" si="19"/>
        <v>0</v>
      </c>
      <c r="J223" s="64" t="str">
        <f t="shared" si="21"/>
        <v/>
      </c>
      <c r="K223" s="13">
        <f t="shared" si="22"/>
        <v>0</v>
      </c>
      <c r="L223" s="13" t="str">
        <f t="shared" si="23"/>
        <v/>
      </c>
      <c r="M223" s="65" t="str">
        <f t="shared" si="20"/>
        <v/>
      </c>
    </row>
    <row r="224" spans="2:13" ht="15.75">
      <c r="B224" s="160"/>
      <c r="C224" s="130"/>
      <c r="D224" s="131"/>
      <c r="E224" s="75"/>
      <c r="F224" s="63">
        <f t="shared" si="18"/>
        <v>0</v>
      </c>
      <c r="G224" s="131"/>
      <c r="H224" s="75"/>
      <c r="I224" s="61">
        <f t="shared" si="19"/>
        <v>0</v>
      </c>
      <c r="J224" s="64" t="str">
        <f t="shared" si="21"/>
        <v/>
      </c>
      <c r="K224" s="13">
        <f t="shared" si="22"/>
        <v>0</v>
      </c>
      <c r="L224" s="13" t="str">
        <f t="shared" si="23"/>
        <v/>
      </c>
      <c r="M224" s="65" t="str">
        <f t="shared" si="20"/>
        <v/>
      </c>
    </row>
    <row r="225" spans="2:13" ht="15.75">
      <c r="B225" s="160"/>
      <c r="C225" s="130"/>
      <c r="D225" s="131"/>
      <c r="E225" s="75"/>
      <c r="F225" s="63">
        <f t="shared" si="18"/>
        <v>0</v>
      </c>
      <c r="G225" s="131"/>
      <c r="H225" s="75"/>
      <c r="I225" s="61">
        <f t="shared" si="19"/>
        <v>0</v>
      </c>
      <c r="J225" s="64" t="str">
        <f t="shared" si="21"/>
        <v/>
      </c>
      <c r="K225" s="13">
        <f t="shared" si="22"/>
        <v>0</v>
      </c>
      <c r="L225" s="13" t="str">
        <f t="shared" si="23"/>
        <v/>
      </c>
      <c r="M225" s="65" t="str">
        <f t="shared" si="20"/>
        <v/>
      </c>
    </row>
    <row r="226" spans="2:13" ht="15.75">
      <c r="B226" s="160"/>
      <c r="C226" s="130"/>
      <c r="D226" s="131"/>
      <c r="E226" s="75"/>
      <c r="F226" s="63">
        <f t="shared" si="18"/>
        <v>0</v>
      </c>
      <c r="G226" s="131"/>
      <c r="H226" s="75"/>
      <c r="I226" s="61">
        <f t="shared" si="19"/>
        <v>0</v>
      </c>
      <c r="J226" s="64" t="str">
        <f t="shared" si="21"/>
        <v/>
      </c>
      <c r="K226" s="13">
        <f t="shared" si="22"/>
        <v>0</v>
      </c>
      <c r="L226" s="13" t="str">
        <f t="shared" si="23"/>
        <v/>
      </c>
      <c r="M226" s="65" t="str">
        <f t="shared" si="20"/>
        <v/>
      </c>
    </row>
    <row r="227" spans="2:13" ht="15.75">
      <c r="B227" s="160"/>
      <c r="C227" s="130"/>
      <c r="D227" s="131"/>
      <c r="E227" s="75"/>
      <c r="F227" s="63">
        <f t="shared" si="18"/>
        <v>0</v>
      </c>
      <c r="G227" s="131"/>
      <c r="H227" s="75"/>
      <c r="I227" s="61">
        <f t="shared" si="19"/>
        <v>0</v>
      </c>
      <c r="J227" s="64" t="str">
        <f t="shared" si="21"/>
        <v/>
      </c>
      <c r="K227" s="13">
        <f t="shared" si="22"/>
        <v>0</v>
      </c>
      <c r="L227" s="13" t="str">
        <f t="shared" si="23"/>
        <v/>
      </c>
      <c r="M227" s="65" t="str">
        <f t="shared" si="20"/>
        <v/>
      </c>
    </row>
    <row r="228" spans="2:13" ht="15.75">
      <c r="B228" s="160"/>
      <c r="C228" s="130"/>
      <c r="D228" s="131"/>
      <c r="E228" s="75"/>
      <c r="F228" s="63">
        <f t="shared" si="18"/>
        <v>0</v>
      </c>
      <c r="G228" s="131"/>
      <c r="H228" s="75"/>
      <c r="I228" s="61">
        <f t="shared" si="19"/>
        <v>0</v>
      </c>
      <c r="J228" s="64" t="str">
        <f t="shared" si="21"/>
        <v/>
      </c>
      <c r="K228" s="13">
        <f t="shared" si="22"/>
        <v>0</v>
      </c>
      <c r="L228" s="13" t="str">
        <f t="shared" si="23"/>
        <v/>
      </c>
      <c r="M228" s="65" t="str">
        <f t="shared" si="20"/>
        <v/>
      </c>
    </row>
    <row r="229" spans="2:13" ht="15.75">
      <c r="B229" s="160"/>
      <c r="C229" s="130"/>
      <c r="D229" s="131"/>
      <c r="E229" s="75"/>
      <c r="F229" s="63">
        <f t="shared" si="18"/>
        <v>0</v>
      </c>
      <c r="G229" s="131"/>
      <c r="H229" s="75"/>
      <c r="I229" s="61">
        <f t="shared" si="19"/>
        <v>0</v>
      </c>
      <c r="J229" s="64" t="str">
        <f t="shared" si="21"/>
        <v/>
      </c>
      <c r="K229" s="13">
        <f t="shared" si="22"/>
        <v>0</v>
      </c>
      <c r="L229" s="13" t="str">
        <f t="shared" si="23"/>
        <v/>
      </c>
      <c r="M229" s="65" t="str">
        <f t="shared" si="20"/>
        <v/>
      </c>
    </row>
    <row r="230" spans="2:13" ht="15.75">
      <c r="B230" s="160"/>
      <c r="C230" s="130"/>
      <c r="D230" s="131"/>
      <c r="E230" s="75"/>
      <c r="F230" s="63">
        <f t="shared" si="18"/>
        <v>0</v>
      </c>
      <c r="G230" s="131"/>
      <c r="H230" s="75"/>
      <c r="I230" s="61">
        <f t="shared" si="19"/>
        <v>0</v>
      </c>
      <c r="J230" s="64" t="str">
        <f t="shared" si="21"/>
        <v/>
      </c>
      <c r="K230" s="13">
        <f t="shared" si="22"/>
        <v>0</v>
      </c>
      <c r="L230" s="13" t="str">
        <f t="shared" si="23"/>
        <v/>
      </c>
      <c r="M230" s="65" t="str">
        <f t="shared" si="20"/>
        <v/>
      </c>
    </row>
    <row r="231" spans="2:13" ht="15.75">
      <c r="B231" s="160"/>
      <c r="C231" s="130"/>
      <c r="D231" s="131"/>
      <c r="E231" s="75"/>
      <c r="F231" s="63">
        <f t="shared" si="18"/>
        <v>0</v>
      </c>
      <c r="G231" s="131"/>
      <c r="H231" s="75"/>
      <c r="I231" s="61">
        <f t="shared" si="19"/>
        <v>0</v>
      </c>
      <c r="J231" s="64" t="str">
        <f t="shared" si="21"/>
        <v/>
      </c>
      <c r="K231" s="13">
        <f t="shared" si="22"/>
        <v>0</v>
      </c>
      <c r="L231" s="13" t="str">
        <f t="shared" si="23"/>
        <v/>
      </c>
      <c r="M231" s="65" t="str">
        <f t="shared" si="20"/>
        <v/>
      </c>
    </row>
    <row r="232" spans="2:13" ht="15.75">
      <c r="B232" s="160"/>
      <c r="C232" s="130"/>
      <c r="D232" s="131"/>
      <c r="E232" s="75"/>
      <c r="F232" s="63">
        <f t="shared" si="18"/>
        <v>0</v>
      </c>
      <c r="G232" s="131"/>
      <c r="H232" s="75"/>
      <c r="I232" s="61">
        <f t="shared" si="19"/>
        <v>0</v>
      </c>
      <c r="J232" s="64" t="str">
        <f t="shared" si="21"/>
        <v/>
      </c>
      <c r="K232" s="13">
        <f t="shared" si="22"/>
        <v>0</v>
      </c>
      <c r="L232" s="13" t="str">
        <f t="shared" si="23"/>
        <v/>
      </c>
      <c r="M232" s="65" t="str">
        <f t="shared" si="20"/>
        <v/>
      </c>
    </row>
    <row r="233" spans="2:13" ht="15.75">
      <c r="B233" s="160"/>
      <c r="C233" s="130"/>
      <c r="D233" s="131"/>
      <c r="E233" s="75"/>
      <c r="F233" s="63">
        <f t="shared" si="18"/>
        <v>0</v>
      </c>
      <c r="G233" s="131"/>
      <c r="H233" s="75"/>
      <c r="I233" s="61">
        <f t="shared" si="19"/>
        <v>0</v>
      </c>
      <c r="J233" s="64" t="str">
        <f t="shared" si="21"/>
        <v/>
      </c>
      <c r="K233" s="13">
        <f t="shared" si="22"/>
        <v>0</v>
      </c>
      <c r="L233" s="13" t="str">
        <f t="shared" si="23"/>
        <v/>
      </c>
      <c r="M233" s="65" t="str">
        <f t="shared" si="20"/>
        <v/>
      </c>
    </row>
    <row r="234" spans="2:13" ht="15.75">
      <c r="B234" s="160"/>
      <c r="C234" s="130"/>
      <c r="D234" s="131"/>
      <c r="E234" s="75"/>
      <c r="F234" s="63">
        <f t="shared" si="18"/>
        <v>0</v>
      </c>
      <c r="G234" s="131"/>
      <c r="H234" s="75"/>
      <c r="I234" s="61">
        <f t="shared" si="19"/>
        <v>0</v>
      </c>
      <c r="J234" s="64" t="str">
        <f t="shared" si="21"/>
        <v/>
      </c>
      <c r="K234" s="13">
        <f t="shared" si="22"/>
        <v>0</v>
      </c>
      <c r="L234" s="13" t="str">
        <f t="shared" si="23"/>
        <v/>
      </c>
      <c r="M234" s="65" t="str">
        <f t="shared" si="20"/>
        <v/>
      </c>
    </row>
    <row r="235" spans="2:13" ht="15.75">
      <c r="B235" s="160"/>
      <c r="C235" s="130"/>
      <c r="D235" s="131"/>
      <c r="E235" s="75"/>
      <c r="F235" s="63">
        <f t="shared" si="18"/>
        <v>0</v>
      </c>
      <c r="G235" s="131"/>
      <c r="H235" s="75"/>
      <c r="I235" s="61">
        <f t="shared" si="19"/>
        <v>0</v>
      </c>
      <c r="J235" s="64" t="str">
        <f t="shared" si="21"/>
        <v/>
      </c>
      <c r="K235" s="13">
        <f t="shared" si="22"/>
        <v>0</v>
      </c>
      <c r="L235" s="13" t="str">
        <f t="shared" si="23"/>
        <v/>
      </c>
      <c r="M235" s="65" t="str">
        <f t="shared" si="20"/>
        <v/>
      </c>
    </row>
    <row r="236" spans="2:13" ht="15.75">
      <c r="B236" s="160"/>
      <c r="C236" s="130"/>
      <c r="D236" s="131"/>
      <c r="E236" s="75"/>
      <c r="F236" s="63">
        <f t="shared" si="18"/>
        <v>0</v>
      </c>
      <c r="G236" s="131"/>
      <c r="H236" s="75"/>
      <c r="I236" s="61">
        <f t="shared" si="19"/>
        <v>0</v>
      </c>
      <c r="J236" s="64" t="str">
        <f t="shared" si="21"/>
        <v/>
      </c>
      <c r="K236" s="13">
        <f t="shared" si="22"/>
        <v>0</v>
      </c>
      <c r="L236" s="13" t="str">
        <f t="shared" si="23"/>
        <v/>
      </c>
      <c r="M236" s="65" t="str">
        <f t="shared" si="20"/>
        <v/>
      </c>
    </row>
    <row r="237" spans="2:13" ht="15.75">
      <c r="B237" s="160"/>
      <c r="C237" s="130"/>
      <c r="D237" s="131"/>
      <c r="E237" s="75"/>
      <c r="F237" s="63">
        <f t="shared" si="18"/>
        <v>0</v>
      </c>
      <c r="G237" s="131"/>
      <c r="H237" s="75"/>
      <c r="I237" s="61">
        <f t="shared" si="19"/>
        <v>0</v>
      </c>
      <c r="J237" s="64" t="str">
        <f t="shared" si="21"/>
        <v/>
      </c>
      <c r="K237" s="13">
        <f t="shared" si="22"/>
        <v>0</v>
      </c>
      <c r="L237" s="13" t="str">
        <f t="shared" si="23"/>
        <v/>
      </c>
      <c r="M237" s="65" t="str">
        <f t="shared" si="20"/>
        <v/>
      </c>
    </row>
    <row r="238" spans="2:13" ht="15.75">
      <c r="B238" s="160"/>
      <c r="C238" s="130"/>
      <c r="D238" s="131"/>
      <c r="E238" s="75"/>
      <c r="F238" s="63">
        <f t="shared" si="18"/>
        <v>0</v>
      </c>
      <c r="G238" s="131"/>
      <c r="H238" s="75"/>
      <c r="I238" s="61">
        <f t="shared" si="19"/>
        <v>0</v>
      </c>
      <c r="J238" s="64" t="str">
        <f t="shared" si="21"/>
        <v/>
      </c>
      <c r="K238" s="13">
        <f t="shared" si="22"/>
        <v>0</v>
      </c>
      <c r="L238" s="13" t="str">
        <f t="shared" si="23"/>
        <v/>
      </c>
      <c r="M238" s="65" t="str">
        <f t="shared" si="20"/>
        <v/>
      </c>
    </row>
    <row r="239" spans="2:13" ht="15.75">
      <c r="B239" s="160"/>
      <c r="C239" s="130"/>
      <c r="D239" s="131"/>
      <c r="E239" s="75"/>
      <c r="F239" s="63">
        <f t="shared" si="18"/>
        <v>0</v>
      </c>
      <c r="G239" s="131"/>
      <c r="H239" s="75"/>
      <c r="I239" s="61">
        <f t="shared" si="19"/>
        <v>0</v>
      </c>
      <c r="J239" s="64" t="str">
        <f t="shared" si="21"/>
        <v/>
      </c>
      <c r="K239" s="13">
        <f t="shared" si="22"/>
        <v>0</v>
      </c>
      <c r="L239" s="13" t="str">
        <f t="shared" si="23"/>
        <v/>
      </c>
      <c r="M239" s="65" t="str">
        <f t="shared" si="20"/>
        <v/>
      </c>
    </row>
    <row r="240" spans="2:13" ht="15.75">
      <c r="B240" s="160"/>
      <c r="C240" s="130"/>
      <c r="D240" s="131"/>
      <c r="E240" s="75"/>
      <c r="F240" s="63">
        <f t="shared" si="18"/>
        <v>0</v>
      </c>
      <c r="G240" s="131"/>
      <c r="H240" s="75"/>
      <c r="I240" s="61">
        <f t="shared" si="19"/>
        <v>0</v>
      </c>
      <c r="J240" s="64" t="str">
        <f t="shared" si="21"/>
        <v/>
      </c>
      <c r="K240" s="13">
        <f t="shared" si="22"/>
        <v>0</v>
      </c>
      <c r="L240" s="13" t="str">
        <f t="shared" si="23"/>
        <v/>
      </c>
      <c r="M240" s="65" t="str">
        <f t="shared" si="20"/>
        <v/>
      </c>
    </row>
    <row r="241" spans="2:13" ht="15.75">
      <c r="B241" s="160"/>
      <c r="C241" s="130"/>
      <c r="D241" s="131"/>
      <c r="E241" s="75"/>
      <c r="F241" s="63">
        <f t="shared" si="18"/>
        <v>0</v>
      </c>
      <c r="G241" s="131"/>
      <c r="H241" s="75"/>
      <c r="I241" s="61">
        <f t="shared" si="19"/>
        <v>0</v>
      </c>
      <c r="J241" s="64" t="str">
        <f t="shared" si="21"/>
        <v/>
      </c>
      <c r="K241" s="13">
        <f t="shared" si="22"/>
        <v>0</v>
      </c>
      <c r="L241" s="13" t="str">
        <f t="shared" si="23"/>
        <v/>
      </c>
      <c r="M241" s="65" t="str">
        <f t="shared" si="20"/>
        <v/>
      </c>
    </row>
    <row r="242" spans="2:13" ht="15.75">
      <c r="B242" s="160"/>
      <c r="C242" s="130"/>
      <c r="D242" s="131"/>
      <c r="E242" s="75"/>
      <c r="F242" s="63">
        <f t="shared" si="18"/>
        <v>0</v>
      </c>
      <c r="G242" s="131"/>
      <c r="H242" s="75"/>
      <c r="I242" s="61">
        <f t="shared" si="19"/>
        <v>0</v>
      </c>
      <c r="J242" s="64" t="str">
        <f t="shared" si="21"/>
        <v/>
      </c>
      <c r="K242" s="13">
        <f t="shared" si="22"/>
        <v>0</v>
      </c>
      <c r="L242" s="13" t="str">
        <f t="shared" si="23"/>
        <v/>
      </c>
      <c r="M242" s="65" t="str">
        <f t="shared" si="20"/>
        <v/>
      </c>
    </row>
    <row r="243" spans="2:13" ht="15.75">
      <c r="B243" s="160"/>
      <c r="C243" s="130"/>
      <c r="D243" s="131"/>
      <c r="E243" s="75"/>
      <c r="F243" s="63">
        <f t="shared" si="18"/>
        <v>0</v>
      </c>
      <c r="G243" s="131"/>
      <c r="H243" s="75"/>
      <c r="I243" s="61">
        <f t="shared" si="19"/>
        <v>0</v>
      </c>
      <c r="J243" s="64" t="str">
        <f t="shared" si="21"/>
        <v/>
      </c>
      <c r="K243" s="13">
        <f t="shared" si="22"/>
        <v>0</v>
      </c>
      <c r="L243" s="13" t="str">
        <f t="shared" si="23"/>
        <v/>
      </c>
      <c r="M243" s="65" t="str">
        <f t="shared" si="20"/>
        <v/>
      </c>
    </row>
    <row r="244" spans="2:13" ht="15.75">
      <c r="B244" s="160"/>
      <c r="C244" s="130"/>
      <c r="D244" s="131"/>
      <c r="E244" s="75"/>
      <c r="F244" s="63">
        <f t="shared" si="18"/>
        <v>0</v>
      </c>
      <c r="G244" s="131"/>
      <c r="H244" s="75"/>
      <c r="I244" s="61">
        <f t="shared" si="19"/>
        <v>0</v>
      </c>
      <c r="J244" s="64" t="str">
        <f t="shared" si="21"/>
        <v/>
      </c>
      <c r="K244" s="13">
        <f t="shared" si="22"/>
        <v>0</v>
      </c>
      <c r="L244" s="13" t="str">
        <f t="shared" si="23"/>
        <v/>
      </c>
      <c r="M244" s="65" t="str">
        <f t="shared" si="20"/>
        <v/>
      </c>
    </row>
    <row r="245" spans="2:13" ht="15.75">
      <c r="B245" s="160"/>
      <c r="C245" s="130"/>
      <c r="D245" s="131"/>
      <c r="E245" s="75"/>
      <c r="F245" s="63">
        <f t="shared" si="18"/>
        <v>0</v>
      </c>
      <c r="G245" s="131"/>
      <c r="H245" s="75"/>
      <c r="I245" s="61">
        <f t="shared" si="19"/>
        <v>0</v>
      </c>
      <c r="J245" s="64" t="str">
        <f t="shared" si="21"/>
        <v/>
      </c>
      <c r="K245" s="13">
        <f t="shared" si="22"/>
        <v>0</v>
      </c>
      <c r="L245" s="13" t="str">
        <f t="shared" si="23"/>
        <v/>
      </c>
      <c r="M245" s="65" t="str">
        <f t="shared" si="20"/>
        <v/>
      </c>
    </row>
    <row r="246" spans="2:13" ht="15.75">
      <c r="B246" s="160"/>
      <c r="C246" s="130"/>
      <c r="D246" s="131"/>
      <c r="E246" s="75"/>
      <c r="F246" s="63">
        <f t="shared" si="18"/>
        <v>0</v>
      </c>
      <c r="G246" s="131"/>
      <c r="H246" s="75"/>
      <c r="I246" s="61">
        <f t="shared" si="19"/>
        <v>0</v>
      </c>
      <c r="J246" s="64" t="str">
        <f t="shared" si="21"/>
        <v/>
      </c>
      <c r="K246" s="13">
        <f t="shared" si="22"/>
        <v>0</v>
      </c>
      <c r="L246" s="13" t="str">
        <f t="shared" si="23"/>
        <v/>
      </c>
      <c r="M246" s="65" t="str">
        <f t="shared" si="20"/>
        <v/>
      </c>
    </row>
    <row r="247" spans="2:13" ht="15.75">
      <c r="B247" s="160"/>
      <c r="C247" s="130"/>
      <c r="D247" s="131"/>
      <c r="E247" s="75"/>
      <c r="F247" s="63">
        <f t="shared" si="18"/>
        <v>0</v>
      </c>
      <c r="G247" s="131"/>
      <c r="H247" s="75"/>
      <c r="I247" s="61">
        <f t="shared" si="19"/>
        <v>0</v>
      </c>
      <c r="J247" s="64" t="str">
        <f t="shared" si="21"/>
        <v/>
      </c>
      <c r="K247" s="13">
        <f t="shared" si="22"/>
        <v>0</v>
      </c>
      <c r="L247" s="13" t="str">
        <f t="shared" si="23"/>
        <v/>
      </c>
      <c r="M247" s="65" t="str">
        <f t="shared" si="20"/>
        <v/>
      </c>
    </row>
    <row r="248" spans="2:13" ht="15.75">
      <c r="B248" s="160"/>
      <c r="C248" s="130"/>
      <c r="D248" s="131"/>
      <c r="E248" s="75"/>
      <c r="F248" s="63">
        <f t="shared" si="18"/>
        <v>0</v>
      </c>
      <c r="G248" s="131"/>
      <c r="H248" s="75"/>
      <c r="I248" s="61">
        <f t="shared" si="19"/>
        <v>0</v>
      </c>
      <c r="J248" s="64" t="str">
        <f t="shared" si="21"/>
        <v/>
      </c>
      <c r="K248" s="13">
        <f t="shared" si="22"/>
        <v>0</v>
      </c>
      <c r="L248" s="13" t="str">
        <f t="shared" si="23"/>
        <v/>
      </c>
      <c r="M248" s="65" t="str">
        <f t="shared" si="20"/>
        <v/>
      </c>
    </row>
    <row r="249" spans="2:13" ht="15.75">
      <c r="B249" s="160"/>
      <c r="C249" s="130"/>
      <c r="D249" s="131"/>
      <c r="E249" s="75"/>
      <c r="F249" s="63">
        <f t="shared" si="18"/>
        <v>0</v>
      </c>
      <c r="G249" s="131"/>
      <c r="H249" s="75"/>
      <c r="I249" s="61">
        <f t="shared" si="19"/>
        <v>0</v>
      </c>
      <c r="J249" s="64" t="str">
        <f t="shared" si="21"/>
        <v/>
      </c>
      <c r="K249" s="13">
        <f t="shared" si="22"/>
        <v>0</v>
      </c>
      <c r="L249" s="13" t="str">
        <f t="shared" si="23"/>
        <v/>
      </c>
      <c r="M249" s="65" t="str">
        <f t="shared" si="20"/>
        <v/>
      </c>
    </row>
    <row r="250" spans="2:13" ht="15.75">
      <c r="B250" s="160"/>
      <c r="C250" s="130"/>
      <c r="D250" s="131"/>
      <c r="E250" s="75"/>
      <c r="F250" s="63">
        <f t="shared" si="18"/>
        <v>0</v>
      </c>
      <c r="G250" s="131"/>
      <c r="H250" s="75"/>
      <c r="I250" s="61">
        <f t="shared" si="19"/>
        <v>0</v>
      </c>
      <c r="J250" s="64" t="str">
        <f t="shared" si="21"/>
        <v/>
      </c>
      <c r="K250" s="13">
        <f t="shared" si="22"/>
        <v>0</v>
      </c>
      <c r="L250" s="13" t="str">
        <f t="shared" si="23"/>
        <v/>
      </c>
      <c r="M250" s="65" t="str">
        <f t="shared" si="20"/>
        <v/>
      </c>
    </row>
    <row r="251" spans="2:13" ht="15.75">
      <c r="B251" s="160"/>
      <c r="C251" s="130"/>
      <c r="D251" s="131"/>
      <c r="E251" s="75"/>
      <c r="F251" s="63">
        <f t="shared" si="18"/>
        <v>0</v>
      </c>
      <c r="G251" s="131"/>
      <c r="H251" s="75"/>
      <c r="I251" s="61">
        <f t="shared" si="19"/>
        <v>0</v>
      </c>
      <c r="J251" s="64" t="str">
        <f t="shared" si="21"/>
        <v/>
      </c>
      <c r="K251" s="13">
        <f t="shared" si="22"/>
        <v>0</v>
      </c>
      <c r="L251" s="13" t="str">
        <f t="shared" si="23"/>
        <v/>
      </c>
      <c r="M251" s="65" t="str">
        <f t="shared" si="20"/>
        <v/>
      </c>
    </row>
    <row r="252" spans="2:13" ht="15.75">
      <c r="B252" s="160"/>
      <c r="C252" s="130"/>
      <c r="D252" s="131"/>
      <c r="E252" s="75"/>
      <c r="F252" s="63">
        <f t="shared" si="18"/>
        <v>0</v>
      </c>
      <c r="G252" s="131"/>
      <c r="H252" s="75"/>
      <c r="I252" s="61">
        <f t="shared" si="19"/>
        <v>0</v>
      </c>
      <c r="J252" s="64" t="str">
        <f t="shared" si="21"/>
        <v/>
      </c>
      <c r="K252" s="13">
        <f t="shared" si="22"/>
        <v>0</v>
      </c>
      <c r="L252" s="13" t="str">
        <f t="shared" si="23"/>
        <v/>
      </c>
      <c r="M252" s="65" t="str">
        <f t="shared" si="20"/>
        <v/>
      </c>
    </row>
    <row r="253" spans="2:13" ht="15.75">
      <c r="B253" s="160"/>
      <c r="C253" s="130"/>
      <c r="D253" s="131"/>
      <c r="E253" s="75"/>
      <c r="F253" s="63">
        <f t="shared" si="18"/>
        <v>0</v>
      </c>
      <c r="G253" s="131"/>
      <c r="H253" s="75"/>
      <c r="I253" s="61">
        <f t="shared" si="19"/>
        <v>0</v>
      </c>
      <c r="J253" s="64" t="str">
        <f t="shared" si="21"/>
        <v/>
      </c>
      <c r="K253" s="13">
        <f t="shared" si="22"/>
        <v>0</v>
      </c>
      <c r="L253" s="13" t="str">
        <f t="shared" si="23"/>
        <v/>
      </c>
      <c r="M253" s="65" t="str">
        <f t="shared" si="20"/>
        <v/>
      </c>
    </row>
    <row r="254" spans="2:13" ht="15.75">
      <c r="B254" s="160"/>
      <c r="C254" s="130"/>
      <c r="D254" s="131"/>
      <c r="E254" s="75"/>
      <c r="F254" s="63">
        <f t="shared" si="18"/>
        <v>0</v>
      </c>
      <c r="G254" s="131"/>
      <c r="H254" s="75"/>
      <c r="I254" s="61">
        <f t="shared" si="19"/>
        <v>0</v>
      </c>
      <c r="J254" s="64" t="str">
        <f t="shared" si="21"/>
        <v/>
      </c>
      <c r="K254" s="13">
        <f t="shared" si="22"/>
        <v>0</v>
      </c>
      <c r="L254" s="13" t="str">
        <f t="shared" si="23"/>
        <v/>
      </c>
      <c r="M254" s="65" t="str">
        <f t="shared" si="20"/>
        <v/>
      </c>
    </row>
    <row r="255" spans="2:13" ht="15.75">
      <c r="B255" s="160"/>
      <c r="C255" s="130"/>
      <c r="D255" s="131"/>
      <c r="E255" s="75"/>
      <c r="F255" s="63">
        <f t="shared" si="18"/>
        <v>0</v>
      </c>
      <c r="G255" s="131"/>
      <c r="H255" s="75"/>
      <c r="I255" s="61">
        <f t="shared" si="19"/>
        <v>0</v>
      </c>
      <c r="J255" s="64" t="str">
        <f t="shared" si="21"/>
        <v/>
      </c>
      <c r="K255" s="13">
        <f t="shared" si="22"/>
        <v>0</v>
      </c>
      <c r="L255" s="13" t="str">
        <f t="shared" si="23"/>
        <v/>
      </c>
      <c r="M255" s="65" t="str">
        <f t="shared" si="20"/>
        <v/>
      </c>
    </row>
    <row r="256" spans="2:13" ht="15.75">
      <c r="B256" s="160"/>
      <c r="C256" s="130"/>
      <c r="D256" s="131"/>
      <c r="E256" s="75"/>
      <c r="F256" s="63">
        <f t="shared" si="18"/>
        <v>0</v>
      </c>
      <c r="G256" s="131"/>
      <c r="H256" s="75"/>
      <c r="I256" s="61">
        <f t="shared" si="19"/>
        <v>0</v>
      </c>
      <c r="J256" s="64" t="str">
        <f t="shared" si="21"/>
        <v/>
      </c>
      <c r="K256" s="13">
        <f t="shared" si="22"/>
        <v>0</v>
      </c>
      <c r="L256" s="13" t="str">
        <f t="shared" si="23"/>
        <v/>
      </c>
      <c r="M256" s="65" t="str">
        <f t="shared" si="20"/>
        <v/>
      </c>
    </row>
    <row r="257" spans="2:13" ht="15.75">
      <c r="B257" s="160"/>
      <c r="C257" s="130"/>
      <c r="D257" s="131"/>
      <c r="E257" s="75"/>
      <c r="F257" s="63">
        <f t="shared" si="18"/>
        <v>0</v>
      </c>
      <c r="G257" s="131"/>
      <c r="H257" s="75"/>
      <c r="I257" s="61">
        <f t="shared" si="19"/>
        <v>0</v>
      </c>
      <c r="J257" s="64" t="str">
        <f t="shared" si="21"/>
        <v/>
      </c>
      <c r="K257" s="13">
        <f t="shared" si="22"/>
        <v>0</v>
      </c>
      <c r="L257" s="13" t="str">
        <f t="shared" si="23"/>
        <v/>
      </c>
      <c r="M257" s="65" t="str">
        <f t="shared" si="20"/>
        <v/>
      </c>
    </row>
    <row r="258" spans="2:13" ht="15.75">
      <c r="B258" s="160"/>
      <c r="C258" s="130"/>
      <c r="D258" s="131"/>
      <c r="E258" s="75"/>
      <c r="F258" s="63">
        <f t="shared" si="18"/>
        <v>0</v>
      </c>
      <c r="G258" s="131"/>
      <c r="H258" s="75"/>
      <c r="I258" s="61">
        <f t="shared" si="19"/>
        <v>0</v>
      </c>
      <c r="J258" s="64" t="str">
        <f t="shared" si="21"/>
        <v/>
      </c>
      <c r="K258" s="13">
        <f t="shared" si="22"/>
        <v>0</v>
      </c>
      <c r="L258" s="13" t="str">
        <f t="shared" si="23"/>
        <v/>
      </c>
      <c r="M258" s="65" t="str">
        <f t="shared" si="20"/>
        <v/>
      </c>
    </row>
    <row r="259" spans="2:13" ht="15.75">
      <c r="B259" s="160"/>
      <c r="C259" s="130"/>
      <c r="D259" s="131"/>
      <c r="E259" s="75"/>
      <c r="F259" s="63">
        <f t="shared" si="18"/>
        <v>0</v>
      </c>
      <c r="G259" s="131"/>
      <c r="H259" s="75"/>
      <c r="I259" s="61">
        <f t="shared" si="19"/>
        <v>0</v>
      </c>
      <c r="J259" s="64" t="str">
        <f t="shared" si="21"/>
        <v/>
      </c>
      <c r="K259" s="13">
        <f t="shared" si="22"/>
        <v>0</v>
      </c>
      <c r="L259" s="13" t="str">
        <f t="shared" si="23"/>
        <v/>
      </c>
      <c r="M259" s="65" t="str">
        <f t="shared" si="20"/>
        <v/>
      </c>
    </row>
    <row r="260" spans="2:13" ht="15.75">
      <c r="B260" s="160"/>
      <c r="C260" s="130"/>
      <c r="D260" s="131"/>
      <c r="E260" s="75"/>
      <c r="F260" s="63">
        <f t="shared" si="18"/>
        <v>0</v>
      </c>
      <c r="G260" s="131"/>
      <c r="H260" s="75"/>
      <c r="I260" s="61">
        <f t="shared" si="19"/>
        <v>0</v>
      </c>
      <c r="J260" s="64" t="str">
        <f t="shared" si="21"/>
        <v/>
      </c>
      <c r="K260" s="13">
        <f t="shared" si="22"/>
        <v>0</v>
      </c>
      <c r="L260" s="13" t="str">
        <f t="shared" si="23"/>
        <v/>
      </c>
      <c r="M260" s="65" t="str">
        <f t="shared" si="20"/>
        <v/>
      </c>
    </row>
    <row r="261" spans="2:13" ht="15.75">
      <c r="B261" s="160"/>
      <c r="C261" s="130"/>
      <c r="D261" s="131"/>
      <c r="E261" s="75"/>
      <c r="F261" s="63">
        <f t="shared" si="18"/>
        <v>0</v>
      </c>
      <c r="G261" s="131"/>
      <c r="H261" s="75"/>
      <c r="I261" s="61">
        <f t="shared" si="19"/>
        <v>0</v>
      </c>
      <c r="J261" s="64" t="str">
        <f t="shared" si="21"/>
        <v/>
      </c>
      <c r="K261" s="13">
        <f t="shared" si="22"/>
        <v>0</v>
      </c>
      <c r="L261" s="13" t="str">
        <f t="shared" si="23"/>
        <v/>
      </c>
      <c r="M261" s="65" t="str">
        <f t="shared" si="20"/>
        <v/>
      </c>
    </row>
    <row r="262" spans="2:13" ht="15.75">
      <c r="B262" s="160"/>
      <c r="C262" s="130"/>
      <c r="D262" s="131"/>
      <c r="E262" s="75"/>
      <c r="F262" s="63">
        <f t="shared" si="18"/>
        <v>0</v>
      </c>
      <c r="G262" s="131"/>
      <c r="H262" s="75"/>
      <c r="I262" s="61">
        <f t="shared" si="19"/>
        <v>0</v>
      </c>
      <c r="J262" s="64" t="str">
        <f t="shared" si="21"/>
        <v/>
      </c>
      <c r="K262" s="13">
        <f t="shared" si="22"/>
        <v>0</v>
      </c>
      <c r="L262" s="13" t="str">
        <f t="shared" si="23"/>
        <v/>
      </c>
      <c r="M262" s="65" t="str">
        <f t="shared" si="20"/>
        <v/>
      </c>
    </row>
    <row r="263" spans="2:13" ht="15.75">
      <c r="B263" s="160"/>
      <c r="C263" s="130"/>
      <c r="D263" s="131"/>
      <c r="E263" s="75"/>
      <c r="F263" s="63">
        <f t="shared" si="18"/>
        <v>0</v>
      </c>
      <c r="G263" s="131"/>
      <c r="H263" s="75"/>
      <c r="I263" s="61">
        <f t="shared" si="19"/>
        <v>0</v>
      </c>
      <c r="J263" s="64" t="str">
        <f t="shared" si="21"/>
        <v/>
      </c>
      <c r="K263" s="13">
        <f t="shared" si="22"/>
        <v>0</v>
      </c>
      <c r="L263" s="13" t="str">
        <f t="shared" si="23"/>
        <v/>
      </c>
      <c r="M263" s="65" t="str">
        <f t="shared" si="20"/>
        <v/>
      </c>
    </row>
    <row r="264" spans="2:13" ht="15.75">
      <c r="B264" s="160"/>
      <c r="C264" s="130"/>
      <c r="D264" s="131"/>
      <c r="E264" s="75"/>
      <c r="F264" s="63">
        <f t="shared" ref="F264:F327" si="24">D264*E264</f>
        <v>0</v>
      </c>
      <c r="G264" s="131"/>
      <c r="H264" s="75"/>
      <c r="I264" s="61">
        <f t="shared" ref="I264:I327" si="25">G264*H264</f>
        <v>0</v>
      </c>
      <c r="J264" s="64" t="str">
        <f t="shared" si="21"/>
        <v/>
      </c>
      <c r="K264" s="13">
        <f t="shared" si="22"/>
        <v>0</v>
      </c>
      <c r="L264" s="13" t="str">
        <f t="shared" si="23"/>
        <v/>
      </c>
      <c r="M264" s="65" t="str">
        <f t="shared" ref="M264:M327" si="26">IFERROR((J264*K264)-(L$7+F$2-I$2),"")</f>
        <v/>
      </c>
    </row>
    <row r="265" spans="2:13" ht="15.75">
      <c r="B265" s="160"/>
      <c r="C265" s="130"/>
      <c r="D265" s="131"/>
      <c r="E265" s="75"/>
      <c r="F265" s="63">
        <f t="shared" si="24"/>
        <v>0</v>
      </c>
      <c r="G265" s="131"/>
      <c r="H265" s="75"/>
      <c r="I265" s="61">
        <f t="shared" si="25"/>
        <v>0</v>
      </c>
      <c r="J265" s="64" t="str">
        <f t="shared" ref="J265:J328" si="27">IF(C265&gt;0,J264+D265-G265,"")</f>
        <v/>
      </c>
      <c r="K265" s="13">
        <f t="shared" ref="K265:K328" si="28">IFERROR(IF((B265-B$7)=N$6,IF(R$6&gt;0,IF(Q$6&gt;0,(Q$6+R$6)/2,R$6),Q$6),""),"")</f>
        <v>0</v>
      </c>
      <c r="L265" s="13" t="str">
        <f t="shared" ref="L265:L328" si="29">IFERROR(J265*K265,"")</f>
        <v/>
      </c>
      <c r="M265" s="65" t="str">
        <f t="shared" si="26"/>
        <v/>
      </c>
    </row>
    <row r="266" spans="2:13" ht="15.75">
      <c r="B266" s="160"/>
      <c r="C266" s="130"/>
      <c r="D266" s="131"/>
      <c r="E266" s="75"/>
      <c r="F266" s="63">
        <f t="shared" si="24"/>
        <v>0</v>
      </c>
      <c r="G266" s="131"/>
      <c r="H266" s="75"/>
      <c r="I266" s="61">
        <f t="shared" si="25"/>
        <v>0</v>
      </c>
      <c r="J266" s="64" t="str">
        <f t="shared" si="27"/>
        <v/>
      </c>
      <c r="K266" s="13">
        <f t="shared" si="28"/>
        <v>0</v>
      </c>
      <c r="L266" s="13" t="str">
        <f t="shared" si="29"/>
        <v/>
      </c>
      <c r="M266" s="65" t="str">
        <f t="shared" si="26"/>
        <v/>
      </c>
    </row>
    <row r="267" spans="2:13" ht="15.75">
      <c r="B267" s="160"/>
      <c r="C267" s="130"/>
      <c r="D267" s="131"/>
      <c r="E267" s="75"/>
      <c r="F267" s="63">
        <f t="shared" si="24"/>
        <v>0</v>
      </c>
      <c r="G267" s="131"/>
      <c r="H267" s="75"/>
      <c r="I267" s="61">
        <f t="shared" si="25"/>
        <v>0</v>
      </c>
      <c r="J267" s="64" t="str">
        <f t="shared" si="27"/>
        <v/>
      </c>
      <c r="K267" s="13">
        <f t="shared" si="28"/>
        <v>0</v>
      </c>
      <c r="L267" s="13" t="str">
        <f t="shared" si="29"/>
        <v/>
      </c>
      <c r="M267" s="65" t="str">
        <f t="shared" si="26"/>
        <v/>
      </c>
    </row>
    <row r="268" spans="2:13" ht="15.75">
      <c r="B268" s="160"/>
      <c r="C268" s="130"/>
      <c r="D268" s="131"/>
      <c r="E268" s="75"/>
      <c r="F268" s="63">
        <f t="shared" si="24"/>
        <v>0</v>
      </c>
      <c r="G268" s="131"/>
      <c r="H268" s="75"/>
      <c r="I268" s="61">
        <f t="shared" si="25"/>
        <v>0</v>
      </c>
      <c r="J268" s="64" t="str">
        <f t="shared" si="27"/>
        <v/>
      </c>
      <c r="K268" s="13">
        <f t="shared" si="28"/>
        <v>0</v>
      </c>
      <c r="L268" s="13" t="str">
        <f t="shared" si="29"/>
        <v/>
      </c>
      <c r="M268" s="65" t="str">
        <f t="shared" si="26"/>
        <v/>
      </c>
    </row>
    <row r="269" spans="2:13" ht="15.75">
      <c r="B269" s="160"/>
      <c r="C269" s="130"/>
      <c r="D269" s="131"/>
      <c r="E269" s="75"/>
      <c r="F269" s="63">
        <f t="shared" si="24"/>
        <v>0</v>
      </c>
      <c r="G269" s="131"/>
      <c r="H269" s="75"/>
      <c r="I269" s="61">
        <f t="shared" si="25"/>
        <v>0</v>
      </c>
      <c r="J269" s="64" t="str">
        <f t="shared" si="27"/>
        <v/>
      </c>
      <c r="K269" s="13">
        <f t="shared" si="28"/>
        <v>0</v>
      </c>
      <c r="L269" s="13" t="str">
        <f t="shared" si="29"/>
        <v/>
      </c>
      <c r="M269" s="65" t="str">
        <f t="shared" si="26"/>
        <v/>
      </c>
    </row>
    <row r="270" spans="2:13" ht="15.75">
      <c r="B270" s="160"/>
      <c r="C270" s="130"/>
      <c r="D270" s="131"/>
      <c r="E270" s="75"/>
      <c r="F270" s="63">
        <f t="shared" si="24"/>
        <v>0</v>
      </c>
      <c r="G270" s="131"/>
      <c r="H270" s="75"/>
      <c r="I270" s="61">
        <f t="shared" si="25"/>
        <v>0</v>
      </c>
      <c r="J270" s="64" t="str">
        <f t="shared" si="27"/>
        <v/>
      </c>
      <c r="K270" s="13">
        <f t="shared" si="28"/>
        <v>0</v>
      </c>
      <c r="L270" s="13" t="str">
        <f t="shared" si="29"/>
        <v/>
      </c>
      <c r="M270" s="65" t="str">
        <f t="shared" si="26"/>
        <v/>
      </c>
    </row>
    <row r="271" spans="2:13" ht="15.75">
      <c r="B271" s="160"/>
      <c r="C271" s="130"/>
      <c r="D271" s="131"/>
      <c r="E271" s="75"/>
      <c r="F271" s="63">
        <f t="shared" si="24"/>
        <v>0</v>
      </c>
      <c r="G271" s="131"/>
      <c r="H271" s="75"/>
      <c r="I271" s="61">
        <f t="shared" si="25"/>
        <v>0</v>
      </c>
      <c r="J271" s="64" t="str">
        <f t="shared" si="27"/>
        <v/>
      </c>
      <c r="K271" s="13">
        <f t="shared" si="28"/>
        <v>0</v>
      </c>
      <c r="L271" s="13" t="str">
        <f t="shared" si="29"/>
        <v/>
      </c>
      <c r="M271" s="65" t="str">
        <f t="shared" si="26"/>
        <v/>
      </c>
    </row>
    <row r="272" spans="2:13" ht="15.75">
      <c r="B272" s="160"/>
      <c r="C272" s="130"/>
      <c r="D272" s="131"/>
      <c r="E272" s="75"/>
      <c r="F272" s="63">
        <f t="shared" si="24"/>
        <v>0</v>
      </c>
      <c r="G272" s="131"/>
      <c r="H272" s="75"/>
      <c r="I272" s="61">
        <f t="shared" si="25"/>
        <v>0</v>
      </c>
      <c r="J272" s="64" t="str">
        <f t="shared" si="27"/>
        <v/>
      </c>
      <c r="K272" s="13">
        <f t="shared" si="28"/>
        <v>0</v>
      </c>
      <c r="L272" s="13" t="str">
        <f t="shared" si="29"/>
        <v/>
      </c>
      <c r="M272" s="65" t="str">
        <f t="shared" si="26"/>
        <v/>
      </c>
    </row>
    <row r="273" spans="2:13" ht="15.75">
      <c r="B273" s="160"/>
      <c r="C273" s="130"/>
      <c r="D273" s="131"/>
      <c r="E273" s="75"/>
      <c r="F273" s="63">
        <f t="shared" si="24"/>
        <v>0</v>
      </c>
      <c r="G273" s="131"/>
      <c r="H273" s="75"/>
      <c r="I273" s="61">
        <f t="shared" si="25"/>
        <v>0</v>
      </c>
      <c r="J273" s="64" t="str">
        <f t="shared" si="27"/>
        <v/>
      </c>
      <c r="K273" s="13">
        <f t="shared" si="28"/>
        <v>0</v>
      </c>
      <c r="L273" s="13" t="str">
        <f t="shared" si="29"/>
        <v/>
      </c>
      <c r="M273" s="65" t="str">
        <f t="shared" si="26"/>
        <v/>
      </c>
    </row>
    <row r="274" spans="2:13" ht="15.75">
      <c r="B274" s="160"/>
      <c r="C274" s="130"/>
      <c r="D274" s="131"/>
      <c r="E274" s="75"/>
      <c r="F274" s="63">
        <f t="shared" si="24"/>
        <v>0</v>
      </c>
      <c r="G274" s="131"/>
      <c r="H274" s="75"/>
      <c r="I274" s="61">
        <f t="shared" si="25"/>
        <v>0</v>
      </c>
      <c r="J274" s="64" t="str">
        <f t="shared" si="27"/>
        <v/>
      </c>
      <c r="K274" s="13">
        <f t="shared" si="28"/>
        <v>0</v>
      </c>
      <c r="L274" s="13" t="str">
        <f t="shared" si="29"/>
        <v/>
      </c>
      <c r="M274" s="65" t="str">
        <f t="shared" si="26"/>
        <v/>
      </c>
    </row>
    <row r="275" spans="2:13" ht="15.75">
      <c r="B275" s="160"/>
      <c r="C275" s="130"/>
      <c r="D275" s="131"/>
      <c r="E275" s="75"/>
      <c r="F275" s="63">
        <f t="shared" si="24"/>
        <v>0</v>
      </c>
      <c r="G275" s="131"/>
      <c r="H275" s="75"/>
      <c r="I275" s="61">
        <f t="shared" si="25"/>
        <v>0</v>
      </c>
      <c r="J275" s="64" t="str">
        <f t="shared" si="27"/>
        <v/>
      </c>
      <c r="K275" s="13">
        <f t="shared" si="28"/>
        <v>0</v>
      </c>
      <c r="L275" s="13" t="str">
        <f t="shared" si="29"/>
        <v/>
      </c>
      <c r="M275" s="65" t="str">
        <f t="shared" si="26"/>
        <v/>
      </c>
    </row>
    <row r="276" spans="2:13" ht="15.75">
      <c r="B276" s="160"/>
      <c r="C276" s="130"/>
      <c r="D276" s="131"/>
      <c r="E276" s="75"/>
      <c r="F276" s="63">
        <f t="shared" si="24"/>
        <v>0</v>
      </c>
      <c r="G276" s="131"/>
      <c r="H276" s="75"/>
      <c r="I276" s="61">
        <f t="shared" si="25"/>
        <v>0</v>
      </c>
      <c r="J276" s="64" t="str">
        <f t="shared" si="27"/>
        <v/>
      </c>
      <c r="K276" s="13">
        <f t="shared" si="28"/>
        <v>0</v>
      </c>
      <c r="L276" s="13" t="str">
        <f t="shared" si="29"/>
        <v/>
      </c>
      <c r="M276" s="65" t="str">
        <f t="shared" si="26"/>
        <v/>
      </c>
    </row>
    <row r="277" spans="2:13" ht="15.75">
      <c r="B277" s="160"/>
      <c r="C277" s="130"/>
      <c r="D277" s="131"/>
      <c r="E277" s="75"/>
      <c r="F277" s="63">
        <f t="shared" si="24"/>
        <v>0</v>
      </c>
      <c r="G277" s="131"/>
      <c r="H277" s="75"/>
      <c r="I277" s="61">
        <f t="shared" si="25"/>
        <v>0</v>
      </c>
      <c r="J277" s="64" t="str">
        <f t="shared" si="27"/>
        <v/>
      </c>
      <c r="K277" s="13">
        <f t="shared" si="28"/>
        <v>0</v>
      </c>
      <c r="L277" s="13" t="str">
        <f t="shared" si="29"/>
        <v/>
      </c>
      <c r="M277" s="65" t="str">
        <f t="shared" si="26"/>
        <v/>
      </c>
    </row>
    <row r="278" spans="2:13" ht="15.75">
      <c r="B278" s="160"/>
      <c r="C278" s="130"/>
      <c r="D278" s="131"/>
      <c r="E278" s="75"/>
      <c r="F278" s="63">
        <f t="shared" si="24"/>
        <v>0</v>
      </c>
      <c r="G278" s="131"/>
      <c r="H278" s="75"/>
      <c r="I278" s="61">
        <f t="shared" si="25"/>
        <v>0</v>
      </c>
      <c r="J278" s="64" t="str">
        <f t="shared" si="27"/>
        <v/>
      </c>
      <c r="K278" s="13">
        <f t="shared" si="28"/>
        <v>0</v>
      </c>
      <c r="L278" s="13" t="str">
        <f t="shared" si="29"/>
        <v/>
      </c>
      <c r="M278" s="65" t="str">
        <f t="shared" si="26"/>
        <v/>
      </c>
    </row>
    <row r="279" spans="2:13" ht="15.75">
      <c r="B279" s="160"/>
      <c r="C279" s="130"/>
      <c r="D279" s="131"/>
      <c r="E279" s="75"/>
      <c r="F279" s="63">
        <f t="shared" si="24"/>
        <v>0</v>
      </c>
      <c r="G279" s="131"/>
      <c r="H279" s="75"/>
      <c r="I279" s="61">
        <f t="shared" si="25"/>
        <v>0</v>
      </c>
      <c r="J279" s="64" t="str">
        <f t="shared" si="27"/>
        <v/>
      </c>
      <c r="K279" s="13">
        <f t="shared" si="28"/>
        <v>0</v>
      </c>
      <c r="L279" s="13" t="str">
        <f t="shared" si="29"/>
        <v/>
      </c>
      <c r="M279" s="65" t="str">
        <f t="shared" si="26"/>
        <v/>
      </c>
    </row>
    <row r="280" spans="2:13" ht="15.75">
      <c r="B280" s="160"/>
      <c r="C280" s="130"/>
      <c r="D280" s="131"/>
      <c r="E280" s="75"/>
      <c r="F280" s="63">
        <f t="shared" si="24"/>
        <v>0</v>
      </c>
      <c r="G280" s="131"/>
      <c r="H280" s="75"/>
      <c r="I280" s="61">
        <f t="shared" si="25"/>
        <v>0</v>
      </c>
      <c r="J280" s="64" t="str">
        <f t="shared" si="27"/>
        <v/>
      </c>
      <c r="K280" s="13">
        <f t="shared" si="28"/>
        <v>0</v>
      </c>
      <c r="L280" s="13" t="str">
        <f t="shared" si="29"/>
        <v/>
      </c>
      <c r="M280" s="65" t="str">
        <f t="shared" si="26"/>
        <v/>
      </c>
    </row>
    <row r="281" spans="2:13" ht="15.75">
      <c r="B281" s="160"/>
      <c r="C281" s="130"/>
      <c r="D281" s="131"/>
      <c r="E281" s="75"/>
      <c r="F281" s="63">
        <f t="shared" si="24"/>
        <v>0</v>
      </c>
      <c r="G281" s="131"/>
      <c r="H281" s="75"/>
      <c r="I281" s="61">
        <f t="shared" si="25"/>
        <v>0</v>
      </c>
      <c r="J281" s="64" t="str">
        <f t="shared" si="27"/>
        <v/>
      </c>
      <c r="K281" s="13">
        <f t="shared" si="28"/>
        <v>0</v>
      </c>
      <c r="L281" s="13" t="str">
        <f t="shared" si="29"/>
        <v/>
      </c>
      <c r="M281" s="65" t="str">
        <f t="shared" si="26"/>
        <v/>
      </c>
    </row>
    <row r="282" spans="2:13" ht="15.75">
      <c r="B282" s="160"/>
      <c r="C282" s="130"/>
      <c r="D282" s="131"/>
      <c r="E282" s="75"/>
      <c r="F282" s="63">
        <f t="shared" si="24"/>
        <v>0</v>
      </c>
      <c r="G282" s="131"/>
      <c r="H282" s="75"/>
      <c r="I282" s="61">
        <f t="shared" si="25"/>
        <v>0</v>
      </c>
      <c r="J282" s="64" t="str">
        <f t="shared" si="27"/>
        <v/>
      </c>
      <c r="K282" s="13">
        <f t="shared" si="28"/>
        <v>0</v>
      </c>
      <c r="L282" s="13" t="str">
        <f t="shared" si="29"/>
        <v/>
      </c>
      <c r="M282" s="65" t="str">
        <f t="shared" si="26"/>
        <v/>
      </c>
    </row>
    <row r="283" spans="2:13" ht="15.75">
      <c r="B283" s="160"/>
      <c r="C283" s="130"/>
      <c r="D283" s="131"/>
      <c r="E283" s="75"/>
      <c r="F283" s="63">
        <f t="shared" si="24"/>
        <v>0</v>
      </c>
      <c r="G283" s="131"/>
      <c r="H283" s="75"/>
      <c r="I283" s="61">
        <f t="shared" si="25"/>
        <v>0</v>
      </c>
      <c r="J283" s="64" t="str">
        <f t="shared" si="27"/>
        <v/>
      </c>
      <c r="K283" s="13">
        <f t="shared" si="28"/>
        <v>0</v>
      </c>
      <c r="L283" s="13" t="str">
        <f t="shared" si="29"/>
        <v/>
      </c>
      <c r="M283" s="65" t="str">
        <f t="shared" si="26"/>
        <v/>
      </c>
    </row>
    <row r="284" spans="2:13" ht="15.75">
      <c r="B284" s="160"/>
      <c r="C284" s="130"/>
      <c r="D284" s="131"/>
      <c r="E284" s="75"/>
      <c r="F284" s="63">
        <f t="shared" si="24"/>
        <v>0</v>
      </c>
      <c r="G284" s="131"/>
      <c r="H284" s="75"/>
      <c r="I284" s="61">
        <f t="shared" si="25"/>
        <v>0</v>
      </c>
      <c r="J284" s="64" t="str">
        <f t="shared" si="27"/>
        <v/>
      </c>
      <c r="K284" s="13">
        <f t="shared" si="28"/>
        <v>0</v>
      </c>
      <c r="L284" s="13" t="str">
        <f t="shared" si="29"/>
        <v/>
      </c>
      <c r="M284" s="65" t="str">
        <f t="shared" si="26"/>
        <v/>
      </c>
    </row>
    <row r="285" spans="2:13" ht="15.75">
      <c r="B285" s="160"/>
      <c r="C285" s="130"/>
      <c r="D285" s="131"/>
      <c r="E285" s="75"/>
      <c r="F285" s="63">
        <f t="shared" si="24"/>
        <v>0</v>
      </c>
      <c r="G285" s="131"/>
      <c r="H285" s="75"/>
      <c r="I285" s="61">
        <f t="shared" si="25"/>
        <v>0</v>
      </c>
      <c r="J285" s="64" t="str">
        <f t="shared" si="27"/>
        <v/>
      </c>
      <c r="K285" s="13">
        <f t="shared" si="28"/>
        <v>0</v>
      </c>
      <c r="L285" s="13" t="str">
        <f t="shared" si="29"/>
        <v/>
      </c>
      <c r="M285" s="65" t="str">
        <f t="shared" si="26"/>
        <v/>
      </c>
    </row>
    <row r="286" spans="2:13" ht="15.75">
      <c r="B286" s="160"/>
      <c r="C286" s="130"/>
      <c r="D286" s="131"/>
      <c r="E286" s="75"/>
      <c r="F286" s="63">
        <f t="shared" si="24"/>
        <v>0</v>
      </c>
      <c r="G286" s="131"/>
      <c r="H286" s="75"/>
      <c r="I286" s="61">
        <f t="shared" si="25"/>
        <v>0</v>
      </c>
      <c r="J286" s="64" t="str">
        <f t="shared" si="27"/>
        <v/>
      </c>
      <c r="K286" s="13">
        <f t="shared" si="28"/>
        <v>0</v>
      </c>
      <c r="L286" s="13" t="str">
        <f t="shared" si="29"/>
        <v/>
      </c>
      <c r="M286" s="65" t="str">
        <f t="shared" si="26"/>
        <v/>
      </c>
    </row>
    <row r="287" spans="2:13" ht="15.75">
      <c r="B287" s="160"/>
      <c r="C287" s="130"/>
      <c r="D287" s="131"/>
      <c r="E287" s="75"/>
      <c r="F287" s="63">
        <f t="shared" si="24"/>
        <v>0</v>
      </c>
      <c r="G287" s="131"/>
      <c r="H287" s="75"/>
      <c r="I287" s="61">
        <f t="shared" si="25"/>
        <v>0</v>
      </c>
      <c r="J287" s="64" t="str">
        <f t="shared" si="27"/>
        <v/>
      </c>
      <c r="K287" s="13">
        <f t="shared" si="28"/>
        <v>0</v>
      </c>
      <c r="L287" s="13" t="str">
        <f t="shared" si="29"/>
        <v/>
      </c>
      <c r="M287" s="65" t="str">
        <f t="shared" si="26"/>
        <v/>
      </c>
    </row>
    <row r="288" spans="2:13" ht="15.75">
      <c r="B288" s="160"/>
      <c r="C288" s="130"/>
      <c r="D288" s="131"/>
      <c r="E288" s="75"/>
      <c r="F288" s="63">
        <f t="shared" si="24"/>
        <v>0</v>
      </c>
      <c r="G288" s="131"/>
      <c r="H288" s="75"/>
      <c r="I288" s="61">
        <f t="shared" si="25"/>
        <v>0</v>
      </c>
      <c r="J288" s="64" t="str">
        <f t="shared" si="27"/>
        <v/>
      </c>
      <c r="K288" s="13">
        <f t="shared" si="28"/>
        <v>0</v>
      </c>
      <c r="L288" s="13" t="str">
        <f t="shared" si="29"/>
        <v/>
      </c>
      <c r="M288" s="65" t="str">
        <f t="shared" si="26"/>
        <v/>
      </c>
    </row>
    <row r="289" spans="2:13" ht="15.75">
      <c r="B289" s="160"/>
      <c r="C289" s="130"/>
      <c r="D289" s="131"/>
      <c r="E289" s="75"/>
      <c r="F289" s="63">
        <f t="shared" si="24"/>
        <v>0</v>
      </c>
      <c r="G289" s="131"/>
      <c r="H289" s="75"/>
      <c r="I289" s="61">
        <f t="shared" si="25"/>
        <v>0</v>
      </c>
      <c r="J289" s="64" t="str">
        <f t="shared" si="27"/>
        <v/>
      </c>
      <c r="K289" s="13">
        <f t="shared" si="28"/>
        <v>0</v>
      </c>
      <c r="L289" s="13" t="str">
        <f t="shared" si="29"/>
        <v/>
      </c>
      <c r="M289" s="65" t="str">
        <f t="shared" si="26"/>
        <v/>
      </c>
    </row>
    <row r="290" spans="2:13" ht="15.75">
      <c r="B290" s="160"/>
      <c r="C290" s="130"/>
      <c r="D290" s="131"/>
      <c r="E290" s="75"/>
      <c r="F290" s="63">
        <f t="shared" si="24"/>
        <v>0</v>
      </c>
      <c r="G290" s="131"/>
      <c r="H290" s="75"/>
      <c r="I290" s="61">
        <f t="shared" si="25"/>
        <v>0</v>
      </c>
      <c r="J290" s="64" t="str">
        <f t="shared" si="27"/>
        <v/>
      </c>
      <c r="K290" s="13">
        <f t="shared" si="28"/>
        <v>0</v>
      </c>
      <c r="L290" s="13" t="str">
        <f t="shared" si="29"/>
        <v/>
      </c>
      <c r="M290" s="65" t="str">
        <f t="shared" si="26"/>
        <v/>
      </c>
    </row>
    <row r="291" spans="2:13" ht="15.75">
      <c r="B291" s="160"/>
      <c r="C291" s="130"/>
      <c r="D291" s="131"/>
      <c r="E291" s="75"/>
      <c r="F291" s="63">
        <f t="shared" si="24"/>
        <v>0</v>
      </c>
      <c r="G291" s="131"/>
      <c r="H291" s="75"/>
      <c r="I291" s="61">
        <f t="shared" si="25"/>
        <v>0</v>
      </c>
      <c r="J291" s="64" t="str">
        <f t="shared" si="27"/>
        <v/>
      </c>
      <c r="K291" s="13">
        <f t="shared" si="28"/>
        <v>0</v>
      </c>
      <c r="L291" s="13" t="str">
        <f t="shared" si="29"/>
        <v/>
      </c>
      <c r="M291" s="65" t="str">
        <f t="shared" si="26"/>
        <v/>
      </c>
    </row>
    <row r="292" spans="2:13" ht="15.75">
      <c r="B292" s="160"/>
      <c r="C292" s="130"/>
      <c r="D292" s="131"/>
      <c r="E292" s="75"/>
      <c r="F292" s="63">
        <f t="shared" si="24"/>
        <v>0</v>
      </c>
      <c r="G292" s="131"/>
      <c r="H292" s="75"/>
      <c r="I292" s="61">
        <f t="shared" si="25"/>
        <v>0</v>
      </c>
      <c r="J292" s="64" t="str">
        <f t="shared" si="27"/>
        <v/>
      </c>
      <c r="K292" s="13">
        <f t="shared" si="28"/>
        <v>0</v>
      </c>
      <c r="L292" s="13" t="str">
        <f t="shared" si="29"/>
        <v/>
      </c>
      <c r="M292" s="65" t="str">
        <f t="shared" si="26"/>
        <v/>
      </c>
    </row>
    <row r="293" spans="2:13" ht="15.75">
      <c r="B293" s="160"/>
      <c r="C293" s="130"/>
      <c r="D293" s="131"/>
      <c r="E293" s="75"/>
      <c r="F293" s="63">
        <f t="shared" si="24"/>
        <v>0</v>
      </c>
      <c r="G293" s="131"/>
      <c r="H293" s="75"/>
      <c r="I293" s="61">
        <f t="shared" si="25"/>
        <v>0</v>
      </c>
      <c r="J293" s="64" t="str">
        <f t="shared" si="27"/>
        <v/>
      </c>
      <c r="K293" s="13">
        <f t="shared" si="28"/>
        <v>0</v>
      </c>
      <c r="L293" s="13" t="str">
        <f t="shared" si="29"/>
        <v/>
      </c>
      <c r="M293" s="65" t="str">
        <f t="shared" si="26"/>
        <v/>
      </c>
    </row>
    <row r="294" spans="2:13" ht="15.75">
      <c r="B294" s="160"/>
      <c r="C294" s="130"/>
      <c r="D294" s="131"/>
      <c r="E294" s="75"/>
      <c r="F294" s="63">
        <f t="shared" si="24"/>
        <v>0</v>
      </c>
      <c r="G294" s="131"/>
      <c r="H294" s="75"/>
      <c r="I294" s="61">
        <f t="shared" si="25"/>
        <v>0</v>
      </c>
      <c r="J294" s="64" t="str">
        <f t="shared" si="27"/>
        <v/>
      </c>
      <c r="K294" s="13">
        <f t="shared" si="28"/>
        <v>0</v>
      </c>
      <c r="L294" s="13" t="str">
        <f t="shared" si="29"/>
        <v/>
      </c>
      <c r="M294" s="65" t="str">
        <f t="shared" si="26"/>
        <v/>
      </c>
    </row>
    <row r="295" spans="2:13" ht="15.75">
      <c r="B295" s="160"/>
      <c r="C295" s="130"/>
      <c r="D295" s="131"/>
      <c r="E295" s="75"/>
      <c r="F295" s="63">
        <f t="shared" si="24"/>
        <v>0</v>
      </c>
      <c r="G295" s="131"/>
      <c r="H295" s="75"/>
      <c r="I295" s="61">
        <f t="shared" si="25"/>
        <v>0</v>
      </c>
      <c r="J295" s="64" t="str">
        <f t="shared" si="27"/>
        <v/>
      </c>
      <c r="K295" s="13">
        <f t="shared" si="28"/>
        <v>0</v>
      </c>
      <c r="L295" s="13" t="str">
        <f t="shared" si="29"/>
        <v/>
      </c>
      <c r="M295" s="65" t="str">
        <f t="shared" si="26"/>
        <v/>
      </c>
    </row>
    <row r="296" spans="2:13" ht="15.75">
      <c r="B296" s="160"/>
      <c r="C296" s="130"/>
      <c r="D296" s="131"/>
      <c r="E296" s="75"/>
      <c r="F296" s="63">
        <f t="shared" si="24"/>
        <v>0</v>
      </c>
      <c r="G296" s="131"/>
      <c r="H296" s="75"/>
      <c r="I296" s="61">
        <f t="shared" si="25"/>
        <v>0</v>
      </c>
      <c r="J296" s="64" t="str">
        <f t="shared" si="27"/>
        <v/>
      </c>
      <c r="K296" s="13">
        <f t="shared" si="28"/>
        <v>0</v>
      </c>
      <c r="L296" s="13" t="str">
        <f t="shared" si="29"/>
        <v/>
      </c>
      <c r="M296" s="65" t="str">
        <f t="shared" si="26"/>
        <v/>
      </c>
    </row>
    <row r="297" spans="2:13" ht="15.75">
      <c r="B297" s="160"/>
      <c r="C297" s="130"/>
      <c r="D297" s="131"/>
      <c r="E297" s="75"/>
      <c r="F297" s="63">
        <f t="shared" si="24"/>
        <v>0</v>
      </c>
      <c r="G297" s="131"/>
      <c r="H297" s="75"/>
      <c r="I297" s="61">
        <f t="shared" si="25"/>
        <v>0</v>
      </c>
      <c r="J297" s="64" t="str">
        <f t="shared" si="27"/>
        <v/>
      </c>
      <c r="K297" s="13">
        <f t="shared" si="28"/>
        <v>0</v>
      </c>
      <c r="L297" s="13" t="str">
        <f t="shared" si="29"/>
        <v/>
      </c>
      <c r="M297" s="65" t="str">
        <f t="shared" si="26"/>
        <v/>
      </c>
    </row>
    <row r="298" spans="2:13" ht="15.75">
      <c r="B298" s="160"/>
      <c r="C298" s="130"/>
      <c r="D298" s="131"/>
      <c r="E298" s="75"/>
      <c r="F298" s="63">
        <f t="shared" si="24"/>
        <v>0</v>
      </c>
      <c r="G298" s="131"/>
      <c r="H298" s="75"/>
      <c r="I298" s="61">
        <f t="shared" si="25"/>
        <v>0</v>
      </c>
      <c r="J298" s="64" t="str">
        <f t="shared" si="27"/>
        <v/>
      </c>
      <c r="K298" s="13">
        <f t="shared" si="28"/>
        <v>0</v>
      </c>
      <c r="L298" s="13" t="str">
        <f t="shared" si="29"/>
        <v/>
      </c>
      <c r="M298" s="65" t="str">
        <f t="shared" si="26"/>
        <v/>
      </c>
    </row>
    <row r="299" spans="2:13" ht="15.75">
      <c r="B299" s="160"/>
      <c r="C299" s="130"/>
      <c r="D299" s="131"/>
      <c r="E299" s="75"/>
      <c r="F299" s="63">
        <f t="shared" si="24"/>
        <v>0</v>
      </c>
      <c r="G299" s="131"/>
      <c r="H299" s="75"/>
      <c r="I299" s="61">
        <f t="shared" si="25"/>
        <v>0</v>
      </c>
      <c r="J299" s="64" t="str">
        <f t="shared" si="27"/>
        <v/>
      </c>
      <c r="K299" s="13">
        <f t="shared" si="28"/>
        <v>0</v>
      </c>
      <c r="L299" s="13" t="str">
        <f t="shared" si="29"/>
        <v/>
      </c>
      <c r="M299" s="65" t="str">
        <f t="shared" si="26"/>
        <v/>
      </c>
    </row>
    <row r="300" spans="2:13" ht="15.75">
      <c r="B300" s="160"/>
      <c r="C300" s="130"/>
      <c r="D300" s="131"/>
      <c r="E300" s="75"/>
      <c r="F300" s="63">
        <f t="shared" si="24"/>
        <v>0</v>
      </c>
      <c r="G300" s="131"/>
      <c r="H300" s="75"/>
      <c r="I300" s="61">
        <f t="shared" si="25"/>
        <v>0</v>
      </c>
      <c r="J300" s="64" t="str">
        <f t="shared" si="27"/>
        <v/>
      </c>
      <c r="K300" s="13">
        <f t="shared" si="28"/>
        <v>0</v>
      </c>
      <c r="L300" s="13" t="str">
        <f t="shared" si="29"/>
        <v/>
      </c>
      <c r="M300" s="65" t="str">
        <f t="shared" si="26"/>
        <v/>
      </c>
    </row>
    <row r="301" spans="2:13" ht="15.75">
      <c r="B301" s="160"/>
      <c r="C301" s="130"/>
      <c r="D301" s="131"/>
      <c r="E301" s="75"/>
      <c r="F301" s="63">
        <f t="shared" si="24"/>
        <v>0</v>
      </c>
      <c r="G301" s="131"/>
      <c r="H301" s="75"/>
      <c r="I301" s="61">
        <f t="shared" si="25"/>
        <v>0</v>
      </c>
      <c r="J301" s="64" t="str">
        <f t="shared" si="27"/>
        <v/>
      </c>
      <c r="K301" s="13">
        <f t="shared" si="28"/>
        <v>0</v>
      </c>
      <c r="L301" s="13" t="str">
        <f t="shared" si="29"/>
        <v/>
      </c>
      <c r="M301" s="65" t="str">
        <f t="shared" si="26"/>
        <v/>
      </c>
    </row>
    <row r="302" spans="2:13" ht="15.75">
      <c r="B302" s="160"/>
      <c r="C302" s="130"/>
      <c r="D302" s="131"/>
      <c r="E302" s="75"/>
      <c r="F302" s="63">
        <f t="shared" si="24"/>
        <v>0</v>
      </c>
      <c r="G302" s="131"/>
      <c r="H302" s="75"/>
      <c r="I302" s="61">
        <f t="shared" si="25"/>
        <v>0</v>
      </c>
      <c r="J302" s="64" t="str">
        <f t="shared" si="27"/>
        <v/>
      </c>
      <c r="K302" s="13">
        <f t="shared" si="28"/>
        <v>0</v>
      </c>
      <c r="L302" s="13" t="str">
        <f t="shared" si="29"/>
        <v/>
      </c>
      <c r="M302" s="65" t="str">
        <f t="shared" si="26"/>
        <v/>
      </c>
    </row>
    <row r="303" spans="2:13" ht="15.75">
      <c r="B303" s="160"/>
      <c r="C303" s="130"/>
      <c r="D303" s="131"/>
      <c r="E303" s="75"/>
      <c r="F303" s="63">
        <f t="shared" si="24"/>
        <v>0</v>
      </c>
      <c r="G303" s="131"/>
      <c r="H303" s="75"/>
      <c r="I303" s="61">
        <f t="shared" si="25"/>
        <v>0</v>
      </c>
      <c r="J303" s="64" t="str">
        <f t="shared" si="27"/>
        <v/>
      </c>
      <c r="K303" s="13">
        <f t="shared" si="28"/>
        <v>0</v>
      </c>
      <c r="L303" s="13" t="str">
        <f t="shared" si="29"/>
        <v/>
      </c>
      <c r="M303" s="65" t="str">
        <f t="shared" si="26"/>
        <v/>
      </c>
    </row>
    <row r="304" spans="2:13" ht="15.75">
      <c r="B304" s="160"/>
      <c r="C304" s="130"/>
      <c r="D304" s="131"/>
      <c r="E304" s="75"/>
      <c r="F304" s="63">
        <f t="shared" si="24"/>
        <v>0</v>
      </c>
      <c r="G304" s="131"/>
      <c r="H304" s="75"/>
      <c r="I304" s="61">
        <f t="shared" si="25"/>
        <v>0</v>
      </c>
      <c r="J304" s="64" t="str">
        <f t="shared" si="27"/>
        <v/>
      </c>
      <c r="K304" s="13">
        <f t="shared" si="28"/>
        <v>0</v>
      </c>
      <c r="L304" s="13" t="str">
        <f t="shared" si="29"/>
        <v/>
      </c>
      <c r="M304" s="65" t="str">
        <f t="shared" si="26"/>
        <v/>
      </c>
    </row>
    <row r="305" spans="2:13" ht="15.75">
      <c r="B305" s="160"/>
      <c r="C305" s="130"/>
      <c r="D305" s="131"/>
      <c r="E305" s="75"/>
      <c r="F305" s="63">
        <f t="shared" si="24"/>
        <v>0</v>
      </c>
      <c r="G305" s="131"/>
      <c r="H305" s="75"/>
      <c r="I305" s="61">
        <f t="shared" si="25"/>
        <v>0</v>
      </c>
      <c r="J305" s="64" t="str">
        <f t="shared" si="27"/>
        <v/>
      </c>
      <c r="K305" s="13">
        <f t="shared" si="28"/>
        <v>0</v>
      </c>
      <c r="L305" s="13" t="str">
        <f t="shared" si="29"/>
        <v/>
      </c>
      <c r="M305" s="65" t="str">
        <f t="shared" si="26"/>
        <v/>
      </c>
    </row>
    <row r="306" spans="2:13" ht="15.75">
      <c r="B306" s="160"/>
      <c r="C306" s="130"/>
      <c r="D306" s="131"/>
      <c r="E306" s="75"/>
      <c r="F306" s="63">
        <f t="shared" si="24"/>
        <v>0</v>
      </c>
      <c r="G306" s="131"/>
      <c r="H306" s="75"/>
      <c r="I306" s="61">
        <f t="shared" si="25"/>
        <v>0</v>
      </c>
      <c r="J306" s="64" t="str">
        <f t="shared" si="27"/>
        <v/>
      </c>
      <c r="K306" s="13">
        <f t="shared" si="28"/>
        <v>0</v>
      </c>
      <c r="L306" s="13" t="str">
        <f t="shared" si="29"/>
        <v/>
      </c>
      <c r="M306" s="65" t="str">
        <f t="shared" si="26"/>
        <v/>
      </c>
    </row>
    <row r="307" spans="2:13" ht="15.75">
      <c r="B307" s="160"/>
      <c r="C307" s="130"/>
      <c r="D307" s="131"/>
      <c r="E307" s="75"/>
      <c r="F307" s="63">
        <f t="shared" si="24"/>
        <v>0</v>
      </c>
      <c r="G307" s="131"/>
      <c r="H307" s="75"/>
      <c r="I307" s="61">
        <f t="shared" si="25"/>
        <v>0</v>
      </c>
      <c r="J307" s="64" t="str">
        <f t="shared" si="27"/>
        <v/>
      </c>
      <c r="K307" s="13">
        <f t="shared" si="28"/>
        <v>0</v>
      </c>
      <c r="L307" s="13" t="str">
        <f t="shared" si="29"/>
        <v/>
      </c>
      <c r="M307" s="65" t="str">
        <f t="shared" si="26"/>
        <v/>
      </c>
    </row>
    <row r="308" spans="2:13" ht="15.75">
      <c r="B308" s="160"/>
      <c r="C308" s="130"/>
      <c r="D308" s="131"/>
      <c r="E308" s="75"/>
      <c r="F308" s="63">
        <f t="shared" si="24"/>
        <v>0</v>
      </c>
      <c r="G308" s="131"/>
      <c r="H308" s="75"/>
      <c r="I308" s="61">
        <f t="shared" si="25"/>
        <v>0</v>
      </c>
      <c r="J308" s="64" t="str">
        <f t="shared" si="27"/>
        <v/>
      </c>
      <c r="K308" s="13">
        <f t="shared" si="28"/>
        <v>0</v>
      </c>
      <c r="L308" s="13" t="str">
        <f t="shared" si="29"/>
        <v/>
      </c>
      <c r="M308" s="65" t="str">
        <f t="shared" si="26"/>
        <v/>
      </c>
    </row>
    <row r="309" spans="2:13" ht="15.75">
      <c r="B309" s="160"/>
      <c r="C309" s="130"/>
      <c r="D309" s="131"/>
      <c r="E309" s="75"/>
      <c r="F309" s="63">
        <f t="shared" si="24"/>
        <v>0</v>
      </c>
      <c r="G309" s="131"/>
      <c r="H309" s="75"/>
      <c r="I309" s="61">
        <f t="shared" si="25"/>
        <v>0</v>
      </c>
      <c r="J309" s="64" t="str">
        <f t="shared" si="27"/>
        <v/>
      </c>
      <c r="K309" s="13">
        <f t="shared" si="28"/>
        <v>0</v>
      </c>
      <c r="L309" s="13" t="str">
        <f t="shared" si="29"/>
        <v/>
      </c>
      <c r="M309" s="65" t="str">
        <f t="shared" si="26"/>
        <v/>
      </c>
    </row>
    <row r="310" spans="2:13" ht="15.75">
      <c r="B310" s="160"/>
      <c r="C310" s="130"/>
      <c r="D310" s="131"/>
      <c r="E310" s="75"/>
      <c r="F310" s="63">
        <f t="shared" si="24"/>
        <v>0</v>
      </c>
      <c r="G310" s="131"/>
      <c r="H310" s="75"/>
      <c r="I310" s="61">
        <f t="shared" si="25"/>
        <v>0</v>
      </c>
      <c r="J310" s="64" t="str">
        <f t="shared" si="27"/>
        <v/>
      </c>
      <c r="K310" s="13">
        <f t="shared" si="28"/>
        <v>0</v>
      </c>
      <c r="L310" s="13" t="str">
        <f t="shared" si="29"/>
        <v/>
      </c>
      <c r="M310" s="65" t="str">
        <f t="shared" si="26"/>
        <v/>
      </c>
    </row>
    <row r="311" spans="2:13" ht="15.75">
      <c r="B311" s="160"/>
      <c r="C311" s="130"/>
      <c r="D311" s="131"/>
      <c r="E311" s="75"/>
      <c r="F311" s="63">
        <f t="shared" si="24"/>
        <v>0</v>
      </c>
      <c r="G311" s="131"/>
      <c r="H311" s="75"/>
      <c r="I311" s="61">
        <f t="shared" si="25"/>
        <v>0</v>
      </c>
      <c r="J311" s="64" t="str">
        <f t="shared" si="27"/>
        <v/>
      </c>
      <c r="K311" s="13">
        <f t="shared" si="28"/>
        <v>0</v>
      </c>
      <c r="L311" s="13" t="str">
        <f t="shared" si="29"/>
        <v/>
      </c>
      <c r="M311" s="65" t="str">
        <f t="shared" si="26"/>
        <v/>
      </c>
    </row>
    <row r="312" spans="2:13" ht="15.75">
      <c r="B312" s="160"/>
      <c r="C312" s="130"/>
      <c r="D312" s="131"/>
      <c r="E312" s="75"/>
      <c r="F312" s="63">
        <f t="shared" si="24"/>
        <v>0</v>
      </c>
      <c r="G312" s="131"/>
      <c r="H312" s="75"/>
      <c r="I312" s="61">
        <f t="shared" si="25"/>
        <v>0</v>
      </c>
      <c r="J312" s="64" t="str">
        <f t="shared" si="27"/>
        <v/>
      </c>
      <c r="K312" s="13">
        <f t="shared" si="28"/>
        <v>0</v>
      </c>
      <c r="L312" s="13" t="str">
        <f t="shared" si="29"/>
        <v/>
      </c>
      <c r="M312" s="65" t="str">
        <f t="shared" si="26"/>
        <v/>
      </c>
    </row>
    <row r="313" spans="2:13" ht="15.75">
      <c r="B313" s="160"/>
      <c r="C313" s="130"/>
      <c r="D313" s="131"/>
      <c r="E313" s="75"/>
      <c r="F313" s="63">
        <f t="shared" si="24"/>
        <v>0</v>
      </c>
      <c r="G313" s="131"/>
      <c r="H313" s="75"/>
      <c r="I313" s="61">
        <f t="shared" si="25"/>
        <v>0</v>
      </c>
      <c r="J313" s="64" t="str">
        <f t="shared" si="27"/>
        <v/>
      </c>
      <c r="K313" s="13">
        <f t="shared" si="28"/>
        <v>0</v>
      </c>
      <c r="L313" s="13" t="str">
        <f t="shared" si="29"/>
        <v/>
      </c>
      <c r="M313" s="65" t="str">
        <f t="shared" si="26"/>
        <v/>
      </c>
    </row>
    <row r="314" spans="2:13" ht="15.75">
      <c r="B314" s="160"/>
      <c r="C314" s="130"/>
      <c r="D314" s="131"/>
      <c r="E314" s="75"/>
      <c r="F314" s="63">
        <f t="shared" si="24"/>
        <v>0</v>
      </c>
      <c r="G314" s="131"/>
      <c r="H314" s="75"/>
      <c r="I314" s="61">
        <f t="shared" si="25"/>
        <v>0</v>
      </c>
      <c r="J314" s="64" t="str">
        <f t="shared" si="27"/>
        <v/>
      </c>
      <c r="K314" s="13">
        <f t="shared" si="28"/>
        <v>0</v>
      </c>
      <c r="L314" s="13" t="str">
        <f t="shared" si="29"/>
        <v/>
      </c>
      <c r="M314" s="65" t="str">
        <f t="shared" si="26"/>
        <v/>
      </c>
    </row>
    <row r="315" spans="2:13" ht="15.75">
      <c r="B315" s="160"/>
      <c r="C315" s="130"/>
      <c r="D315" s="131"/>
      <c r="E315" s="75"/>
      <c r="F315" s="63">
        <f t="shared" si="24"/>
        <v>0</v>
      </c>
      <c r="G315" s="131"/>
      <c r="H315" s="75"/>
      <c r="I315" s="61">
        <f t="shared" si="25"/>
        <v>0</v>
      </c>
      <c r="J315" s="64" t="str">
        <f t="shared" si="27"/>
        <v/>
      </c>
      <c r="K315" s="13">
        <f t="shared" si="28"/>
        <v>0</v>
      </c>
      <c r="L315" s="13" t="str">
        <f t="shared" si="29"/>
        <v/>
      </c>
      <c r="M315" s="65" t="str">
        <f t="shared" si="26"/>
        <v/>
      </c>
    </row>
    <row r="316" spans="2:13" ht="15.75">
      <c r="B316" s="160"/>
      <c r="C316" s="130"/>
      <c r="D316" s="131"/>
      <c r="E316" s="75"/>
      <c r="F316" s="63">
        <f t="shared" si="24"/>
        <v>0</v>
      </c>
      <c r="G316" s="131"/>
      <c r="H316" s="75"/>
      <c r="I316" s="61">
        <f t="shared" si="25"/>
        <v>0</v>
      </c>
      <c r="J316" s="64" t="str">
        <f t="shared" si="27"/>
        <v/>
      </c>
      <c r="K316" s="13">
        <f t="shared" si="28"/>
        <v>0</v>
      </c>
      <c r="L316" s="13" t="str">
        <f t="shared" si="29"/>
        <v/>
      </c>
      <c r="M316" s="65" t="str">
        <f t="shared" si="26"/>
        <v/>
      </c>
    </row>
    <row r="317" spans="2:13" ht="15.75">
      <c r="B317" s="160"/>
      <c r="C317" s="130"/>
      <c r="D317" s="131"/>
      <c r="E317" s="75"/>
      <c r="F317" s="63">
        <f t="shared" si="24"/>
        <v>0</v>
      </c>
      <c r="G317" s="131"/>
      <c r="H317" s="75"/>
      <c r="I317" s="61">
        <f t="shared" si="25"/>
        <v>0</v>
      </c>
      <c r="J317" s="64" t="str">
        <f t="shared" si="27"/>
        <v/>
      </c>
      <c r="K317" s="13">
        <f t="shared" si="28"/>
        <v>0</v>
      </c>
      <c r="L317" s="13" t="str">
        <f t="shared" si="29"/>
        <v/>
      </c>
      <c r="M317" s="65" t="str">
        <f t="shared" si="26"/>
        <v/>
      </c>
    </row>
    <row r="318" spans="2:13" ht="15.75">
      <c r="B318" s="160"/>
      <c r="C318" s="130"/>
      <c r="D318" s="131"/>
      <c r="E318" s="75"/>
      <c r="F318" s="63">
        <f t="shared" si="24"/>
        <v>0</v>
      </c>
      <c r="G318" s="131"/>
      <c r="H318" s="75"/>
      <c r="I318" s="61">
        <f t="shared" si="25"/>
        <v>0</v>
      </c>
      <c r="J318" s="64" t="str">
        <f t="shared" si="27"/>
        <v/>
      </c>
      <c r="K318" s="13">
        <f t="shared" si="28"/>
        <v>0</v>
      </c>
      <c r="L318" s="13" t="str">
        <f t="shared" si="29"/>
        <v/>
      </c>
      <c r="M318" s="65" t="str">
        <f t="shared" si="26"/>
        <v/>
      </c>
    </row>
    <row r="319" spans="2:13" ht="15.75">
      <c r="B319" s="160"/>
      <c r="C319" s="130"/>
      <c r="D319" s="131"/>
      <c r="E319" s="75"/>
      <c r="F319" s="63">
        <f t="shared" si="24"/>
        <v>0</v>
      </c>
      <c r="G319" s="131"/>
      <c r="H319" s="75"/>
      <c r="I319" s="61">
        <f t="shared" si="25"/>
        <v>0</v>
      </c>
      <c r="J319" s="64" t="str">
        <f t="shared" si="27"/>
        <v/>
      </c>
      <c r="K319" s="13">
        <f t="shared" si="28"/>
        <v>0</v>
      </c>
      <c r="L319" s="13" t="str">
        <f t="shared" si="29"/>
        <v/>
      </c>
      <c r="M319" s="65" t="str">
        <f t="shared" si="26"/>
        <v/>
      </c>
    </row>
    <row r="320" spans="2:13" ht="15.75">
      <c r="B320" s="160"/>
      <c r="C320" s="130"/>
      <c r="D320" s="131"/>
      <c r="E320" s="75"/>
      <c r="F320" s="63">
        <f t="shared" si="24"/>
        <v>0</v>
      </c>
      <c r="G320" s="131"/>
      <c r="H320" s="75"/>
      <c r="I320" s="61">
        <f t="shared" si="25"/>
        <v>0</v>
      </c>
      <c r="J320" s="64" t="str">
        <f t="shared" si="27"/>
        <v/>
      </c>
      <c r="K320" s="13">
        <f t="shared" si="28"/>
        <v>0</v>
      </c>
      <c r="L320" s="13" t="str">
        <f t="shared" si="29"/>
        <v/>
      </c>
      <c r="M320" s="65" t="str">
        <f t="shared" si="26"/>
        <v/>
      </c>
    </row>
    <row r="321" spans="2:13" ht="15.75">
      <c r="B321" s="160"/>
      <c r="C321" s="130"/>
      <c r="D321" s="131"/>
      <c r="E321" s="75"/>
      <c r="F321" s="63">
        <f t="shared" si="24"/>
        <v>0</v>
      </c>
      <c r="G321" s="131"/>
      <c r="H321" s="75"/>
      <c r="I321" s="61">
        <f t="shared" si="25"/>
        <v>0</v>
      </c>
      <c r="J321" s="64" t="str">
        <f t="shared" si="27"/>
        <v/>
      </c>
      <c r="K321" s="13">
        <f t="shared" si="28"/>
        <v>0</v>
      </c>
      <c r="L321" s="13" t="str">
        <f t="shared" si="29"/>
        <v/>
      </c>
      <c r="M321" s="65" t="str">
        <f t="shared" si="26"/>
        <v/>
      </c>
    </row>
    <row r="322" spans="2:13" ht="15.75">
      <c r="B322" s="160"/>
      <c r="C322" s="130"/>
      <c r="D322" s="131"/>
      <c r="E322" s="75"/>
      <c r="F322" s="63">
        <f t="shared" si="24"/>
        <v>0</v>
      </c>
      <c r="G322" s="131"/>
      <c r="H322" s="75"/>
      <c r="I322" s="61">
        <f t="shared" si="25"/>
        <v>0</v>
      </c>
      <c r="J322" s="64" t="str">
        <f t="shared" si="27"/>
        <v/>
      </c>
      <c r="K322" s="13">
        <f t="shared" si="28"/>
        <v>0</v>
      </c>
      <c r="L322" s="13" t="str">
        <f t="shared" si="29"/>
        <v/>
      </c>
      <c r="M322" s="65" t="str">
        <f t="shared" si="26"/>
        <v/>
      </c>
    </row>
    <row r="323" spans="2:13" ht="15.75">
      <c r="B323" s="160"/>
      <c r="C323" s="130"/>
      <c r="D323" s="131"/>
      <c r="E323" s="75"/>
      <c r="F323" s="63">
        <f t="shared" si="24"/>
        <v>0</v>
      </c>
      <c r="G323" s="131"/>
      <c r="H323" s="75"/>
      <c r="I323" s="61">
        <f t="shared" si="25"/>
        <v>0</v>
      </c>
      <c r="J323" s="64" t="str">
        <f t="shared" si="27"/>
        <v/>
      </c>
      <c r="K323" s="13">
        <f t="shared" si="28"/>
        <v>0</v>
      </c>
      <c r="L323" s="13" t="str">
        <f t="shared" si="29"/>
        <v/>
      </c>
      <c r="M323" s="65" t="str">
        <f t="shared" si="26"/>
        <v/>
      </c>
    </row>
    <row r="324" spans="2:13" ht="15.75">
      <c r="B324" s="160"/>
      <c r="C324" s="130"/>
      <c r="D324" s="131"/>
      <c r="E324" s="75"/>
      <c r="F324" s="63">
        <f t="shared" si="24"/>
        <v>0</v>
      </c>
      <c r="G324" s="131"/>
      <c r="H324" s="75"/>
      <c r="I324" s="61">
        <f t="shared" si="25"/>
        <v>0</v>
      </c>
      <c r="J324" s="64" t="str">
        <f t="shared" si="27"/>
        <v/>
      </c>
      <c r="K324" s="13">
        <f t="shared" si="28"/>
        <v>0</v>
      </c>
      <c r="L324" s="13" t="str">
        <f t="shared" si="29"/>
        <v/>
      </c>
      <c r="M324" s="65" t="str">
        <f t="shared" si="26"/>
        <v/>
      </c>
    </row>
    <row r="325" spans="2:13" ht="15.75">
      <c r="B325" s="160"/>
      <c r="C325" s="130"/>
      <c r="D325" s="131"/>
      <c r="E325" s="75"/>
      <c r="F325" s="63">
        <f t="shared" si="24"/>
        <v>0</v>
      </c>
      <c r="G325" s="131"/>
      <c r="H325" s="75"/>
      <c r="I325" s="61">
        <f t="shared" si="25"/>
        <v>0</v>
      </c>
      <c r="J325" s="64" t="str">
        <f t="shared" si="27"/>
        <v/>
      </c>
      <c r="K325" s="13">
        <f t="shared" si="28"/>
        <v>0</v>
      </c>
      <c r="L325" s="13" t="str">
        <f t="shared" si="29"/>
        <v/>
      </c>
      <c r="M325" s="65" t="str">
        <f t="shared" si="26"/>
        <v/>
      </c>
    </row>
    <row r="326" spans="2:13" ht="15.75">
      <c r="B326" s="160"/>
      <c r="C326" s="130"/>
      <c r="D326" s="131"/>
      <c r="E326" s="75"/>
      <c r="F326" s="63">
        <f t="shared" si="24"/>
        <v>0</v>
      </c>
      <c r="G326" s="131"/>
      <c r="H326" s="75"/>
      <c r="I326" s="61">
        <f t="shared" si="25"/>
        <v>0</v>
      </c>
      <c r="J326" s="64" t="str">
        <f t="shared" si="27"/>
        <v/>
      </c>
      <c r="K326" s="13">
        <f t="shared" si="28"/>
        <v>0</v>
      </c>
      <c r="L326" s="13" t="str">
        <f t="shared" si="29"/>
        <v/>
      </c>
      <c r="M326" s="65" t="str">
        <f t="shared" si="26"/>
        <v/>
      </c>
    </row>
    <row r="327" spans="2:13" ht="15.75">
      <c r="B327" s="160"/>
      <c r="C327" s="130"/>
      <c r="D327" s="131"/>
      <c r="E327" s="75"/>
      <c r="F327" s="63">
        <f t="shared" si="24"/>
        <v>0</v>
      </c>
      <c r="G327" s="131"/>
      <c r="H327" s="75"/>
      <c r="I327" s="61">
        <f t="shared" si="25"/>
        <v>0</v>
      </c>
      <c r="J327" s="64" t="str">
        <f t="shared" si="27"/>
        <v/>
      </c>
      <c r="K327" s="13">
        <f t="shared" si="28"/>
        <v>0</v>
      </c>
      <c r="L327" s="13" t="str">
        <f t="shared" si="29"/>
        <v/>
      </c>
      <c r="M327" s="65" t="str">
        <f t="shared" si="26"/>
        <v/>
      </c>
    </row>
    <row r="328" spans="2:13" ht="15.75">
      <c r="B328" s="160"/>
      <c r="C328" s="130"/>
      <c r="D328" s="131"/>
      <c r="E328" s="75"/>
      <c r="F328" s="63">
        <f t="shared" ref="F328:F372" si="30">D328*E328</f>
        <v>0</v>
      </c>
      <c r="G328" s="131"/>
      <c r="H328" s="75"/>
      <c r="I328" s="61">
        <f t="shared" ref="I328:I372" si="31">G328*H328</f>
        <v>0</v>
      </c>
      <c r="J328" s="64" t="str">
        <f t="shared" si="27"/>
        <v/>
      </c>
      <c r="K328" s="13">
        <f t="shared" si="28"/>
        <v>0</v>
      </c>
      <c r="L328" s="13" t="str">
        <f t="shared" si="29"/>
        <v/>
      </c>
      <c r="M328" s="65" t="str">
        <f t="shared" ref="M328:M372" si="32">IFERROR((J328*K328)-(L$7+F$2-I$2),"")</f>
        <v/>
      </c>
    </row>
    <row r="329" spans="2:13" ht="15.75">
      <c r="B329" s="160"/>
      <c r="C329" s="130"/>
      <c r="D329" s="131"/>
      <c r="E329" s="75"/>
      <c r="F329" s="63">
        <f t="shared" si="30"/>
        <v>0</v>
      </c>
      <c r="G329" s="131"/>
      <c r="H329" s="75"/>
      <c r="I329" s="61">
        <f t="shared" si="31"/>
        <v>0</v>
      </c>
      <c r="J329" s="64" t="str">
        <f t="shared" ref="J329:J372" si="33">IF(C329&gt;0,J328+D329-G329,"")</f>
        <v/>
      </c>
      <c r="K329" s="13">
        <f t="shared" ref="K329:K372" si="34">IFERROR(IF((B329-B$7)=N$6,IF(R$6&gt;0,IF(Q$6&gt;0,(Q$6+R$6)/2,R$6),Q$6),""),"")</f>
        <v>0</v>
      </c>
      <c r="L329" s="13" t="str">
        <f t="shared" ref="L329:L372" si="35">IFERROR(J329*K329,"")</f>
        <v/>
      </c>
      <c r="M329" s="65" t="str">
        <f t="shared" si="32"/>
        <v/>
      </c>
    </row>
    <row r="330" spans="2:13" ht="15.75">
      <c r="B330" s="160"/>
      <c r="C330" s="130"/>
      <c r="D330" s="131"/>
      <c r="E330" s="75"/>
      <c r="F330" s="63">
        <f t="shared" si="30"/>
        <v>0</v>
      </c>
      <c r="G330" s="131"/>
      <c r="H330" s="75"/>
      <c r="I330" s="61">
        <f t="shared" si="31"/>
        <v>0</v>
      </c>
      <c r="J330" s="64" t="str">
        <f t="shared" si="33"/>
        <v/>
      </c>
      <c r="K330" s="13">
        <f t="shared" si="34"/>
        <v>0</v>
      </c>
      <c r="L330" s="13" t="str">
        <f t="shared" si="35"/>
        <v/>
      </c>
      <c r="M330" s="65" t="str">
        <f t="shared" si="32"/>
        <v/>
      </c>
    </row>
    <row r="331" spans="2:13" ht="15.75">
      <c r="B331" s="160"/>
      <c r="C331" s="130"/>
      <c r="D331" s="131"/>
      <c r="E331" s="75"/>
      <c r="F331" s="63">
        <f t="shared" si="30"/>
        <v>0</v>
      </c>
      <c r="G331" s="131"/>
      <c r="H331" s="75"/>
      <c r="I331" s="61">
        <f t="shared" si="31"/>
        <v>0</v>
      </c>
      <c r="J331" s="64" t="str">
        <f t="shared" si="33"/>
        <v/>
      </c>
      <c r="K331" s="13">
        <f t="shared" si="34"/>
        <v>0</v>
      </c>
      <c r="L331" s="13" t="str">
        <f t="shared" si="35"/>
        <v/>
      </c>
      <c r="M331" s="65" t="str">
        <f t="shared" si="32"/>
        <v/>
      </c>
    </row>
    <row r="332" spans="2:13" ht="15.75">
      <c r="B332" s="160"/>
      <c r="C332" s="130"/>
      <c r="D332" s="131"/>
      <c r="E332" s="75"/>
      <c r="F332" s="63">
        <f t="shared" si="30"/>
        <v>0</v>
      </c>
      <c r="G332" s="131"/>
      <c r="H332" s="75"/>
      <c r="I332" s="61">
        <f t="shared" si="31"/>
        <v>0</v>
      </c>
      <c r="J332" s="64" t="str">
        <f t="shared" si="33"/>
        <v/>
      </c>
      <c r="K332" s="13">
        <f t="shared" si="34"/>
        <v>0</v>
      </c>
      <c r="L332" s="13" t="str">
        <f t="shared" si="35"/>
        <v/>
      </c>
      <c r="M332" s="65" t="str">
        <f t="shared" si="32"/>
        <v/>
      </c>
    </row>
    <row r="333" spans="2:13" ht="15.75">
      <c r="B333" s="160"/>
      <c r="C333" s="130"/>
      <c r="D333" s="131"/>
      <c r="E333" s="75"/>
      <c r="F333" s="63">
        <f t="shared" si="30"/>
        <v>0</v>
      </c>
      <c r="G333" s="131"/>
      <c r="H333" s="75"/>
      <c r="I333" s="61">
        <f t="shared" si="31"/>
        <v>0</v>
      </c>
      <c r="J333" s="64" t="str">
        <f t="shared" si="33"/>
        <v/>
      </c>
      <c r="K333" s="13">
        <f t="shared" si="34"/>
        <v>0</v>
      </c>
      <c r="L333" s="13" t="str">
        <f t="shared" si="35"/>
        <v/>
      </c>
      <c r="M333" s="65" t="str">
        <f t="shared" si="32"/>
        <v/>
      </c>
    </row>
    <row r="334" spans="2:13" ht="15.75">
      <c r="B334" s="160"/>
      <c r="C334" s="130"/>
      <c r="D334" s="131"/>
      <c r="E334" s="75"/>
      <c r="F334" s="63">
        <f t="shared" si="30"/>
        <v>0</v>
      </c>
      <c r="G334" s="131"/>
      <c r="H334" s="75"/>
      <c r="I334" s="61">
        <f t="shared" si="31"/>
        <v>0</v>
      </c>
      <c r="J334" s="64" t="str">
        <f t="shared" si="33"/>
        <v/>
      </c>
      <c r="K334" s="13">
        <f t="shared" si="34"/>
        <v>0</v>
      </c>
      <c r="L334" s="13" t="str">
        <f t="shared" si="35"/>
        <v/>
      </c>
      <c r="M334" s="65" t="str">
        <f t="shared" si="32"/>
        <v/>
      </c>
    </row>
    <row r="335" spans="2:13" ht="15.75">
      <c r="B335" s="160"/>
      <c r="C335" s="130"/>
      <c r="D335" s="131"/>
      <c r="E335" s="75"/>
      <c r="F335" s="63">
        <f t="shared" si="30"/>
        <v>0</v>
      </c>
      <c r="G335" s="131"/>
      <c r="H335" s="75"/>
      <c r="I335" s="61">
        <f t="shared" si="31"/>
        <v>0</v>
      </c>
      <c r="J335" s="64" t="str">
        <f t="shared" si="33"/>
        <v/>
      </c>
      <c r="K335" s="13">
        <f t="shared" si="34"/>
        <v>0</v>
      </c>
      <c r="L335" s="13" t="str">
        <f t="shared" si="35"/>
        <v/>
      </c>
      <c r="M335" s="65" t="str">
        <f t="shared" si="32"/>
        <v/>
      </c>
    </row>
    <row r="336" spans="2:13" ht="15.75">
      <c r="B336" s="160"/>
      <c r="C336" s="130"/>
      <c r="D336" s="131"/>
      <c r="E336" s="75"/>
      <c r="F336" s="63">
        <f t="shared" si="30"/>
        <v>0</v>
      </c>
      <c r="G336" s="131"/>
      <c r="H336" s="75"/>
      <c r="I336" s="61">
        <f t="shared" si="31"/>
        <v>0</v>
      </c>
      <c r="J336" s="64" t="str">
        <f t="shared" si="33"/>
        <v/>
      </c>
      <c r="K336" s="13">
        <f t="shared" si="34"/>
        <v>0</v>
      </c>
      <c r="L336" s="13" t="str">
        <f t="shared" si="35"/>
        <v/>
      </c>
      <c r="M336" s="65" t="str">
        <f t="shared" si="32"/>
        <v/>
      </c>
    </row>
    <row r="337" spans="2:13" ht="15.75">
      <c r="B337" s="160"/>
      <c r="C337" s="130"/>
      <c r="D337" s="131"/>
      <c r="E337" s="75"/>
      <c r="F337" s="63">
        <f t="shared" si="30"/>
        <v>0</v>
      </c>
      <c r="G337" s="131"/>
      <c r="H337" s="75"/>
      <c r="I337" s="61">
        <f t="shared" si="31"/>
        <v>0</v>
      </c>
      <c r="J337" s="64" t="str">
        <f t="shared" si="33"/>
        <v/>
      </c>
      <c r="K337" s="13">
        <f t="shared" si="34"/>
        <v>0</v>
      </c>
      <c r="L337" s="13" t="str">
        <f t="shared" si="35"/>
        <v/>
      </c>
      <c r="M337" s="65" t="str">
        <f t="shared" si="32"/>
        <v/>
      </c>
    </row>
    <row r="338" spans="2:13" ht="15.75">
      <c r="B338" s="160"/>
      <c r="C338" s="130"/>
      <c r="D338" s="131"/>
      <c r="E338" s="75"/>
      <c r="F338" s="63">
        <f t="shared" si="30"/>
        <v>0</v>
      </c>
      <c r="G338" s="131"/>
      <c r="H338" s="75"/>
      <c r="I338" s="61">
        <f t="shared" si="31"/>
        <v>0</v>
      </c>
      <c r="J338" s="64" t="str">
        <f t="shared" si="33"/>
        <v/>
      </c>
      <c r="K338" s="13">
        <f t="shared" si="34"/>
        <v>0</v>
      </c>
      <c r="L338" s="13" t="str">
        <f t="shared" si="35"/>
        <v/>
      </c>
      <c r="M338" s="65" t="str">
        <f t="shared" si="32"/>
        <v/>
      </c>
    </row>
    <row r="339" spans="2:13" ht="15.75">
      <c r="B339" s="160"/>
      <c r="C339" s="130"/>
      <c r="D339" s="131"/>
      <c r="E339" s="75"/>
      <c r="F339" s="63">
        <f t="shared" si="30"/>
        <v>0</v>
      </c>
      <c r="G339" s="131"/>
      <c r="H339" s="75"/>
      <c r="I339" s="61">
        <f t="shared" si="31"/>
        <v>0</v>
      </c>
      <c r="J339" s="64" t="str">
        <f t="shared" si="33"/>
        <v/>
      </c>
      <c r="K339" s="13">
        <f t="shared" si="34"/>
        <v>0</v>
      </c>
      <c r="L339" s="13" t="str">
        <f t="shared" si="35"/>
        <v/>
      </c>
      <c r="M339" s="65" t="str">
        <f t="shared" si="32"/>
        <v/>
      </c>
    </row>
    <row r="340" spans="2:13" ht="15.75">
      <c r="B340" s="160"/>
      <c r="C340" s="130"/>
      <c r="D340" s="131"/>
      <c r="E340" s="75"/>
      <c r="F340" s="63">
        <f t="shared" si="30"/>
        <v>0</v>
      </c>
      <c r="G340" s="131"/>
      <c r="H340" s="75"/>
      <c r="I340" s="61">
        <f t="shared" si="31"/>
        <v>0</v>
      </c>
      <c r="J340" s="64" t="str">
        <f t="shared" si="33"/>
        <v/>
      </c>
      <c r="K340" s="13">
        <f t="shared" si="34"/>
        <v>0</v>
      </c>
      <c r="L340" s="13" t="str">
        <f t="shared" si="35"/>
        <v/>
      </c>
      <c r="M340" s="65" t="str">
        <f t="shared" si="32"/>
        <v/>
      </c>
    </row>
    <row r="341" spans="2:13" ht="15.75">
      <c r="B341" s="160"/>
      <c r="C341" s="130"/>
      <c r="D341" s="131"/>
      <c r="E341" s="75"/>
      <c r="F341" s="63">
        <f t="shared" si="30"/>
        <v>0</v>
      </c>
      <c r="G341" s="131"/>
      <c r="H341" s="75"/>
      <c r="I341" s="61">
        <f t="shared" si="31"/>
        <v>0</v>
      </c>
      <c r="J341" s="64" t="str">
        <f t="shared" si="33"/>
        <v/>
      </c>
      <c r="K341" s="13">
        <f t="shared" si="34"/>
        <v>0</v>
      </c>
      <c r="L341" s="13" t="str">
        <f t="shared" si="35"/>
        <v/>
      </c>
      <c r="M341" s="65" t="str">
        <f t="shared" si="32"/>
        <v/>
      </c>
    </row>
    <row r="342" spans="2:13" ht="15.75">
      <c r="B342" s="160"/>
      <c r="C342" s="130"/>
      <c r="D342" s="131"/>
      <c r="E342" s="75"/>
      <c r="F342" s="63">
        <f t="shared" si="30"/>
        <v>0</v>
      </c>
      <c r="G342" s="131"/>
      <c r="H342" s="75"/>
      <c r="I342" s="61">
        <f t="shared" si="31"/>
        <v>0</v>
      </c>
      <c r="J342" s="64" t="str">
        <f t="shared" si="33"/>
        <v/>
      </c>
      <c r="K342" s="13">
        <f t="shared" si="34"/>
        <v>0</v>
      </c>
      <c r="L342" s="13" t="str">
        <f t="shared" si="35"/>
        <v/>
      </c>
      <c r="M342" s="65" t="str">
        <f t="shared" si="32"/>
        <v/>
      </c>
    </row>
    <row r="343" spans="2:13" ht="15.75">
      <c r="B343" s="160"/>
      <c r="C343" s="130"/>
      <c r="D343" s="131"/>
      <c r="E343" s="75"/>
      <c r="F343" s="63">
        <f t="shared" si="30"/>
        <v>0</v>
      </c>
      <c r="G343" s="131"/>
      <c r="H343" s="75"/>
      <c r="I343" s="61">
        <f t="shared" si="31"/>
        <v>0</v>
      </c>
      <c r="J343" s="64" t="str">
        <f t="shared" si="33"/>
        <v/>
      </c>
      <c r="K343" s="13">
        <f t="shared" si="34"/>
        <v>0</v>
      </c>
      <c r="L343" s="13" t="str">
        <f t="shared" si="35"/>
        <v/>
      </c>
      <c r="M343" s="65" t="str">
        <f t="shared" si="32"/>
        <v/>
      </c>
    </row>
    <row r="344" spans="2:13" ht="15.75">
      <c r="B344" s="160"/>
      <c r="C344" s="130"/>
      <c r="D344" s="131"/>
      <c r="E344" s="75"/>
      <c r="F344" s="63">
        <f t="shared" si="30"/>
        <v>0</v>
      </c>
      <c r="G344" s="131"/>
      <c r="H344" s="75"/>
      <c r="I344" s="61">
        <f t="shared" si="31"/>
        <v>0</v>
      </c>
      <c r="J344" s="64" t="str">
        <f t="shared" si="33"/>
        <v/>
      </c>
      <c r="K344" s="13">
        <f t="shared" si="34"/>
        <v>0</v>
      </c>
      <c r="L344" s="13" t="str">
        <f t="shared" si="35"/>
        <v/>
      </c>
      <c r="M344" s="65" t="str">
        <f t="shared" si="32"/>
        <v/>
      </c>
    </row>
    <row r="345" spans="2:13" ht="15.75">
      <c r="B345" s="160"/>
      <c r="C345" s="130"/>
      <c r="D345" s="131"/>
      <c r="E345" s="75"/>
      <c r="F345" s="63">
        <f t="shared" si="30"/>
        <v>0</v>
      </c>
      <c r="G345" s="131"/>
      <c r="H345" s="75"/>
      <c r="I345" s="61">
        <f t="shared" si="31"/>
        <v>0</v>
      </c>
      <c r="J345" s="64" t="str">
        <f t="shared" si="33"/>
        <v/>
      </c>
      <c r="K345" s="13">
        <f t="shared" si="34"/>
        <v>0</v>
      </c>
      <c r="L345" s="13" t="str">
        <f t="shared" si="35"/>
        <v/>
      </c>
      <c r="M345" s="65" t="str">
        <f t="shared" si="32"/>
        <v/>
      </c>
    </row>
    <row r="346" spans="2:13" ht="15.75">
      <c r="B346" s="160"/>
      <c r="C346" s="130"/>
      <c r="D346" s="131"/>
      <c r="E346" s="75"/>
      <c r="F346" s="63">
        <f t="shared" si="30"/>
        <v>0</v>
      </c>
      <c r="G346" s="131"/>
      <c r="H346" s="75"/>
      <c r="I346" s="61">
        <f t="shared" si="31"/>
        <v>0</v>
      </c>
      <c r="J346" s="64" t="str">
        <f t="shared" si="33"/>
        <v/>
      </c>
      <c r="K346" s="13">
        <f t="shared" si="34"/>
        <v>0</v>
      </c>
      <c r="L346" s="13" t="str">
        <f t="shared" si="35"/>
        <v/>
      </c>
      <c r="M346" s="65" t="str">
        <f t="shared" si="32"/>
        <v/>
      </c>
    </row>
    <row r="347" spans="2:13" ht="15.75">
      <c r="B347" s="160"/>
      <c r="C347" s="130"/>
      <c r="D347" s="131"/>
      <c r="E347" s="75"/>
      <c r="F347" s="63">
        <f t="shared" si="30"/>
        <v>0</v>
      </c>
      <c r="G347" s="131"/>
      <c r="H347" s="75"/>
      <c r="I347" s="61">
        <f t="shared" si="31"/>
        <v>0</v>
      </c>
      <c r="J347" s="64" t="str">
        <f t="shared" si="33"/>
        <v/>
      </c>
      <c r="K347" s="13">
        <f t="shared" si="34"/>
        <v>0</v>
      </c>
      <c r="L347" s="13" t="str">
        <f t="shared" si="35"/>
        <v/>
      </c>
      <c r="M347" s="65" t="str">
        <f t="shared" si="32"/>
        <v/>
      </c>
    </row>
    <row r="348" spans="2:13" ht="15.75">
      <c r="B348" s="160"/>
      <c r="C348" s="130"/>
      <c r="D348" s="131"/>
      <c r="E348" s="75"/>
      <c r="F348" s="63">
        <f t="shared" si="30"/>
        <v>0</v>
      </c>
      <c r="G348" s="131"/>
      <c r="H348" s="75"/>
      <c r="I348" s="61">
        <f t="shared" si="31"/>
        <v>0</v>
      </c>
      <c r="J348" s="64" t="str">
        <f t="shared" si="33"/>
        <v/>
      </c>
      <c r="K348" s="13">
        <f t="shared" si="34"/>
        <v>0</v>
      </c>
      <c r="L348" s="13" t="str">
        <f t="shared" si="35"/>
        <v/>
      </c>
      <c r="M348" s="65" t="str">
        <f t="shared" si="32"/>
        <v/>
      </c>
    </row>
    <row r="349" spans="2:13" ht="15.75">
      <c r="B349" s="160"/>
      <c r="C349" s="130"/>
      <c r="D349" s="131"/>
      <c r="E349" s="75"/>
      <c r="F349" s="63">
        <f t="shared" si="30"/>
        <v>0</v>
      </c>
      <c r="G349" s="131"/>
      <c r="H349" s="75"/>
      <c r="I349" s="61">
        <f t="shared" si="31"/>
        <v>0</v>
      </c>
      <c r="J349" s="64" t="str">
        <f t="shared" si="33"/>
        <v/>
      </c>
      <c r="K349" s="13">
        <f t="shared" si="34"/>
        <v>0</v>
      </c>
      <c r="L349" s="13" t="str">
        <f t="shared" si="35"/>
        <v/>
      </c>
      <c r="M349" s="65" t="str">
        <f t="shared" si="32"/>
        <v/>
      </c>
    </row>
    <row r="350" spans="2:13" ht="15.75">
      <c r="B350" s="160"/>
      <c r="C350" s="130"/>
      <c r="D350" s="131"/>
      <c r="E350" s="75"/>
      <c r="F350" s="63">
        <f t="shared" si="30"/>
        <v>0</v>
      </c>
      <c r="G350" s="131"/>
      <c r="H350" s="75"/>
      <c r="I350" s="61">
        <f t="shared" si="31"/>
        <v>0</v>
      </c>
      <c r="J350" s="64" t="str">
        <f t="shared" si="33"/>
        <v/>
      </c>
      <c r="K350" s="13">
        <f t="shared" si="34"/>
        <v>0</v>
      </c>
      <c r="L350" s="13" t="str">
        <f t="shared" si="35"/>
        <v/>
      </c>
      <c r="M350" s="65" t="str">
        <f t="shared" si="32"/>
        <v/>
      </c>
    </row>
    <row r="351" spans="2:13" ht="15.75">
      <c r="B351" s="160"/>
      <c r="C351" s="130"/>
      <c r="D351" s="131"/>
      <c r="E351" s="75"/>
      <c r="F351" s="63">
        <f t="shared" si="30"/>
        <v>0</v>
      </c>
      <c r="G351" s="131"/>
      <c r="H351" s="75"/>
      <c r="I351" s="61">
        <f t="shared" si="31"/>
        <v>0</v>
      </c>
      <c r="J351" s="64" t="str">
        <f t="shared" si="33"/>
        <v/>
      </c>
      <c r="K351" s="13">
        <f t="shared" si="34"/>
        <v>0</v>
      </c>
      <c r="L351" s="13" t="str">
        <f t="shared" si="35"/>
        <v/>
      </c>
      <c r="M351" s="65" t="str">
        <f t="shared" si="32"/>
        <v/>
      </c>
    </row>
    <row r="352" spans="2:13" ht="15.75">
      <c r="B352" s="160"/>
      <c r="C352" s="130"/>
      <c r="D352" s="131"/>
      <c r="E352" s="75"/>
      <c r="F352" s="63">
        <f t="shared" si="30"/>
        <v>0</v>
      </c>
      <c r="G352" s="131"/>
      <c r="H352" s="75"/>
      <c r="I352" s="61">
        <f t="shared" si="31"/>
        <v>0</v>
      </c>
      <c r="J352" s="64" t="str">
        <f t="shared" si="33"/>
        <v/>
      </c>
      <c r="K352" s="13">
        <f t="shared" si="34"/>
        <v>0</v>
      </c>
      <c r="L352" s="13" t="str">
        <f t="shared" si="35"/>
        <v/>
      </c>
      <c r="M352" s="65" t="str">
        <f t="shared" si="32"/>
        <v/>
      </c>
    </row>
    <row r="353" spans="2:13" ht="15.75">
      <c r="B353" s="160"/>
      <c r="C353" s="130"/>
      <c r="D353" s="131"/>
      <c r="E353" s="75"/>
      <c r="F353" s="63">
        <f t="shared" si="30"/>
        <v>0</v>
      </c>
      <c r="G353" s="131"/>
      <c r="H353" s="75"/>
      <c r="I353" s="61">
        <f t="shared" si="31"/>
        <v>0</v>
      </c>
      <c r="J353" s="64" t="str">
        <f t="shared" si="33"/>
        <v/>
      </c>
      <c r="K353" s="13">
        <f t="shared" si="34"/>
        <v>0</v>
      </c>
      <c r="L353" s="13" t="str">
        <f t="shared" si="35"/>
        <v/>
      </c>
      <c r="M353" s="65" t="str">
        <f t="shared" si="32"/>
        <v/>
      </c>
    </row>
    <row r="354" spans="2:13" ht="15.75">
      <c r="B354" s="160"/>
      <c r="C354" s="130"/>
      <c r="D354" s="131"/>
      <c r="E354" s="75"/>
      <c r="F354" s="63">
        <f t="shared" si="30"/>
        <v>0</v>
      </c>
      <c r="G354" s="131"/>
      <c r="H354" s="75"/>
      <c r="I354" s="61">
        <f t="shared" si="31"/>
        <v>0</v>
      </c>
      <c r="J354" s="64" t="str">
        <f t="shared" si="33"/>
        <v/>
      </c>
      <c r="K354" s="13">
        <f t="shared" si="34"/>
        <v>0</v>
      </c>
      <c r="L354" s="13" t="str">
        <f t="shared" si="35"/>
        <v/>
      </c>
      <c r="M354" s="65" t="str">
        <f t="shared" si="32"/>
        <v/>
      </c>
    </row>
    <row r="355" spans="2:13" ht="15.75">
      <c r="B355" s="160"/>
      <c r="C355" s="130"/>
      <c r="D355" s="131"/>
      <c r="E355" s="75"/>
      <c r="F355" s="63">
        <f t="shared" si="30"/>
        <v>0</v>
      </c>
      <c r="G355" s="131"/>
      <c r="H355" s="75"/>
      <c r="I355" s="61">
        <f t="shared" si="31"/>
        <v>0</v>
      </c>
      <c r="J355" s="64" t="str">
        <f t="shared" si="33"/>
        <v/>
      </c>
      <c r="K355" s="13">
        <f t="shared" si="34"/>
        <v>0</v>
      </c>
      <c r="L355" s="13" t="str">
        <f t="shared" si="35"/>
        <v/>
      </c>
      <c r="M355" s="65" t="str">
        <f t="shared" si="32"/>
        <v/>
      </c>
    </row>
    <row r="356" spans="2:13" ht="15.75">
      <c r="B356" s="160"/>
      <c r="C356" s="130"/>
      <c r="D356" s="131"/>
      <c r="E356" s="75"/>
      <c r="F356" s="63">
        <f t="shared" si="30"/>
        <v>0</v>
      </c>
      <c r="G356" s="131"/>
      <c r="H356" s="75"/>
      <c r="I356" s="61">
        <f t="shared" si="31"/>
        <v>0</v>
      </c>
      <c r="J356" s="64" t="str">
        <f t="shared" si="33"/>
        <v/>
      </c>
      <c r="K356" s="13">
        <f t="shared" si="34"/>
        <v>0</v>
      </c>
      <c r="L356" s="13" t="str">
        <f t="shared" si="35"/>
        <v/>
      </c>
      <c r="M356" s="65" t="str">
        <f t="shared" si="32"/>
        <v/>
      </c>
    </row>
    <row r="357" spans="2:13" ht="15.75">
      <c r="B357" s="160"/>
      <c r="C357" s="130"/>
      <c r="D357" s="131"/>
      <c r="E357" s="75"/>
      <c r="F357" s="63">
        <f t="shared" si="30"/>
        <v>0</v>
      </c>
      <c r="G357" s="131"/>
      <c r="H357" s="75"/>
      <c r="I357" s="61">
        <f t="shared" si="31"/>
        <v>0</v>
      </c>
      <c r="J357" s="64" t="str">
        <f t="shared" si="33"/>
        <v/>
      </c>
      <c r="K357" s="13">
        <f t="shared" si="34"/>
        <v>0</v>
      </c>
      <c r="L357" s="13" t="str">
        <f t="shared" si="35"/>
        <v/>
      </c>
      <c r="M357" s="65" t="str">
        <f t="shared" si="32"/>
        <v/>
      </c>
    </row>
    <row r="358" spans="2:13" ht="15.75">
      <c r="B358" s="160"/>
      <c r="C358" s="130"/>
      <c r="D358" s="131"/>
      <c r="E358" s="75"/>
      <c r="F358" s="63">
        <f t="shared" si="30"/>
        <v>0</v>
      </c>
      <c r="G358" s="131"/>
      <c r="H358" s="75"/>
      <c r="I358" s="61">
        <f t="shared" si="31"/>
        <v>0</v>
      </c>
      <c r="J358" s="64" t="str">
        <f t="shared" si="33"/>
        <v/>
      </c>
      <c r="K358" s="13">
        <f t="shared" si="34"/>
        <v>0</v>
      </c>
      <c r="L358" s="13" t="str">
        <f t="shared" si="35"/>
        <v/>
      </c>
      <c r="M358" s="65" t="str">
        <f t="shared" si="32"/>
        <v/>
      </c>
    </row>
    <row r="359" spans="2:13" ht="15.75">
      <c r="B359" s="160"/>
      <c r="C359" s="130"/>
      <c r="D359" s="131"/>
      <c r="E359" s="75"/>
      <c r="F359" s="63">
        <f t="shared" si="30"/>
        <v>0</v>
      </c>
      <c r="G359" s="131"/>
      <c r="H359" s="75"/>
      <c r="I359" s="61">
        <f t="shared" si="31"/>
        <v>0</v>
      </c>
      <c r="J359" s="64" t="str">
        <f t="shared" si="33"/>
        <v/>
      </c>
      <c r="K359" s="13">
        <f t="shared" si="34"/>
        <v>0</v>
      </c>
      <c r="L359" s="13" t="str">
        <f t="shared" si="35"/>
        <v/>
      </c>
      <c r="M359" s="65" t="str">
        <f t="shared" si="32"/>
        <v/>
      </c>
    </row>
    <row r="360" spans="2:13" ht="15.75">
      <c r="B360" s="160"/>
      <c r="C360" s="130"/>
      <c r="D360" s="131"/>
      <c r="E360" s="75"/>
      <c r="F360" s="63">
        <f t="shared" si="30"/>
        <v>0</v>
      </c>
      <c r="G360" s="131"/>
      <c r="H360" s="75"/>
      <c r="I360" s="61">
        <f t="shared" si="31"/>
        <v>0</v>
      </c>
      <c r="J360" s="64" t="str">
        <f t="shared" si="33"/>
        <v/>
      </c>
      <c r="K360" s="13">
        <f t="shared" si="34"/>
        <v>0</v>
      </c>
      <c r="L360" s="13" t="str">
        <f t="shared" si="35"/>
        <v/>
      </c>
      <c r="M360" s="65" t="str">
        <f t="shared" si="32"/>
        <v/>
      </c>
    </row>
    <row r="361" spans="2:13" ht="15.75">
      <c r="B361" s="160"/>
      <c r="C361" s="130"/>
      <c r="D361" s="131"/>
      <c r="E361" s="75"/>
      <c r="F361" s="63">
        <f t="shared" si="30"/>
        <v>0</v>
      </c>
      <c r="G361" s="131"/>
      <c r="H361" s="75"/>
      <c r="I361" s="61">
        <f t="shared" si="31"/>
        <v>0</v>
      </c>
      <c r="J361" s="64" t="str">
        <f t="shared" si="33"/>
        <v/>
      </c>
      <c r="K361" s="13">
        <f t="shared" si="34"/>
        <v>0</v>
      </c>
      <c r="L361" s="13" t="str">
        <f t="shared" si="35"/>
        <v/>
      </c>
      <c r="M361" s="65" t="str">
        <f t="shared" si="32"/>
        <v/>
      </c>
    </row>
    <row r="362" spans="2:13" ht="15.75">
      <c r="B362" s="160"/>
      <c r="C362" s="130"/>
      <c r="D362" s="131"/>
      <c r="E362" s="75"/>
      <c r="F362" s="63">
        <f t="shared" si="30"/>
        <v>0</v>
      </c>
      <c r="G362" s="131"/>
      <c r="H362" s="75"/>
      <c r="I362" s="61">
        <f t="shared" si="31"/>
        <v>0</v>
      </c>
      <c r="J362" s="64" t="str">
        <f t="shared" si="33"/>
        <v/>
      </c>
      <c r="K362" s="13">
        <f t="shared" si="34"/>
        <v>0</v>
      </c>
      <c r="L362" s="13" t="str">
        <f t="shared" si="35"/>
        <v/>
      </c>
      <c r="M362" s="65" t="str">
        <f t="shared" si="32"/>
        <v/>
      </c>
    </row>
    <row r="363" spans="2:13" ht="15.75">
      <c r="B363" s="160"/>
      <c r="C363" s="130"/>
      <c r="D363" s="131"/>
      <c r="E363" s="75"/>
      <c r="F363" s="63">
        <f t="shared" si="30"/>
        <v>0</v>
      </c>
      <c r="G363" s="131"/>
      <c r="H363" s="75"/>
      <c r="I363" s="61">
        <f t="shared" si="31"/>
        <v>0</v>
      </c>
      <c r="J363" s="64" t="str">
        <f t="shared" si="33"/>
        <v/>
      </c>
      <c r="K363" s="13">
        <f t="shared" si="34"/>
        <v>0</v>
      </c>
      <c r="L363" s="13" t="str">
        <f t="shared" si="35"/>
        <v/>
      </c>
      <c r="M363" s="65" t="str">
        <f t="shared" si="32"/>
        <v/>
      </c>
    </row>
    <row r="364" spans="2:13" ht="15.75">
      <c r="B364" s="160"/>
      <c r="C364" s="130"/>
      <c r="D364" s="131"/>
      <c r="E364" s="75"/>
      <c r="F364" s="63">
        <f t="shared" si="30"/>
        <v>0</v>
      </c>
      <c r="G364" s="131"/>
      <c r="H364" s="75"/>
      <c r="I364" s="61">
        <f t="shared" si="31"/>
        <v>0</v>
      </c>
      <c r="J364" s="64" t="str">
        <f t="shared" si="33"/>
        <v/>
      </c>
      <c r="K364" s="13">
        <f t="shared" si="34"/>
        <v>0</v>
      </c>
      <c r="L364" s="13" t="str">
        <f t="shared" si="35"/>
        <v/>
      </c>
      <c r="M364" s="65" t="str">
        <f t="shared" si="32"/>
        <v/>
      </c>
    </row>
    <row r="365" spans="2:13" ht="15.75">
      <c r="B365" s="160"/>
      <c r="C365" s="130"/>
      <c r="D365" s="131"/>
      <c r="E365" s="75"/>
      <c r="F365" s="63">
        <f t="shared" si="30"/>
        <v>0</v>
      </c>
      <c r="G365" s="131"/>
      <c r="H365" s="75"/>
      <c r="I365" s="61">
        <f t="shared" si="31"/>
        <v>0</v>
      </c>
      <c r="J365" s="64" t="str">
        <f t="shared" si="33"/>
        <v/>
      </c>
      <c r="K365" s="13">
        <f t="shared" si="34"/>
        <v>0</v>
      </c>
      <c r="L365" s="13" t="str">
        <f t="shared" si="35"/>
        <v/>
      </c>
      <c r="M365" s="65" t="str">
        <f t="shared" si="32"/>
        <v/>
      </c>
    </row>
    <row r="366" spans="2:13" ht="15.75">
      <c r="B366" s="160"/>
      <c r="C366" s="130"/>
      <c r="D366" s="131"/>
      <c r="E366" s="75"/>
      <c r="F366" s="63">
        <f t="shared" si="30"/>
        <v>0</v>
      </c>
      <c r="G366" s="131"/>
      <c r="H366" s="75"/>
      <c r="I366" s="61">
        <f t="shared" si="31"/>
        <v>0</v>
      </c>
      <c r="J366" s="64" t="str">
        <f t="shared" si="33"/>
        <v/>
      </c>
      <c r="K366" s="13">
        <f t="shared" si="34"/>
        <v>0</v>
      </c>
      <c r="L366" s="13" t="str">
        <f t="shared" si="35"/>
        <v/>
      </c>
      <c r="M366" s="65" t="str">
        <f t="shared" si="32"/>
        <v/>
      </c>
    </row>
    <row r="367" spans="2:13" ht="15.75">
      <c r="B367" s="160"/>
      <c r="C367" s="130"/>
      <c r="D367" s="131"/>
      <c r="E367" s="75"/>
      <c r="F367" s="63">
        <f t="shared" si="30"/>
        <v>0</v>
      </c>
      <c r="G367" s="131"/>
      <c r="H367" s="75"/>
      <c r="I367" s="61">
        <f t="shared" si="31"/>
        <v>0</v>
      </c>
      <c r="J367" s="64" t="str">
        <f t="shared" si="33"/>
        <v/>
      </c>
      <c r="K367" s="13">
        <f t="shared" si="34"/>
        <v>0</v>
      </c>
      <c r="L367" s="13" t="str">
        <f t="shared" si="35"/>
        <v/>
      </c>
      <c r="M367" s="65" t="str">
        <f t="shared" si="32"/>
        <v/>
      </c>
    </row>
    <row r="368" spans="2:13" ht="15.75">
      <c r="B368" s="160"/>
      <c r="C368" s="130"/>
      <c r="D368" s="131"/>
      <c r="E368" s="75"/>
      <c r="F368" s="63">
        <f t="shared" si="30"/>
        <v>0</v>
      </c>
      <c r="G368" s="131"/>
      <c r="H368" s="75"/>
      <c r="I368" s="61">
        <f t="shared" si="31"/>
        <v>0</v>
      </c>
      <c r="J368" s="64" t="str">
        <f t="shared" si="33"/>
        <v/>
      </c>
      <c r="K368" s="13">
        <f t="shared" si="34"/>
        <v>0</v>
      </c>
      <c r="L368" s="13" t="str">
        <f t="shared" si="35"/>
        <v/>
      </c>
      <c r="M368" s="65" t="str">
        <f t="shared" si="32"/>
        <v/>
      </c>
    </row>
    <row r="369" spans="1:19" ht="15.75">
      <c r="B369" s="160"/>
      <c r="C369" s="130"/>
      <c r="D369" s="131"/>
      <c r="E369" s="75"/>
      <c r="F369" s="63">
        <f t="shared" si="30"/>
        <v>0</v>
      </c>
      <c r="G369" s="131"/>
      <c r="H369" s="75"/>
      <c r="I369" s="61">
        <f t="shared" si="31"/>
        <v>0</v>
      </c>
      <c r="J369" s="64" t="str">
        <f t="shared" si="33"/>
        <v/>
      </c>
      <c r="K369" s="13">
        <f t="shared" si="34"/>
        <v>0</v>
      </c>
      <c r="L369" s="13" t="str">
        <f t="shared" si="35"/>
        <v/>
      </c>
      <c r="M369" s="65" t="str">
        <f t="shared" si="32"/>
        <v/>
      </c>
    </row>
    <row r="370" spans="1:19" ht="15.75">
      <c r="B370" s="160"/>
      <c r="C370" s="130"/>
      <c r="D370" s="131"/>
      <c r="E370" s="75"/>
      <c r="F370" s="63">
        <f t="shared" si="30"/>
        <v>0</v>
      </c>
      <c r="G370" s="131"/>
      <c r="H370" s="75"/>
      <c r="I370" s="61">
        <f t="shared" si="31"/>
        <v>0</v>
      </c>
      <c r="J370" s="64" t="str">
        <f t="shared" si="33"/>
        <v/>
      </c>
      <c r="K370" s="13">
        <f t="shared" si="34"/>
        <v>0</v>
      </c>
      <c r="L370" s="13" t="str">
        <f t="shared" si="35"/>
        <v/>
      </c>
      <c r="M370" s="65" t="str">
        <f t="shared" si="32"/>
        <v/>
      </c>
    </row>
    <row r="371" spans="1:19" ht="15.75">
      <c r="B371" s="160"/>
      <c r="C371" s="130"/>
      <c r="D371" s="131"/>
      <c r="E371" s="75"/>
      <c r="F371" s="63">
        <f t="shared" si="30"/>
        <v>0</v>
      </c>
      <c r="G371" s="131"/>
      <c r="H371" s="75"/>
      <c r="I371" s="61">
        <f t="shared" si="31"/>
        <v>0</v>
      </c>
      <c r="J371" s="64" t="str">
        <f t="shared" si="33"/>
        <v/>
      </c>
      <c r="K371" s="13">
        <f t="shared" si="34"/>
        <v>0</v>
      </c>
      <c r="L371" s="13" t="str">
        <f t="shared" si="35"/>
        <v/>
      </c>
      <c r="M371" s="65" t="str">
        <f t="shared" si="32"/>
        <v/>
      </c>
    </row>
    <row r="372" spans="1:19" ht="16.5" thickBot="1">
      <c r="B372" s="160"/>
      <c r="C372" s="130"/>
      <c r="D372" s="131"/>
      <c r="E372" s="75"/>
      <c r="F372" s="63">
        <f t="shared" si="30"/>
        <v>0</v>
      </c>
      <c r="G372" s="131"/>
      <c r="H372" s="75"/>
      <c r="I372" s="61">
        <f t="shared" si="31"/>
        <v>0</v>
      </c>
      <c r="J372" s="64" t="str">
        <f t="shared" si="33"/>
        <v/>
      </c>
      <c r="K372" s="13">
        <f t="shared" si="34"/>
        <v>0</v>
      </c>
      <c r="L372" s="13" t="str">
        <f t="shared" si="35"/>
        <v/>
      </c>
      <c r="M372" s="65" t="str">
        <f t="shared" si="32"/>
        <v/>
      </c>
    </row>
    <row r="373" spans="1:19">
      <c r="A373" s="76"/>
      <c r="B373" s="93"/>
      <c r="C373" s="94"/>
      <c r="D373" s="95"/>
      <c r="E373" s="96"/>
      <c r="F373" s="97"/>
      <c r="G373" s="95"/>
      <c r="H373" s="96"/>
      <c r="I373" s="97"/>
      <c r="J373" s="95"/>
      <c r="K373" s="96"/>
      <c r="L373" s="96"/>
      <c r="M373" s="97"/>
      <c r="N373" s="94"/>
      <c r="O373" s="94"/>
      <c r="P373" s="94"/>
      <c r="Q373" s="94"/>
      <c r="R373" s="94"/>
      <c r="S373" s="76"/>
    </row>
    <row r="374" spans="1:19">
      <c r="A374" s="76"/>
      <c r="B374" s="98"/>
      <c r="C374" s="76"/>
      <c r="D374" s="154"/>
      <c r="E374" s="155"/>
      <c r="F374" s="156"/>
      <c r="G374" s="154"/>
      <c r="H374" s="155"/>
      <c r="I374" s="156"/>
      <c r="J374" s="154"/>
      <c r="K374" s="155"/>
      <c r="L374" s="155"/>
      <c r="M374" s="156"/>
      <c r="N374" s="76"/>
      <c r="O374" s="76"/>
      <c r="P374" s="76"/>
      <c r="Q374" s="76"/>
      <c r="R374" s="76"/>
      <c r="S374" s="76"/>
    </row>
    <row r="375" spans="1:19">
      <c r="B375" s="98"/>
      <c r="C375" s="76"/>
      <c r="D375" s="154"/>
      <c r="E375" s="155"/>
      <c r="F375" s="156"/>
      <c r="G375" s="154"/>
      <c r="H375" s="155"/>
      <c r="I375" s="156"/>
      <c r="J375" s="154"/>
      <c r="K375" s="155"/>
      <c r="L375" s="155"/>
      <c r="M375" s="156"/>
      <c r="N375" s="76"/>
      <c r="O375" s="76"/>
      <c r="P375" s="76"/>
      <c r="Q375" s="76"/>
      <c r="R375" s="76"/>
      <c r="S375" s="7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P375"/>
  <sheetViews>
    <sheetView workbookViewId="0">
      <selection activeCell="B6" sqref="B6"/>
    </sheetView>
  </sheetViews>
  <sheetFormatPr defaultRowHeight="12.75"/>
  <cols>
    <col min="1" max="1" width="5.7109375" style="1" customWidth="1"/>
    <col min="2" max="2" width="10.7109375" style="1" customWidth="1"/>
    <col min="3" max="3" width="20.7109375" style="1" customWidth="1"/>
    <col min="4" max="4" width="15.7109375" style="1" customWidth="1"/>
    <col min="5" max="5" width="10.7109375" style="1" customWidth="1"/>
    <col min="6" max="7" width="15.7109375" style="1" customWidth="1"/>
    <col min="8" max="8" width="10.7109375" style="1" customWidth="1"/>
    <col min="9" max="10" width="15.7109375" style="1" customWidth="1"/>
    <col min="11" max="11" width="10.7109375" style="1" customWidth="1"/>
    <col min="12" max="12" width="15.7109375" style="1" customWidth="1"/>
    <col min="13" max="13" width="21.7109375" style="1" customWidth="1"/>
    <col min="14" max="14" width="6.28515625" style="1" bestFit="1" customWidth="1"/>
    <col min="15" max="15" width="9.7109375" style="1" bestFit="1" customWidth="1"/>
    <col min="16" max="16" width="10.140625" style="1" bestFit="1" customWidth="1"/>
    <col min="17" max="17" width="25" style="1" bestFit="1" customWidth="1"/>
    <col min="18" max="18" width="15.7109375" style="1" bestFit="1" customWidth="1"/>
    <col min="19" max="16384" width="9.140625" style="1"/>
  </cols>
  <sheetData>
    <row r="1" spans="1:120" ht="16.5" thickBot="1">
      <c r="B1" s="73"/>
      <c r="C1" s="3"/>
      <c r="D1" s="7" t="s">
        <v>19</v>
      </c>
      <c r="E1" s="8"/>
      <c r="F1" s="8"/>
      <c r="G1" s="7" t="s">
        <v>20</v>
      </c>
      <c r="H1" s="8"/>
      <c r="I1" s="8"/>
      <c r="J1" s="7" t="s">
        <v>21</v>
      </c>
      <c r="K1" s="8"/>
      <c r="L1" s="8"/>
      <c r="M1" s="8" t="s">
        <v>29</v>
      </c>
      <c r="U1" s="2"/>
      <c r="V1" s="3"/>
      <c r="W1" s="3"/>
      <c r="X1" s="3"/>
      <c r="Y1" s="3"/>
      <c r="Z1" s="3"/>
      <c r="AA1" s="3"/>
      <c r="AB1" s="17"/>
      <c r="AC1" s="3"/>
      <c r="AD1" s="3"/>
      <c r="AE1" s="3"/>
      <c r="AF1" s="3"/>
      <c r="AG1" s="3"/>
      <c r="AH1" s="3"/>
      <c r="AI1" s="3"/>
      <c r="AJ1" s="18"/>
      <c r="AK1" s="17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</row>
    <row r="2" spans="1:120" ht="17.25" thickBot="1">
      <c r="B2" s="19" t="s">
        <v>26</v>
      </c>
      <c r="C2" s="20"/>
      <c r="D2" s="99">
        <f>SUM(D8:D372)</f>
        <v>0</v>
      </c>
      <c r="E2" s="100" t="str">
        <f>IFERROR(F2/D2,"0")</f>
        <v>0</v>
      </c>
      <c r="F2" s="101">
        <f>SUM(F8:F372)</f>
        <v>0</v>
      </c>
      <c r="G2" s="102">
        <f>SUM(G8:G372)</f>
        <v>0</v>
      </c>
      <c r="H2" s="100" t="str">
        <f>IFERROR(I2/G2,"0")</f>
        <v>0</v>
      </c>
      <c r="I2" s="101">
        <f>SUM(I8:I372)</f>
        <v>0</v>
      </c>
      <c r="J2" s="103">
        <f>J7+D2-G2</f>
        <v>0</v>
      </c>
      <c r="K2" s="104">
        <f>IF(MAX(K8:K372)=0,K7,MAX(K8:K372))</f>
        <v>0</v>
      </c>
      <c r="L2" s="105">
        <f>J2*K2</f>
        <v>0</v>
      </c>
      <c r="M2" s="158">
        <f>IFERROR(G2*(H2-E2),"0")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7"/>
      <c r="AB2" s="3"/>
      <c r="AC2" s="3"/>
      <c r="AD2" s="3"/>
      <c r="AE2" s="3"/>
      <c r="AF2" s="3"/>
      <c r="AG2" s="3"/>
      <c r="AH2" s="18"/>
      <c r="AI2" s="17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20" ht="18.75" thickBot="1">
      <c r="B3" s="27"/>
      <c r="C3" s="28"/>
      <c r="D3" s="106"/>
      <c r="E3" s="107"/>
      <c r="F3" s="69"/>
      <c r="G3" s="108"/>
      <c r="H3" s="107"/>
      <c r="I3" s="69"/>
      <c r="J3" s="108"/>
      <c r="K3" s="107"/>
      <c r="L3" s="107"/>
      <c r="M3" s="69"/>
      <c r="N3" s="30"/>
      <c r="O3" s="30"/>
      <c r="P3" s="31"/>
      <c r="Q3" s="32" t="s">
        <v>1</v>
      </c>
      <c r="R3" s="32"/>
      <c r="S3" s="7"/>
      <c r="T3" s="7"/>
      <c r="U3" s="5"/>
      <c r="V3" s="5"/>
      <c r="W3" s="5"/>
      <c r="X3" s="5"/>
      <c r="Y3" s="5"/>
      <c r="Z3" s="5"/>
      <c r="AA3" s="17"/>
      <c r="AB3" s="3"/>
      <c r="AC3" s="3"/>
      <c r="AD3" s="3"/>
      <c r="AE3" s="3"/>
      <c r="AF3" s="3"/>
      <c r="AG3" s="3"/>
      <c r="AH3" s="18"/>
      <c r="AI3" s="1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20" ht="18">
      <c r="A4" s="3"/>
      <c r="B4" s="33" t="s">
        <v>0</v>
      </c>
      <c r="C4" s="34"/>
      <c r="D4" s="7" t="s">
        <v>13</v>
      </c>
      <c r="E4" s="8"/>
      <c r="F4" s="8"/>
      <c r="G4" s="7" t="s">
        <v>14</v>
      </c>
      <c r="H4" s="8"/>
      <c r="I4" s="8"/>
      <c r="J4" s="7" t="s">
        <v>18</v>
      </c>
      <c r="K4" s="8"/>
      <c r="L4" s="8"/>
      <c r="M4" s="11"/>
      <c r="N4" s="11"/>
      <c r="O4" s="11"/>
      <c r="P4" s="5"/>
      <c r="Q4" s="11"/>
      <c r="R4" s="11"/>
      <c r="S4" s="8"/>
      <c r="T4" s="9"/>
      <c r="U4" s="5"/>
      <c r="V4" s="7"/>
      <c r="W4" s="7"/>
      <c r="X4" s="7"/>
      <c r="Y4" s="7"/>
      <c r="Z4" s="5"/>
      <c r="AA4" s="17"/>
      <c r="AB4" s="3"/>
      <c r="AC4" s="3"/>
      <c r="AD4" s="3"/>
      <c r="AE4" s="3"/>
      <c r="AF4" s="3"/>
      <c r="AG4" s="3"/>
      <c r="AH4" s="18"/>
      <c r="AI4" s="17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20" ht="15.75">
      <c r="B5" s="36"/>
      <c r="C5" s="37"/>
      <c r="D5" s="109"/>
      <c r="E5" s="110"/>
      <c r="F5" s="111"/>
      <c r="G5" s="109"/>
      <c r="H5" s="110"/>
      <c r="I5" s="112"/>
      <c r="J5" s="113"/>
      <c r="K5" s="110"/>
      <c r="L5" s="110"/>
      <c r="M5" s="114"/>
      <c r="N5" s="11" t="s">
        <v>15</v>
      </c>
      <c r="O5" s="11" t="s">
        <v>16</v>
      </c>
      <c r="P5" s="11" t="s">
        <v>17</v>
      </c>
      <c r="Q5" s="11" t="s">
        <v>13</v>
      </c>
      <c r="R5" s="11" t="s">
        <v>14</v>
      </c>
      <c r="S5" s="11"/>
      <c r="T5" s="11"/>
      <c r="U5" s="5"/>
      <c r="V5" s="5"/>
      <c r="W5" s="5"/>
      <c r="X5" s="5"/>
      <c r="Y5" s="5"/>
      <c r="Z5" s="5"/>
      <c r="AA5" s="17"/>
      <c r="AB5" s="3"/>
      <c r="AC5" s="3"/>
      <c r="AD5" s="3"/>
      <c r="AE5" s="3"/>
      <c r="AF5" s="3"/>
      <c r="AG5" s="3"/>
      <c r="AH5" s="18"/>
      <c r="AI5" s="17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20" ht="15.75">
      <c r="B6" s="43"/>
      <c r="C6" s="44" t="s">
        <v>22</v>
      </c>
      <c r="D6" s="115" t="s">
        <v>11</v>
      </c>
      <c r="E6" s="116" t="s">
        <v>2</v>
      </c>
      <c r="F6" s="117" t="s">
        <v>12</v>
      </c>
      <c r="G6" s="115" t="s">
        <v>11</v>
      </c>
      <c r="H6" s="116" t="s">
        <v>2</v>
      </c>
      <c r="I6" s="118" t="s">
        <v>12</v>
      </c>
      <c r="J6" s="119" t="s">
        <v>11</v>
      </c>
      <c r="K6" s="116" t="s">
        <v>2</v>
      </c>
      <c r="L6" s="116" t="s">
        <v>12</v>
      </c>
      <c r="M6" s="120" t="s">
        <v>18</v>
      </c>
      <c r="N6" s="47">
        <f>MAX(O6:P6)</f>
        <v>0</v>
      </c>
      <c r="O6" s="48">
        <f>COUNT(E8:E372)</f>
        <v>0</v>
      </c>
      <c r="P6" s="48">
        <f>COUNT(H8:H372)</f>
        <v>0</v>
      </c>
      <c r="Q6" s="49">
        <f>IFERROR(VLOOKUP(O6,B8:I372,4,FALSE),0)</f>
        <v>0</v>
      </c>
      <c r="R6" s="121">
        <f>IFERROR(VLOOKUP(P6,B8:I372,7,FALSE),0)</f>
        <v>0</v>
      </c>
      <c r="S6" s="11"/>
      <c r="T6" s="11"/>
      <c r="U6" s="5"/>
      <c r="V6" s="11"/>
      <c r="W6" s="11"/>
      <c r="X6" s="11"/>
      <c r="Y6" s="11"/>
      <c r="Z6" s="11"/>
      <c r="AA6" s="17"/>
      <c r="AB6" s="3"/>
      <c r="AC6" s="3"/>
      <c r="AD6" s="3"/>
      <c r="AE6" s="3"/>
      <c r="AF6" s="3"/>
      <c r="AG6" s="3"/>
      <c r="AH6" s="18"/>
      <c r="AI6" s="1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20" ht="16.5" thickBot="1">
      <c r="A7" s="3"/>
      <c r="B7" s="51">
        <v>0</v>
      </c>
      <c r="C7" s="52"/>
      <c r="D7" s="122"/>
      <c r="E7" s="123"/>
      <c r="F7" s="124"/>
      <c r="G7" s="122"/>
      <c r="H7" s="123"/>
      <c r="I7" s="125"/>
      <c r="J7" s="126"/>
      <c r="K7" s="127"/>
      <c r="L7" s="128">
        <f>J7*K7</f>
        <v>0</v>
      </c>
      <c r="M7" s="129"/>
      <c r="S7" s="11"/>
      <c r="T7" s="11"/>
      <c r="U7" s="5"/>
      <c r="V7" s="5"/>
      <c r="W7" s="5"/>
      <c r="X7" s="5"/>
      <c r="Y7" s="5"/>
      <c r="Z7" s="5"/>
      <c r="AA7" s="17"/>
      <c r="AB7" s="3"/>
      <c r="AC7" s="3"/>
      <c r="AD7" s="3"/>
      <c r="AE7" s="3"/>
      <c r="AF7" s="3"/>
      <c r="AG7" s="3"/>
      <c r="AH7" s="18"/>
      <c r="AI7" s="17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20" ht="15.75">
      <c r="B8" s="159"/>
      <c r="C8" s="130"/>
      <c r="D8" s="131"/>
      <c r="E8" s="75"/>
      <c r="F8" s="63">
        <f t="shared" ref="F8:F71" si="0">D8*E8</f>
        <v>0</v>
      </c>
      <c r="G8" s="131"/>
      <c r="H8" s="75"/>
      <c r="I8" s="61">
        <f t="shared" ref="I8:I71" si="1">G8*H8</f>
        <v>0</v>
      </c>
      <c r="J8" s="64" t="str">
        <f>IF(C8&gt;0,J7+D8-G8,"")</f>
        <v/>
      </c>
      <c r="K8" s="13">
        <f>IFERROR(IF((B8-B$7)=N$6,IF(R$6&gt;0,IF(Q$6&gt;0,(Q$6+R$6)/2,R$6),Q$6),""),"")</f>
        <v>0</v>
      </c>
      <c r="L8" s="13" t="str">
        <f>IFERROR(J8*K8,"")</f>
        <v/>
      </c>
      <c r="M8" s="65" t="str">
        <f t="shared" ref="M8:M71" si="2">IFERROR((J8*K8)-(L$7+F$2-I$2),"")</f>
        <v/>
      </c>
      <c r="Q8" s="74"/>
      <c r="R8" s="74"/>
      <c r="S8" s="75"/>
      <c r="T8" s="75"/>
      <c r="U8" s="77"/>
      <c r="V8" s="77"/>
      <c r="W8" s="77"/>
      <c r="X8" s="132"/>
      <c r="Y8" s="132"/>
      <c r="Z8" s="77"/>
      <c r="AA8" s="88"/>
    </row>
    <row r="9" spans="1:120" ht="15.75">
      <c r="B9" s="160"/>
      <c r="C9" s="130"/>
      <c r="D9" s="131"/>
      <c r="E9" s="75"/>
      <c r="F9" s="63">
        <f t="shared" si="0"/>
        <v>0</v>
      </c>
      <c r="G9" s="131"/>
      <c r="H9" s="75"/>
      <c r="I9" s="61">
        <f t="shared" si="1"/>
        <v>0</v>
      </c>
      <c r="J9" s="64" t="str">
        <f t="shared" ref="J9:J72" si="3">IF(C9&gt;0,J8+D9-G9,"")</f>
        <v/>
      </c>
      <c r="K9" s="13">
        <f t="shared" ref="K9:K72" si="4">IFERROR(IF((B9-B$7)=N$6,IF(R$6&gt;0,IF(Q$6&gt;0,(Q$6+R$6)/2,R$6),Q$6),""),"")</f>
        <v>0</v>
      </c>
      <c r="L9" s="13" t="str">
        <f t="shared" ref="L9:L72" si="5">IFERROR(J9*K9,"")</f>
        <v/>
      </c>
      <c r="M9" s="65" t="str">
        <f t="shared" si="2"/>
        <v/>
      </c>
      <c r="N9" s="84"/>
      <c r="O9" s="133"/>
      <c r="P9" s="133"/>
      <c r="Q9" s="75"/>
      <c r="R9" s="75"/>
      <c r="S9" s="75"/>
      <c r="T9" s="75"/>
      <c r="U9" s="77"/>
      <c r="V9" s="77"/>
      <c r="W9" s="77"/>
      <c r="X9" s="132"/>
      <c r="Y9" s="132"/>
      <c r="Z9" s="77"/>
      <c r="AA9" s="88"/>
      <c r="AB9" s="76"/>
      <c r="AC9" s="76"/>
      <c r="AD9" s="76"/>
      <c r="AE9" s="76"/>
      <c r="AF9" s="76"/>
      <c r="AG9" s="76"/>
      <c r="AH9" s="85"/>
      <c r="AI9" s="88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120" ht="15.75">
      <c r="B10" s="160"/>
      <c r="C10" s="130"/>
      <c r="D10" s="131"/>
      <c r="E10" s="75"/>
      <c r="F10" s="63">
        <f t="shared" si="0"/>
        <v>0</v>
      </c>
      <c r="G10" s="131"/>
      <c r="H10" s="75"/>
      <c r="I10" s="61">
        <f t="shared" si="1"/>
        <v>0</v>
      </c>
      <c r="J10" s="64" t="str">
        <f t="shared" si="3"/>
        <v/>
      </c>
      <c r="K10" s="13">
        <f t="shared" si="4"/>
        <v>0</v>
      </c>
      <c r="L10" s="13" t="str">
        <f t="shared" si="5"/>
        <v/>
      </c>
      <c r="M10" s="65" t="str">
        <f t="shared" si="2"/>
        <v/>
      </c>
      <c r="N10" s="84"/>
      <c r="O10" s="133"/>
      <c r="P10" s="133"/>
      <c r="Q10" s="75"/>
      <c r="R10" s="75"/>
      <c r="S10" s="75"/>
      <c r="T10" s="75"/>
      <c r="U10" s="77"/>
      <c r="V10" s="77"/>
      <c r="W10" s="77"/>
      <c r="X10" s="132"/>
      <c r="Y10" s="132"/>
      <c r="Z10" s="77"/>
      <c r="AA10" s="88"/>
    </row>
    <row r="11" spans="1:120" ht="15.75">
      <c r="B11" s="160"/>
      <c r="C11" s="130"/>
      <c r="D11" s="131"/>
      <c r="E11" s="75"/>
      <c r="F11" s="63">
        <f t="shared" si="0"/>
        <v>0</v>
      </c>
      <c r="G11" s="131"/>
      <c r="H11" s="75"/>
      <c r="I11" s="61">
        <f t="shared" si="1"/>
        <v>0</v>
      </c>
      <c r="J11" s="64" t="str">
        <f t="shared" si="3"/>
        <v/>
      </c>
      <c r="K11" s="13">
        <f t="shared" si="4"/>
        <v>0</v>
      </c>
      <c r="L11" s="13" t="str">
        <f t="shared" si="5"/>
        <v/>
      </c>
      <c r="M11" s="65" t="str">
        <f t="shared" si="2"/>
        <v/>
      </c>
      <c r="N11" s="84"/>
      <c r="O11" s="133"/>
      <c r="P11" s="133"/>
      <c r="Q11" s="75"/>
      <c r="R11" s="75"/>
      <c r="S11" s="75"/>
      <c r="T11" s="75"/>
      <c r="U11" s="77"/>
      <c r="V11" s="77"/>
      <c r="W11" s="77"/>
      <c r="X11" s="132"/>
      <c r="Y11" s="132"/>
      <c r="Z11" s="77"/>
      <c r="AA11" s="88"/>
    </row>
    <row r="12" spans="1:120" ht="15.75">
      <c r="B12" s="160"/>
      <c r="C12" s="130"/>
      <c r="D12" s="131"/>
      <c r="E12" s="75"/>
      <c r="F12" s="63">
        <f t="shared" si="0"/>
        <v>0</v>
      </c>
      <c r="G12" s="131"/>
      <c r="H12" s="75"/>
      <c r="I12" s="61">
        <f t="shared" si="1"/>
        <v>0</v>
      </c>
      <c r="J12" s="64" t="str">
        <f t="shared" si="3"/>
        <v/>
      </c>
      <c r="K12" s="13">
        <f t="shared" si="4"/>
        <v>0</v>
      </c>
      <c r="L12" s="13" t="str">
        <f t="shared" si="5"/>
        <v/>
      </c>
      <c r="M12" s="65" t="str">
        <f t="shared" si="2"/>
        <v/>
      </c>
      <c r="N12" s="84"/>
      <c r="O12" s="133"/>
      <c r="P12" s="133"/>
      <c r="Q12" s="75"/>
      <c r="R12" s="75"/>
      <c r="S12" s="75"/>
      <c r="T12" s="75"/>
      <c r="U12" s="77"/>
      <c r="V12" s="77"/>
      <c r="W12" s="134"/>
      <c r="X12" s="132"/>
      <c r="Y12" s="132"/>
      <c r="Z12" s="77"/>
      <c r="AA12" s="88"/>
    </row>
    <row r="13" spans="1:120" ht="15.75">
      <c r="B13" s="160"/>
      <c r="C13" s="130"/>
      <c r="D13" s="131"/>
      <c r="E13" s="75"/>
      <c r="F13" s="63">
        <f t="shared" si="0"/>
        <v>0</v>
      </c>
      <c r="G13" s="131"/>
      <c r="H13" s="75"/>
      <c r="I13" s="61">
        <f t="shared" si="1"/>
        <v>0</v>
      </c>
      <c r="J13" s="64" t="str">
        <f t="shared" si="3"/>
        <v/>
      </c>
      <c r="K13" s="13">
        <f t="shared" si="4"/>
        <v>0</v>
      </c>
      <c r="L13" s="13" t="str">
        <f t="shared" si="5"/>
        <v/>
      </c>
      <c r="M13" s="65" t="str">
        <f t="shared" si="2"/>
        <v/>
      </c>
      <c r="N13" s="84"/>
      <c r="O13" s="87"/>
      <c r="P13" s="77"/>
      <c r="Q13" s="75"/>
      <c r="R13" s="75"/>
      <c r="S13" s="75"/>
      <c r="T13" s="75"/>
      <c r="U13" s="90"/>
      <c r="V13" s="77"/>
      <c r="W13" s="77"/>
      <c r="X13" s="132"/>
      <c r="Y13" s="132"/>
      <c r="Z13" s="77"/>
      <c r="AA13" s="88"/>
    </row>
    <row r="14" spans="1:120" ht="15.75">
      <c r="B14" s="160"/>
      <c r="C14" s="130"/>
      <c r="D14" s="131"/>
      <c r="E14" s="75"/>
      <c r="F14" s="63">
        <f t="shared" si="0"/>
        <v>0</v>
      </c>
      <c r="G14" s="131"/>
      <c r="H14" s="75"/>
      <c r="I14" s="61">
        <f t="shared" si="1"/>
        <v>0</v>
      </c>
      <c r="J14" s="64" t="str">
        <f t="shared" si="3"/>
        <v/>
      </c>
      <c r="K14" s="13">
        <f t="shared" si="4"/>
        <v>0</v>
      </c>
      <c r="L14" s="13" t="str">
        <f t="shared" si="5"/>
        <v/>
      </c>
      <c r="M14" s="65" t="str">
        <f t="shared" si="2"/>
        <v/>
      </c>
      <c r="N14" s="84"/>
      <c r="O14" s="133"/>
      <c r="P14" s="133"/>
      <c r="Q14" s="75"/>
      <c r="R14" s="75"/>
      <c r="S14" s="75"/>
      <c r="T14" s="75"/>
      <c r="U14" s="90"/>
      <c r="V14" s="77"/>
      <c r="W14" s="77"/>
      <c r="X14" s="132"/>
      <c r="Y14" s="132"/>
      <c r="Z14" s="77"/>
      <c r="AA14" s="88"/>
    </row>
    <row r="15" spans="1:120" ht="15.75">
      <c r="B15" s="160"/>
      <c r="C15" s="130"/>
      <c r="D15" s="131"/>
      <c r="E15" s="75"/>
      <c r="F15" s="63">
        <f t="shared" si="0"/>
        <v>0</v>
      </c>
      <c r="G15" s="131"/>
      <c r="H15" s="75"/>
      <c r="I15" s="61">
        <f t="shared" si="1"/>
        <v>0</v>
      </c>
      <c r="J15" s="64" t="str">
        <f t="shared" si="3"/>
        <v/>
      </c>
      <c r="K15" s="13">
        <f t="shared" si="4"/>
        <v>0</v>
      </c>
      <c r="L15" s="13" t="str">
        <f t="shared" si="5"/>
        <v/>
      </c>
      <c r="M15" s="65" t="str">
        <f t="shared" si="2"/>
        <v/>
      </c>
      <c r="N15" s="84"/>
      <c r="O15" s="87"/>
      <c r="P15" s="77"/>
      <c r="Q15" s="75"/>
      <c r="R15" s="75"/>
      <c r="S15" s="75"/>
      <c r="T15" s="75"/>
      <c r="U15" s="90"/>
      <c r="V15" s="77"/>
      <c r="W15" s="77"/>
      <c r="X15" s="132"/>
      <c r="Y15" s="132"/>
      <c r="Z15" s="77"/>
      <c r="AA15" s="88"/>
    </row>
    <row r="16" spans="1:120" ht="15.75">
      <c r="B16" s="160"/>
      <c r="C16" s="130"/>
      <c r="D16" s="131"/>
      <c r="E16" s="75"/>
      <c r="F16" s="63">
        <f t="shared" si="0"/>
        <v>0</v>
      </c>
      <c r="G16" s="131"/>
      <c r="H16" s="75"/>
      <c r="I16" s="61">
        <f t="shared" si="1"/>
        <v>0</v>
      </c>
      <c r="J16" s="64" t="str">
        <f t="shared" si="3"/>
        <v/>
      </c>
      <c r="K16" s="13">
        <f t="shared" si="4"/>
        <v>0</v>
      </c>
      <c r="L16" s="13" t="str">
        <f t="shared" si="5"/>
        <v/>
      </c>
      <c r="M16" s="65" t="str">
        <f t="shared" si="2"/>
        <v/>
      </c>
      <c r="N16" s="84"/>
      <c r="O16" s="133"/>
      <c r="P16" s="133"/>
      <c r="Q16" s="75"/>
      <c r="R16" s="75"/>
      <c r="S16" s="75"/>
      <c r="T16" s="75"/>
      <c r="U16" s="90"/>
      <c r="V16" s="77"/>
      <c r="W16" s="77"/>
      <c r="X16" s="132"/>
      <c r="Y16" s="132"/>
      <c r="Z16" s="77"/>
      <c r="AA16" s="88"/>
    </row>
    <row r="17" spans="1:117" ht="15.75">
      <c r="B17" s="160"/>
      <c r="C17" s="130"/>
      <c r="D17" s="131"/>
      <c r="E17" s="75"/>
      <c r="F17" s="63">
        <f t="shared" si="0"/>
        <v>0</v>
      </c>
      <c r="G17" s="131"/>
      <c r="H17" s="75"/>
      <c r="I17" s="61">
        <f t="shared" si="1"/>
        <v>0</v>
      </c>
      <c r="J17" s="64" t="str">
        <f t="shared" si="3"/>
        <v/>
      </c>
      <c r="K17" s="13">
        <f t="shared" si="4"/>
        <v>0</v>
      </c>
      <c r="L17" s="13" t="str">
        <f t="shared" si="5"/>
        <v/>
      </c>
      <c r="M17" s="65" t="str">
        <f t="shared" si="2"/>
        <v/>
      </c>
      <c r="N17" s="84"/>
      <c r="O17" s="87"/>
      <c r="P17" s="77"/>
      <c r="Q17" s="75"/>
      <c r="R17" s="75"/>
      <c r="S17" s="75"/>
      <c r="T17" s="75"/>
      <c r="U17" s="90"/>
      <c r="V17" s="77"/>
      <c r="W17" s="77"/>
      <c r="X17" s="132"/>
      <c r="Y17" s="132"/>
      <c r="Z17" s="77"/>
      <c r="AA17" s="88"/>
    </row>
    <row r="18" spans="1:117" ht="15.75">
      <c r="B18" s="160"/>
      <c r="C18" s="130"/>
      <c r="D18" s="131"/>
      <c r="E18" s="75"/>
      <c r="F18" s="63">
        <f t="shared" si="0"/>
        <v>0</v>
      </c>
      <c r="G18" s="131"/>
      <c r="H18" s="75"/>
      <c r="I18" s="61">
        <f t="shared" si="1"/>
        <v>0</v>
      </c>
      <c r="J18" s="64" t="str">
        <f t="shared" si="3"/>
        <v/>
      </c>
      <c r="K18" s="13">
        <f t="shared" si="4"/>
        <v>0</v>
      </c>
      <c r="L18" s="13" t="str">
        <f t="shared" si="5"/>
        <v/>
      </c>
      <c r="M18" s="65" t="str">
        <f t="shared" si="2"/>
        <v/>
      </c>
      <c r="N18" s="84"/>
      <c r="O18" s="133"/>
      <c r="P18" s="133"/>
      <c r="Q18" s="75"/>
      <c r="R18" s="75"/>
      <c r="S18" s="75"/>
      <c r="T18" s="75"/>
      <c r="U18" s="90"/>
      <c r="V18" s="77"/>
      <c r="W18" s="77"/>
      <c r="X18" s="132"/>
      <c r="Y18" s="132"/>
      <c r="Z18" s="77"/>
      <c r="AA18" s="88"/>
    </row>
    <row r="19" spans="1:117" ht="15.75">
      <c r="B19" s="160"/>
      <c r="C19" s="130"/>
      <c r="D19" s="131"/>
      <c r="E19" s="75"/>
      <c r="F19" s="63">
        <f t="shared" si="0"/>
        <v>0</v>
      </c>
      <c r="G19" s="131"/>
      <c r="H19" s="75"/>
      <c r="I19" s="61">
        <f t="shared" si="1"/>
        <v>0</v>
      </c>
      <c r="J19" s="64" t="str">
        <f t="shared" si="3"/>
        <v/>
      </c>
      <c r="K19" s="13">
        <f t="shared" si="4"/>
        <v>0</v>
      </c>
      <c r="L19" s="13" t="str">
        <f t="shared" si="5"/>
        <v/>
      </c>
      <c r="M19" s="65" t="str">
        <f t="shared" si="2"/>
        <v/>
      </c>
      <c r="N19" s="84"/>
      <c r="O19" s="87"/>
      <c r="P19" s="77"/>
      <c r="Q19" s="75"/>
      <c r="R19" s="75"/>
      <c r="S19" s="75"/>
      <c r="T19" s="75"/>
      <c r="U19" s="90"/>
      <c r="V19" s="77"/>
      <c r="W19" s="77"/>
      <c r="X19" s="132"/>
      <c r="Y19" s="132"/>
      <c r="Z19" s="77"/>
      <c r="AA19" s="88"/>
    </row>
    <row r="20" spans="1:117" ht="15.75">
      <c r="A20" s="76"/>
      <c r="B20" s="161"/>
      <c r="C20" s="130"/>
      <c r="D20" s="131"/>
      <c r="E20" s="75"/>
      <c r="F20" s="63">
        <f t="shared" si="0"/>
        <v>0</v>
      </c>
      <c r="G20" s="131"/>
      <c r="H20" s="75"/>
      <c r="I20" s="61">
        <f t="shared" si="1"/>
        <v>0</v>
      </c>
      <c r="J20" s="64" t="str">
        <f t="shared" si="3"/>
        <v/>
      </c>
      <c r="K20" s="13">
        <f t="shared" si="4"/>
        <v>0</v>
      </c>
      <c r="L20" s="13" t="str">
        <f t="shared" si="5"/>
        <v/>
      </c>
      <c r="M20" s="65" t="str">
        <f t="shared" si="2"/>
        <v/>
      </c>
      <c r="N20" s="84"/>
      <c r="O20" s="133"/>
      <c r="P20" s="133"/>
      <c r="Q20" s="75"/>
      <c r="R20" s="75"/>
      <c r="S20" s="75"/>
      <c r="T20" s="75"/>
      <c r="U20" s="90"/>
      <c r="V20" s="77"/>
      <c r="W20" s="77"/>
      <c r="X20" s="132"/>
      <c r="Y20" s="132"/>
      <c r="Z20" s="77"/>
      <c r="AA20" s="88"/>
      <c r="AB20" s="76"/>
      <c r="AC20" s="76"/>
      <c r="AD20" s="76"/>
      <c r="AE20" s="76"/>
      <c r="AF20" s="76"/>
      <c r="AG20" s="76"/>
      <c r="AH20" s="85"/>
      <c r="AI20" s="88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</row>
    <row r="21" spans="1:117" ht="15.75">
      <c r="B21" s="160"/>
      <c r="C21" s="130"/>
      <c r="D21" s="131"/>
      <c r="E21" s="75"/>
      <c r="F21" s="63">
        <f t="shared" si="0"/>
        <v>0</v>
      </c>
      <c r="G21" s="131"/>
      <c r="H21" s="75"/>
      <c r="I21" s="61">
        <f t="shared" si="1"/>
        <v>0</v>
      </c>
      <c r="J21" s="64" t="str">
        <f t="shared" si="3"/>
        <v/>
      </c>
      <c r="K21" s="13">
        <f t="shared" si="4"/>
        <v>0</v>
      </c>
      <c r="L21" s="13" t="str">
        <f t="shared" si="5"/>
        <v/>
      </c>
      <c r="M21" s="65" t="str">
        <f t="shared" si="2"/>
        <v/>
      </c>
      <c r="N21" s="87"/>
      <c r="O21" s="87"/>
      <c r="P21" s="77"/>
      <c r="Q21" s="84"/>
      <c r="R21" s="77"/>
      <c r="S21" s="77"/>
      <c r="T21" s="77"/>
      <c r="U21" s="77"/>
      <c r="V21" s="77"/>
      <c r="W21" s="77"/>
      <c r="X21" s="132"/>
      <c r="Y21" s="132"/>
      <c r="Z21" s="77"/>
      <c r="AA21" s="88"/>
    </row>
    <row r="22" spans="1:117" ht="15.75">
      <c r="B22" s="160"/>
      <c r="C22" s="130"/>
      <c r="D22" s="131"/>
      <c r="E22" s="75"/>
      <c r="F22" s="63">
        <f t="shared" si="0"/>
        <v>0</v>
      </c>
      <c r="G22" s="131"/>
      <c r="H22" s="75"/>
      <c r="I22" s="61">
        <f t="shared" si="1"/>
        <v>0</v>
      </c>
      <c r="J22" s="64" t="str">
        <f t="shared" si="3"/>
        <v/>
      </c>
      <c r="K22" s="13">
        <f t="shared" si="4"/>
        <v>0</v>
      </c>
      <c r="L22" s="13" t="str">
        <f t="shared" si="5"/>
        <v/>
      </c>
      <c r="M22" s="65" t="str">
        <f t="shared" si="2"/>
        <v/>
      </c>
      <c r="N22" s="87"/>
      <c r="O22" s="87"/>
      <c r="P22" s="77"/>
      <c r="Q22" s="77"/>
      <c r="R22" s="77"/>
      <c r="S22" s="77"/>
      <c r="T22" s="77"/>
      <c r="U22" s="77"/>
      <c r="V22" s="77"/>
      <c r="W22" s="77"/>
      <c r="X22" s="132"/>
      <c r="Y22" s="132"/>
      <c r="Z22" s="77"/>
      <c r="AA22" s="88"/>
    </row>
    <row r="23" spans="1:117" ht="15.75">
      <c r="B23" s="160"/>
      <c r="C23" s="130"/>
      <c r="D23" s="131"/>
      <c r="E23" s="75"/>
      <c r="F23" s="63">
        <f t="shared" si="0"/>
        <v>0</v>
      </c>
      <c r="G23" s="131"/>
      <c r="H23" s="75"/>
      <c r="I23" s="61">
        <f t="shared" si="1"/>
        <v>0</v>
      </c>
      <c r="J23" s="64" t="str">
        <f t="shared" si="3"/>
        <v/>
      </c>
      <c r="K23" s="13">
        <f t="shared" si="4"/>
        <v>0</v>
      </c>
      <c r="L23" s="13" t="str">
        <f t="shared" si="5"/>
        <v/>
      </c>
      <c r="M23" s="65" t="str">
        <f t="shared" si="2"/>
        <v/>
      </c>
      <c r="N23" s="72"/>
      <c r="O23" s="72"/>
      <c r="P23" s="72"/>
      <c r="T23" s="74"/>
      <c r="U23" s="135"/>
      <c r="V23" s="136"/>
      <c r="W23" s="136"/>
      <c r="X23" s="136"/>
      <c r="Y23" s="136"/>
      <c r="Z23" s="136"/>
      <c r="AA23" s="136"/>
      <c r="AB23" s="137"/>
      <c r="AC23" s="137"/>
      <c r="AD23" s="137"/>
      <c r="AE23" s="137"/>
      <c r="AF23" s="137"/>
      <c r="AG23" s="137"/>
      <c r="AH23" s="138"/>
      <c r="AI23" s="139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140"/>
    </row>
    <row r="24" spans="1:117" ht="16.5">
      <c r="B24" s="160"/>
      <c r="C24" s="130"/>
      <c r="D24" s="131"/>
      <c r="E24" s="75"/>
      <c r="F24" s="63">
        <f t="shared" si="0"/>
        <v>0</v>
      </c>
      <c r="G24" s="131"/>
      <c r="H24" s="75"/>
      <c r="I24" s="61">
        <f t="shared" si="1"/>
        <v>0</v>
      </c>
      <c r="J24" s="64" t="str">
        <f t="shared" si="3"/>
        <v/>
      </c>
      <c r="K24" s="13">
        <f t="shared" si="4"/>
        <v>0</v>
      </c>
      <c r="L24" s="13" t="str">
        <f t="shared" si="5"/>
        <v/>
      </c>
      <c r="M24" s="65" t="str">
        <f t="shared" si="2"/>
        <v/>
      </c>
      <c r="N24" s="72"/>
      <c r="O24" s="72"/>
      <c r="P24" s="72"/>
      <c r="T24" s="74"/>
      <c r="U24" s="136"/>
      <c r="V24" s="141"/>
      <c r="W24" s="136"/>
      <c r="X24" s="136"/>
      <c r="Y24" s="136"/>
      <c r="Z24" s="136"/>
      <c r="AA24" s="136"/>
      <c r="AB24" s="137"/>
      <c r="AC24" s="137"/>
      <c r="AD24" s="137"/>
      <c r="AE24" s="137"/>
      <c r="AF24" s="137"/>
      <c r="AG24" s="137"/>
      <c r="AH24" s="138"/>
      <c r="AI24" s="139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140"/>
    </row>
    <row r="25" spans="1:117" ht="16.5">
      <c r="B25" s="160"/>
      <c r="C25" s="130"/>
      <c r="D25" s="131"/>
      <c r="E25" s="75"/>
      <c r="F25" s="63">
        <f t="shared" si="0"/>
        <v>0</v>
      </c>
      <c r="G25" s="131"/>
      <c r="H25" s="75"/>
      <c r="I25" s="61">
        <f t="shared" si="1"/>
        <v>0</v>
      </c>
      <c r="J25" s="64" t="str">
        <f t="shared" si="3"/>
        <v/>
      </c>
      <c r="K25" s="13">
        <f t="shared" si="4"/>
        <v>0</v>
      </c>
      <c r="L25" s="13" t="str">
        <f t="shared" si="5"/>
        <v/>
      </c>
      <c r="M25" s="65" t="str">
        <f t="shared" si="2"/>
        <v/>
      </c>
      <c r="N25" s="78"/>
      <c r="O25" s="78"/>
      <c r="P25" s="78"/>
      <c r="Q25" s="79"/>
      <c r="R25" s="79"/>
      <c r="S25" s="79"/>
      <c r="T25" s="78"/>
      <c r="U25" s="135"/>
      <c r="V25" s="141"/>
      <c r="W25" s="77"/>
      <c r="X25" s="77"/>
      <c r="Y25" s="77"/>
      <c r="Z25" s="77"/>
      <c r="AA25" s="87"/>
      <c r="AB25" s="77"/>
      <c r="AC25" s="77"/>
      <c r="AD25" s="77"/>
      <c r="AE25" s="77"/>
      <c r="AF25" s="77"/>
      <c r="AG25" s="77"/>
      <c r="AH25" s="84"/>
      <c r="AI25" s="8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140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</row>
    <row r="26" spans="1:117" ht="16.5">
      <c r="B26" s="160"/>
      <c r="C26" s="130"/>
      <c r="D26" s="131"/>
      <c r="E26" s="75"/>
      <c r="F26" s="63">
        <f t="shared" si="0"/>
        <v>0</v>
      </c>
      <c r="G26" s="131"/>
      <c r="H26" s="75"/>
      <c r="I26" s="61">
        <f t="shared" si="1"/>
        <v>0</v>
      </c>
      <c r="J26" s="64" t="str">
        <f t="shared" si="3"/>
        <v/>
      </c>
      <c r="K26" s="13">
        <f t="shared" si="4"/>
        <v>0</v>
      </c>
      <c r="L26" s="13" t="str">
        <f t="shared" si="5"/>
        <v/>
      </c>
      <c r="M26" s="65" t="str">
        <f t="shared" si="2"/>
        <v/>
      </c>
      <c r="N26" s="80"/>
      <c r="O26" s="80"/>
      <c r="P26" s="80"/>
      <c r="Q26" s="80"/>
      <c r="R26" s="80"/>
      <c r="S26" s="80"/>
      <c r="T26" s="80"/>
      <c r="U26" s="142"/>
      <c r="V26" s="143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</row>
    <row r="27" spans="1:117" ht="16.5">
      <c r="B27" s="160"/>
      <c r="C27" s="130"/>
      <c r="D27" s="131"/>
      <c r="E27" s="75"/>
      <c r="F27" s="63">
        <f t="shared" si="0"/>
        <v>0</v>
      </c>
      <c r="G27" s="131"/>
      <c r="H27" s="75"/>
      <c r="I27" s="61">
        <f t="shared" si="1"/>
        <v>0</v>
      </c>
      <c r="J27" s="64" t="str">
        <f t="shared" si="3"/>
        <v/>
      </c>
      <c r="K27" s="13">
        <f t="shared" si="4"/>
        <v>0</v>
      </c>
      <c r="L27" s="13" t="str">
        <f t="shared" si="5"/>
        <v/>
      </c>
      <c r="M27" s="65" t="str">
        <f t="shared" si="2"/>
        <v/>
      </c>
      <c r="N27" s="80"/>
      <c r="O27" s="80"/>
      <c r="P27" s="80"/>
      <c r="Q27" s="80"/>
      <c r="R27" s="80"/>
      <c r="S27" s="80"/>
      <c r="T27" s="80"/>
      <c r="U27" s="142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</row>
    <row r="28" spans="1:117" ht="16.5">
      <c r="B28" s="160"/>
      <c r="C28" s="130"/>
      <c r="D28" s="131"/>
      <c r="E28" s="75"/>
      <c r="F28" s="63">
        <f t="shared" si="0"/>
        <v>0</v>
      </c>
      <c r="G28" s="131"/>
      <c r="H28" s="75"/>
      <c r="I28" s="61">
        <f t="shared" si="1"/>
        <v>0</v>
      </c>
      <c r="J28" s="64" t="str">
        <f t="shared" si="3"/>
        <v/>
      </c>
      <c r="K28" s="13">
        <f t="shared" si="4"/>
        <v>0</v>
      </c>
      <c r="L28" s="13" t="str">
        <f t="shared" si="5"/>
        <v/>
      </c>
      <c r="M28" s="65" t="str">
        <f t="shared" si="2"/>
        <v/>
      </c>
      <c r="N28" s="82"/>
      <c r="O28" s="82"/>
      <c r="P28" s="82"/>
      <c r="Q28" s="82"/>
      <c r="R28" s="82"/>
      <c r="S28" s="82"/>
      <c r="T28" s="80"/>
      <c r="U28" s="142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</row>
    <row r="29" spans="1:117" ht="16.5">
      <c r="B29" s="160"/>
      <c r="C29" s="130"/>
      <c r="D29" s="131"/>
      <c r="E29" s="75"/>
      <c r="F29" s="63">
        <f t="shared" si="0"/>
        <v>0</v>
      </c>
      <c r="G29" s="131"/>
      <c r="H29" s="75"/>
      <c r="I29" s="61">
        <f t="shared" si="1"/>
        <v>0</v>
      </c>
      <c r="J29" s="64" t="str">
        <f t="shared" si="3"/>
        <v/>
      </c>
      <c r="K29" s="13">
        <f t="shared" si="4"/>
        <v>0</v>
      </c>
      <c r="L29" s="13" t="str">
        <f t="shared" si="5"/>
        <v/>
      </c>
      <c r="M29" s="65" t="str">
        <f t="shared" si="2"/>
        <v/>
      </c>
      <c r="N29" s="82"/>
      <c r="O29" s="82"/>
      <c r="P29" s="82"/>
      <c r="Q29" s="82"/>
      <c r="R29" s="82"/>
      <c r="S29" s="82"/>
      <c r="T29" s="80"/>
      <c r="U29" s="142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</row>
    <row r="30" spans="1:117" ht="16.5">
      <c r="B30" s="160"/>
      <c r="C30" s="130"/>
      <c r="D30" s="131"/>
      <c r="E30" s="75"/>
      <c r="F30" s="63">
        <f t="shared" si="0"/>
        <v>0</v>
      </c>
      <c r="G30" s="131"/>
      <c r="H30" s="75"/>
      <c r="I30" s="61">
        <f t="shared" si="1"/>
        <v>0</v>
      </c>
      <c r="J30" s="64" t="str">
        <f t="shared" si="3"/>
        <v/>
      </c>
      <c r="K30" s="13">
        <f t="shared" si="4"/>
        <v>0</v>
      </c>
      <c r="L30" s="13" t="str">
        <f t="shared" si="5"/>
        <v/>
      </c>
      <c r="M30" s="65" t="str">
        <f t="shared" si="2"/>
        <v/>
      </c>
      <c r="N30" s="82"/>
      <c r="O30" s="82"/>
      <c r="P30" s="82"/>
      <c r="Q30" s="82"/>
      <c r="R30" s="82"/>
      <c r="S30" s="82"/>
      <c r="T30" s="80"/>
      <c r="U30" s="142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</row>
    <row r="31" spans="1:117" ht="16.5">
      <c r="B31" s="160"/>
      <c r="C31" s="130"/>
      <c r="D31" s="131"/>
      <c r="E31" s="75"/>
      <c r="F31" s="63">
        <f t="shared" si="0"/>
        <v>0</v>
      </c>
      <c r="G31" s="131"/>
      <c r="H31" s="75"/>
      <c r="I31" s="61">
        <f t="shared" si="1"/>
        <v>0</v>
      </c>
      <c r="J31" s="64" t="str">
        <f t="shared" si="3"/>
        <v/>
      </c>
      <c r="K31" s="13">
        <f t="shared" si="4"/>
        <v>0</v>
      </c>
      <c r="L31" s="13" t="str">
        <f t="shared" si="5"/>
        <v/>
      </c>
      <c r="M31" s="65" t="str">
        <f t="shared" si="2"/>
        <v/>
      </c>
      <c r="N31" s="82"/>
      <c r="O31" s="82"/>
      <c r="P31" s="82"/>
      <c r="Q31" s="82"/>
      <c r="R31" s="82"/>
      <c r="S31" s="82"/>
      <c r="T31" s="80"/>
      <c r="U31" s="142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</row>
    <row r="32" spans="1:117" ht="16.5">
      <c r="B32" s="160"/>
      <c r="C32" s="130"/>
      <c r="D32" s="131"/>
      <c r="E32" s="75"/>
      <c r="F32" s="63">
        <f t="shared" si="0"/>
        <v>0</v>
      </c>
      <c r="G32" s="131"/>
      <c r="H32" s="75"/>
      <c r="I32" s="61">
        <f t="shared" si="1"/>
        <v>0</v>
      </c>
      <c r="J32" s="64" t="str">
        <f t="shared" si="3"/>
        <v/>
      </c>
      <c r="K32" s="13">
        <f t="shared" si="4"/>
        <v>0</v>
      </c>
      <c r="L32" s="13" t="str">
        <f t="shared" si="5"/>
        <v/>
      </c>
      <c r="M32" s="65" t="str">
        <f t="shared" si="2"/>
        <v/>
      </c>
      <c r="N32" s="82"/>
      <c r="O32" s="82"/>
      <c r="P32" s="82"/>
      <c r="Q32" s="82"/>
      <c r="R32" s="82"/>
      <c r="S32" s="82"/>
      <c r="T32" s="80"/>
      <c r="U32" s="142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</row>
    <row r="33" spans="2:117" ht="16.5">
      <c r="B33" s="160"/>
      <c r="C33" s="130"/>
      <c r="D33" s="131"/>
      <c r="E33" s="75"/>
      <c r="F33" s="63">
        <f t="shared" si="0"/>
        <v>0</v>
      </c>
      <c r="G33" s="131"/>
      <c r="H33" s="75"/>
      <c r="I33" s="61">
        <f t="shared" si="1"/>
        <v>0</v>
      </c>
      <c r="J33" s="64" t="str">
        <f t="shared" si="3"/>
        <v/>
      </c>
      <c r="K33" s="13">
        <f t="shared" si="4"/>
        <v>0</v>
      </c>
      <c r="L33" s="13" t="str">
        <f t="shared" si="5"/>
        <v/>
      </c>
      <c r="M33" s="65" t="str">
        <f t="shared" si="2"/>
        <v/>
      </c>
      <c r="N33" s="82"/>
      <c r="O33" s="82"/>
      <c r="P33" s="82"/>
      <c r="Q33" s="82"/>
      <c r="R33" s="82"/>
      <c r="S33" s="82"/>
      <c r="T33" s="80"/>
      <c r="U33" s="142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</row>
    <row r="34" spans="2:117" ht="16.5">
      <c r="B34" s="160"/>
      <c r="C34" s="130"/>
      <c r="D34" s="131"/>
      <c r="E34" s="75"/>
      <c r="F34" s="63">
        <f t="shared" si="0"/>
        <v>0</v>
      </c>
      <c r="G34" s="131"/>
      <c r="H34" s="75"/>
      <c r="I34" s="61">
        <f t="shared" si="1"/>
        <v>0</v>
      </c>
      <c r="J34" s="64" t="str">
        <f t="shared" si="3"/>
        <v/>
      </c>
      <c r="K34" s="13">
        <f t="shared" si="4"/>
        <v>0</v>
      </c>
      <c r="L34" s="13" t="str">
        <f t="shared" si="5"/>
        <v/>
      </c>
      <c r="M34" s="65" t="str">
        <f t="shared" si="2"/>
        <v/>
      </c>
      <c r="N34" s="82"/>
      <c r="O34" s="82"/>
      <c r="P34" s="82"/>
      <c r="Q34" s="82"/>
      <c r="R34" s="82"/>
      <c r="S34" s="82"/>
      <c r="T34" s="80"/>
      <c r="U34" s="142"/>
      <c r="V34" s="143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</row>
    <row r="35" spans="2:117" ht="16.5">
      <c r="B35" s="160"/>
      <c r="C35" s="130"/>
      <c r="D35" s="131"/>
      <c r="E35" s="75"/>
      <c r="F35" s="63">
        <f t="shared" si="0"/>
        <v>0</v>
      </c>
      <c r="G35" s="131"/>
      <c r="H35" s="75"/>
      <c r="I35" s="61">
        <f t="shared" si="1"/>
        <v>0</v>
      </c>
      <c r="J35" s="64" t="str">
        <f t="shared" si="3"/>
        <v/>
      </c>
      <c r="K35" s="13">
        <f t="shared" si="4"/>
        <v>0</v>
      </c>
      <c r="L35" s="13" t="str">
        <f t="shared" si="5"/>
        <v/>
      </c>
      <c r="M35" s="65" t="str">
        <f t="shared" si="2"/>
        <v/>
      </c>
      <c r="N35" s="82"/>
      <c r="O35" s="82"/>
      <c r="P35" s="82"/>
      <c r="Q35" s="82"/>
      <c r="R35" s="82"/>
      <c r="S35" s="82"/>
      <c r="T35" s="80"/>
      <c r="U35" s="142"/>
      <c r="V35" s="143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</row>
    <row r="36" spans="2:117" ht="16.5">
      <c r="B36" s="160"/>
      <c r="C36" s="130"/>
      <c r="D36" s="131"/>
      <c r="E36" s="75"/>
      <c r="F36" s="63">
        <f t="shared" si="0"/>
        <v>0</v>
      </c>
      <c r="G36" s="131"/>
      <c r="H36" s="75"/>
      <c r="I36" s="61">
        <f t="shared" si="1"/>
        <v>0</v>
      </c>
      <c r="J36" s="64" t="str">
        <f t="shared" si="3"/>
        <v/>
      </c>
      <c r="K36" s="13">
        <f t="shared" si="4"/>
        <v>0</v>
      </c>
      <c r="L36" s="13" t="str">
        <f t="shared" si="5"/>
        <v/>
      </c>
      <c r="M36" s="65" t="str">
        <f t="shared" si="2"/>
        <v/>
      </c>
      <c r="N36" s="82"/>
      <c r="O36" s="82"/>
      <c r="P36" s="82"/>
      <c r="Q36" s="82"/>
      <c r="R36" s="82"/>
      <c r="S36" s="82"/>
      <c r="T36" s="80"/>
      <c r="U36" s="142"/>
      <c r="V36" s="143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</row>
    <row r="37" spans="2:117" ht="16.5">
      <c r="B37" s="160"/>
      <c r="C37" s="130"/>
      <c r="D37" s="131"/>
      <c r="E37" s="75"/>
      <c r="F37" s="63">
        <f t="shared" si="0"/>
        <v>0</v>
      </c>
      <c r="G37" s="131"/>
      <c r="H37" s="75"/>
      <c r="I37" s="61">
        <f t="shared" si="1"/>
        <v>0</v>
      </c>
      <c r="J37" s="64" t="str">
        <f t="shared" si="3"/>
        <v/>
      </c>
      <c r="K37" s="13">
        <f t="shared" si="4"/>
        <v>0</v>
      </c>
      <c r="L37" s="13" t="str">
        <f t="shared" si="5"/>
        <v/>
      </c>
      <c r="M37" s="65" t="str">
        <f t="shared" si="2"/>
        <v/>
      </c>
      <c r="N37" s="82"/>
      <c r="O37" s="82"/>
      <c r="P37" s="82"/>
      <c r="Q37" s="82"/>
      <c r="R37" s="82"/>
      <c r="S37" s="82"/>
      <c r="T37" s="80"/>
      <c r="U37" s="142"/>
      <c r="V37" s="143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</row>
    <row r="38" spans="2:117" ht="16.5">
      <c r="B38" s="160"/>
      <c r="C38" s="130"/>
      <c r="D38" s="131"/>
      <c r="E38" s="75"/>
      <c r="F38" s="63">
        <f t="shared" si="0"/>
        <v>0</v>
      </c>
      <c r="G38" s="131"/>
      <c r="H38" s="75"/>
      <c r="I38" s="61">
        <f t="shared" si="1"/>
        <v>0</v>
      </c>
      <c r="J38" s="64" t="str">
        <f t="shared" si="3"/>
        <v/>
      </c>
      <c r="K38" s="13">
        <f t="shared" si="4"/>
        <v>0</v>
      </c>
      <c r="L38" s="13" t="str">
        <f t="shared" si="5"/>
        <v/>
      </c>
      <c r="M38" s="65" t="str">
        <f t="shared" si="2"/>
        <v/>
      </c>
      <c r="N38" s="82"/>
      <c r="O38" s="82"/>
      <c r="P38" s="82"/>
      <c r="Q38" s="82"/>
      <c r="R38" s="82"/>
      <c r="S38" s="82"/>
      <c r="T38" s="80"/>
      <c r="U38" s="142"/>
      <c r="V38" s="143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</row>
    <row r="39" spans="2:117" ht="16.5">
      <c r="B39" s="160"/>
      <c r="C39" s="130"/>
      <c r="D39" s="131"/>
      <c r="E39" s="75"/>
      <c r="F39" s="63">
        <f t="shared" si="0"/>
        <v>0</v>
      </c>
      <c r="G39" s="131"/>
      <c r="H39" s="75"/>
      <c r="I39" s="61">
        <f t="shared" si="1"/>
        <v>0</v>
      </c>
      <c r="J39" s="64" t="str">
        <f t="shared" si="3"/>
        <v/>
      </c>
      <c r="K39" s="13">
        <f t="shared" si="4"/>
        <v>0</v>
      </c>
      <c r="L39" s="13" t="str">
        <f t="shared" si="5"/>
        <v/>
      </c>
      <c r="M39" s="65" t="str">
        <f t="shared" si="2"/>
        <v/>
      </c>
      <c r="N39" s="82"/>
      <c r="O39" s="82"/>
      <c r="P39" s="82"/>
      <c r="Q39" s="82"/>
      <c r="R39" s="82"/>
      <c r="S39" s="82"/>
      <c r="T39" s="80"/>
      <c r="U39" s="142"/>
      <c r="V39" s="143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</row>
    <row r="40" spans="2:117" ht="16.5">
      <c r="B40" s="160"/>
      <c r="C40" s="130"/>
      <c r="D40" s="131"/>
      <c r="E40" s="75"/>
      <c r="F40" s="63">
        <f t="shared" si="0"/>
        <v>0</v>
      </c>
      <c r="G40" s="131"/>
      <c r="H40" s="75"/>
      <c r="I40" s="61">
        <f t="shared" si="1"/>
        <v>0</v>
      </c>
      <c r="J40" s="64" t="str">
        <f t="shared" si="3"/>
        <v/>
      </c>
      <c r="K40" s="13">
        <f t="shared" si="4"/>
        <v>0</v>
      </c>
      <c r="L40" s="13" t="str">
        <f t="shared" si="5"/>
        <v/>
      </c>
      <c r="M40" s="65" t="str">
        <f t="shared" si="2"/>
        <v/>
      </c>
      <c r="N40" s="82"/>
      <c r="O40" s="82"/>
      <c r="P40" s="82"/>
      <c r="Q40" s="82"/>
      <c r="R40" s="82"/>
      <c r="S40" s="82"/>
      <c r="T40" s="80"/>
      <c r="U40" s="142"/>
      <c r="V40" s="143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</row>
    <row r="41" spans="2:117" ht="16.5">
      <c r="B41" s="160"/>
      <c r="C41" s="130"/>
      <c r="D41" s="131"/>
      <c r="E41" s="75"/>
      <c r="F41" s="63">
        <f t="shared" si="0"/>
        <v>0</v>
      </c>
      <c r="G41" s="131"/>
      <c r="H41" s="75"/>
      <c r="I41" s="61">
        <f t="shared" si="1"/>
        <v>0</v>
      </c>
      <c r="J41" s="64" t="str">
        <f t="shared" si="3"/>
        <v/>
      </c>
      <c r="K41" s="13">
        <f t="shared" si="4"/>
        <v>0</v>
      </c>
      <c r="L41" s="13" t="str">
        <f t="shared" si="5"/>
        <v/>
      </c>
      <c r="M41" s="65" t="str">
        <f t="shared" si="2"/>
        <v/>
      </c>
      <c r="N41" s="82"/>
      <c r="O41" s="82"/>
      <c r="P41" s="82"/>
      <c r="Q41" s="82"/>
      <c r="R41" s="82"/>
      <c r="S41" s="82"/>
      <c r="T41" s="80"/>
      <c r="U41" s="142"/>
      <c r="V41" s="143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</row>
    <row r="42" spans="2:117" ht="16.5">
      <c r="B42" s="160"/>
      <c r="C42" s="130"/>
      <c r="D42" s="131"/>
      <c r="E42" s="75"/>
      <c r="F42" s="63">
        <f t="shared" si="0"/>
        <v>0</v>
      </c>
      <c r="G42" s="131"/>
      <c r="H42" s="75"/>
      <c r="I42" s="61">
        <f t="shared" si="1"/>
        <v>0</v>
      </c>
      <c r="J42" s="64" t="str">
        <f t="shared" si="3"/>
        <v/>
      </c>
      <c r="K42" s="13">
        <f t="shared" si="4"/>
        <v>0</v>
      </c>
      <c r="L42" s="13" t="str">
        <f t="shared" si="5"/>
        <v/>
      </c>
      <c r="M42" s="65" t="str">
        <f t="shared" si="2"/>
        <v/>
      </c>
      <c r="N42" s="82"/>
      <c r="O42" s="82"/>
      <c r="P42" s="82"/>
      <c r="Q42" s="82"/>
      <c r="R42" s="82"/>
      <c r="S42" s="82"/>
      <c r="T42" s="80"/>
      <c r="U42" s="142"/>
      <c r="V42" s="143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</row>
    <row r="43" spans="2:117" ht="16.5">
      <c r="B43" s="160"/>
      <c r="C43" s="130"/>
      <c r="D43" s="131"/>
      <c r="E43" s="75"/>
      <c r="F43" s="63">
        <f t="shared" si="0"/>
        <v>0</v>
      </c>
      <c r="G43" s="131"/>
      <c r="H43" s="75"/>
      <c r="I43" s="61">
        <f t="shared" si="1"/>
        <v>0</v>
      </c>
      <c r="J43" s="64" t="str">
        <f t="shared" si="3"/>
        <v/>
      </c>
      <c r="K43" s="13">
        <f t="shared" si="4"/>
        <v>0</v>
      </c>
      <c r="L43" s="13" t="str">
        <f t="shared" si="5"/>
        <v/>
      </c>
      <c r="M43" s="65" t="str">
        <f t="shared" si="2"/>
        <v/>
      </c>
      <c r="N43" s="82"/>
      <c r="O43" s="82"/>
      <c r="P43" s="82"/>
      <c r="Q43" s="82"/>
      <c r="R43" s="82"/>
      <c r="S43" s="82"/>
      <c r="T43" s="80"/>
      <c r="U43" s="142"/>
      <c r="V43" s="143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</row>
    <row r="44" spans="2:117" ht="16.5">
      <c r="B44" s="160"/>
      <c r="C44" s="130"/>
      <c r="D44" s="131"/>
      <c r="E44" s="75"/>
      <c r="F44" s="63">
        <f t="shared" si="0"/>
        <v>0</v>
      </c>
      <c r="G44" s="131"/>
      <c r="H44" s="75"/>
      <c r="I44" s="61">
        <f t="shared" si="1"/>
        <v>0</v>
      </c>
      <c r="J44" s="64" t="str">
        <f t="shared" si="3"/>
        <v/>
      </c>
      <c r="K44" s="13">
        <f t="shared" si="4"/>
        <v>0</v>
      </c>
      <c r="L44" s="13" t="str">
        <f t="shared" si="5"/>
        <v/>
      </c>
      <c r="M44" s="65" t="str">
        <f t="shared" si="2"/>
        <v/>
      </c>
      <c r="Q44" s="145"/>
      <c r="R44" s="145"/>
      <c r="T44" s="81"/>
      <c r="U44" s="142"/>
      <c r="V44" s="143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</row>
    <row r="45" spans="2:117" ht="16.5">
      <c r="B45" s="160"/>
      <c r="C45" s="130"/>
      <c r="D45" s="131"/>
      <c r="E45" s="75"/>
      <c r="F45" s="63">
        <f t="shared" si="0"/>
        <v>0</v>
      </c>
      <c r="G45" s="131"/>
      <c r="H45" s="75"/>
      <c r="I45" s="61">
        <f t="shared" si="1"/>
        <v>0</v>
      </c>
      <c r="J45" s="64" t="str">
        <f t="shared" si="3"/>
        <v/>
      </c>
      <c r="K45" s="13">
        <f t="shared" si="4"/>
        <v>0</v>
      </c>
      <c r="L45" s="13" t="str">
        <f t="shared" si="5"/>
        <v/>
      </c>
      <c r="M45" s="65" t="str">
        <f t="shared" si="2"/>
        <v/>
      </c>
      <c r="Q45" s="145"/>
      <c r="R45" s="145"/>
      <c r="T45" s="81"/>
      <c r="U45" s="142"/>
      <c r="V45" s="143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</row>
    <row r="46" spans="2:117" ht="15.75">
      <c r="B46" s="160"/>
      <c r="C46" s="130"/>
      <c r="D46" s="131"/>
      <c r="E46" s="75"/>
      <c r="F46" s="63">
        <f t="shared" si="0"/>
        <v>0</v>
      </c>
      <c r="G46" s="131"/>
      <c r="H46" s="75"/>
      <c r="I46" s="61">
        <f t="shared" si="1"/>
        <v>0</v>
      </c>
      <c r="J46" s="64" t="str">
        <f t="shared" si="3"/>
        <v/>
      </c>
      <c r="K46" s="13">
        <f t="shared" si="4"/>
        <v>0</v>
      </c>
      <c r="L46" s="13" t="str">
        <f t="shared" si="5"/>
        <v/>
      </c>
      <c r="M46" s="65" t="str">
        <f t="shared" si="2"/>
        <v/>
      </c>
      <c r="Q46" s="145"/>
      <c r="R46" s="145"/>
      <c r="T46" s="81"/>
      <c r="U46" s="142"/>
      <c r="V46" s="72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</row>
    <row r="47" spans="2:117" ht="15.75">
      <c r="B47" s="160"/>
      <c r="C47" s="130"/>
      <c r="D47" s="131"/>
      <c r="E47" s="75"/>
      <c r="F47" s="63">
        <f t="shared" si="0"/>
        <v>0</v>
      </c>
      <c r="G47" s="131"/>
      <c r="H47" s="75"/>
      <c r="I47" s="61">
        <f t="shared" si="1"/>
        <v>0</v>
      </c>
      <c r="J47" s="64" t="str">
        <f t="shared" si="3"/>
        <v/>
      </c>
      <c r="K47" s="13">
        <f t="shared" si="4"/>
        <v>0</v>
      </c>
      <c r="L47" s="13" t="str">
        <f t="shared" si="5"/>
        <v/>
      </c>
      <c r="M47" s="65" t="str">
        <f t="shared" si="2"/>
        <v/>
      </c>
      <c r="N47" s="83"/>
      <c r="O47" s="83"/>
      <c r="P47" s="83"/>
      <c r="Q47" s="83"/>
      <c r="R47" s="83"/>
      <c r="S47" s="83"/>
      <c r="T47" s="83"/>
      <c r="U47" s="84"/>
      <c r="V47" s="85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146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</row>
    <row r="48" spans="2:117" ht="15.75">
      <c r="B48" s="160"/>
      <c r="C48" s="130"/>
      <c r="D48" s="131"/>
      <c r="E48" s="75"/>
      <c r="F48" s="63">
        <f t="shared" si="0"/>
        <v>0</v>
      </c>
      <c r="G48" s="131"/>
      <c r="H48" s="75"/>
      <c r="I48" s="61">
        <f t="shared" si="1"/>
        <v>0</v>
      </c>
      <c r="J48" s="64" t="str">
        <f t="shared" si="3"/>
        <v/>
      </c>
      <c r="K48" s="13">
        <f t="shared" si="4"/>
        <v>0</v>
      </c>
      <c r="L48" s="13" t="str">
        <f t="shared" si="5"/>
        <v/>
      </c>
      <c r="M48" s="65" t="str">
        <f t="shared" si="2"/>
        <v/>
      </c>
      <c r="N48" s="86"/>
      <c r="O48" s="86"/>
      <c r="P48" s="86"/>
      <c r="Q48" s="86"/>
      <c r="R48" s="86"/>
      <c r="S48" s="86"/>
      <c r="T48" s="86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147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</row>
    <row r="49" spans="2:117" ht="15.75">
      <c r="B49" s="160"/>
      <c r="C49" s="130"/>
      <c r="D49" s="131"/>
      <c r="E49" s="75"/>
      <c r="F49" s="63">
        <f t="shared" si="0"/>
        <v>0</v>
      </c>
      <c r="G49" s="131"/>
      <c r="H49" s="75"/>
      <c r="I49" s="61">
        <f t="shared" si="1"/>
        <v>0</v>
      </c>
      <c r="J49" s="64" t="str">
        <f t="shared" si="3"/>
        <v/>
      </c>
      <c r="K49" s="13">
        <f t="shared" si="4"/>
        <v>0</v>
      </c>
      <c r="L49" s="13" t="str">
        <f t="shared" si="5"/>
        <v/>
      </c>
      <c r="M49" s="65" t="str">
        <f t="shared" si="2"/>
        <v/>
      </c>
      <c r="N49" s="86"/>
      <c r="O49" s="86"/>
      <c r="P49" s="86"/>
      <c r="Q49" s="86"/>
      <c r="R49" s="86"/>
      <c r="S49" s="86"/>
      <c r="T49" s="86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147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</row>
    <row r="50" spans="2:117" ht="15.75">
      <c r="B50" s="160"/>
      <c r="C50" s="130"/>
      <c r="D50" s="131"/>
      <c r="E50" s="75"/>
      <c r="F50" s="63">
        <f t="shared" si="0"/>
        <v>0</v>
      </c>
      <c r="G50" s="131"/>
      <c r="H50" s="75"/>
      <c r="I50" s="61">
        <f t="shared" si="1"/>
        <v>0</v>
      </c>
      <c r="J50" s="64" t="str">
        <f t="shared" si="3"/>
        <v/>
      </c>
      <c r="K50" s="13">
        <f t="shared" si="4"/>
        <v>0</v>
      </c>
      <c r="L50" s="13" t="str">
        <f t="shared" si="5"/>
        <v/>
      </c>
      <c r="M50" s="65" t="str">
        <f t="shared" si="2"/>
        <v/>
      </c>
      <c r="N50" s="89"/>
      <c r="O50" s="89"/>
      <c r="P50" s="89"/>
      <c r="Q50" s="89"/>
      <c r="R50" s="89"/>
      <c r="S50" s="89"/>
      <c r="T50" s="89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148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</row>
    <row r="51" spans="2:117" ht="15.75">
      <c r="B51" s="160"/>
      <c r="C51" s="130"/>
      <c r="D51" s="131"/>
      <c r="E51" s="75"/>
      <c r="F51" s="63">
        <f t="shared" si="0"/>
        <v>0</v>
      </c>
      <c r="G51" s="131"/>
      <c r="H51" s="75"/>
      <c r="I51" s="61">
        <f t="shared" si="1"/>
        <v>0</v>
      </c>
      <c r="J51" s="64" t="str">
        <f t="shared" si="3"/>
        <v/>
      </c>
      <c r="K51" s="13">
        <f t="shared" si="4"/>
        <v>0</v>
      </c>
      <c r="L51" s="13" t="str">
        <f t="shared" si="5"/>
        <v/>
      </c>
      <c r="M51" s="65" t="str">
        <f t="shared" si="2"/>
        <v/>
      </c>
      <c r="Q51" s="86"/>
      <c r="R51" s="86"/>
      <c r="T51" s="87"/>
      <c r="U51" s="88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</row>
    <row r="52" spans="2:117" ht="15.75">
      <c r="B52" s="160"/>
      <c r="C52" s="130"/>
      <c r="D52" s="131"/>
      <c r="E52" s="75"/>
      <c r="F52" s="63">
        <f t="shared" si="0"/>
        <v>0</v>
      </c>
      <c r="G52" s="131"/>
      <c r="H52" s="75"/>
      <c r="I52" s="61">
        <f t="shared" si="1"/>
        <v>0</v>
      </c>
      <c r="J52" s="64" t="str">
        <f t="shared" si="3"/>
        <v/>
      </c>
      <c r="K52" s="13">
        <f t="shared" si="4"/>
        <v>0</v>
      </c>
      <c r="L52" s="13" t="str">
        <f t="shared" si="5"/>
        <v/>
      </c>
      <c r="M52" s="65" t="str">
        <f t="shared" si="2"/>
        <v/>
      </c>
      <c r="Q52" s="86"/>
      <c r="R52" s="86"/>
      <c r="T52" s="87"/>
      <c r="U52" s="88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</row>
    <row r="53" spans="2:117" ht="15.75">
      <c r="B53" s="160"/>
      <c r="C53" s="130"/>
      <c r="D53" s="131"/>
      <c r="E53" s="75"/>
      <c r="F53" s="63">
        <f t="shared" si="0"/>
        <v>0</v>
      </c>
      <c r="G53" s="131"/>
      <c r="H53" s="75"/>
      <c r="I53" s="61">
        <f t="shared" si="1"/>
        <v>0</v>
      </c>
      <c r="J53" s="64" t="str">
        <f t="shared" si="3"/>
        <v/>
      </c>
      <c r="K53" s="13">
        <f t="shared" si="4"/>
        <v>0</v>
      </c>
      <c r="L53" s="13" t="str">
        <f t="shared" si="5"/>
        <v/>
      </c>
      <c r="M53" s="65" t="str">
        <f t="shared" si="2"/>
        <v/>
      </c>
      <c r="Q53" s="86"/>
      <c r="R53" s="86"/>
      <c r="T53" s="87"/>
      <c r="U53" s="88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</row>
    <row r="54" spans="2:117" ht="15.75">
      <c r="B54" s="160"/>
      <c r="C54" s="130"/>
      <c r="D54" s="131"/>
      <c r="E54" s="75"/>
      <c r="F54" s="63">
        <f t="shared" si="0"/>
        <v>0</v>
      </c>
      <c r="G54" s="131"/>
      <c r="H54" s="75"/>
      <c r="I54" s="61">
        <f t="shared" si="1"/>
        <v>0</v>
      </c>
      <c r="J54" s="64" t="str">
        <f t="shared" si="3"/>
        <v/>
      </c>
      <c r="K54" s="13">
        <f t="shared" si="4"/>
        <v>0</v>
      </c>
      <c r="L54" s="13" t="str">
        <f t="shared" si="5"/>
        <v/>
      </c>
      <c r="M54" s="65" t="str">
        <f t="shared" si="2"/>
        <v/>
      </c>
      <c r="Q54" s="86"/>
      <c r="R54" s="86"/>
      <c r="T54" s="87"/>
      <c r="U54" s="88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</row>
    <row r="55" spans="2:117" ht="15.75">
      <c r="B55" s="160"/>
      <c r="C55" s="130"/>
      <c r="D55" s="131"/>
      <c r="E55" s="75"/>
      <c r="F55" s="63">
        <f t="shared" si="0"/>
        <v>0</v>
      </c>
      <c r="G55" s="131"/>
      <c r="H55" s="75"/>
      <c r="I55" s="61">
        <f t="shared" si="1"/>
        <v>0</v>
      </c>
      <c r="J55" s="64" t="str">
        <f t="shared" si="3"/>
        <v/>
      </c>
      <c r="K55" s="13">
        <f t="shared" si="4"/>
        <v>0</v>
      </c>
      <c r="L55" s="13" t="str">
        <f t="shared" si="5"/>
        <v/>
      </c>
      <c r="M55" s="65" t="str">
        <f t="shared" si="2"/>
        <v/>
      </c>
      <c r="Q55" s="86"/>
      <c r="R55" s="86"/>
      <c r="T55" s="87"/>
      <c r="U55" s="88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</row>
    <row r="56" spans="2:117" ht="15.75">
      <c r="B56" s="160"/>
      <c r="C56" s="130"/>
      <c r="D56" s="131"/>
      <c r="E56" s="75"/>
      <c r="F56" s="63">
        <f t="shared" si="0"/>
        <v>0</v>
      </c>
      <c r="G56" s="131"/>
      <c r="H56" s="75"/>
      <c r="I56" s="61">
        <f t="shared" si="1"/>
        <v>0</v>
      </c>
      <c r="J56" s="64" t="str">
        <f t="shared" si="3"/>
        <v/>
      </c>
      <c r="K56" s="13">
        <f t="shared" si="4"/>
        <v>0</v>
      </c>
      <c r="L56" s="13" t="str">
        <f t="shared" si="5"/>
        <v/>
      </c>
      <c r="M56" s="65" t="str">
        <f t="shared" si="2"/>
        <v/>
      </c>
      <c r="Z56" s="76"/>
      <c r="AH56" s="76"/>
      <c r="AI56" s="76"/>
    </row>
    <row r="57" spans="2:117" ht="15.75">
      <c r="B57" s="160"/>
      <c r="C57" s="130"/>
      <c r="D57" s="131"/>
      <c r="E57" s="75"/>
      <c r="F57" s="63">
        <f t="shared" si="0"/>
        <v>0</v>
      </c>
      <c r="G57" s="131"/>
      <c r="H57" s="75"/>
      <c r="I57" s="61">
        <f t="shared" si="1"/>
        <v>0</v>
      </c>
      <c r="J57" s="64" t="str">
        <f t="shared" si="3"/>
        <v/>
      </c>
      <c r="K57" s="13">
        <f t="shared" si="4"/>
        <v>0</v>
      </c>
      <c r="L57" s="13" t="str">
        <f t="shared" si="5"/>
        <v/>
      </c>
      <c r="M57" s="65" t="str">
        <f t="shared" si="2"/>
        <v/>
      </c>
      <c r="Q57" s="149"/>
      <c r="R57" s="149"/>
      <c r="T57" s="77"/>
      <c r="U57" s="135"/>
      <c r="V57" s="135"/>
      <c r="W57" s="77"/>
      <c r="X57" s="77"/>
      <c r="Y57" s="77"/>
      <c r="Z57" s="77"/>
      <c r="AA57" s="87"/>
      <c r="AB57" s="77"/>
      <c r="AC57" s="77"/>
      <c r="AD57" s="77"/>
      <c r="AE57" s="77"/>
      <c r="AF57" s="77"/>
      <c r="AG57" s="77"/>
      <c r="AH57" s="84"/>
      <c r="AI57" s="8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</row>
    <row r="58" spans="2:117" ht="15.75">
      <c r="B58" s="160"/>
      <c r="C58" s="130"/>
      <c r="D58" s="131"/>
      <c r="E58" s="75"/>
      <c r="F58" s="63">
        <f t="shared" si="0"/>
        <v>0</v>
      </c>
      <c r="G58" s="131"/>
      <c r="H58" s="75"/>
      <c r="I58" s="61">
        <f t="shared" si="1"/>
        <v>0</v>
      </c>
      <c r="J58" s="64" t="str">
        <f t="shared" si="3"/>
        <v/>
      </c>
      <c r="K58" s="13">
        <f t="shared" si="4"/>
        <v>0</v>
      </c>
      <c r="L58" s="13" t="str">
        <f t="shared" si="5"/>
        <v/>
      </c>
      <c r="M58" s="65" t="str">
        <f t="shared" si="2"/>
        <v/>
      </c>
      <c r="U58" s="142"/>
      <c r="V58" s="72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50"/>
      <c r="AI58" s="87"/>
      <c r="AJ58" s="81"/>
    </row>
    <row r="59" spans="2:117" ht="15.75">
      <c r="B59" s="160"/>
      <c r="C59" s="130"/>
      <c r="D59" s="131"/>
      <c r="E59" s="75"/>
      <c r="F59" s="63">
        <f t="shared" si="0"/>
        <v>0</v>
      </c>
      <c r="G59" s="131"/>
      <c r="H59" s="75"/>
      <c r="I59" s="61">
        <f t="shared" si="1"/>
        <v>0</v>
      </c>
      <c r="J59" s="64" t="str">
        <f t="shared" si="3"/>
        <v/>
      </c>
      <c r="K59" s="13">
        <f t="shared" si="4"/>
        <v>0</v>
      </c>
      <c r="L59" s="13" t="str">
        <f t="shared" si="5"/>
        <v/>
      </c>
      <c r="M59" s="65" t="str">
        <f t="shared" si="2"/>
        <v/>
      </c>
      <c r="U59" s="142"/>
      <c r="V59" s="72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50"/>
      <c r="AI59" s="87"/>
      <c r="AJ59" s="81"/>
    </row>
    <row r="60" spans="2:117" ht="15.75">
      <c r="B60" s="160"/>
      <c r="C60" s="130"/>
      <c r="D60" s="131"/>
      <c r="E60" s="75"/>
      <c r="F60" s="63">
        <f t="shared" si="0"/>
        <v>0</v>
      </c>
      <c r="G60" s="131"/>
      <c r="H60" s="75"/>
      <c r="I60" s="61">
        <f t="shared" si="1"/>
        <v>0</v>
      </c>
      <c r="J60" s="64" t="str">
        <f t="shared" si="3"/>
        <v/>
      </c>
      <c r="K60" s="13">
        <f t="shared" si="4"/>
        <v>0</v>
      </c>
      <c r="L60" s="13" t="str">
        <f t="shared" si="5"/>
        <v/>
      </c>
      <c r="M60" s="65" t="str">
        <f t="shared" si="2"/>
        <v/>
      </c>
      <c r="U60" s="142"/>
      <c r="V60" s="72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50"/>
      <c r="AI60" s="87"/>
      <c r="AJ60" s="81"/>
    </row>
    <row r="61" spans="2:117" ht="15.75">
      <c r="B61" s="160"/>
      <c r="C61" s="130"/>
      <c r="D61" s="131"/>
      <c r="E61" s="75"/>
      <c r="F61" s="63">
        <f t="shared" si="0"/>
        <v>0</v>
      </c>
      <c r="G61" s="131"/>
      <c r="H61" s="75"/>
      <c r="I61" s="61">
        <f t="shared" si="1"/>
        <v>0</v>
      </c>
      <c r="J61" s="64" t="str">
        <f t="shared" si="3"/>
        <v/>
      </c>
      <c r="K61" s="13">
        <f t="shared" si="4"/>
        <v>0</v>
      </c>
      <c r="L61" s="13" t="str">
        <f t="shared" si="5"/>
        <v/>
      </c>
      <c r="M61" s="65" t="str">
        <f t="shared" si="2"/>
        <v/>
      </c>
      <c r="U61" s="142"/>
      <c r="V61" s="72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50"/>
      <c r="AI61" s="87"/>
      <c r="AJ61" s="81"/>
    </row>
    <row r="62" spans="2:117" ht="15.75">
      <c r="B62" s="160"/>
      <c r="C62" s="130"/>
      <c r="D62" s="131"/>
      <c r="E62" s="75"/>
      <c r="F62" s="63">
        <f t="shared" si="0"/>
        <v>0</v>
      </c>
      <c r="G62" s="131"/>
      <c r="H62" s="75"/>
      <c r="I62" s="61">
        <f t="shared" si="1"/>
        <v>0</v>
      </c>
      <c r="J62" s="64" t="str">
        <f t="shared" si="3"/>
        <v/>
      </c>
      <c r="K62" s="13">
        <f t="shared" si="4"/>
        <v>0</v>
      </c>
      <c r="L62" s="13" t="str">
        <f t="shared" si="5"/>
        <v/>
      </c>
      <c r="M62" s="65" t="str">
        <f t="shared" si="2"/>
        <v/>
      </c>
      <c r="U62" s="142"/>
      <c r="V62" s="72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50"/>
      <c r="AI62" s="87"/>
      <c r="AJ62" s="81"/>
      <c r="AK62" s="87"/>
      <c r="AL62" s="87"/>
    </row>
    <row r="63" spans="2:117" ht="15.75">
      <c r="B63" s="160"/>
      <c r="C63" s="130"/>
      <c r="D63" s="131"/>
      <c r="E63" s="75"/>
      <c r="F63" s="63">
        <f t="shared" si="0"/>
        <v>0</v>
      </c>
      <c r="G63" s="131"/>
      <c r="H63" s="75"/>
      <c r="I63" s="61">
        <f t="shared" si="1"/>
        <v>0</v>
      </c>
      <c r="J63" s="64" t="str">
        <f t="shared" si="3"/>
        <v/>
      </c>
      <c r="K63" s="13">
        <f t="shared" si="4"/>
        <v>0</v>
      </c>
      <c r="L63" s="13" t="str">
        <f t="shared" si="5"/>
        <v/>
      </c>
      <c r="M63" s="65" t="str">
        <f t="shared" si="2"/>
        <v/>
      </c>
      <c r="U63" s="142"/>
      <c r="V63" s="72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50"/>
      <c r="AI63" s="87"/>
      <c r="AJ63" s="81"/>
      <c r="AK63" s="88"/>
      <c r="AL63" s="88"/>
    </row>
    <row r="64" spans="2:117" ht="15.75">
      <c r="B64" s="160"/>
      <c r="C64" s="130"/>
      <c r="D64" s="131"/>
      <c r="E64" s="75"/>
      <c r="F64" s="63">
        <f t="shared" si="0"/>
        <v>0</v>
      </c>
      <c r="G64" s="131"/>
      <c r="H64" s="75"/>
      <c r="I64" s="61">
        <f t="shared" si="1"/>
        <v>0</v>
      </c>
      <c r="J64" s="64" t="str">
        <f t="shared" si="3"/>
        <v/>
      </c>
      <c r="K64" s="13">
        <f t="shared" si="4"/>
        <v>0</v>
      </c>
      <c r="L64" s="13" t="str">
        <f t="shared" si="5"/>
        <v/>
      </c>
      <c r="M64" s="65" t="str">
        <f t="shared" si="2"/>
        <v/>
      </c>
      <c r="U64" s="142"/>
      <c r="V64" s="72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50"/>
      <c r="AI64" s="87"/>
      <c r="AJ64" s="81"/>
      <c r="AK64" s="88"/>
      <c r="AL64" s="88"/>
    </row>
    <row r="65" spans="2:117" ht="15.75">
      <c r="B65" s="160"/>
      <c r="C65" s="130"/>
      <c r="D65" s="131"/>
      <c r="E65" s="75"/>
      <c r="F65" s="63">
        <f t="shared" si="0"/>
        <v>0</v>
      </c>
      <c r="G65" s="131"/>
      <c r="H65" s="75"/>
      <c r="I65" s="61">
        <f t="shared" si="1"/>
        <v>0</v>
      </c>
      <c r="J65" s="64" t="str">
        <f t="shared" si="3"/>
        <v/>
      </c>
      <c r="K65" s="13">
        <f t="shared" si="4"/>
        <v>0</v>
      </c>
      <c r="L65" s="13" t="str">
        <f t="shared" si="5"/>
        <v/>
      </c>
      <c r="M65" s="65" t="str">
        <f t="shared" si="2"/>
        <v/>
      </c>
      <c r="U65" s="142"/>
      <c r="V65" s="72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50"/>
      <c r="AI65" s="87"/>
      <c r="AJ65" s="81"/>
      <c r="AK65" s="87"/>
      <c r="AL65" s="87"/>
    </row>
    <row r="66" spans="2:117" ht="15.75">
      <c r="B66" s="160"/>
      <c r="C66" s="130"/>
      <c r="D66" s="131"/>
      <c r="E66" s="75"/>
      <c r="F66" s="63">
        <f t="shared" si="0"/>
        <v>0</v>
      </c>
      <c r="G66" s="131"/>
      <c r="H66" s="75"/>
      <c r="I66" s="61">
        <f t="shared" si="1"/>
        <v>0</v>
      </c>
      <c r="J66" s="64" t="str">
        <f t="shared" si="3"/>
        <v/>
      </c>
      <c r="K66" s="13">
        <f t="shared" si="4"/>
        <v>0</v>
      </c>
      <c r="L66" s="13" t="str">
        <f t="shared" si="5"/>
        <v/>
      </c>
      <c r="M66" s="65" t="str">
        <f t="shared" si="2"/>
        <v/>
      </c>
      <c r="U66" s="142"/>
      <c r="V66" s="72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50"/>
      <c r="AI66" s="87"/>
      <c r="AJ66" s="81"/>
      <c r="AK66" s="87"/>
      <c r="AL66" s="87"/>
    </row>
    <row r="67" spans="2:117" ht="15.75">
      <c r="B67" s="160"/>
      <c r="C67" s="130"/>
      <c r="D67" s="131"/>
      <c r="E67" s="75"/>
      <c r="F67" s="63">
        <f t="shared" si="0"/>
        <v>0</v>
      </c>
      <c r="G67" s="131"/>
      <c r="H67" s="75"/>
      <c r="I67" s="61">
        <f t="shared" si="1"/>
        <v>0</v>
      </c>
      <c r="J67" s="64" t="str">
        <f t="shared" si="3"/>
        <v/>
      </c>
      <c r="K67" s="13">
        <f t="shared" si="4"/>
        <v>0</v>
      </c>
      <c r="L67" s="13" t="str">
        <f t="shared" si="5"/>
        <v/>
      </c>
      <c r="M67" s="65" t="str">
        <f t="shared" si="2"/>
        <v/>
      </c>
      <c r="U67" s="142"/>
      <c r="V67" s="72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50"/>
      <c r="AI67" s="87"/>
      <c r="AJ67" s="81"/>
      <c r="AK67" s="87"/>
      <c r="AL67" s="87"/>
    </row>
    <row r="68" spans="2:117" ht="15.75">
      <c r="B68" s="160"/>
      <c r="C68" s="130"/>
      <c r="D68" s="131"/>
      <c r="E68" s="75"/>
      <c r="F68" s="63">
        <f t="shared" si="0"/>
        <v>0</v>
      </c>
      <c r="G68" s="131"/>
      <c r="H68" s="75"/>
      <c r="I68" s="61">
        <f t="shared" si="1"/>
        <v>0</v>
      </c>
      <c r="J68" s="64" t="str">
        <f t="shared" si="3"/>
        <v/>
      </c>
      <c r="K68" s="13">
        <f t="shared" si="4"/>
        <v>0</v>
      </c>
      <c r="L68" s="13" t="str">
        <f t="shared" si="5"/>
        <v/>
      </c>
      <c r="M68" s="65" t="str">
        <f t="shared" si="2"/>
        <v/>
      </c>
      <c r="U68" s="142"/>
      <c r="V68" s="72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50"/>
      <c r="AI68" s="87"/>
      <c r="AJ68" s="81"/>
      <c r="AK68" s="87"/>
      <c r="AL68" s="87"/>
    </row>
    <row r="69" spans="2:117" ht="15.75">
      <c r="B69" s="160"/>
      <c r="C69" s="130"/>
      <c r="D69" s="131"/>
      <c r="E69" s="75"/>
      <c r="F69" s="63">
        <f t="shared" si="0"/>
        <v>0</v>
      </c>
      <c r="G69" s="131"/>
      <c r="H69" s="75"/>
      <c r="I69" s="61">
        <f t="shared" si="1"/>
        <v>0</v>
      </c>
      <c r="J69" s="64" t="str">
        <f t="shared" si="3"/>
        <v/>
      </c>
      <c r="K69" s="13">
        <f t="shared" si="4"/>
        <v>0</v>
      </c>
      <c r="L69" s="13" t="str">
        <f t="shared" si="5"/>
        <v/>
      </c>
      <c r="M69" s="65" t="str">
        <f t="shared" si="2"/>
        <v/>
      </c>
      <c r="Q69" s="92"/>
      <c r="R69" s="92"/>
      <c r="S69" s="92"/>
      <c r="T69" s="74"/>
      <c r="U69" s="142"/>
      <c r="V69" s="72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50"/>
      <c r="AI69" s="87"/>
      <c r="AJ69" s="81"/>
      <c r="AK69" s="151"/>
      <c r="AL69" s="151"/>
      <c r="AM69" s="152"/>
      <c r="AN69" s="152"/>
      <c r="AO69" s="152"/>
      <c r="AP69" s="152"/>
      <c r="AQ69" s="152"/>
      <c r="AR69" s="152"/>
      <c r="AS69" s="152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</row>
    <row r="70" spans="2:117" ht="15.75">
      <c r="B70" s="160"/>
      <c r="C70" s="130"/>
      <c r="D70" s="131"/>
      <c r="E70" s="75"/>
      <c r="F70" s="63">
        <f t="shared" si="0"/>
        <v>0</v>
      </c>
      <c r="G70" s="131"/>
      <c r="H70" s="75"/>
      <c r="I70" s="61">
        <f t="shared" si="1"/>
        <v>0</v>
      </c>
      <c r="J70" s="64" t="str">
        <f t="shared" si="3"/>
        <v/>
      </c>
      <c r="K70" s="13">
        <f t="shared" si="4"/>
        <v>0</v>
      </c>
      <c r="L70" s="13" t="str">
        <f t="shared" si="5"/>
        <v/>
      </c>
      <c r="M70" s="65" t="str">
        <f t="shared" si="2"/>
        <v/>
      </c>
      <c r="U70" s="142"/>
      <c r="V70" s="72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50"/>
      <c r="AI70" s="87"/>
      <c r="AJ70" s="81"/>
      <c r="AK70" s="77"/>
      <c r="AL70" s="77"/>
    </row>
    <row r="71" spans="2:117" ht="15.75">
      <c r="B71" s="160"/>
      <c r="C71" s="130"/>
      <c r="D71" s="131"/>
      <c r="E71" s="75"/>
      <c r="F71" s="63">
        <f t="shared" si="0"/>
        <v>0</v>
      </c>
      <c r="G71" s="131"/>
      <c r="H71" s="75"/>
      <c r="I71" s="61">
        <f t="shared" si="1"/>
        <v>0</v>
      </c>
      <c r="J71" s="64" t="str">
        <f t="shared" si="3"/>
        <v/>
      </c>
      <c r="K71" s="13">
        <f t="shared" si="4"/>
        <v>0</v>
      </c>
      <c r="L71" s="13" t="str">
        <f t="shared" si="5"/>
        <v/>
      </c>
      <c r="M71" s="65" t="str">
        <f t="shared" si="2"/>
        <v/>
      </c>
      <c r="Q71" s="74"/>
      <c r="R71" s="74"/>
      <c r="T71" s="74"/>
      <c r="U71" s="142"/>
      <c r="V71" s="72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50"/>
      <c r="AI71" s="87"/>
      <c r="AJ71" s="81"/>
      <c r="AK71" s="77"/>
      <c r="AL71" s="77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</row>
    <row r="72" spans="2:117" ht="15.75">
      <c r="B72" s="160"/>
      <c r="C72" s="130"/>
      <c r="D72" s="131"/>
      <c r="E72" s="75"/>
      <c r="F72" s="63">
        <f t="shared" ref="F72:F135" si="6">D72*E72</f>
        <v>0</v>
      </c>
      <c r="G72" s="131"/>
      <c r="H72" s="75"/>
      <c r="I72" s="61">
        <f t="shared" ref="I72:I135" si="7">G72*H72</f>
        <v>0</v>
      </c>
      <c r="J72" s="64" t="str">
        <f t="shared" si="3"/>
        <v/>
      </c>
      <c r="K72" s="13">
        <f t="shared" si="4"/>
        <v>0</v>
      </c>
      <c r="L72" s="13" t="str">
        <f t="shared" si="5"/>
        <v/>
      </c>
      <c r="M72" s="65" t="str">
        <f t="shared" ref="M72:M135" si="8">IFERROR((J72*K72)-(L$7+F$2-I$2),"")</f>
        <v/>
      </c>
      <c r="Q72" s="74"/>
      <c r="R72" s="74"/>
      <c r="T72" s="74"/>
      <c r="U72" s="142"/>
      <c r="V72" s="72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50"/>
      <c r="AI72" s="87"/>
      <c r="AJ72" s="81"/>
      <c r="AK72" s="81"/>
      <c r="AL72" s="81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</row>
    <row r="73" spans="2:117" ht="15.75">
      <c r="B73" s="160"/>
      <c r="C73" s="130"/>
      <c r="D73" s="131"/>
      <c r="E73" s="75"/>
      <c r="F73" s="63">
        <f t="shared" si="6"/>
        <v>0</v>
      </c>
      <c r="G73" s="131"/>
      <c r="H73" s="75"/>
      <c r="I73" s="61">
        <f t="shared" si="7"/>
        <v>0</v>
      </c>
      <c r="J73" s="64" t="str">
        <f t="shared" ref="J73:J136" si="9">IF(C73&gt;0,J72+D73-G73,"")</f>
        <v/>
      </c>
      <c r="K73" s="13">
        <f t="shared" ref="K73:K136" si="10">IFERROR(IF((B73-B$7)=N$6,IF(R$6&gt;0,IF(Q$6&gt;0,(Q$6+R$6)/2,R$6),Q$6),""),"")</f>
        <v>0</v>
      </c>
      <c r="L73" s="13" t="str">
        <f t="shared" ref="L73:L136" si="11">IFERROR(J73*K73,"")</f>
        <v/>
      </c>
      <c r="M73" s="65" t="str">
        <f t="shared" si="8"/>
        <v/>
      </c>
      <c r="Q73" s="74"/>
      <c r="R73" s="74"/>
      <c r="T73" s="74"/>
      <c r="U73" s="142"/>
      <c r="V73" s="72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50"/>
      <c r="AI73" s="87"/>
      <c r="AJ73" s="81"/>
      <c r="AK73" s="81"/>
      <c r="AL73" s="81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</row>
    <row r="74" spans="2:117" ht="15.75">
      <c r="B74" s="160"/>
      <c r="C74" s="130"/>
      <c r="D74" s="131"/>
      <c r="E74" s="75"/>
      <c r="F74" s="63">
        <f t="shared" si="6"/>
        <v>0</v>
      </c>
      <c r="G74" s="131"/>
      <c r="H74" s="75"/>
      <c r="I74" s="61">
        <f t="shared" si="7"/>
        <v>0</v>
      </c>
      <c r="J74" s="64" t="str">
        <f t="shared" si="9"/>
        <v/>
      </c>
      <c r="K74" s="13">
        <f t="shared" si="10"/>
        <v>0</v>
      </c>
      <c r="L74" s="13" t="str">
        <f t="shared" si="11"/>
        <v/>
      </c>
      <c r="M74" s="65" t="str">
        <f t="shared" si="8"/>
        <v/>
      </c>
      <c r="Q74" s="74"/>
      <c r="R74" s="74"/>
      <c r="T74" s="74"/>
      <c r="U74" s="142"/>
      <c r="V74" s="72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50"/>
      <c r="AI74" s="87"/>
      <c r="AJ74" s="81"/>
      <c r="AK74" s="81"/>
      <c r="AL74" s="81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</row>
    <row r="75" spans="2:117" ht="15.75">
      <c r="B75" s="160"/>
      <c r="C75" s="130"/>
      <c r="D75" s="131"/>
      <c r="E75" s="75"/>
      <c r="F75" s="63">
        <f t="shared" si="6"/>
        <v>0</v>
      </c>
      <c r="G75" s="131"/>
      <c r="H75" s="75"/>
      <c r="I75" s="61">
        <f t="shared" si="7"/>
        <v>0</v>
      </c>
      <c r="J75" s="64" t="str">
        <f t="shared" si="9"/>
        <v/>
      </c>
      <c r="K75" s="13">
        <f t="shared" si="10"/>
        <v>0</v>
      </c>
      <c r="L75" s="13" t="str">
        <f t="shared" si="11"/>
        <v/>
      </c>
      <c r="M75" s="65" t="str">
        <f t="shared" si="8"/>
        <v/>
      </c>
      <c r="Q75" s="74"/>
      <c r="R75" s="74"/>
      <c r="T75" s="74"/>
      <c r="U75" s="142"/>
      <c r="V75" s="72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50"/>
      <c r="AI75" s="87"/>
      <c r="AJ75" s="81"/>
      <c r="AK75" s="81"/>
      <c r="AL75" s="81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</row>
    <row r="76" spans="2:117" ht="15.75">
      <c r="B76" s="160"/>
      <c r="C76" s="130"/>
      <c r="D76" s="131"/>
      <c r="E76" s="75"/>
      <c r="F76" s="63">
        <f t="shared" si="6"/>
        <v>0</v>
      </c>
      <c r="G76" s="131"/>
      <c r="H76" s="75"/>
      <c r="I76" s="61">
        <f t="shared" si="7"/>
        <v>0</v>
      </c>
      <c r="J76" s="64" t="str">
        <f t="shared" si="9"/>
        <v/>
      </c>
      <c r="K76" s="13">
        <f t="shared" si="10"/>
        <v>0</v>
      </c>
      <c r="L76" s="13" t="str">
        <f t="shared" si="11"/>
        <v/>
      </c>
      <c r="M76" s="65" t="str">
        <f t="shared" si="8"/>
        <v/>
      </c>
      <c r="Q76" s="74"/>
      <c r="R76" s="74"/>
      <c r="T76" s="74"/>
      <c r="U76" s="142"/>
      <c r="V76" s="72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81"/>
      <c r="AK76" s="81"/>
      <c r="AL76" s="81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</row>
    <row r="77" spans="2:117" ht="15.75">
      <c r="B77" s="160"/>
      <c r="C77" s="130"/>
      <c r="D77" s="131"/>
      <c r="E77" s="75"/>
      <c r="F77" s="63">
        <f t="shared" si="6"/>
        <v>0</v>
      </c>
      <c r="G77" s="131"/>
      <c r="H77" s="75"/>
      <c r="I77" s="61">
        <f t="shared" si="7"/>
        <v>0</v>
      </c>
      <c r="J77" s="64" t="str">
        <f t="shared" si="9"/>
        <v/>
      </c>
      <c r="K77" s="13">
        <f t="shared" si="10"/>
        <v>0</v>
      </c>
      <c r="L77" s="13" t="str">
        <f t="shared" si="11"/>
        <v/>
      </c>
      <c r="M77" s="65" t="str">
        <f t="shared" si="8"/>
        <v/>
      </c>
      <c r="Q77" s="74"/>
      <c r="R77" s="74"/>
      <c r="T77" s="74"/>
      <c r="U77" s="142"/>
      <c r="V77" s="72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1"/>
      <c r="AK77" s="81"/>
      <c r="AL77" s="81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</row>
    <row r="78" spans="2:117" ht="15.75">
      <c r="B78" s="160"/>
      <c r="C78" s="130"/>
      <c r="D78" s="131"/>
      <c r="E78" s="75"/>
      <c r="F78" s="63">
        <f t="shared" si="6"/>
        <v>0</v>
      </c>
      <c r="G78" s="131"/>
      <c r="H78" s="75"/>
      <c r="I78" s="61">
        <f t="shared" si="7"/>
        <v>0</v>
      </c>
      <c r="J78" s="64" t="str">
        <f t="shared" si="9"/>
        <v/>
      </c>
      <c r="K78" s="13">
        <f t="shared" si="10"/>
        <v>0</v>
      </c>
      <c r="L78" s="13" t="str">
        <f t="shared" si="11"/>
        <v/>
      </c>
      <c r="M78" s="65" t="str">
        <f t="shared" si="8"/>
        <v/>
      </c>
      <c r="Q78" s="74"/>
      <c r="R78" s="74"/>
      <c r="T78" s="74"/>
      <c r="U78" s="142"/>
      <c r="V78" s="72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84"/>
      <c r="AK78" s="81"/>
      <c r="AL78" s="81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</row>
    <row r="79" spans="2:117" ht="15.75">
      <c r="B79" s="160"/>
      <c r="C79" s="130"/>
      <c r="D79" s="131"/>
      <c r="E79" s="75"/>
      <c r="F79" s="63">
        <f t="shared" si="6"/>
        <v>0</v>
      </c>
      <c r="G79" s="131"/>
      <c r="H79" s="75"/>
      <c r="I79" s="61">
        <f t="shared" si="7"/>
        <v>0</v>
      </c>
      <c r="J79" s="64" t="str">
        <f t="shared" si="9"/>
        <v/>
      </c>
      <c r="K79" s="13">
        <f t="shared" si="10"/>
        <v>0</v>
      </c>
      <c r="L79" s="13" t="str">
        <f t="shared" si="11"/>
        <v/>
      </c>
      <c r="M79" s="65" t="str">
        <f t="shared" si="8"/>
        <v/>
      </c>
      <c r="Q79" s="74"/>
      <c r="R79" s="74"/>
      <c r="T79" s="74"/>
      <c r="U79" s="84"/>
      <c r="V79" s="85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7"/>
      <c r="AK79" s="87"/>
      <c r="AL79" s="87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</row>
    <row r="80" spans="2:117" ht="15.75">
      <c r="B80" s="160"/>
      <c r="C80" s="130"/>
      <c r="D80" s="131"/>
      <c r="E80" s="75"/>
      <c r="F80" s="63">
        <f t="shared" si="6"/>
        <v>0</v>
      </c>
      <c r="G80" s="131"/>
      <c r="H80" s="75"/>
      <c r="I80" s="61">
        <f t="shared" si="7"/>
        <v>0</v>
      </c>
      <c r="J80" s="64" t="str">
        <f t="shared" si="9"/>
        <v/>
      </c>
      <c r="K80" s="13">
        <f t="shared" si="10"/>
        <v>0</v>
      </c>
      <c r="L80" s="13" t="str">
        <f t="shared" si="11"/>
        <v/>
      </c>
      <c r="M80" s="65" t="str">
        <f t="shared" si="8"/>
        <v/>
      </c>
      <c r="Q80" s="74"/>
      <c r="R80" s="74"/>
      <c r="T80" s="74"/>
      <c r="U80" s="87"/>
      <c r="V80" s="87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87"/>
      <c r="AK80" s="87"/>
      <c r="AL80" s="87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</row>
    <row r="81" spans="2:117" ht="15.75">
      <c r="B81" s="160"/>
      <c r="C81" s="130"/>
      <c r="D81" s="131"/>
      <c r="E81" s="75"/>
      <c r="F81" s="63">
        <f t="shared" si="6"/>
        <v>0</v>
      </c>
      <c r="G81" s="131"/>
      <c r="H81" s="75"/>
      <c r="I81" s="61">
        <f t="shared" si="7"/>
        <v>0</v>
      </c>
      <c r="J81" s="64" t="str">
        <f t="shared" si="9"/>
        <v/>
      </c>
      <c r="K81" s="13">
        <f t="shared" si="10"/>
        <v>0</v>
      </c>
      <c r="L81" s="13" t="str">
        <f t="shared" si="11"/>
        <v/>
      </c>
      <c r="M81" s="65" t="str">
        <f t="shared" si="8"/>
        <v/>
      </c>
      <c r="U81" s="87"/>
      <c r="V81" s="87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84"/>
      <c r="AI81" s="87"/>
      <c r="AJ81" s="90"/>
    </row>
    <row r="82" spans="2:117" ht="15.75">
      <c r="B82" s="160"/>
      <c r="C82" s="130"/>
      <c r="D82" s="131"/>
      <c r="E82" s="75"/>
      <c r="F82" s="63">
        <f t="shared" si="6"/>
        <v>0</v>
      </c>
      <c r="G82" s="131"/>
      <c r="H82" s="75"/>
      <c r="I82" s="61">
        <f t="shared" si="7"/>
        <v>0</v>
      </c>
      <c r="J82" s="64" t="str">
        <f t="shared" si="9"/>
        <v/>
      </c>
      <c r="K82" s="13">
        <f t="shared" si="10"/>
        <v>0</v>
      </c>
      <c r="L82" s="13" t="str">
        <f t="shared" si="11"/>
        <v/>
      </c>
      <c r="M82" s="65" t="str">
        <f t="shared" si="8"/>
        <v/>
      </c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</row>
    <row r="83" spans="2:117" ht="15.75">
      <c r="B83" s="160"/>
      <c r="C83" s="130"/>
      <c r="D83" s="131"/>
      <c r="E83" s="75"/>
      <c r="F83" s="63">
        <f t="shared" si="6"/>
        <v>0</v>
      </c>
      <c r="G83" s="131"/>
      <c r="H83" s="75"/>
      <c r="I83" s="61">
        <f t="shared" si="7"/>
        <v>0</v>
      </c>
      <c r="J83" s="64" t="str">
        <f t="shared" si="9"/>
        <v/>
      </c>
      <c r="K83" s="13">
        <f t="shared" si="10"/>
        <v>0</v>
      </c>
      <c r="L83" s="13" t="str">
        <f t="shared" si="11"/>
        <v/>
      </c>
      <c r="M83" s="65" t="str">
        <f t="shared" si="8"/>
        <v/>
      </c>
      <c r="Q83" s="86"/>
      <c r="R83" s="86"/>
      <c r="T83" s="87"/>
      <c r="U83" s="88"/>
      <c r="V83" s="87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</row>
    <row r="84" spans="2:117" ht="15.75">
      <c r="B84" s="160"/>
      <c r="C84" s="130"/>
      <c r="D84" s="131"/>
      <c r="E84" s="75"/>
      <c r="F84" s="63">
        <f t="shared" si="6"/>
        <v>0</v>
      </c>
      <c r="G84" s="131"/>
      <c r="H84" s="75"/>
      <c r="I84" s="61">
        <f t="shared" si="7"/>
        <v>0</v>
      </c>
      <c r="J84" s="64" t="str">
        <f t="shared" si="9"/>
        <v/>
      </c>
      <c r="K84" s="13">
        <f t="shared" si="10"/>
        <v>0</v>
      </c>
      <c r="L84" s="13" t="str">
        <f t="shared" si="11"/>
        <v/>
      </c>
      <c r="M84" s="65" t="str">
        <f t="shared" si="8"/>
        <v/>
      </c>
      <c r="Q84" s="86"/>
      <c r="R84" s="86"/>
      <c r="T84" s="87"/>
      <c r="U84" s="88"/>
      <c r="V84" s="87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</row>
    <row r="85" spans="2:117" ht="15.75">
      <c r="B85" s="160"/>
      <c r="C85" s="130"/>
      <c r="D85" s="131"/>
      <c r="E85" s="75"/>
      <c r="F85" s="63">
        <f t="shared" si="6"/>
        <v>0</v>
      </c>
      <c r="G85" s="131"/>
      <c r="H85" s="75"/>
      <c r="I85" s="61">
        <f t="shared" si="7"/>
        <v>0</v>
      </c>
      <c r="J85" s="64" t="str">
        <f t="shared" si="9"/>
        <v/>
      </c>
      <c r="K85" s="13">
        <f t="shared" si="10"/>
        <v>0</v>
      </c>
      <c r="L85" s="13" t="str">
        <f t="shared" si="11"/>
        <v/>
      </c>
      <c r="M85" s="65" t="str">
        <f t="shared" si="8"/>
        <v/>
      </c>
    </row>
    <row r="86" spans="2:117" ht="15.75">
      <c r="B86" s="160"/>
      <c r="C86" s="130"/>
      <c r="D86" s="131"/>
      <c r="E86" s="75"/>
      <c r="F86" s="63">
        <f t="shared" si="6"/>
        <v>0</v>
      </c>
      <c r="G86" s="131"/>
      <c r="H86" s="75"/>
      <c r="I86" s="61">
        <f t="shared" si="7"/>
        <v>0</v>
      </c>
      <c r="J86" s="64" t="str">
        <f t="shared" si="9"/>
        <v/>
      </c>
      <c r="K86" s="13">
        <f t="shared" si="10"/>
        <v>0</v>
      </c>
      <c r="L86" s="13" t="str">
        <f t="shared" si="11"/>
        <v/>
      </c>
      <c r="M86" s="65" t="str">
        <f t="shared" si="8"/>
        <v/>
      </c>
      <c r="Z86" s="76"/>
      <c r="AH86" s="76"/>
      <c r="AI86" s="76"/>
    </row>
    <row r="87" spans="2:117" ht="15.75">
      <c r="B87" s="160"/>
      <c r="C87" s="130"/>
      <c r="D87" s="131"/>
      <c r="E87" s="75"/>
      <c r="F87" s="63">
        <f t="shared" si="6"/>
        <v>0</v>
      </c>
      <c r="G87" s="131"/>
      <c r="H87" s="75"/>
      <c r="I87" s="61">
        <f t="shared" si="7"/>
        <v>0</v>
      </c>
      <c r="J87" s="64" t="str">
        <f t="shared" si="9"/>
        <v/>
      </c>
      <c r="K87" s="13">
        <f t="shared" si="10"/>
        <v>0</v>
      </c>
      <c r="L87" s="13" t="str">
        <f t="shared" si="11"/>
        <v/>
      </c>
      <c r="M87" s="65" t="str">
        <f t="shared" si="8"/>
        <v/>
      </c>
    </row>
    <row r="88" spans="2:117" ht="15.75">
      <c r="B88" s="160"/>
      <c r="C88" s="130"/>
      <c r="D88" s="131"/>
      <c r="E88" s="75"/>
      <c r="F88" s="63">
        <f t="shared" si="6"/>
        <v>0</v>
      </c>
      <c r="G88" s="131"/>
      <c r="H88" s="75"/>
      <c r="I88" s="61">
        <f t="shared" si="7"/>
        <v>0</v>
      </c>
      <c r="J88" s="64" t="str">
        <f t="shared" si="9"/>
        <v/>
      </c>
      <c r="K88" s="13">
        <f t="shared" si="10"/>
        <v>0</v>
      </c>
      <c r="L88" s="13" t="str">
        <f t="shared" si="11"/>
        <v/>
      </c>
      <c r="M88" s="65" t="str">
        <f t="shared" si="8"/>
        <v/>
      </c>
    </row>
    <row r="89" spans="2:117" ht="15.75">
      <c r="B89" s="160"/>
      <c r="C89" s="130"/>
      <c r="D89" s="131"/>
      <c r="E89" s="75"/>
      <c r="F89" s="63">
        <f t="shared" si="6"/>
        <v>0</v>
      </c>
      <c r="G89" s="131"/>
      <c r="H89" s="75"/>
      <c r="I89" s="61">
        <f t="shared" si="7"/>
        <v>0</v>
      </c>
      <c r="J89" s="64" t="str">
        <f t="shared" si="9"/>
        <v/>
      </c>
      <c r="K89" s="13">
        <f t="shared" si="10"/>
        <v>0</v>
      </c>
      <c r="L89" s="13" t="str">
        <f t="shared" si="11"/>
        <v/>
      </c>
      <c r="M89" s="65" t="str">
        <f t="shared" si="8"/>
        <v/>
      </c>
    </row>
    <row r="90" spans="2:117" ht="15.75">
      <c r="B90" s="160"/>
      <c r="C90" s="130"/>
      <c r="D90" s="131"/>
      <c r="E90" s="75"/>
      <c r="F90" s="63">
        <f t="shared" si="6"/>
        <v>0</v>
      </c>
      <c r="G90" s="131"/>
      <c r="H90" s="75"/>
      <c r="I90" s="61">
        <f t="shared" si="7"/>
        <v>0</v>
      </c>
      <c r="J90" s="64" t="str">
        <f t="shared" si="9"/>
        <v/>
      </c>
      <c r="K90" s="13">
        <f t="shared" si="10"/>
        <v>0</v>
      </c>
      <c r="L90" s="13" t="str">
        <f t="shared" si="11"/>
        <v/>
      </c>
      <c r="M90" s="65" t="str">
        <f t="shared" si="8"/>
        <v/>
      </c>
    </row>
    <row r="91" spans="2:117" ht="15.75">
      <c r="B91" s="160"/>
      <c r="C91" s="130"/>
      <c r="D91" s="131"/>
      <c r="E91" s="75"/>
      <c r="F91" s="63">
        <f t="shared" si="6"/>
        <v>0</v>
      </c>
      <c r="G91" s="131"/>
      <c r="H91" s="75"/>
      <c r="I91" s="61">
        <f t="shared" si="7"/>
        <v>0</v>
      </c>
      <c r="J91" s="64" t="str">
        <f t="shared" si="9"/>
        <v/>
      </c>
      <c r="K91" s="13">
        <f t="shared" si="10"/>
        <v>0</v>
      </c>
      <c r="L91" s="13" t="str">
        <f t="shared" si="11"/>
        <v/>
      </c>
      <c r="M91" s="65" t="str">
        <f t="shared" si="8"/>
        <v/>
      </c>
    </row>
    <row r="92" spans="2:117" ht="15.75">
      <c r="B92" s="160"/>
      <c r="C92" s="130"/>
      <c r="D92" s="131"/>
      <c r="E92" s="75"/>
      <c r="F92" s="63">
        <f t="shared" si="6"/>
        <v>0</v>
      </c>
      <c r="G92" s="131"/>
      <c r="H92" s="75"/>
      <c r="I92" s="61">
        <f t="shared" si="7"/>
        <v>0</v>
      </c>
      <c r="J92" s="64" t="str">
        <f t="shared" si="9"/>
        <v/>
      </c>
      <c r="K92" s="13">
        <f t="shared" si="10"/>
        <v>0</v>
      </c>
      <c r="L92" s="13" t="str">
        <f t="shared" si="11"/>
        <v/>
      </c>
      <c r="M92" s="65" t="str">
        <f t="shared" si="8"/>
        <v/>
      </c>
    </row>
    <row r="93" spans="2:117" ht="15.75">
      <c r="B93" s="160"/>
      <c r="C93" s="130"/>
      <c r="D93" s="131"/>
      <c r="E93" s="75"/>
      <c r="F93" s="63">
        <f t="shared" si="6"/>
        <v>0</v>
      </c>
      <c r="G93" s="131"/>
      <c r="H93" s="75"/>
      <c r="I93" s="61">
        <f t="shared" si="7"/>
        <v>0</v>
      </c>
      <c r="J93" s="64" t="str">
        <f t="shared" si="9"/>
        <v/>
      </c>
      <c r="K93" s="13">
        <f t="shared" si="10"/>
        <v>0</v>
      </c>
      <c r="L93" s="13" t="str">
        <f t="shared" si="11"/>
        <v/>
      </c>
      <c r="M93" s="65" t="str">
        <f t="shared" si="8"/>
        <v/>
      </c>
    </row>
    <row r="94" spans="2:117" ht="15.75">
      <c r="B94" s="160"/>
      <c r="C94" s="130"/>
      <c r="D94" s="131"/>
      <c r="E94" s="75"/>
      <c r="F94" s="63">
        <f t="shared" si="6"/>
        <v>0</v>
      </c>
      <c r="G94" s="131"/>
      <c r="H94" s="75"/>
      <c r="I94" s="61">
        <f t="shared" si="7"/>
        <v>0</v>
      </c>
      <c r="J94" s="64" t="str">
        <f t="shared" si="9"/>
        <v/>
      </c>
      <c r="K94" s="13">
        <f t="shared" si="10"/>
        <v>0</v>
      </c>
      <c r="L94" s="13" t="str">
        <f t="shared" si="11"/>
        <v/>
      </c>
      <c r="M94" s="65" t="str">
        <f t="shared" si="8"/>
        <v/>
      </c>
    </row>
    <row r="95" spans="2:117" ht="15.75">
      <c r="B95" s="160"/>
      <c r="C95" s="130"/>
      <c r="D95" s="131"/>
      <c r="E95" s="75"/>
      <c r="F95" s="63">
        <f t="shared" si="6"/>
        <v>0</v>
      </c>
      <c r="G95" s="131"/>
      <c r="H95" s="75"/>
      <c r="I95" s="61">
        <f t="shared" si="7"/>
        <v>0</v>
      </c>
      <c r="J95" s="64" t="str">
        <f t="shared" si="9"/>
        <v/>
      </c>
      <c r="K95" s="13">
        <f t="shared" si="10"/>
        <v>0</v>
      </c>
      <c r="L95" s="13" t="str">
        <f t="shared" si="11"/>
        <v/>
      </c>
      <c r="M95" s="65" t="str">
        <f t="shared" si="8"/>
        <v/>
      </c>
    </row>
    <row r="96" spans="2:117" ht="15.75">
      <c r="B96" s="160"/>
      <c r="C96" s="130"/>
      <c r="D96" s="131"/>
      <c r="E96" s="75"/>
      <c r="F96" s="63">
        <f t="shared" si="6"/>
        <v>0</v>
      </c>
      <c r="G96" s="131"/>
      <c r="H96" s="75"/>
      <c r="I96" s="61">
        <f t="shared" si="7"/>
        <v>0</v>
      </c>
      <c r="J96" s="64" t="str">
        <f t="shared" si="9"/>
        <v/>
      </c>
      <c r="K96" s="13">
        <f t="shared" si="10"/>
        <v>0</v>
      </c>
      <c r="L96" s="13" t="str">
        <f t="shared" si="11"/>
        <v/>
      </c>
      <c r="M96" s="65" t="str">
        <f t="shared" si="8"/>
        <v/>
      </c>
    </row>
    <row r="97" spans="2:13" ht="15.75">
      <c r="B97" s="160"/>
      <c r="C97" s="130"/>
      <c r="D97" s="131"/>
      <c r="E97" s="75"/>
      <c r="F97" s="63">
        <f t="shared" si="6"/>
        <v>0</v>
      </c>
      <c r="G97" s="131"/>
      <c r="H97" s="75"/>
      <c r="I97" s="61">
        <f t="shared" si="7"/>
        <v>0</v>
      </c>
      <c r="J97" s="64" t="str">
        <f t="shared" si="9"/>
        <v/>
      </c>
      <c r="K97" s="13">
        <f t="shared" si="10"/>
        <v>0</v>
      </c>
      <c r="L97" s="13" t="str">
        <f t="shared" si="11"/>
        <v/>
      </c>
      <c r="M97" s="65" t="str">
        <f t="shared" si="8"/>
        <v/>
      </c>
    </row>
    <row r="98" spans="2:13" ht="15.75">
      <c r="B98" s="160"/>
      <c r="C98" s="130"/>
      <c r="D98" s="131"/>
      <c r="E98" s="75"/>
      <c r="F98" s="63">
        <f t="shared" si="6"/>
        <v>0</v>
      </c>
      <c r="G98" s="131"/>
      <c r="H98" s="75"/>
      <c r="I98" s="61">
        <f t="shared" si="7"/>
        <v>0</v>
      </c>
      <c r="J98" s="64" t="str">
        <f t="shared" si="9"/>
        <v/>
      </c>
      <c r="K98" s="13">
        <f t="shared" si="10"/>
        <v>0</v>
      </c>
      <c r="L98" s="13" t="str">
        <f t="shared" si="11"/>
        <v/>
      </c>
      <c r="M98" s="65" t="str">
        <f t="shared" si="8"/>
        <v/>
      </c>
    </row>
    <row r="99" spans="2:13" ht="15.75">
      <c r="B99" s="160"/>
      <c r="C99" s="130"/>
      <c r="D99" s="131"/>
      <c r="E99" s="75"/>
      <c r="F99" s="63">
        <f t="shared" si="6"/>
        <v>0</v>
      </c>
      <c r="G99" s="131"/>
      <c r="H99" s="75"/>
      <c r="I99" s="61">
        <f t="shared" si="7"/>
        <v>0</v>
      </c>
      <c r="J99" s="64" t="str">
        <f t="shared" si="9"/>
        <v/>
      </c>
      <c r="K99" s="13">
        <f t="shared" si="10"/>
        <v>0</v>
      </c>
      <c r="L99" s="13" t="str">
        <f t="shared" si="11"/>
        <v/>
      </c>
      <c r="M99" s="65" t="str">
        <f t="shared" si="8"/>
        <v/>
      </c>
    </row>
    <row r="100" spans="2:13" ht="15.75">
      <c r="B100" s="160"/>
      <c r="C100" s="130"/>
      <c r="D100" s="131"/>
      <c r="E100" s="75"/>
      <c r="F100" s="63">
        <f t="shared" si="6"/>
        <v>0</v>
      </c>
      <c r="G100" s="131"/>
      <c r="H100" s="75"/>
      <c r="I100" s="61">
        <f t="shared" si="7"/>
        <v>0</v>
      </c>
      <c r="J100" s="64" t="str">
        <f t="shared" si="9"/>
        <v/>
      </c>
      <c r="K100" s="13">
        <f t="shared" si="10"/>
        <v>0</v>
      </c>
      <c r="L100" s="13" t="str">
        <f t="shared" si="11"/>
        <v/>
      </c>
      <c r="M100" s="65" t="str">
        <f t="shared" si="8"/>
        <v/>
      </c>
    </row>
    <row r="101" spans="2:13" ht="15.75">
      <c r="B101" s="160"/>
      <c r="C101" s="130"/>
      <c r="D101" s="131"/>
      <c r="E101" s="75"/>
      <c r="F101" s="63">
        <f t="shared" si="6"/>
        <v>0</v>
      </c>
      <c r="G101" s="131"/>
      <c r="H101" s="75"/>
      <c r="I101" s="61">
        <f t="shared" si="7"/>
        <v>0</v>
      </c>
      <c r="J101" s="64" t="str">
        <f t="shared" si="9"/>
        <v/>
      </c>
      <c r="K101" s="13">
        <f t="shared" si="10"/>
        <v>0</v>
      </c>
      <c r="L101" s="13" t="str">
        <f t="shared" si="11"/>
        <v/>
      </c>
      <c r="M101" s="65" t="str">
        <f t="shared" si="8"/>
        <v/>
      </c>
    </row>
    <row r="102" spans="2:13" ht="15.75">
      <c r="B102" s="160"/>
      <c r="C102" s="130"/>
      <c r="D102" s="131"/>
      <c r="E102" s="75"/>
      <c r="F102" s="63">
        <f t="shared" si="6"/>
        <v>0</v>
      </c>
      <c r="G102" s="131"/>
      <c r="H102" s="75"/>
      <c r="I102" s="61">
        <f t="shared" si="7"/>
        <v>0</v>
      </c>
      <c r="J102" s="64" t="str">
        <f t="shared" si="9"/>
        <v/>
      </c>
      <c r="K102" s="13">
        <f t="shared" si="10"/>
        <v>0</v>
      </c>
      <c r="L102" s="13" t="str">
        <f t="shared" si="11"/>
        <v/>
      </c>
      <c r="M102" s="65" t="str">
        <f t="shared" si="8"/>
        <v/>
      </c>
    </row>
    <row r="103" spans="2:13" ht="15.75">
      <c r="B103" s="160"/>
      <c r="C103" s="130"/>
      <c r="D103" s="131"/>
      <c r="E103" s="75"/>
      <c r="F103" s="63">
        <f t="shared" si="6"/>
        <v>0</v>
      </c>
      <c r="G103" s="131"/>
      <c r="H103" s="75"/>
      <c r="I103" s="61">
        <f t="shared" si="7"/>
        <v>0</v>
      </c>
      <c r="J103" s="64" t="str">
        <f t="shared" si="9"/>
        <v/>
      </c>
      <c r="K103" s="13">
        <f t="shared" si="10"/>
        <v>0</v>
      </c>
      <c r="L103" s="13" t="str">
        <f t="shared" si="11"/>
        <v/>
      </c>
      <c r="M103" s="65" t="str">
        <f t="shared" si="8"/>
        <v/>
      </c>
    </row>
    <row r="104" spans="2:13" ht="15.75">
      <c r="B104" s="160"/>
      <c r="C104" s="130"/>
      <c r="D104" s="131"/>
      <c r="E104" s="75"/>
      <c r="F104" s="63">
        <f t="shared" si="6"/>
        <v>0</v>
      </c>
      <c r="G104" s="131"/>
      <c r="H104" s="75"/>
      <c r="I104" s="61">
        <f t="shared" si="7"/>
        <v>0</v>
      </c>
      <c r="J104" s="64" t="str">
        <f t="shared" si="9"/>
        <v/>
      </c>
      <c r="K104" s="13">
        <f t="shared" si="10"/>
        <v>0</v>
      </c>
      <c r="L104" s="13" t="str">
        <f t="shared" si="11"/>
        <v/>
      </c>
      <c r="M104" s="65" t="str">
        <f t="shared" si="8"/>
        <v/>
      </c>
    </row>
    <row r="105" spans="2:13" ht="15.75">
      <c r="B105" s="160"/>
      <c r="C105" s="130"/>
      <c r="D105" s="131"/>
      <c r="E105" s="75"/>
      <c r="F105" s="63">
        <f t="shared" si="6"/>
        <v>0</v>
      </c>
      <c r="G105" s="131"/>
      <c r="H105" s="75"/>
      <c r="I105" s="61">
        <f t="shared" si="7"/>
        <v>0</v>
      </c>
      <c r="J105" s="64" t="str">
        <f t="shared" si="9"/>
        <v/>
      </c>
      <c r="K105" s="13">
        <f t="shared" si="10"/>
        <v>0</v>
      </c>
      <c r="L105" s="13" t="str">
        <f t="shared" si="11"/>
        <v/>
      </c>
      <c r="M105" s="65" t="str">
        <f t="shared" si="8"/>
        <v/>
      </c>
    </row>
    <row r="106" spans="2:13" ht="15.75">
      <c r="B106" s="160"/>
      <c r="C106" s="130"/>
      <c r="D106" s="131"/>
      <c r="E106" s="75"/>
      <c r="F106" s="63">
        <f t="shared" si="6"/>
        <v>0</v>
      </c>
      <c r="G106" s="131"/>
      <c r="H106" s="75"/>
      <c r="I106" s="61">
        <f t="shared" si="7"/>
        <v>0</v>
      </c>
      <c r="J106" s="64" t="str">
        <f t="shared" si="9"/>
        <v/>
      </c>
      <c r="K106" s="13">
        <f t="shared" si="10"/>
        <v>0</v>
      </c>
      <c r="L106" s="13" t="str">
        <f t="shared" si="11"/>
        <v/>
      </c>
      <c r="M106" s="65" t="str">
        <f t="shared" si="8"/>
        <v/>
      </c>
    </row>
    <row r="107" spans="2:13" ht="15.75">
      <c r="B107" s="160"/>
      <c r="C107" s="130"/>
      <c r="D107" s="131"/>
      <c r="E107" s="75"/>
      <c r="F107" s="63">
        <f t="shared" si="6"/>
        <v>0</v>
      </c>
      <c r="G107" s="131"/>
      <c r="H107" s="75"/>
      <c r="I107" s="61">
        <f t="shared" si="7"/>
        <v>0</v>
      </c>
      <c r="J107" s="64" t="str">
        <f t="shared" si="9"/>
        <v/>
      </c>
      <c r="K107" s="13">
        <f t="shared" si="10"/>
        <v>0</v>
      </c>
      <c r="L107" s="13" t="str">
        <f t="shared" si="11"/>
        <v/>
      </c>
      <c r="M107" s="65" t="str">
        <f t="shared" si="8"/>
        <v/>
      </c>
    </row>
    <row r="108" spans="2:13" ht="15.75">
      <c r="B108" s="160"/>
      <c r="C108" s="130"/>
      <c r="D108" s="131"/>
      <c r="E108" s="75"/>
      <c r="F108" s="63">
        <f t="shared" si="6"/>
        <v>0</v>
      </c>
      <c r="G108" s="131"/>
      <c r="H108" s="75"/>
      <c r="I108" s="61">
        <f t="shared" si="7"/>
        <v>0</v>
      </c>
      <c r="J108" s="64" t="str">
        <f t="shared" si="9"/>
        <v/>
      </c>
      <c r="K108" s="13">
        <f t="shared" si="10"/>
        <v>0</v>
      </c>
      <c r="L108" s="13" t="str">
        <f t="shared" si="11"/>
        <v/>
      </c>
      <c r="M108" s="65" t="str">
        <f t="shared" si="8"/>
        <v/>
      </c>
    </row>
    <row r="109" spans="2:13" ht="15.75">
      <c r="B109" s="160"/>
      <c r="C109" s="130"/>
      <c r="D109" s="131"/>
      <c r="E109" s="75"/>
      <c r="F109" s="63">
        <f t="shared" si="6"/>
        <v>0</v>
      </c>
      <c r="G109" s="131"/>
      <c r="H109" s="75"/>
      <c r="I109" s="61">
        <f t="shared" si="7"/>
        <v>0</v>
      </c>
      <c r="J109" s="64" t="str">
        <f t="shared" si="9"/>
        <v/>
      </c>
      <c r="K109" s="13">
        <f t="shared" si="10"/>
        <v>0</v>
      </c>
      <c r="L109" s="13" t="str">
        <f t="shared" si="11"/>
        <v/>
      </c>
      <c r="M109" s="65" t="str">
        <f t="shared" si="8"/>
        <v/>
      </c>
    </row>
    <row r="110" spans="2:13" ht="15.75">
      <c r="B110" s="160"/>
      <c r="C110" s="130"/>
      <c r="D110" s="131"/>
      <c r="E110" s="75"/>
      <c r="F110" s="63">
        <f t="shared" si="6"/>
        <v>0</v>
      </c>
      <c r="G110" s="131"/>
      <c r="H110" s="75"/>
      <c r="I110" s="61">
        <f t="shared" si="7"/>
        <v>0</v>
      </c>
      <c r="J110" s="64" t="str">
        <f t="shared" si="9"/>
        <v/>
      </c>
      <c r="K110" s="13">
        <f t="shared" si="10"/>
        <v>0</v>
      </c>
      <c r="L110" s="13" t="str">
        <f t="shared" si="11"/>
        <v/>
      </c>
      <c r="M110" s="65" t="str">
        <f t="shared" si="8"/>
        <v/>
      </c>
    </row>
    <row r="111" spans="2:13" ht="15.75">
      <c r="B111" s="160"/>
      <c r="C111" s="130"/>
      <c r="D111" s="131"/>
      <c r="E111" s="75"/>
      <c r="F111" s="63">
        <f t="shared" si="6"/>
        <v>0</v>
      </c>
      <c r="G111" s="131"/>
      <c r="H111" s="75"/>
      <c r="I111" s="61">
        <f t="shared" si="7"/>
        <v>0</v>
      </c>
      <c r="J111" s="64" t="str">
        <f t="shared" si="9"/>
        <v/>
      </c>
      <c r="K111" s="13">
        <f t="shared" si="10"/>
        <v>0</v>
      </c>
      <c r="L111" s="13" t="str">
        <f t="shared" si="11"/>
        <v/>
      </c>
      <c r="M111" s="65" t="str">
        <f t="shared" si="8"/>
        <v/>
      </c>
    </row>
    <row r="112" spans="2:13" ht="15.75">
      <c r="B112" s="160"/>
      <c r="C112" s="130"/>
      <c r="D112" s="131"/>
      <c r="E112" s="75"/>
      <c r="F112" s="63">
        <f t="shared" si="6"/>
        <v>0</v>
      </c>
      <c r="G112" s="131"/>
      <c r="H112" s="75"/>
      <c r="I112" s="61">
        <f t="shared" si="7"/>
        <v>0</v>
      </c>
      <c r="J112" s="64" t="str">
        <f t="shared" si="9"/>
        <v/>
      </c>
      <c r="K112" s="13">
        <f t="shared" si="10"/>
        <v>0</v>
      </c>
      <c r="L112" s="13" t="str">
        <f t="shared" si="11"/>
        <v/>
      </c>
      <c r="M112" s="65" t="str">
        <f t="shared" si="8"/>
        <v/>
      </c>
    </row>
    <row r="113" spans="2:13" ht="15.75">
      <c r="B113" s="160"/>
      <c r="C113" s="130"/>
      <c r="D113" s="131"/>
      <c r="E113" s="75"/>
      <c r="F113" s="63">
        <f t="shared" si="6"/>
        <v>0</v>
      </c>
      <c r="G113" s="131"/>
      <c r="H113" s="75"/>
      <c r="I113" s="61">
        <f t="shared" si="7"/>
        <v>0</v>
      </c>
      <c r="J113" s="64" t="str">
        <f t="shared" si="9"/>
        <v/>
      </c>
      <c r="K113" s="13">
        <f t="shared" si="10"/>
        <v>0</v>
      </c>
      <c r="L113" s="13" t="str">
        <f t="shared" si="11"/>
        <v/>
      </c>
      <c r="M113" s="65" t="str">
        <f t="shared" si="8"/>
        <v/>
      </c>
    </row>
    <row r="114" spans="2:13" ht="15.75">
      <c r="B114" s="160"/>
      <c r="C114" s="130"/>
      <c r="D114" s="131"/>
      <c r="E114" s="75"/>
      <c r="F114" s="63">
        <f t="shared" si="6"/>
        <v>0</v>
      </c>
      <c r="G114" s="131"/>
      <c r="H114" s="75"/>
      <c r="I114" s="61">
        <f t="shared" si="7"/>
        <v>0</v>
      </c>
      <c r="J114" s="64" t="str">
        <f t="shared" si="9"/>
        <v/>
      </c>
      <c r="K114" s="13">
        <f t="shared" si="10"/>
        <v>0</v>
      </c>
      <c r="L114" s="13" t="str">
        <f t="shared" si="11"/>
        <v/>
      </c>
      <c r="M114" s="65" t="str">
        <f t="shared" si="8"/>
        <v/>
      </c>
    </row>
    <row r="115" spans="2:13" ht="15.75">
      <c r="B115" s="160"/>
      <c r="C115" s="130"/>
      <c r="D115" s="131"/>
      <c r="E115" s="75"/>
      <c r="F115" s="63">
        <f t="shared" si="6"/>
        <v>0</v>
      </c>
      <c r="G115" s="131"/>
      <c r="H115" s="75"/>
      <c r="I115" s="61">
        <f t="shared" si="7"/>
        <v>0</v>
      </c>
      <c r="J115" s="64" t="str">
        <f t="shared" si="9"/>
        <v/>
      </c>
      <c r="K115" s="13">
        <f t="shared" si="10"/>
        <v>0</v>
      </c>
      <c r="L115" s="13" t="str">
        <f t="shared" si="11"/>
        <v/>
      </c>
      <c r="M115" s="65" t="str">
        <f t="shared" si="8"/>
        <v/>
      </c>
    </row>
    <row r="116" spans="2:13" ht="15.75">
      <c r="B116" s="160"/>
      <c r="C116" s="130"/>
      <c r="D116" s="131"/>
      <c r="E116" s="75"/>
      <c r="F116" s="63">
        <f t="shared" si="6"/>
        <v>0</v>
      </c>
      <c r="G116" s="131"/>
      <c r="H116" s="75"/>
      <c r="I116" s="61">
        <f t="shared" si="7"/>
        <v>0</v>
      </c>
      <c r="J116" s="64" t="str">
        <f t="shared" si="9"/>
        <v/>
      </c>
      <c r="K116" s="13">
        <f t="shared" si="10"/>
        <v>0</v>
      </c>
      <c r="L116" s="13" t="str">
        <f t="shared" si="11"/>
        <v/>
      </c>
      <c r="M116" s="65" t="str">
        <f t="shared" si="8"/>
        <v/>
      </c>
    </row>
    <row r="117" spans="2:13" ht="15.75">
      <c r="B117" s="160"/>
      <c r="C117" s="130"/>
      <c r="D117" s="131"/>
      <c r="E117" s="75"/>
      <c r="F117" s="63">
        <f t="shared" si="6"/>
        <v>0</v>
      </c>
      <c r="G117" s="131"/>
      <c r="H117" s="75"/>
      <c r="I117" s="61">
        <f t="shared" si="7"/>
        <v>0</v>
      </c>
      <c r="J117" s="64" t="str">
        <f t="shared" si="9"/>
        <v/>
      </c>
      <c r="K117" s="13">
        <f t="shared" si="10"/>
        <v>0</v>
      </c>
      <c r="L117" s="13" t="str">
        <f t="shared" si="11"/>
        <v/>
      </c>
      <c r="M117" s="65" t="str">
        <f t="shared" si="8"/>
        <v/>
      </c>
    </row>
    <row r="118" spans="2:13" ht="15.75">
      <c r="B118" s="160"/>
      <c r="C118" s="130"/>
      <c r="D118" s="131"/>
      <c r="E118" s="75"/>
      <c r="F118" s="63">
        <f t="shared" si="6"/>
        <v>0</v>
      </c>
      <c r="G118" s="131"/>
      <c r="H118" s="75"/>
      <c r="I118" s="61">
        <f t="shared" si="7"/>
        <v>0</v>
      </c>
      <c r="J118" s="64" t="str">
        <f t="shared" si="9"/>
        <v/>
      </c>
      <c r="K118" s="13">
        <f t="shared" si="10"/>
        <v>0</v>
      </c>
      <c r="L118" s="13" t="str">
        <f t="shared" si="11"/>
        <v/>
      </c>
      <c r="M118" s="65" t="str">
        <f t="shared" si="8"/>
        <v/>
      </c>
    </row>
    <row r="119" spans="2:13" ht="15.75">
      <c r="B119" s="160"/>
      <c r="C119" s="130"/>
      <c r="D119" s="131"/>
      <c r="E119" s="75"/>
      <c r="F119" s="63">
        <f t="shared" si="6"/>
        <v>0</v>
      </c>
      <c r="G119" s="131"/>
      <c r="H119" s="75"/>
      <c r="I119" s="61">
        <f t="shared" si="7"/>
        <v>0</v>
      </c>
      <c r="J119" s="64" t="str">
        <f t="shared" si="9"/>
        <v/>
      </c>
      <c r="K119" s="13">
        <f t="shared" si="10"/>
        <v>0</v>
      </c>
      <c r="L119" s="13" t="str">
        <f t="shared" si="11"/>
        <v/>
      </c>
      <c r="M119" s="65" t="str">
        <f t="shared" si="8"/>
        <v/>
      </c>
    </row>
    <row r="120" spans="2:13" ht="15.75">
      <c r="B120" s="160"/>
      <c r="C120" s="130"/>
      <c r="D120" s="131"/>
      <c r="E120" s="75"/>
      <c r="F120" s="63">
        <f t="shared" si="6"/>
        <v>0</v>
      </c>
      <c r="G120" s="131"/>
      <c r="H120" s="75"/>
      <c r="I120" s="61">
        <f t="shared" si="7"/>
        <v>0</v>
      </c>
      <c r="J120" s="64" t="str">
        <f t="shared" si="9"/>
        <v/>
      </c>
      <c r="K120" s="13">
        <f t="shared" si="10"/>
        <v>0</v>
      </c>
      <c r="L120" s="13" t="str">
        <f t="shared" si="11"/>
        <v/>
      </c>
      <c r="M120" s="65" t="str">
        <f t="shared" si="8"/>
        <v/>
      </c>
    </row>
    <row r="121" spans="2:13" ht="15.75">
      <c r="B121" s="160"/>
      <c r="C121" s="130"/>
      <c r="D121" s="131"/>
      <c r="E121" s="75"/>
      <c r="F121" s="63">
        <f t="shared" si="6"/>
        <v>0</v>
      </c>
      <c r="G121" s="131"/>
      <c r="H121" s="75"/>
      <c r="I121" s="61">
        <f t="shared" si="7"/>
        <v>0</v>
      </c>
      <c r="J121" s="64" t="str">
        <f t="shared" si="9"/>
        <v/>
      </c>
      <c r="K121" s="13">
        <f t="shared" si="10"/>
        <v>0</v>
      </c>
      <c r="L121" s="13" t="str">
        <f t="shared" si="11"/>
        <v/>
      </c>
      <c r="M121" s="65" t="str">
        <f t="shared" si="8"/>
        <v/>
      </c>
    </row>
    <row r="122" spans="2:13" ht="15.75">
      <c r="B122" s="160"/>
      <c r="C122" s="130"/>
      <c r="D122" s="131"/>
      <c r="E122" s="75"/>
      <c r="F122" s="63">
        <f t="shared" si="6"/>
        <v>0</v>
      </c>
      <c r="G122" s="131"/>
      <c r="H122" s="75"/>
      <c r="I122" s="61">
        <f t="shared" si="7"/>
        <v>0</v>
      </c>
      <c r="J122" s="64" t="str">
        <f t="shared" si="9"/>
        <v/>
      </c>
      <c r="K122" s="13">
        <f t="shared" si="10"/>
        <v>0</v>
      </c>
      <c r="L122" s="13" t="str">
        <f t="shared" si="11"/>
        <v/>
      </c>
      <c r="M122" s="65" t="str">
        <f t="shared" si="8"/>
        <v/>
      </c>
    </row>
    <row r="123" spans="2:13" ht="15.75">
      <c r="B123" s="160"/>
      <c r="C123" s="130"/>
      <c r="D123" s="131"/>
      <c r="E123" s="75"/>
      <c r="F123" s="63">
        <f t="shared" si="6"/>
        <v>0</v>
      </c>
      <c r="G123" s="131"/>
      <c r="H123" s="75"/>
      <c r="I123" s="61">
        <f t="shared" si="7"/>
        <v>0</v>
      </c>
      <c r="J123" s="64" t="str">
        <f t="shared" si="9"/>
        <v/>
      </c>
      <c r="K123" s="13">
        <f t="shared" si="10"/>
        <v>0</v>
      </c>
      <c r="L123" s="13" t="str">
        <f t="shared" si="11"/>
        <v/>
      </c>
      <c r="M123" s="65" t="str">
        <f t="shared" si="8"/>
        <v/>
      </c>
    </row>
    <row r="124" spans="2:13" ht="15.75">
      <c r="B124" s="160"/>
      <c r="C124" s="130"/>
      <c r="D124" s="131"/>
      <c r="E124" s="75"/>
      <c r="F124" s="63">
        <f t="shared" si="6"/>
        <v>0</v>
      </c>
      <c r="G124" s="131"/>
      <c r="H124" s="75"/>
      <c r="I124" s="61">
        <f t="shared" si="7"/>
        <v>0</v>
      </c>
      <c r="J124" s="64" t="str">
        <f t="shared" si="9"/>
        <v/>
      </c>
      <c r="K124" s="13">
        <f t="shared" si="10"/>
        <v>0</v>
      </c>
      <c r="L124" s="13" t="str">
        <f t="shared" si="11"/>
        <v/>
      </c>
      <c r="M124" s="65" t="str">
        <f t="shared" si="8"/>
        <v/>
      </c>
    </row>
    <row r="125" spans="2:13" ht="15.75">
      <c r="B125" s="160"/>
      <c r="C125" s="130"/>
      <c r="D125" s="131"/>
      <c r="E125" s="75"/>
      <c r="F125" s="63">
        <f t="shared" si="6"/>
        <v>0</v>
      </c>
      <c r="G125" s="131"/>
      <c r="H125" s="75"/>
      <c r="I125" s="61">
        <f t="shared" si="7"/>
        <v>0</v>
      </c>
      <c r="J125" s="64" t="str">
        <f t="shared" si="9"/>
        <v/>
      </c>
      <c r="K125" s="13">
        <f t="shared" si="10"/>
        <v>0</v>
      </c>
      <c r="L125" s="13" t="str">
        <f t="shared" si="11"/>
        <v/>
      </c>
      <c r="M125" s="65" t="str">
        <f t="shared" si="8"/>
        <v/>
      </c>
    </row>
    <row r="126" spans="2:13" ht="15.75">
      <c r="B126" s="160"/>
      <c r="C126" s="130"/>
      <c r="D126" s="131"/>
      <c r="E126" s="75"/>
      <c r="F126" s="63">
        <f t="shared" si="6"/>
        <v>0</v>
      </c>
      <c r="G126" s="131"/>
      <c r="H126" s="75"/>
      <c r="I126" s="61">
        <f t="shared" si="7"/>
        <v>0</v>
      </c>
      <c r="J126" s="64" t="str">
        <f t="shared" si="9"/>
        <v/>
      </c>
      <c r="K126" s="13">
        <f t="shared" si="10"/>
        <v>0</v>
      </c>
      <c r="L126" s="13" t="str">
        <f t="shared" si="11"/>
        <v/>
      </c>
      <c r="M126" s="65" t="str">
        <f t="shared" si="8"/>
        <v/>
      </c>
    </row>
    <row r="127" spans="2:13" ht="15.75">
      <c r="B127" s="160"/>
      <c r="C127" s="130"/>
      <c r="D127" s="131"/>
      <c r="E127" s="75"/>
      <c r="F127" s="63">
        <f t="shared" si="6"/>
        <v>0</v>
      </c>
      <c r="G127" s="131"/>
      <c r="H127" s="75"/>
      <c r="I127" s="61">
        <f t="shared" si="7"/>
        <v>0</v>
      </c>
      <c r="J127" s="64" t="str">
        <f t="shared" si="9"/>
        <v/>
      </c>
      <c r="K127" s="13">
        <f t="shared" si="10"/>
        <v>0</v>
      </c>
      <c r="L127" s="13" t="str">
        <f t="shared" si="11"/>
        <v/>
      </c>
      <c r="M127" s="65" t="str">
        <f t="shared" si="8"/>
        <v/>
      </c>
    </row>
    <row r="128" spans="2:13" ht="15.75">
      <c r="B128" s="160"/>
      <c r="C128" s="130"/>
      <c r="D128" s="131"/>
      <c r="E128" s="75"/>
      <c r="F128" s="63">
        <f t="shared" si="6"/>
        <v>0</v>
      </c>
      <c r="G128" s="131"/>
      <c r="H128" s="75"/>
      <c r="I128" s="61">
        <f t="shared" si="7"/>
        <v>0</v>
      </c>
      <c r="J128" s="64" t="str">
        <f t="shared" si="9"/>
        <v/>
      </c>
      <c r="K128" s="13">
        <f t="shared" si="10"/>
        <v>0</v>
      </c>
      <c r="L128" s="13" t="str">
        <f t="shared" si="11"/>
        <v/>
      </c>
      <c r="M128" s="65" t="str">
        <f t="shared" si="8"/>
        <v/>
      </c>
    </row>
    <row r="129" spans="2:13" ht="15.75">
      <c r="B129" s="160"/>
      <c r="C129" s="130"/>
      <c r="D129" s="131"/>
      <c r="E129" s="75"/>
      <c r="F129" s="63">
        <f t="shared" si="6"/>
        <v>0</v>
      </c>
      <c r="G129" s="131"/>
      <c r="H129" s="75"/>
      <c r="I129" s="61">
        <f t="shared" si="7"/>
        <v>0</v>
      </c>
      <c r="J129" s="64" t="str">
        <f t="shared" si="9"/>
        <v/>
      </c>
      <c r="K129" s="13">
        <f t="shared" si="10"/>
        <v>0</v>
      </c>
      <c r="L129" s="13" t="str">
        <f t="shared" si="11"/>
        <v/>
      </c>
      <c r="M129" s="65" t="str">
        <f t="shared" si="8"/>
        <v/>
      </c>
    </row>
    <row r="130" spans="2:13" ht="15.75">
      <c r="B130" s="160"/>
      <c r="C130" s="130"/>
      <c r="D130" s="131"/>
      <c r="E130" s="75"/>
      <c r="F130" s="63">
        <f t="shared" si="6"/>
        <v>0</v>
      </c>
      <c r="G130" s="131"/>
      <c r="H130" s="75"/>
      <c r="I130" s="61">
        <f t="shared" si="7"/>
        <v>0</v>
      </c>
      <c r="J130" s="64" t="str">
        <f t="shared" si="9"/>
        <v/>
      </c>
      <c r="K130" s="13">
        <f t="shared" si="10"/>
        <v>0</v>
      </c>
      <c r="L130" s="13" t="str">
        <f t="shared" si="11"/>
        <v/>
      </c>
      <c r="M130" s="65" t="str">
        <f t="shared" si="8"/>
        <v/>
      </c>
    </row>
    <row r="131" spans="2:13" ht="15.75">
      <c r="B131" s="160"/>
      <c r="C131" s="130"/>
      <c r="D131" s="131"/>
      <c r="E131" s="75"/>
      <c r="F131" s="63">
        <f t="shared" si="6"/>
        <v>0</v>
      </c>
      <c r="G131" s="131"/>
      <c r="H131" s="75"/>
      <c r="I131" s="61">
        <f t="shared" si="7"/>
        <v>0</v>
      </c>
      <c r="J131" s="64" t="str">
        <f t="shared" si="9"/>
        <v/>
      </c>
      <c r="K131" s="13">
        <f t="shared" si="10"/>
        <v>0</v>
      </c>
      <c r="L131" s="13" t="str">
        <f t="shared" si="11"/>
        <v/>
      </c>
      <c r="M131" s="65" t="str">
        <f t="shared" si="8"/>
        <v/>
      </c>
    </row>
    <row r="132" spans="2:13" ht="15.75">
      <c r="B132" s="160"/>
      <c r="C132" s="130"/>
      <c r="D132" s="131"/>
      <c r="E132" s="75"/>
      <c r="F132" s="63">
        <f t="shared" si="6"/>
        <v>0</v>
      </c>
      <c r="G132" s="131"/>
      <c r="H132" s="75"/>
      <c r="I132" s="61">
        <f t="shared" si="7"/>
        <v>0</v>
      </c>
      <c r="J132" s="64" t="str">
        <f t="shared" si="9"/>
        <v/>
      </c>
      <c r="K132" s="13">
        <f t="shared" si="10"/>
        <v>0</v>
      </c>
      <c r="L132" s="13" t="str">
        <f t="shared" si="11"/>
        <v/>
      </c>
      <c r="M132" s="65" t="str">
        <f t="shared" si="8"/>
        <v/>
      </c>
    </row>
    <row r="133" spans="2:13" ht="15.75">
      <c r="B133" s="160"/>
      <c r="C133" s="130"/>
      <c r="D133" s="131"/>
      <c r="E133" s="75"/>
      <c r="F133" s="63">
        <f t="shared" si="6"/>
        <v>0</v>
      </c>
      <c r="G133" s="131"/>
      <c r="H133" s="75"/>
      <c r="I133" s="61">
        <f t="shared" si="7"/>
        <v>0</v>
      </c>
      <c r="J133" s="64" t="str">
        <f t="shared" si="9"/>
        <v/>
      </c>
      <c r="K133" s="13">
        <f t="shared" si="10"/>
        <v>0</v>
      </c>
      <c r="L133" s="13" t="str">
        <f t="shared" si="11"/>
        <v/>
      </c>
      <c r="M133" s="65" t="str">
        <f t="shared" si="8"/>
        <v/>
      </c>
    </row>
    <row r="134" spans="2:13" ht="15.75">
      <c r="B134" s="160"/>
      <c r="C134" s="130"/>
      <c r="D134" s="131"/>
      <c r="E134" s="75"/>
      <c r="F134" s="63">
        <f t="shared" si="6"/>
        <v>0</v>
      </c>
      <c r="G134" s="131"/>
      <c r="H134" s="75"/>
      <c r="I134" s="61">
        <f t="shared" si="7"/>
        <v>0</v>
      </c>
      <c r="J134" s="64" t="str">
        <f t="shared" si="9"/>
        <v/>
      </c>
      <c r="K134" s="13">
        <f t="shared" si="10"/>
        <v>0</v>
      </c>
      <c r="L134" s="13" t="str">
        <f t="shared" si="11"/>
        <v/>
      </c>
      <c r="M134" s="65" t="str">
        <f t="shared" si="8"/>
        <v/>
      </c>
    </row>
    <row r="135" spans="2:13" ht="15.75">
      <c r="B135" s="160"/>
      <c r="C135" s="130"/>
      <c r="D135" s="131"/>
      <c r="E135" s="75"/>
      <c r="F135" s="63">
        <f t="shared" si="6"/>
        <v>0</v>
      </c>
      <c r="G135" s="131"/>
      <c r="H135" s="75"/>
      <c r="I135" s="61">
        <f t="shared" si="7"/>
        <v>0</v>
      </c>
      <c r="J135" s="64" t="str">
        <f t="shared" si="9"/>
        <v/>
      </c>
      <c r="K135" s="13">
        <f t="shared" si="10"/>
        <v>0</v>
      </c>
      <c r="L135" s="13" t="str">
        <f t="shared" si="11"/>
        <v/>
      </c>
      <c r="M135" s="65" t="str">
        <f t="shared" si="8"/>
        <v/>
      </c>
    </row>
    <row r="136" spans="2:13" ht="15.75">
      <c r="B136" s="160"/>
      <c r="C136" s="130"/>
      <c r="D136" s="131"/>
      <c r="E136" s="75"/>
      <c r="F136" s="63">
        <f t="shared" ref="F136:F199" si="12">D136*E136</f>
        <v>0</v>
      </c>
      <c r="G136" s="131"/>
      <c r="H136" s="75"/>
      <c r="I136" s="61">
        <f t="shared" ref="I136:I199" si="13">G136*H136</f>
        <v>0</v>
      </c>
      <c r="J136" s="64" t="str">
        <f t="shared" si="9"/>
        <v/>
      </c>
      <c r="K136" s="13">
        <f t="shared" si="10"/>
        <v>0</v>
      </c>
      <c r="L136" s="13" t="str">
        <f t="shared" si="11"/>
        <v/>
      </c>
      <c r="M136" s="65" t="str">
        <f t="shared" ref="M136:M199" si="14">IFERROR((J136*K136)-(L$7+F$2-I$2),"")</f>
        <v/>
      </c>
    </row>
    <row r="137" spans="2:13" ht="15.75">
      <c r="B137" s="160"/>
      <c r="C137" s="130"/>
      <c r="D137" s="131"/>
      <c r="E137" s="75"/>
      <c r="F137" s="63">
        <f t="shared" si="12"/>
        <v>0</v>
      </c>
      <c r="G137" s="131"/>
      <c r="H137" s="75"/>
      <c r="I137" s="61">
        <f t="shared" si="13"/>
        <v>0</v>
      </c>
      <c r="J137" s="64" t="str">
        <f t="shared" ref="J137:J200" si="15">IF(C137&gt;0,J136+D137-G137,"")</f>
        <v/>
      </c>
      <c r="K137" s="13">
        <f t="shared" ref="K137:K200" si="16">IFERROR(IF((B137-B$7)=N$6,IF(R$6&gt;0,IF(Q$6&gt;0,(Q$6+R$6)/2,R$6),Q$6),""),"")</f>
        <v>0</v>
      </c>
      <c r="L137" s="13" t="str">
        <f t="shared" ref="L137:L200" si="17">IFERROR(J137*K137,"")</f>
        <v/>
      </c>
      <c r="M137" s="65" t="str">
        <f t="shared" si="14"/>
        <v/>
      </c>
    </row>
    <row r="138" spans="2:13" ht="15.75">
      <c r="B138" s="160"/>
      <c r="C138" s="130"/>
      <c r="D138" s="131"/>
      <c r="E138" s="75"/>
      <c r="F138" s="63">
        <f t="shared" si="12"/>
        <v>0</v>
      </c>
      <c r="G138" s="131"/>
      <c r="H138" s="75"/>
      <c r="I138" s="61">
        <f t="shared" si="13"/>
        <v>0</v>
      </c>
      <c r="J138" s="64" t="str">
        <f t="shared" si="15"/>
        <v/>
      </c>
      <c r="K138" s="13">
        <f t="shared" si="16"/>
        <v>0</v>
      </c>
      <c r="L138" s="13" t="str">
        <f t="shared" si="17"/>
        <v/>
      </c>
      <c r="M138" s="65" t="str">
        <f t="shared" si="14"/>
        <v/>
      </c>
    </row>
    <row r="139" spans="2:13" ht="15.75">
      <c r="B139" s="160"/>
      <c r="C139" s="130"/>
      <c r="D139" s="131"/>
      <c r="E139" s="75"/>
      <c r="F139" s="63">
        <f t="shared" si="12"/>
        <v>0</v>
      </c>
      <c r="G139" s="131"/>
      <c r="H139" s="75"/>
      <c r="I139" s="61">
        <f t="shared" si="13"/>
        <v>0</v>
      </c>
      <c r="J139" s="64" t="str">
        <f t="shared" si="15"/>
        <v/>
      </c>
      <c r="K139" s="13">
        <f t="shared" si="16"/>
        <v>0</v>
      </c>
      <c r="L139" s="13" t="str">
        <f t="shared" si="17"/>
        <v/>
      </c>
      <c r="M139" s="65" t="str">
        <f t="shared" si="14"/>
        <v/>
      </c>
    </row>
    <row r="140" spans="2:13" ht="15.75">
      <c r="B140" s="160"/>
      <c r="C140" s="130"/>
      <c r="D140" s="131"/>
      <c r="E140" s="75"/>
      <c r="F140" s="63">
        <f t="shared" si="12"/>
        <v>0</v>
      </c>
      <c r="G140" s="131"/>
      <c r="H140" s="75"/>
      <c r="I140" s="61">
        <f t="shared" si="13"/>
        <v>0</v>
      </c>
      <c r="J140" s="64" t="str">
        <f t="shared" si="15"/>
        <v/>
      </c>
      <c r="K140" s="13">
        <f t="shared" si="16"/>
        <v>0</v>
      </c>
      <c r="L140" s="13" t="str">
        <f t="shared" si="17"/>
        <v/>
      </c>
      <c r="M140" s="65" t="str">
        <f t="shared" si="14"/>
        <v/>
      </c>
    </row>
    <row r="141" spans="2:13" ht="15.75">
      <c r="B141" s="160"/>
      <c r="C141" s="130"/>
      <c r="D141" s="131"/>
      <c r="E141" s="75"/>
      <c r="F141" s="63">
        <f t="shared" si="12"/>
        <v>0</v>
      </c>
      <c r="G141" s="131"/>
      <c r="H141" s="75"/>
      <c r="I141" s="61">
        <f t="shared" si="13"/>
        <v>0</v>
      </c>
      <c r="J141" s="64" t="str">
        <f t="shared" si="15"/>
        <v/>
      </c>
      <c r="K141" s="13">
        <f t="shared" si="16"/>
        <v>0</v>
      </c>
      <c r="L141" s="13" t="str">
        <f t="shared" si="17"/>
        <v/>
      </c>
      <c r="M141" s="65" t="str">
        <f t="shared" si="14"/>
        <v/>
      </c>
    </row>
    <row r="142" spans="2:13" ht="15.75">
      <c r="B142" s="160"/>
      <c r="C142" s="130"/>
      <c r="D142" s="131"/>
      <c r="E142" s="75"/>
      <c r="F142" s="63">
        <f t="shared" si="12"/>
        <v>0</v>
      </c>
      <c r="G142" s="131"/>
      <c r="H142" s="75"/>
      <c r="I142" s="61">
        <f t="shared" si="13"/>
        <v>0</v>
      </c>
      <c r="J142" s="64" t="str">
        <f t="shared" si="15"/>
        <v/>
      </c>
      <c r="K142" s="13">
        <f t="shared" si="16"/>
        <v>0</v>
      </c>
      <c r="L142" s="13" t="str">
        <f t="shared" si="17"/>
        <v/>
      </c>
      <c r="M142" s="65" t="str">
        <f t="shared" si="14"/>
        <v/>
      </c>
    </row>
    <row r="143" spans="2:13" ht="15.75">
      <c r="B143" s="160"/>
      <c r="C143" s="130"/>
      <c r="D143" s="131"/>
      <c r="E143" s="75"/>
      <c r="F143" s="63">
        <f t="shared" si="12"/>
        <v>0</v>
      </c>
      <c r="G143" s="131"/>
      <c r="H143" s="75"/>
      <c r="I143" s="61">
        <f t="shared" si="13"/>
        <v>0</v>
      </c>
      <c r="J143" s="64" t="str">
        <f t="shared" si="15"/>
        <v/>
      </c>
      <c r="K143" s="13">
        <f t="shared" si="16"/>
        <v>0</v>
      </c>
      <c r="L143" s="13" t="str">
        <f t="shared" si="17"/>
        <v/>
      </c>
      <c r="M143" s="65" t="str">
        <f t="shared" si="14"/>
        <v/>
      </c>
    </row>
    <row r="144" spans="2:13" ht="15.75">
      <c r="B144" s="160"/>
      <c r="C144" s="130"/>
      <c r="D144" s="131"/>
      <c r="E144" s="75"/>
      <c r="F144" s="63">
        <f t="shared" si="12"/>
        <v>0</v>
      </c>
      <c r="G144" s="131"/>
      <c r="H144" s="75"/>
      <c r="I144" s="61">
        <f t="shared" si="13"/>
        <v>0</v>
      </c>
      <c r="J144" s="64" t="str">
        <f t="shared" si="15"/>
        <v/>
      </c>
      <c r="K144" s="13">
        <f t="shared" si="16"/>
        <v>0</v>
      </c>
      <c r="L144" s="13" t="str">
        <f t="shared" si="17"/>
        <v/>
      </c>
      <c r="M144" s="65" t="str">
        <f t="shared" si="14"/>
        <v/>
      </c>
    </row>
    <row r="145" spans="2:13" ht="15.75">
      <c r="B145" s="160"/>
      <c r="C145" s="130"/>
      <c r="D145" s="131"/>
      <c r="E145" s="75"/>
      <c r="F145" s="63">
        <f t="shared" si="12"/>
        <v>0</v>
      </c>
      <c r="G145" s="131"/>
      <c r="H145" s="75"/>
      <c r="I145" s="61">
        <f t="shared" si="13"/>
        <v>0</v>
      </c>
      <c r="J145" s="64" t="str">
        <f t="shared" si="15"/>
        <v/>
      </c>
      <c r="K145" s="13">
        <f t="shared" si="16"/>
        <v>0</v>
      </c>
      <c r="L145" s="13" t="str">
        <f t="shared" si="17"/>
        <v/>
      </c>
      <c r="M145" s="65" t="str">
        <f t="shared" si="14"/>
        <v/>
      </c>
    </row>
    <row r="146" spans="2:13" ht="15.75">
      <c r="B146" s="160"/>
      <c r="C146" s="130"/>
      <c r="D146" s="131"/>
      <c r="E146" s="75"/>
      <c r="F146" s="63">
        <f t="shared" si="12"/>
        <v>0</v>
      </c>
      <c r="G146" s="131"/>
      <c r="H146" s="75"/>
      <c r="I146" s="61">
        <f t="shared" si="13"/>
        <v>0</v>
      </c>
      <c r="J146" s="64" t="str">
        <f t="shared" si="15"/>
        <v/>
      </c>
      <c r="K146" s="13">
        <f t="shared" si="16"/>
        <v>0</v>
      </c>
      <c r="L146" s="13" t="str">
        <f t="shared" si="17"/>
        <v/>
      </c>
      <c r="M146" s="65" t="str">
        <f t="shared" si="14"/>
        <v/>
      </c>
    </row>
    <row r="147" spans="2:13" ht="15.75">
      <c r="B147" s="160"/>
      <c r="C147" s="130"/>
      <c r="D147" s="131"/>
      <c r="E147" s="75"/>
      <c r="F147" s="63">
        <f t="shared" si="12"/>
        <v>0</v>
      </c>
      <c r="G147" s="131"/>
      <c r="H147" s="75"/>
      <c r="I147" s="61">
        <f t="shared" si="13"/>
        <v>0</v>
      </c>
      <c r="J147" s="64" t="str">
        <f t="shared" si="15"/>
        <v/>
      </c>
      <c r="K147" s="13">
        <f t="shared" si="16"/>
        <v>0</v>
      </c>
      <c r="L147" s="13" t="str">
        <f t="shared" si="17"/>
        <v/>
      </c>
      <c r="M147" s="65" t="str">
        <f t="shared" si="14"/>
        <v/>
      </c>
    </row>
    <row r="148" spans="2:13" ht="15.75">
      <c r="B148" s="160"/>
      <c r="C148" s="130"/>
      <c r="D148" s="131"/>
      <c r="E148" s="75"/>
      <c r="F148" s="63">
        <f t="shared" si="12"/>
        <v>0</v>
      </c>
      <c r="G148" s="131"/>
      <c r="H148" s="75"/>
      <c r="I148" s="61">
        <f t="shared" si="13"/>
        <v>0</v>
      </c>
      <c r="J148" s="64" t="str">
        <f t="shared" si="15"/>
        <v/>
      </c>
      <c r="K148" s="13">
        <f t="shared" si="16"/>
        <v>0</v>
      </c>
      <c r="L148" s="13" t="str">
        <f t="shared" si="17"/>
        <v/>
      </c>
      <c r="M148" s="65" t="str">
        <f t="shared" si="14"/>
        <v/>
      </c>
    </row>
    <row r="149" spans="2:13" ht="15.75">
      <c r="B149" s="160"/>
      <c r="C149" s="130"/>
      <c r="D149" s="131"/>
      <c r="E149" s="75"/>
      <c r="F149" s="63">
        <f t="shared" si="12"/>
        <v>0</v>
      </c>
      <c r="G149" s="131"/>
      <c r="H149" s="75"/>
      <c r="I149" s="61">
        <f t="shared" si="13"/>
        <v>0</v>
      </c>
      <c r="J149" s="64" t="str">
        <f t="shared" si="15"/>
        <v/>
      </c>
      <c r="K149" s="13">
        <f t="shared" si="16"/>
        <v>0</v>
      </c>
      <c r="L149" s="13" t="str">
        <f t="shared" si="17"/>
        <v/>
      </c>
      <c r="M149" s="65" t="str">
        <f t="shared" si="14"/>
        <v/>
      </c>
    </row>
    <row r="150" spans="2:13" ht="15.75">
      <c r="B150" s="160"/>
      <c r="C150" s="130"/>
      <c r="D150" s="131"/>
      <c r="E150" s="75"/>
      <c r="F150" s="63">
        <f t="shared" si="12"/>
        <v>0</v>
      </c>
      <c r="G150" s="131"/>
      <c r="H150" s="75"/>
      <c r="I150" s="61">
        <f t="shared" si="13"/>
        <v>0</v>
      </c>
      <c r="J150" s="64" t="str">
        <f t="shared" si="15"/>
        <v/>
      </c>
      <c r="K150" s="13">
        <f t="shared" si="16"/>
        <v>0</v>
      </c>
      <c r="L150" s="13" t="str">
        <f t="shared" si="17"/>
        <v/>
      </c>
      <c r="M150" s="65" t="str">
        <f t="shared" si="14"/>
        <v/>
      </c>
    </row>
    <row r="151" spans="2:13" ht="15.75">
      <c r="B151" s="160"/>
      <c r="C151" s="130"/>
      <c r="D151" s="131"/>
      <c r="E151" s="75"/>
      <c r="F151" s="63">
        <f t="shared" si="12"/>
        <v>0</v>
      </c>
      <c r="G151" s="131"/>
      <c r="H151" s="75"/>
      <c r="I151" s="61">
        <f t="shared" si="13"/>
        <v>0</v>
      </c>
      <c r="J151" s="64" t="str">
        <f t="shared" si="15"/>
        <v/>
      </c>
      <c r="K151" s="13">
        <f t="shared" si="16"/>
        <v>0</v>
      </c>
      <c r="L151" s="13" t="str">
        <f t="shared" si="17"/>
        <v/>
      </c>
      <c r="M151" s="65" t="str">
        <f t="shared" si="14"/>
        <v/>
      </c>
    </row>
    <row r="152" spans="2:13" ht="15.75">
      <c r="B152" s="160"/>
      <c r="C152" s="130"/>
      <c r="D152" s="131"/>
      <c r="E152" s="75"/>
      <c r="F152" s="63">
        <f t="shared" si="12"/>
        <v>0</v>
      </c>
      <c r="G152" s="131"/>
      <c r="H152" s="75"/>
      <c r="I152" s="61">
        <f t="shared" si="13"/>
        <v>0</v>
      </c>
      <c r="J152" s="64" t="str">
        <f t="shared" si="15"/>
        <v/>
      </c>
      <c r="K152" s="13">
        <f t="shared" si="16"/>
        <v>0</v>
      </c>
      <c r="L152" s="13" t="str">
        <f t="shared" si="17"/>
        <v/>
      </c>
      <c r="M152" s="65" t="str">
        <f t="shared" si="14"/>
        <v/>
      </c>
    </row>
    <row r="153" spans="2:13" ht="15.75">
      <c r="B153" s="160"/>
      <c r="C153" s="130"/>
      <c r="D153" s="131"/>
      <c r="E153" s="75"/>
      <c r="F153" s="63">
        <f t="shared" si="12"/>
        <v>0</v>
      </c>
      <c r="G153" s="131"/>
      <c r="H153" s="75"/>
      <c r="I153" s="61">
        <f t="shared" si="13"/>
        <v>0</v>
      </c>
      <c r="J153" s="64" t="str">
        <f t="shared" si="15"/>
        <v/>
      </c>
      <c r="K153" s="13">
        <f t="shared" si="16"/>
        <v>0</v>
      </c>
      <c r="L153" s="13" t="str">
        <f t="shared" si="17"/>
        <v/>
      </c>
      <c r="M153" s="65" t="str">
        <f t="shared" si="14"/>
        <v/>
      </c>
    </row>
    <row r="154" spans="2:13" ht="15.75">
      <c r="B154" s="160"/>
      <c r="C154" s="130"/>
      <c r="D154" s="131"/>
      <c r="E154" s="75"/>
      <c r="F154" s="63">
        <f t="shared" si="12"/>
        <v>0</v>
      </c>
      <c r="G154" s="131"/>
      <c r="H154" s="75"/>
      <c r="I154" s="61">
        <f t="shared" si="13"/>
        <v>0</v>
      </c>
      <c r="J154" s="64" t="str">
        <f t="shared" si="15"/>
        <v/>
      </c>
      <c r="K154" s="13">
        <f t="shared" si="16"/>
        <v>0</v>
      </c>
      <c r="L154" s="13" t="str">
        <f t="shared" si="17"/>
        <v/>
      </c>
      <c r="M154" s="65" t="str">
        <f t="shared" si="14"/>
        <v/>
      </c>
    </row>
    <row r="155" spans="2:13" ht="15.75">
      <c r="B155" s="160"/>
      <c r="C155" s="130"/>
      <c r="D155" s="131"/>
      <c r="E155" s="75"/>
      <c r="F155" s="63">
        <f t="shared" si="12"/>
        <v>0</v>
      </c>
      <c r="G155" s="131"/>
      <c r="H155" s="75"/>
      <c r="I155" s="61">
        <f t="shared" si="13"/>
        <v>0</v>
      </c>
      <c r="J155" s="64" t="str">
        <f t="shared" si="15"/>
        <v/>
      </c>
      <c r="K155" s="13">
        <f t="shared" si="16"/>
        <v>0</v>
      </c>
      <c r="L155" s="13" t="str">
        <f t="shared" si="17"/>
        <v/>
      </c>
      <c r="M155" s="65" t="str">
        <f t="shared" si="14"/>
        <v/>
      </c>
    </row>
    <row r="156" spans="2:13" ht="15.75">
      <c r="B156" s="160"/>
      <c r="C156" s="130"/>
      <c r="D156" s="131"/>
      <c r="E156" s="75"/>
      <c r="F156" s="63">
        <f t="shared" si="12"/>
        <v>0</v>
      </c>
      <c r="G156" s="131"/>
      <c r="H156" s="75"/>
      <c r="I156" s="61">
        <f t="shared" si="13"/>
        <v>0</v>
      </c>
      <c r="J156" s="64" t="str">
        <f t="shared" si="15"/>
        <v/>
      </c>
      <c r="K156" s="13">
        <f t="shared" si="16"/>
        <v>0</v>
      </c>
      <c r="L156" s="13" t="str">
        <f t="shared" si="17"/>
        <v/>
      </c>
      <c r="M156" s="65" t="str">
        <f t="shared" si="14"/>
        <v/>
      </c>
    </row>
    <row r="157" spans="2:13" ht="15.75">
      <c r="B157" s="160"/>
      <c r="C157" s="130"/>
      <c r="D157" s="131"/>
      <c r="E157" s="75"/>
      <c r="F157" s="63">
        <f t="shared" si="12"/>
        <v>0</v>
      </c>
      <c r="G157" s="131"/>
      <c r="H157" s="75"/>
      <c r="I157" s="61">
        <f t="shared" si="13"/>
        <v>0</v>
      </c>
      <c r="J157" s="64" t="str">
        <f t="shared" si="15"/>
        <v/>
      </c>
      <c r="K157" s="13">
        <f t="shared" si="16"/>
        <v>0</v>
      </c>
      <c r="L157" s="13" t="str">
        <f t="shared" si="17"/>
        <v/>
      </c>
      <c r="M157" s="65" t="str">
        <f t="shared" si="14"/>
        <v/>
      </c>
    </row>
    <row r="158" spans="2:13" ht="15.75">
      <c r="B158" s="160"/>
      <c r="C158" s="130"/>
      <c r="D158" s="131"/>
      <c r="E158" s="75"/>
      <c r="F158" s="63">
        <f t="shared" si="12"/>
        <v>0</v>
      </c>
      <c r="G158" s="131"/>
      <c r="H158" s="75"/>
      <c r="I158" s="61">
        <f t="shared" si="13"/>
        <v>0</v>
      </c>
      <c r="J158" s="64" t="str">
        <f t="shared" si="15"/>
        <v/>
      </c>
      <c r="K158" s="13">
        <f t="shared" si="16"/>
        <v>0</v>
      </c>
      <c r="L158" s="13" t="str">
        <f t="shared" si="17"/>
        <v/>
      </c>
      <c r="M158" s="65" t="str">
        <f t="shared" si="14"/>
        <v/>
      </c>
    </row>
    <row r="159" spans="2:13" ht="15.75">
      <c r="B159" s="160"/>
      <c r="C159" s="130"/>
      <c r="D159" s="131"/>
      <c r="E159" s="75"/>
      <c r="F159" s="63">
        <f t="shared" si="12"/>
        <v>0</v>
      </c>
      <c r="G159" s="131"/>
      <c r="H159" s="75"/>
      <c r="I159" s="61">
        <f t="shared" si="13"/>
        <v>0</v>
      </c>
      <c r="J159" s="64" t="str">
        <f t="shared" si="15"/>
        <v/>
      </c>
      <c r="K159" s="13">
        <f t="shared" si="16"/>
        <v>0</v>
      </c>
      <c r="L159" s="13" t="str">
        <f t="shared" si="17"/>
        <v/>
      </c>
      <c r="M159" s="65" t="str">
        <f t="shared" si="14"/>
        <v/>
      </c>
    </row>
    <row r="160" spans="2:13" ht="15.75">
      <c r="B160" s="160"/>
      <c r="C160" s="130"/>
      <c r="D160" s="131"/>
      <c r="E160" s="75"/>
      <c r="F160" s="63">
        <f t="shared" si="12"/>
        <v>0</v>
      </c>
      <c r="G160" s="131"/>
      <c r="H160" s="75"/>
      <c r="I160" s="61">
        <f t="shared" si="13"/>
        <v>0</v>
      </c>
      <c r="J160" s="64" t="str">
        <f t="shared" si="15"/>
        <v/>
      </c>
      <c r="K160" s="13">
        <f t="shared" si="16"/>
        <v>0</v>
      </c>
      <c r="L160" s="13" t="str">
        <f t="shared" si="17"/>
        <v/>
      </c>
      <c r="M160" s="65" t="str">
        <f t="shared" si="14"/>
        <v/>
      </c>
    </row>
    <row r="161" spans="2:13" ht="15.75">
      <c r="B161" s="160"/>
      <c r="C161" s="130"/>
      <c r="D161" s="131"/>
      <c r="E161" s="75"/>
      <c r="F161" s="63">
        <f t="shared" si="12"/>
        <v>0</v>
      </c>
      <c r="G161" s="131"/>
      <c r="H161" s="75"/>
      <c r="I161" s="61">
        <f t="shared" si="13"/>
        <v>0</v>
      </c>
      <c r="J161" s="64" t="str">
        <f t="shared" si="15"/>
        <v/>
      </c>
      <c r="K161" s="13">
        <f t="shared" si="16"/>
        <v>0</v>
      </c>
      <c r="L161" s="13" t="str">
        <f t="shared" si="17"/>
        <v/>
      </c>
      <c r="M161" s="65" t="str">
        <f t="shared" si="14"/>
        <v/>
      </c>
    </row>
    <row r="162" spans="2:13" ht="15.75">
      <c r="B162" s="160"/>
      <c r="C162" s="130"/>
      <c r="D162" s="131"/>
      <c r="E162" s="75"/>
      <c r="F162" s="63">
        <f t="shared" si="12"/>
        <v>0</v>
      </c>
      <c r="G162" s="131"/>
      <c r="H162" s="75"/>
      <c r="I162" s="61">
        <f t="shared" si="13"/>
        <v>0</v>
      </c>
      <c r="J162" s="64" t="str">
        <f t="shared" si="15"/>
        <v/>
      </c>
      <c r="K162" s="13">
        <f t="shared" si="16"/>
        <v>0</v>
      </c>
      <c r="L162" s="13" t="str">
        <f t="shared" si="17"/>
        <v/>
      </c>
      <c r="M162" s="65" t="str">
        <f t="shared" si="14"/>
        <v/>
      </c>
    </row>
    <row r="163" spans="2:13" ht="15.75">
      <c r="B163" s="160"/>
      <c r="C163" s="130"/>
      <c r="D163" s="131"/>
      <c r="E163" s="75"/>
      <c r="F163" s="63">
        <f t="shared" si="12"/>
        <v>0</v>
      </c>
      <c r="G163" s="131"/>
      <c r="H163" s="75"/>
      <c r="I163" s="61">
        <f t="shared" si="13"/>
        <v>0</v>
      </c>
      <c r="J163" s="64" t="str">
        <f t="shared" si="15"/>
        <v/>
      </c>
      <c r="K163" s="13">
        <f t="shared" si="16"/>
        <v>0</v>
      </c>
      <c r="L163" s="13" t="str">
        <f t="shared" si="17"/>
        <v/>
      </c>
      <c r="M163" s="65" t="str">
        <f t="shared" si="14"/>
        <v/>
      </c>
    </row>
    <row r="164" spans="2:13" ht="15.75">
      <c r="B164" s="160"/>
      <c r="C164" s="130"/>
      <c r="D164" s="131"/>
      <c r="E164" s="75"/>
      <c r="F164" s="63">
        <f t="shared" si="12"/>
        <v>0</v>
      </c>
      <c r="G164" s="131"/>
      <c r="H164" s="75"/>
      <c r="I164" s="61">
        <f t="shared" si="13"/>
        <v>0</v>
      </c>
      <c r="J164" s="64" t="str">
        <f t="shared" si="15"/>
        <v/>
      </c>
      <c r="K164" s="13">
        <f t="shared" si="16"/>
        <v>0</v>
      </c>
      <c r="L164" s="13" t="str">
        <f t="shared" si="17"/>
        <v/>
      </c>
      <c r="M164" s="65" t="str">
        <f t="shared" si="14"/>
        <v/>
      </c>
    </row>
    <row r="165" spans="2:13" ht="15.75">
      <c r="B165" s="160"/>
      <c r="C165" s="130"/>
      <c r="D165" s="131"/>
      <c r="E165" s="75"/>
      <c r="F165" s="63">
        <f t="shared" si="12"/>
        <v>0</v>
      </c>
      <c r="G165" s="131"/>
      <c r="H165" s="75"/>
      <c r="I165" s="61">
        <f t="shared" si="13"/>
        <v>0</v>
      </c>
      <c r="J165" s="64" t="str">
        <f t="shared" si="15"/>
        <v/>
      </c>
      <c r="K165" s="13">
        <f t="shared" si="16"/>
        <v>0</v>
      </c>
      <c r="L165" s="13" t="str">
        <f t="shared" si="17"/>
        <v/>
      </c>
      <c r="M165" s="65" t="str">
        <f t="shared" si="14"/>
        <v/>
      </c>
    </row>
    <row r="166" spans="2:13" ht="15.75">
      <c r="B166" s="160"/>
      <c r="C166" s="130"/>
      <c r="D166" s="131"/>
      <c r="E166" s="75"/>
      <c r="F166" s="63">
        <f t="shared" si="12"/>
        <v>0</v>
      </c>
      <c r="G166" s="131"/>
      <c r="H166" s="75"/>
      <c r="I166" s="61">
        <f t="shared" si="13"/>
        <v>0</v>
      </c>
      <c r="J166" s="64" t="str">
        <f t="shared" si="15"/>
        <v/>
      </c>
      <c r="K166" s="13">
        <f t="shared" si="16"/>
        <v>0</v>
      </c>
      <c r="L166" s="13" t="str">
        <f t="shared" si="17"/>
        <v/>
      </c>
      <c r="M166" s="65" t="str">
        <f t="shared" si="14"/>
        <v/>
      </c>
    </row>
    <row r="167" spans="2:13" ht="15.75">
      <c r="B167" s="160"/>
      <c r="C167" s="130"/>
      <c r="D167" s="131"/>
      <c r="E167" s="75"/>
      <c r="F167" s="63">
        <f t="shared" si="12"/>
        <v>0</v>
      </c>
      <c r="G167" s="131"/>
      <c r="H167" s="75"/>
      <c r="I167" s="61">
        <f t="shared" si="13"/>
        <v>0</v>
      </c>
      <c r="J167" s="64" t="str">
        <f t="shared" si="15"/>
        <v/>
      </c>
      <c r="K167" s="13">
        <f t="shared" si="16"/>
        <v>0</v>
      </c>
      <c r="L167" s="13" t="str">
        <f t="shared" si="17"/>
        <v/>
      </c>
      <c r="M167" s="65" t="str">
        <f t="shared" si="14"/>
        <v/>
      </c>
    </row>
    <row r="168" spans="2:13" ht="15.75">
      <c r="B168" s="160"/>
      <c r="C168" s="130"/>
      <c r="D168" s="131"/>
      <c r="E168" s="75"/>
      <c r="F168" s="63">
        <f t="shared" si="12"/>
        <v>0</v>
      </c>
      <c r="G168" s="131"/>
      <c r="H168" s="75"/>
      <c r="I168" s="61">
        <f t="shared" si="13"/>
        <v>0</v>
      </c>
      <c r="J168" s="64" t="str">
        <f t="shared" si="15"/>
        <v/>
      </c>
      <c r="K168" s="13">
        <f t="shared" si="16"/>
        <v>0</v>
      </c>
      <c r="L168" s="13" t="str">
        <f t="shared" si="17"/>
        <v/>
      </c>
      <c r="M168" s="65" t="str">
        <f t="shared" si="14"/>
        <v/>
      </c>
    </row>
    <row r="169" spans="2:13" ht="15.75">
      <c r="B169" s="160"/>
      <c r="C169" s="130"/>
      <c r="D169" s="131"/>
      <c r="E169" s="75"/>
      <c r="F169" s="63">
        <f t="shared" si="12"/>
        <v>0</v>
      </c>
      <c r="G169" s="131"/>
      <c r="H169" s="75"/>
      <c r="I169" s="61">
        <f t="shared" si="13"/>
        <v>0</v>
      </c>
      <c r="J169" s="64" t="str">
        <f t="shared" si="15"/>
        <v/>
      </c>
      <c r="K169" s="13">
        <f t="shared" si="16"/>
        <v>0</v>
      </c>
      <c r="L169" s="13" t="str">
        <f t="shared" si="17"/>
        <v/>
      </c>
      <c r="M169" s="65" t="str">
        <f t="shared" si="14"/>
        <v/>
      </c>
    </row>
    <row r="170" spans="2:13" ht="15.75">
      <c r="B170" s="160"/>
      <c r="C170" s="130"/>
      <c r="D170" s="131"/>
      <c r="E170" s="75"/>
      <c r="F170" s="63">
        <f t="shared" si="12"/>
        <v>0</v>
      </c>
      <c r="G170" s="131"/>
      <c r="H170" s="75"/>
      <c r="I170" s="61">
        <f t="shared" si="13"/>
        <v>0</v>
      </c>
      <c r="J170" s="64" t="str">
        <f t="shared" si="15"/>
        <v/>
      </c>
      <c r="K170" s="13">
        <f t="shared" si="16"/>
        <v>0</v>
      </c>
      <c r="L170" s="13" t="str">
        <f t="shared" si="17"/>
        <v/>
      </c>
      <c r="M170" s="65" t="str">
        <f t="shared" si="14"/>
        <v/>
      </c>
    </row>
    <row r="171" spans="2:13" ht="15.75">
      <c r="B171" s="160"/>
      <c r="C171" s="130"/>
      <c r="D171" s="131"/>
      <c r="E171" s="75"/>
      <c r="F171" s="63">
        <f t="shared" si="12"/>
        <v>0</v>
      </c>
      <c r="G171" s="131"/>
      <c r="H171" s="75"/>
      <c r="I171" s="61">
        <f t="shared" si="13"/>
        <v>0</v>
      </c>
      <c r="J171" s="64" t="str">
        <f t="shared" si="15"/>
        <v/>
      </c>
      <c r="K171" s="13">
        <f t="shared" si="16"/>
        <v>0</v>
      </c>
      <c r="L171" s="13" t="str">
        <f t="shared" si="17"/>
        <v/>
      </c>
      <c r="M171" s="65" t="str">
        <f t="shared" si="14"/>
        <v/>
      </c>
    </row>
    <row r="172" spans="2:13" ht="15.75">
      <c r="B172" s="160"/>
      <c r="C172" s="130"/>
      <c r="D172" s="131"/>
      <c r="E172" s="75"/>
      <c r="F172" s="63">
        <f t="shared" si="12"/>
        <v>0</v>
      </c>
      <c r="G172" s="131"/>
      <c r="H172" s="75"/>
      <c r="I172" s="61">
        <f t="shared" si="13"/>
        <v>0</v>
      </c>
      <c r="J172" s="64" t="str">
        <f t="shared" si="15"/>
        <v/>
      </c>
      <c r="K172" s="13">
        <f t="shared" si="16"/>
        <v>0</v>
      </c>
      <c r="L172" s="13" t="str">
        <f t="shared" si="17"/>
        <v/>
      </c>
      <c r="M172" s="65" t="str">
        <f t="shared" si="14"/>
        <v/>
      </c>
    </row>
    <row r="173" spans="2:13" ht="15.75">
      <c r="B173" s="160"/>
      <c r="C173" s="130"/>
      <c r="D173" s="131"/>
      <c r="E173" s="75"/>
      <c r="F173" s="63">
        <f t="shared" si="12"/>
        <v>0</v>
      </c>
      <c r="G173" s="131"/>
      <c r="H173" s="75"/>
      <c r="I173" s="61">
        <f t="shared" si="13"/>
        <v>0</v>
      </c>
      <c r="J173" s="64" t="str">
        <f t="shared" si="15"/>
        <v/>
      </c>
      <c r="K173" s="13">
        <f t="shared" si="16"/>
        <v>0</v>
      </c>
      <c r="L173" s="13" t="str">
        <f t="shared" si="17"/>
        <v/>
      </c>
      <c r="M173" s="65" t="str">
        <f t="shared" si="14"/>
        <v/>
      </c>
    </row>
    <row r="174" spans="2:13" ht="15.75">
      <c r="B174" s="160"/>
      <c r="C174" s="130"/>
      <c r="D174" s="131"/>
      <c r="E174" s="75"/>
      <c r="F174" s="63">
        <f t="shared" si="12"/>
        <v>0</v>
      </c>
      <c r="G174" s="131"/>
      <c r="H174" s="75"/>
      <c r="I174" s="61">
        <f t="shared" si="13"/>
        <v>0</v>
      </c>
      <c r="J174" s="64" t="str">
        <f t="shared" si="15"/>
        <v/>
      </c>
      <c r="K174" s="13">
        <f t="shared" si="16"/>
        <v>0</v>
      </c>
      <c r="L174" s="13" t="str">
        <f t="shared" si="17"/>
        <v/>
      </c>
      <c r="M174" s="65" t="str">
        <f t="shared" si="14"/>
        <v/>
      </c>
    </row>
    <row r="175" spans="2:13" ht="15.75">
      <c r="B175" s="160"/>
      <c r="C175" s="130"/>
      <c r="D175" s="131"/>
      <c r="E175" s="75"/>
      <c r="F175" s="63">
        <f t="shared" si="12"/>
        <v>0</v>
      </c>
      <c r="G175" s="131"/>
      <c r="H175" s="75"/>
      <c r="I175" s="61">
        <f t="shared" si="13"/>
        <v>0</v>
      </c>
      <c r="J175" s="64" t="str">
        <f t="shared" si="15"/>
        <v/>
      </c>
      <c r="K175" s="13">
        <f t="shared" si="16"/>
        <v>0</v>
      </c>
      <c r="L175" s="13" t="str">
        <f t="shared" si="17"/>
        <v/>
      </c>
      <c r="M175" s="65" t="str">
        <f t="shared" si="14"/>
        <v/>
      </c>
    </row>
    <row r="176" spans="2:13" ht="15.75">
      <c r="B176" s="160"/>
      <c r="C176" s="130"/>
      <c r="D176" s="131"/>
      <c r="E176" s="75"/>
      <c r="F176" s="63">
        <f t="shared" si="12"/>
        <v>0</v>
      </c>
      <c r="G176" s="131"/>
      <c r="H176" s="75"/>
      <c r="I176" s="61">
        <f t="shared" si="13"/>
        <v>0</v>
      </c>
      <c r="J176" s="64" t="str">
        <f t="shared" si="15"/>
        <v/>
      </c>
      <c r="K176" s="13">
        <f t="shared" si="16"/>
        <v>0</v>
      </c>
      <c r="L176" s="13" t="str">
        <f t="shared" si="17"/>
        <v/>
      </c>
      <c r="M176" s="65" t="str">
        <f t="shared" si="14"/>
        <v/>
      </c>
    </row>
    <row r="177" spans="2:13" ht="15.75">
      <c r="B177" s="160"/>
      <c r="C177" s="130"/>
      <c r="D177" s="131"/>
      <c r="E177" s="75"/>
      <c r="F177" s="63">
        <f t="shared" si="12"/>
        <v>0</v>
      </c>
      <c r="G177" s="131"/>
      <c r="H177" s="75"/>
      <c r="I177" s="61">
        <f t="shared" si="13"/>
        <v>0</v>
      </c>
      <c r="J177" s="64" t="str">
        <f t="shared" si="15"/>
        <v/>
      </c>
      <c r="K177" s="13">
        <f t="shared" si="16"/>
        <v>0</v>
      </c>
      <c r="L177" s="13" t="str">
        <f t="shared" si="17"/>
        <v/>
      </c>
      <c r="M177" s="65" t="str">
        <f t="shared" si="14"/>
        <v/>
      </c>
    </row>
    <row r="178" spans="2:13" ht="15.75">
      <c r="B178" s="160"/>
      <c r="C178" s="130"/>
      <c r="D178" s="131"/>
      <c r="E178" s="75"/>
      <c r="F178" s="63">
        <f t="shared" si="12"/>
        <v>0</v>
      </c>
      <c r="G178" s="131"/>
      <c r="H178" s="75"/>
      <c r="I178" s="61">
        <f t="shared" si="13"/>
        <v>0</v>
      </c>
      <c r="J178" s="64" t="str">
        <f t="shared" si="15"/>
        <v/>
      </c>
      <c r="K178" s="13">
        <f t="shared" si="16"/>
        <v>0</v>
      </c>
      <c r="L178" s="13" t="str">
        <f t="shared" si="17"/>
        <v/>
      </c>
      <c r="M178" s="65" t="str">
        <f t="shared" si="14"/>
        <v/>
      </c>
    </row>
    <row r="179" spans="2:13" ht="15.75">
      <c r="B179" s="160"/>
      <c r="C179" s="130"/>
      <c r="D179" s="131"/>
      <c r="E179" s="75"/>
      <c r="F179" s="63">
        <f t="shared" si="12"/>
        <v>0</v>
      </c>
      <c r="G179" s="131"/>
      <c r="H179" s="75"/>
      <c r="I179" s="61">
        <f t="shared" si="13"/>
        <v>0</v>
      </c>
      <c r="J179" s="64" t="str">
        <f t="shared" si="15"/>
        <v/>
      </c>
      <c r="K179" s="13">
        <f t="shared" si="16"/>
        <v>0</v>
      </c>
      <c r="L179" s="13" t="str">
        <f t="shared" si="17"/>
        <v/>
      </c>
      <c r="M179" s="65" t="str">
        <f t="shared" si="14"/>
        <v/>
      </c>
    </row>
    <row r="180" spans="2:13" ht="15.75">
      <c r="B180" s="160"/>
      <c r="C180" s="130"/>
      <c r="D180" s="131"/>
      <c r="E180" s="75"/>
      <c r="F180" s="63">
        <f t="shared" si="12"/>
        <v>0</v>
      </c>
      <c r="G180" s="131"/>
      <c r="H180" s="75"/>
      <c r="I180" s="61">
        <f t="shared" si="13"/>
        <v>0</v>
      </c>
      <c r="J180" s="64" t="str">
        <f t="shared" si="15"/>
        <v/>
      </c>
      <c r="K180" s="13">
        <f t="shared" si="16"/>
        <v>0</v>
      </c>
      <c r="L180" s="13" t="str">
        <f t="shared" si="17"/>
        <v/>
      </c>
      <c r="M180" s="65" t="str">
        <f t="shared" si="14"/>
        <v/>
      </c>
    </row>
    <row r="181" spans="2:13" ht="15.75">
      <c r="B181" s="160"/>
      <c r="C181" s="130"/>
      <c r="D181" s="131"/>
      <c r="E181" s="75"/>
      <c r="F181" s="63">
        <f t="shared" si="12"/>
        <v>0</v>
      </c>
      <c r="G181" s="131"/>
      <c r="H181" s="75"/>
      <c r="I181" s="61">
        <f t="shared" si="13"/>
        <v>0</v>
      </c>
      <c r="J181" s="64" t="str">
        <f t="shared" si="15"/>
        <v/>
      </c>
      <c r="K181" s="13">
        <f t="shared" si="16"/>
        <v>0</v>
      </c>
      <c r="L181" s="13" t="str">
        <f t="shared" si="17"/>
        <v/>
      </c>
      <c r="M181" s="65" t="str">
        <f t="shared" si="14"/>
        <v/>
      </c>
    </row>
    <row r="182" spans="2:13" ht="15.75">
      <c r="B182" s="160"/>
      <c r="C182" s="130"/>
      <c r="D182" s="131"/>
      <c r="E182" s="75"/>
      <c r="F182" s="63">
        <f t="shared" si="12"/>
        <v>0</v>
      </c>
      <c r="G182" s="131"/>
      <c r="H182" s="75"/>
      <c r="I182" s="61">
        <f t="shared" si="13"/>
        <v>0</v>
      </c>
      <c r="J182" s="64" t="str">
        <f t="shared" si="15"/>
        <v/>
      </c>
      <c r="K182" s="13">
        <f t="shared" si="16"/>
        <v>0</v>
      </c>
      <c r="L182" s="13" t="str">
        <f t="shared" si="17"/>
        <v/>
      </c>
      <c r="M182" s="65" t="str">
        <f t="shared" si="14"/>
        <v/>
      </c>
    </row>
    <row r="183" spans="2:13" ht="15.75">
      <c r="B183" s="160"/>
      <c r="C183" s="130"/>
      <c r="D183" s="131"/>
      <c r="E183" s="75"/>
      <c r="F183" s="63">
        <f t="shared" si="12"/>
        <v>0</v>
      </c>
      <c r="G183" s="131"/>
      <c r="H183" s="75"/>
      <c r="I183" s="61">
        <f t="shared" si="13"/>
        <v>0</v>
      </c>
      <c r="J183" s="64" t="str">
        <f t="shared" si="15"/>
        <v/>
      </c>
      <c r="K183" s="13">
        <f t="shared" si="16"/>
        <v>0</v>
      </c>
      <c r="L183" s="13" t="str">
        <f t="shared" si="17"/>
        <v/>
      </c>
      <c r="M183" s="65" t="str">
        <f t="shared" si="14"/>
        <v/>
      </c>
    </row>
    <row r="184" spans="2:13" ht="15.75">
      <c r="B184" s="160"/>
      <c r="C184" s="130"/>
      <c r="D184" s="131"/>
      <c r="E184" s="75"/>
      <c r="F184" s="63">
        <f t="shared" si="12"/>
        <v>0</v>
      </c>
      <c r="G184" s="131"/>
      <c r="H184" s="75"/>
      <c r="I184" s="61">
        <f t="shared" si="13"/>
        <v>0</v>
      </c>
      <c r="J184" s="64" t="str">
        <f t="shared" si="15"/>
        <v/>
      </c>
      <c r="K184" s="13">
        <f t="shared" si="16"/>
        <v>0</v>
      </c>
      <c r="L184" s="13" t="str">
        <f t="shared" si="17"/>
        <v/>
      </c>
      <c r="M184" s="65" t="str">
        <f t="shared" si="14"/>
        <v/>
      </c>
    </row>
    <row r="185" spans="2:13" ht="15.75">
      <c r="B185" s="160"/>
      <c r="C185" s="130"/>
      <c r="D185" s="131"/>
      <c r="E185" s="75"/>
      <c r="F185" s="63">
        <f t="shared" si="12"/>
        <v>0</v>
      </c>
      <c r="G185" s="131"/>
      <c r="H185" s="75"/>
      <c r="I185" s="61">
        <f t="shared" si="13"/>
        <v>0</v>
      </c>
      <c r="J185" s="64" t="str">
        <f t="shared" si="15"/>
        <v/>
      </c>
      <c r="K185" s="13">
        <f t="shared" si="16"/>
        <v>0</v>
      </c>
      <c r="L185" s="13" t="str">
        <f t="shared" si="17"/>
        <v/>
      </c>
      <c r="M185" s="65" t="str">
        <f t="shared" si="14"/>
        <v/>
      </c>
    </row>
    <row r="186" spans="2:13" ht="15.75">
      <c r="B186" s="160"/>
      <c r="C186" s="130"/>
      <c r="D186" s="131"/>
      <c r="E186" s="75"/>
      <c r="F186" s="63">
        <f t="shared" si="12"/>
        <v>0</v>
      </c>
      <c r="G186" s="131"/>
      <c r="H186" s="75"/>
      <c r="I186" s="61">
        <f t="shared" si="13"/>
        <v>0</v>
      </c>
      <c r="J186" s="64" t="str">
        <f t="shared" si="15"/>
        <v/>
      </c>
      <c r="K186" s="13">
        <f t="shared" si="16"/>
        <v>0</v>
      </c>
      <c r="L186" s="13" t="str">
        <f t="shared" si="17"/>
        <v/>
      </c>
      <c r="M186" s="65" t="str">
        <f t="shared" si="14"/>
        <v/>
      </c>
    </row>
    <row r="187" spans="2:13" ht="15.75">
      <c r="B187" s="160"/>
      <c r="C187" s="130"/>
      <c r="D187" s="131"/>
      <c r="E187" s="75"/>
      <c r="F187" s="63">
        <f t="shared" si="12"/>
        <v>0</v>
      </c>
      <c r="G187" s="131"/>
      <c r="H187" s="75"/>
      <c r="I187" s="61">
        <f t="shared" si="13"/>
        <v>0</v>
      </c>
      <c r="J187" s="64" t="str">
        <f t="shared" si="15"/>
        <v/>
      </c>
      <c r="K187" s="13">
        <f t="shared" si="16"/>
        <v>0</v>
      </c>
      <c r="L187" s="13" t="str">
        <f t="shared" si="17"/>
        <v/>
      </c>
      <c r="M187" s="65" t="str">
        <f t="shared" si="14"/>
        <v/>
      </c>
    </row>
    <row r="188" spans="2:13" ht="15.75">
      <c r="B188" s="160"/>
      <c r="C188" s="130"/>
      <c r="D188" s="131"/>
      <c r="E188" s="75"/>
      <c r="F188" s="63">
        <f t="shared" si="12"/>
        <v>0</v>
      </c>
      <c r="G188" s="131"/>
      <c r="H188" s="75"/>
      <c r="I188" s="61">
        <f t="shared" si="13"/>
        <v>0</v>
      </c>
      <c r="J188" s="64" t="str">
        <f t="shared" si="15"/>
        <v/>
      </c>
      <c r="K188" s="13">
        <f t="shared" si="16"/>
        <v>0</v>
      </c>
      <c r="L188" s="13" t="str">
        <f t="shared" si="17"/>
        <v/>
      </c>
      <c r="M188" s="65" t="str">
        <f t="shared" si="14"/>
        <v/>
      </c>
    </row>
    <row r="189" spans="2:13" ht="15.75">
      <c r="B189" s="160"/>
      <c r="C189" s="130"/>
      <c r="D189" s="131"/>
      <c r="E189" s="75"/>
      <c r="F189" s="63">
        <f t="shared" si="12"/>
        <v>0</v>
      </c>
      <c r="G189" s="131"/>
      <c r="H189" s="75"/>
      <c r="I189" s="61">
        <f t="shared" si="13"/>
        <v>0</v>
      </c>
      <c r="J189" s="64" t="str">
        <f t="shared" si="15"/>
        <v/>
      </c>
      <c r="K189" s="13">
        <f t="shared" si="16"/>
        <v>0</v>
      </c>
      <c r="L189" s="13" t="str">
        <f t="shared" si="17"/>
        <v/>
      </c>
      <c r="M189" s="65" t="str">
        <f t="shared" si="14"/>
        <v/>
      </c>
    </row>
    <row r="190" spans="2:13" ht="15.75">
      <c r="B190" s="160"/>
      <c r="C190" s="130"/>
      <c r="D190" s="131"/>
      <c r="E190" s="75"/>
      <c r="F190" s="63">
        <f t="shared" si="12"/>
        <v>0</v>
      </c>
      <c r="G190" s="131"/>
      <c r="H190" s="75"/>
      <c r="I190" s="61">
        <f t="shared" si="13"/>
        <v>0</v>
      </c>
      <c r="J190" s="64" t="str">
        <f t="shared" si="15"/>
        <v/>
      </c>
      <c r="K190" s="13">
        <f t="shared" si="16"/>
        <v>0</v>
      </c>
      <c r="L190" s="13" t="str">
        <f t="shared" si="17"/>
        <v/>
      </c>
      <c r="M190" s="65" t="str">
        <f t="shared" si="14"/>
        <v/>
      </c>
    </row>
    <row r="191" spans="2:13" ht="15.75">
      <c r="B191" s="160"/>
      <c r="C191" s="130"/>
      <c r="D191" s="131"/>
      <c r="E191" s="75"/>
      <c r="F191" s="63">
        <f t="shared" si="12"/>
        <v>0</v>
      </c>
      <c r="G191" s="131"/>
      <c r="H191" s="75"/>
      <c r="I191" s="61">
        <f t="shared" si="13"/>
        <v>0</v>
      </c>
      <c r="J191" s="64" t="str">
        <f t="shared" si="15"/>
        <v/>
      </c>
      <c r="K191" s="13">
        <f t="shared" si="16"/>
        <v>0</v>
      </c>
      <c r="L191" s="13" t="str">
        <f t="shared" si="17"/>
        <v/>
      </c>
      <c r="M191" s="65" t="str">
        <f t="shared" si="14"/>
        <v/>
      </c>
    </row>
    <row r="192" spans="2:13" ht="15.75">
      <c r="B192" s="160"/>
      <c r="C192" s="130"/>
      <c r="D192" s="131"/>
      <c r="E192" s="75"/>
      <c r="F192" s="63">
        <f t="shared" si="12"/>
        <v>0</v>
      </c>
      <c r="G192" s="131"/>
      <c r="H192" s="75"/>
      <c r="I192" s="61">
        <f t="shared" si="13"/>
        <v>0</v>
      </c>
      <c r="J192" s="64" t="str">
        <f t="shared" si="15"/>
        <v/>
      </c>
      <c r="K192" s="13">
        <f t="shared" si="16"/>
        <v>0</v>
      </c>
      <c r="L192" s="13" t="str">
        <f t="shared" si="17"/>
        <v/>
      </c>
      <c r="M192" s="65" t="str">
        <f t="shared" si="14"/>
        <v/>
      </c>
    </row>
    <row r="193" spans="2:13" ht="15.75">
      <c r="B193" s="160"/>
      <c r="C193" s="130"/>
      <c r="D193" s="131"/>
      <c r="E193" s="75"/>
      <c r="F193" s="63">
        <f t="shared" si="12"/>
        <v>0</v>
      </c>
      <c r="G193" s="131"/>
      <c r="H193" s="75"/>
      <c r="I193" s="61">
        <f t="shared" si="13"/>
        <v>0</v>
      </c>
      <c r="J193" s="64" t="str">
        <f t="shared" si="15"/>
        <v/>
      </c>
      <c r="K193" s="13">
        <f t="shared" si="16"/>
        <v>0</v>
      </c>
      <c r="L193" s="13" t="str">
        <f t="shared" si="17"/>
        <v/>
      </c>
      <c r="M193" s="65" t="str">
        <f t="shared" si="14"/>
        <v/>
      </c>
    </row>
    <row r="194" spans="2:13" ht="15.75">
      <c r="B194" s="160"/>
      <c r="C194" s="130"/>
      <c r="D194" s="131"/>
      <c r="E194" s="75"/>
      <c r="F194" s="63">
        <f t="shared" si="12"/>
        <v>0</v>
      </c>
      <c r="G194" s="131"/>
      <c r="H194" s="75"/>
      <c r="I194" s="61">
        <f t="shared" si="13"/>
        <v>0</v>
      </c>
      <c r="J194" s="64" t="str">
        <f t="shared" si="15"/>
        <v/>
      </c>
      <c r="K194" s="13">
        <f t="shared" si="16"/>
        <v>0</v>
      </c>
      <c r="L194" s="13" t="str">
        <f t="shared" si="17"/>
        <v/>
      </c>
      <c r="M194" s="65" t="str">
        <f t="shared" si="14"/>
        <v/>
      </c>
    </row>
    <row r="195" spans="2:13" ht="15.75">
      <c r="B195" s="160"/>
      <c r="C195" s="130"/>
      <c r="D195" s="131"/>
      <c r="E195" s="75"/>
      <c r="F195" s="63">
        <f t="shared" si="12"/>
        <v>0</v>
      </c>
      <c r="G195" s="131"/>
      <c r="H195" s="75"/>
      <c r="I195" s="61">
        <f t="shared" si="13"/>
        <v>0</v>
      </c>
      <c r="J195" s="64" t="str">
        <f t="shared" si="15"/>
        <v/>
      </c>
      <c r="K195" s="13">
        <f t="shared" si="16"/>
        <v>0</v>
      </c>
      <c r="L195" s="13" t="str">
        <f t="shared" si="17"/>
        <v/>
      </c>
      <c r="M195" s="65" t="str">
        <f t="shared" si="14"/>
        <v/>
      </c>
    </row>
    <row r="196" spans="2:13" ht="15.75">
      <c r="B196" s="160"/>
      <c r="C196" s="130"/>
      <c r="D196" s="131"/>
      <c r="E196" s="75"/>
      <c r="F196" s="63">
        <f t="shared" si="12"/>
        <v>0</v>
      </c>
      <c r="G196" s="131"/>
      <c r="H196" s="75"/>
      <c r="I196" s="61">
        <f t="shared" si="13"/>
        <v>0</v>
      </c>
      <c r="J196" s="64" t="str">
        <f t="shared" si="15"/>
        <v/>
      </c>
      <c r="K196" s="13">
        <f t="shared" si="16"/>
        <v>0</v>
      </c>
      <c r="L196" s="13" t="str">
        <f t="shared" si="17"/>
        <v/>
      </c>
      <c r="M196" s="65" t="str">
        <f t="shared" si="14"/>
        <v/>
      </c>
    </row>
    <row r="197" spans="2:13" ht="15.75">
      <c r="B197" s="160"/>
      <c r="C197" s="130"/>
      <c r="D197" s="131"/>
      <c r="E197" s="75"/>
      <c r="F197" s="63">
        <f t="shared" si="12"/>
        <v>0</v>
      </c>
      <c r="G197" s="131"/>
      <c r="H197" s="75"/>
      <c r="I197" s="61">
        <f t="shared" si="13"/>
        <v>0</v>
      </c>
      <c r="J197" s="64" t="str">
        <f t="shared" si="15"/>
        <v/>
      </c>
      <c r="K197" s="13">
        <f t="shared" si="16"/>
        <v>0</v>
      </c>
      <c r="L197" s="13" t="str">
        <f t="shared" si="17"/>
        <v/>
      </c>
      <c r="M197" s="65" t="str">
        <f t="shared" si="14"/>
        <v/>
      </c>
    </row>
    <row r="198" spans="2:13" ht="15.75">
      <c r="B198" s="160"/>
      <c r="C198" s="130"/>
      <c r="D198" s="131"/>
      <c r="E198" s="75"/>
      <c r="F198" s="63">
        <f t="shared" si="12"/>
        <v>0</v>
      </c>
      <c r="G198" s="131"/>
      <c r="H198" s="75"/>
      <c r="I198" s="61">
        <f t="shared" si="13"/>
        <v>0</v>
      </c>
      <c r="J198" s="64" t="str">
        <f t="shared" si="15"/>
        <v/>
      </c>
      <c r="K198" s="13">
        <f t="shared" si="16"/>
        <v>0</v>
      </c>
      <c r="L198" s="13" t="str">
        <f t="shared" si="17"/>
        <v/>
      </c>
      <c r="M198" s="65" t="str">
        <f t="shared" si="14"/>
        <v/>
      </c>
    </row>
    <row r="199" spans="2:13" ht="15.75">
      <c r="B199" s="160"/>
      <c r="C199" s="130"/>
      <c r="D199" s="131"/>
      <c r="E199" s="75"/>
      <c r="F199" s="63">
        <f t="shared" si="12"/>
        <v>0</v>
      </c>
      <c r="G199" s="131"/>
      <c r="H199" s="75"/>
      <c r="I199" s="61">
        <f t="shared" si="13"/>
        <v>0</v>
      </c>
      <c r="J199" s="64" t="str">
        <f t="shared" si="15"/>
        <v/>
      </c>
      <c r="K199" s="13">
        <f t="shared" si="16"/>
        <v>0</v>
      </c>
      <c r="L199" s="13" t="str">
        <f t="shared" si="17"/>
        <v/>
      </c>
      <c r="M199" s="65" t="str">
        <f t="shared" si="14"/>
        <v/>
      </c>
    </row>
    <row r="200" spans="2:13" ht="15.75">
      <c r="B200" s="160"/>
      <c r="C200" s="130"/>
      <c r="D200" s="131"/>
      <c r="E200" s="75"/>
      <c r="F200" s="63">
        <f t="shared" ref="F200:F263" si="18">D200*E200</f>
        <v>0</v>
      </c>
      <c r="G200" s="131"/>
      <c r="H200" s="75"/>
      <c r="I200" s="61">
        <f t="shared" ref="I200:I263" si="19">G200*H200</f>
        <v>0</v>
      </c>
      <c r="J200" s="64" t="str">
        <f t="shared" si="15"/>
        <v/>
      </c>
      <c r="K200" s="13">
        <f t="shared" si="16"/>
        <v>0</v>
      </c>
      <c r="L200" s="13" t="str">
        <f t="shared" si="17"/>
        <v/>
      </c>
      <c r="M200" s="65" t="str">
        <f t="shared" ref="M200:M263" si="20">IFERROR((J200*K200)-(L$7+F$2-I$2),"")</f>
        <v/>
      </c>
    </row>
    <row r="201" spans="2:13" ht="15.75">
      <c r="B201" s="160"/>
      <c r="C201" s="130"/>
      <c r="D201" s="131"/>
      <c r="E201" s="75"/>
      <c r="F201" s="63">
        <f t="shared" si="18"/>
        <v>0</v>
      </c>
      <c r="G201" s="131"/>
      <c r="H201" s="75"/>
      <c r="I201" s="61">
        <f t="shared" si="19"/>
        <v>0</v>
      </c>
      <c r="J201" s="64" t="str">
        <f t="shared" ref="J201:J264" si="21">IF(C201&gt;0,J200+D201-G201,"")</f>
        <v/>
      </c>
      <c r="K201" s="13">
        <f t="shared" ref="K201:K264" si="22">IFERROR(IF((B201-B$7)=N$6,IF(R$6&gt;0,IF(Q$6&gt;0,(Q$6+R$6)/2,R$6),Q$6),""),"")</f>
        <v>0</v>
      </c>
      <c r="L201" s="13" t="str">
        <f t="shared" ref="L201:L264" si="23">IFERROR(J201*K201,"")</f>
        <v/>
      </c>
      <c r="M201" s="65" t="str">
        <f t="shared" si="20"/>
        <v/>
      </c>
    </row>
    <row r="202" spans="2:13" ht="15.75">
      <c r="B202" s="160"/>
      <c r="C202" s="130"/>
      <c r="D202" s="131"/>
      <c r="E202" s="75"/>
      <c r="F202" s="63">
        <f t="shared" si="18"/>
        <v>0</v>
      </c>
      <c r="G202" s="131"/>
      <c r="H202" s="75"/>
      <c r="I202" s="61">
        <f t="shared" si="19"/>
        <v>0</v>
      </c>
      <c r="J202" s="64" t="str">
        <f t="shared" si="21"/>
        <v/>
      </c>
      <c r="K202" s="13">
        <f t="shared" si="22"/>
        <v>0</v>
      </c>
      <c r="L202" s="13" t="str">
        <f t="shared" si="23"/>
        <v/>
      </c>
      <c r="M202" s="65" t="str">
        <f t="shared" si="20"/>
        <v/>
      </c>
    </row>
    <row r="203" spans="2:13" ht="15.75">
      <c r="B203" s="160"/>
      <c r="C203" s="130"/>
      <c r="D203" s="131"/>
      <c r="E203" s="75"/>
      <c r="F203" s="63">
        <f t="shared" si="18"/>
        <v>0</v>
      </c>
      <c r="G203" s="131"/>
      <c r="H203" s="75"/>
      <c r="I203" s="61">
        <f t="shared" si="19"/>
        <v>0</v>
      </c>
      <c r="J203" s="64" t="str">
        <f t="shared" si="21"/>
        <v/>
      </c>
      <c r="K203" s="13">
        <f t="shared" si="22"/>
        <v>0</v>
      </c>
      <c r="L203" s="13" t="str">
        <f t="shared" si="23"/>
        <v/>
      </c>
      <c r="M203" s="65" t="str">
        <f t="shared" si="20"/>
        <v/>
      </c>
    </row>
    <row r="204" spans="2:13" ht="15.75">
      <c r="B204" s="160"/>
      <c r="C204" s="130"/>
      <c r="D204" s="131"/>
      <c r="E204" s="75"/>
      <c r="F204" s="63">
        <f t="shared" si="18"/>
        <v>0</v>
      </c>
      <c r="G204" s="131"/>
      <c r="H204" s="75"/>
      <c r="I204" s="61">
        <f t="shared" si="19"/>
        <v>0</v>
      </c>
      <c r="J204" s="64" t="str">
        <f t="shared" si="21"/>
        <v/>
      </c>
      <c r="K204" s="13">
        <f t="shared" si="22"/>
        <v>0</v>
      </c>
      <c r="L204" s="13" t="str">
        <f t="shared" si="23"/>
        <v/>
      </c>
      <c r="M204" s="65" t="str">
        <f t="shared" si="20"/>
        <v/>
      </c>
    </row>
    <row r="205" spans="2:13" ht="15.75">
      <c r="B205" s="160"/>
      <c r="C205" s="130"/>
      <c r="D205" s="131"/>
      <c r="E205" s="75"/>
      <c r="F205" s="63">
        <f t="shared" si="18"/>
        <v>0</v>
      </c>
      <c r="G205" s="131"/>
      <c r="H205" s="75"/>
      <c r="I205" s="61">
        <f t="shared" si="19"/>
        <v>0</v>
      </c>
      <c r="J205" s="64" t="str">
        <f t="shared" si="21"/>
        <v/>
      </c>
      <c r="K205" s="13">
        <f t="shared" si="22"/>
        <v>0</v>
      </c>
      <c r="L205" s="13" t="str">
        <f t="shared" si="23"/>
        <v/>
      </c>
      <c r="M205" s="65" t="str">
        <f t="shared" si="20"/>
        <v/>
      </c>
    </row>
    <row r="206" spans="2:13" ht="15.75">
      <c r="B206" s="160"/>
      <c r="C206" s="130"/>
      <c r="D206" s="131"/>
      <c r="E206" s="75"/>
      <c r="F206" s="63">
        <f t="shared" si="18"/>
        <v>0</v>
      </c>
      <c r="G206" s="131"/>
      <c r="H206" s="75"/>
      <c r="I206" s="61">
        <f t="shared" si="19"/>
        <v>0</v>
      </c>
      <c r="J206" s="64" t="str">
        <f t="shared" si="21"/>
        <v/>
      </c>
      <c r="K206" s="13">
        <f t="shared" si="22"/>
        <v>0</v>
      </c>
      <c r="L206" s="13" t="str">
        <f t="shared" si="23"/>
        <v/>
      </c>
      <c r="M206" s="65" t="str">
        <f t="shared" si="20"/>
        <v/>
      </c>
    </row>
    <row r="207" spans="2:13" ht="15.75">
      <c r="B207" s="160"/>
      <c r="C207" s="130"/>
      <c r="D207" s="131"/>
      <c r="E207" s="75"/>
      <c r="F207" s="63">
        <f t="shared" si="18"/>
        <v>0</v>
      </c>
      <c r="G207" s="131"/>
      <c r="H207" s="75"/>
      <c r="I207" s="61">
        <f t="shared" si="19"/>
        <v>0</v>
      </c>
      <c r="J207" s="64" t="str">
        <f t="shared" si="21"/>
        <v/>
      </c>
      <c r="K207" s="13">
        <f t="shared" si="22"/>
        <v>0</v>
      </c>
      <c r="L207" s="13" t="str">
        <f t="shared" si="23"/>
        <v/>
      </c>
      <c r="M207" s="65" t="str">
        <f t="shared" si="20"/>
        <v/>
      </c>
    </row>
    <row r="208" spans="2:13" ht="15.75">
      <c r="B208" s="160"/>
      <c r="C208" s="130"/>
      <c r="D208" s="131"/>
      <c r="E208" s="75"/>
      <c r="F208" s="63">
        <f t="shared" si="18"/>
        <v>0</v>
      </c>
      <c r="G208" s="131"/>
      <c r="H208" s="75"/>
      <c r="I208" s="61">
        <f t="shared" si="19"/>
        <v>0</v>
      </c>
      <c r="J208" s="64" t="str">
        <f t="shared" si="21"/>
        <v/>
      </c>
      <c r="K208" s="13">
        <f t="shared" si="22"/>
        <v>0</v>
      </c>
      <c r="L208" s="13" t="str">
        <f t="shared" si="23"/>
        <v/>
      </c>
      <c r="M208" s="65" t="str">
        <f t="shared" si="20"/>
        <v/>
      </c>
    </row>
    <row r="209" spans="2:13" ht="15.75">
      <c r="B209" s="160"/>
      <c r="C209" s="130"/>
      <c r="D209" s="131"/>
      <c r="E209" s="75"/>
      <c r="F209" s="63">
        <f t="shared" si="18"/>
        <v>0</v>
      </c>
      <c r="G209" s="131"/>
      <c r="H209" s="75"/>
      <c r="I209" s="61">
        <f t="shared" si="19"/>
        <v>0</v>
      </c>
      <c r="J209" s="64" t="str">
        <f t="shared" si="21"/>
        <v/>
      </c>
      <c r="K209" s="13">
        <f t="shared" si="22"/>
        <v>0</v>
      </c>
      <c r="L209" s="13" t="str">
        <f t="shared" si="23"/>
        <v/>
      </c>
      <c r="M209" s="65" t="str">
        <f t="shared" si="20"/>
        <v/>
      </c>
    </row>
    <row r="210" spans="2:13" ht="15.75">
      <c r="B210" s="160"/>
      <c r="C210" s="130"/>
      <c r="D210" s="131"/>
      <c r="E210" s="75"/>
      <c r="F210" s="63">
        <f t="shared" si="18"/>
        <v>0</v>
      </c>
      <c r="G210" s="131"/>
      <c r="H210" s="75"/>
      <c r="I210" s="61">
        <f t="shared" si="19"/>
        <v>0</v>
      </c>
      <c r="J210" s="64" t="str">
        <f t="shared" si="21"/>
        <v/>
      </c>
      <c r="K210" s="13">
        <f t="shared" si="22"/>
        <v>0</v>
      </c>
      <c r="L210" s="13" t="str">
        <f t="shared" si="23"/>
        <v/>
      </c>
      <c r="M210" s="65" t="str">
        <f t="shared" si="20"/>
        <v/>
      </c>
    </row>
    <row r="211" spans="2:13" ht="15.75">
      <c r="B211" s="160"/>
      <c r="C211" s="130"/>
      <c r="D211" s="131"/>
      <c r="E211" s="75"/>
      <c r="F211" s="63">
        <f t="shared" si="18"/>
        <v>0</v>
      </c>
      <c r="G211" s="131"/>
      <c r="H211" s="75"/>
      <c r="I211" s="61">
        <f t="shared" si="19"/>
        <v>0</v>
      </c>
      <c r="J211" s="64" t="str">
        <f t="shared" si="21"/>
        <v/>
      </c>
      <c r="K211" s="13">
        <f t="shared" si="22"/>
        <v>0</v>
      </c>
      <c r="L211" s="13" t="str">
        <f t="shared" si="23"/>
        <v/>
      </c>
      <c r="M211" s="65" t="str">
        <f t="shared" si="20"/>
        <v/>
      </c>
    </row>
    <row r="212" spans="2:13" ht="15.75">
      <c r="B212" s="160"/>
      <c r="C212" s="130"/>
      <c r="D212" s="131"/>
      <c r="E212" s="75"/>
      <c r="F212" s="63">
        <f t="shared" si="18"/>
        <v>0</v>
      </c>
      <c r="G212" s="131"/>
      <c r="H212" s="75"/>
      <c r="I212" s="61">
        <f t="shared" si="19"/>
        <v>0</v>
      </c>
      <c r="J212" s="64" t="str">
        <f t="shared" si="21"/>
        <v/>
      </c>
      <c r="K212" s="13">
        <f t="shared" si="22"/>
        <v>0</v>
      </c>
      <c r="L212" s="13" t="str">
        <f t="shared" si="23"/>
        <v/>
      </c>
      <c r="M212" s="65" t="str">
        <f t="shared" si="20"/>
        <v/>
      </c>
    </row>
    <row r="213" spans="2:13" ht="15.75">
      <c r="B213" s="160"/>
      <c r="C213" s="130"/>
      <c r="D213" s="131"/>
      <c r="E213" s="75"/>
      <c r="F213" s="63">
        <f t="shared" si="18"/>
        <v>0</v>
      </c>
      <c r="G213" s="131"/>
      <c r="H213" s="75"/>
      <c r="I213" s="61">
        <f t="shared" si="19"/>
        <v>0</v>
      </c>
      <c r="J213" s="64" t="str">
        <f t="shared" si="21"/>
        <v/>
      </c>
      <c r="K213" s="13">
        <f t="shared" si="22"/>
        <v>0</v>
      </c>
      <c r="L213" s="13" t="str">
        <f t="shared" si="23"/>
        <v/>
      </c>
      <c r="M213" s="65" t="str">
        <f t="shared" si="20"/>
        <v/>
      </c>
    </row>
    <row r="214" spans="2:13" ht="15.75">
      <c r="B214" s="160"/>
      <c r="C214" s="130"/>
      <c r="D214" s="131"/>
      <c r="E214" s="75"/>
      <c r="F214" s="63">
        <f t="shared" si="18"/>
        <v>0</v>
      </c>
      <c r="G214" s="131"/>
      <c r="H214" s="75"/>
      <c r="I214" s="61">
        <f t="shared" si="19"/>
        <v>0</v>
      </c>
      <c r="J214" s="64" t="str">
        <f t="shared" si="21"/>
        <v/>
      </c>
      <c r="K214" s="13">
        <f t="shared" si="22"/>
        <v>0</v>
      </c>
      <c r="L214" s="13" t="str">
        <f t="shared" si="23"/>
        <v/>
      </c>
      <c r="M214" s="65" t="str">
        <f t="shared" si="20"/>
        <v/>
      </c>
    </row>
    <row r="215" spans="2:13" ht="15.75">
      <c r="B215" s="160"/>
      <c r="C215" s="130"/>
      <c r="D215" s="131"/>
      <c r="E215" s="75"/>
      <c r="F215" s="63">
        <f t="shared" si="18"/>
        <v>0</v>
      </c>
      <c r="G215" s="131"/>
      <c r="H215" s="75"/>
      <c r="I215" s="61">
        <f t="shared" si="19"/>
        <v>0</v>
      </c>
      <c r="J215" s="64" t="str">
        <f t="shared" si="21"/>
        <v/>
      </c>
      <c r="K215" s="13">
        <f t="shared" si="22"/>
        <v>0</v>
      </c>
      <c r="L215" s="13" t="str">
        <f t="shared" si="23"/>
        <v/>
      </c>
      <c r="M215" s="65" t="str">
        <f t="shared" si="20"/>
        <v/>
      </c>
    </row>
    <row r="216" spans="2:13" ht="15.75">
      <c r="B216" s="160"/>
      <c r="C216" s="130"/>
      <c r="D216" s="131"/>
      <c r="E216" s="75"/>
      <c r="F216" s="63">
        <f t="shared" si="18"/>
        <v>0</v>
      </c>
      <c r="G216" s="131"/>
      <c r="H216" s="75"/>
      <c r="I216" s="61">
        <f t="shared" si="19"/>
        <v>0</v>
      </c>
      <c r="J216" s="64" t="str">
        <f t="shared" si="21"/>
        <v/>
      </c>
      <c r="K216" s="13">
        <f t="shared" si="22"/>
        <v>0</v>
      </c>
      <c r="L216" s="13" t="str">
        <f t="shared" si="23"/>
        <v/>
      </c>
      <c r="M216" s="65" t="str">
        <f t="shared" si="20"/>
        <v/>
      </c>
    </row>
    <row r="217" spans="2:13" ht="15.75">
      <c r="B217" s="160"/>
      <c r="C217" s="130"/>
      <c r="D217" s="131"/>
      <c r="E217" s="75"/>
      <c r="F217" s="63">
        <f t="shared" si="18"/>
        <v>0</v>
      </c>
      <c r="G217" s="131"/>
      <c r="H217" s="75"/>
      <c r="I217" s="61">
        <f t="shared" si="19"/>
        <v>0</v>
      </c>
      <c r="J217" s="64" t="str">
        <f t="shared" si="21"/>
        <v/>
      </c>
      <c r="K217" s="13">
        <f t="shared" si="22"/>
        <v>0</v>
      </c>
      <c r="L217" s="13" t="str">
        <f t="shared" si="23"/>
        <v/>
      </c>
      <c r="M217" s="65" t="str">
        <f t="shared" si="20"/>
        <v/>
      </c>
    </row>
    <row r="218" spans="2:13" ht="15.75">
      <c r="B218" s="160"/>
      <c r="C218" s="130"/>
      <c r="D218" s="131"/>
      <c r="E218" s="75"/>
      <c r="F218" s="63">
        <f t="shared" si="18"/>
        <v>0</v>
      </c>
      <c r="G218" s="131"/>
      <c r="H218" s="75"/>
      <c r="I218" s="61">
        <f t="shared" si="19"/>
        <v>0</v>
      </c>
      <c r="J218" s="64" t="str">
        <f t="shared" si="21"/>
        <v/>
      </c>
      <c r="K218" s="13">
        <f t="shared" si="22"/>
        <v>0</v>
      </c>
      <c r="L218" s="13" t="str">
        <f t="shared" si="23"/>
        <v/>
      </c>
      <c r="M218" s="65" t="str">
        <f t="shared" si="20"/>
        <v/>
      </c>
    </row>
    <row r="219" spans="2:13" ht="15.75">
      <c r="B219" s="160"/>
      <c r="C219" s="130"/>
      <c r="D219" s="131"/>
      <c r="E219" s="75"/>
      <c r="F219" s="63">
        <f t="shared" si="18"/>
        <v>0</v>
      </c>
      <c r="G219" s="131"/>
      <c r="H219" s="75"/>
      <c r="I219" s="61">
        <f t="shared" si="19"/>
        <v>0</v>
      </c>
      <c r="J219" s="64" t="str">
        <f t="shared" si="21"/>
        <v/>
      </c>
      <c r="K219" s="13">
        <f t="shared" si="22"/>
        <v>0</v>
      </c>
      <c r="L219" s="13" t="str">
        <f t="shared" si="23"/>
        <v/>
      </c>
      <c r="M219" s="65" t="str">
        <f t="shared" si="20"/>
        <v/>
      </c>
    </row>
    <row r="220" spans="2:13" ht="15.75">
      <c r="B220" s="160"/>
      <c r="C220" s="130"/>
      <c r="D220" s="131"/>
      <c r="E220" s="75"/>
      <c r="F220" s="63">
        <f t="shared" si="18"/>
        <v>0</v>
      </c>
      <c r="G220" s="131"/>
      <c r="H220" s="75"/>
      <c r="I220" s="61">
        <f t="shared" si="19"/>
        <v>0</v>
      </c>
      <c r="J220" s="64" t="str">
        <f t="shared" si="21"/>
        <v/>
      </c>
      <c r="K220" s="13">
        <f t="shared" si="22"/>
        <v>0</v>
      </c>
      <c r="L220" s="13" t="str">
        <f t="shared" si="23"/>
        <v/>
      </c>
      <c r="M220" s="65" t="str">
        <f t="shared" si="20"/>
        <v/>
      </c>
    </row>
    <row r="221" spans="2:13" ht="15.75">
      <c r="B221" s="160"/>
      <c r="C221" s="130"/>
      <c r="D221" s="131"/>
      <c r="E221" s="75"/>
      <c r="F221" s="63">
        <f t="shared" si="18"/>
        <v>0</v>
      </c>
      <c r="G221" s="131"/>
      <c r="H221" s="75"/>
      <c r="I221" s="61">
        <f t="shared" si="19"/>
        <v>0</v>
      </c>
      <c r="J221" s="64" t="str">
        <f t="shared" si="21"/>
        <v/>
      </c>
      <c r="K221" s="13">
        <f t="shared" si="22"/>
        <v>0</v>
      </c>
      <c r="L221" s="13" t="str">
        <f t="shared" si="23"/>
        <v/>
      </c>
      <c r="M221" s="65" t="str">
        <f t="shared" si="20"/>
        <v/>
      </c>
    </row>
    <row r="222" spans="2:13" ht="15.75">
      <c r="B222" s="160"/>
      <c r="C222" s="130"/>
      <c r="D222" s="131"/>
      <c r="E222" s="75"/>
      <c r="F222" s="63">
        <f t="shared" si="18"/>
        <v>0</v>
      </c>
      <c r="G222" s="131"/>
      <c r="H222" s="75"/>
      <c r="I222" s="61">
        <f t="shared" si="19"/>
        <v>0</v>
      </c>
      <c r="J222" s="64" t="str">
        <f t="shared" si="21"/>
        <v/>
      </c>
      <c r="K222" s="13">
        <f t="shared" si="22"/>
        <v>0</v>
      </c>
      <c r="L222" s="13" t="str">
        <f t="shared" si="23"/>
        <v/>
      </c>
      <c r="M222" s="65" t="str">
        <f t="shared" si="20"/>
        <v/>
      </c>
    </row>
    <row r="223" spans="2:13" ht="15.75">
      <c r="B223" s="160"/>
      <c r="C223" s="130"/>
      <c r="D223" s="131"/>
      <c r="E223" s="75"/>
      <c r="F223" s="63">
        <f t="shared" si="18"/>
        <v>0</v>
      </c>
      <c r="G223" s="131"/>
      <c r="H223" s="75"/>
      <c r="I223" s="61">
        <f t="shared" si="19"/>
        <v>0</v>
      </c>
      <c r="J223" s="64" t="str">
        <f t="shared" si="21"/>
        <v/>
      </c>
      <c r="K223" s="13">
        <f t="shared" si="22"/>
        <v>0</v>
      </c>
      <c r="L223" s="13" t="str">
        <f t="shared" si="23"/>
        <v/>
      </c>
      <c r="M223" s="65" t="str">
        <f t="shared" si="20"/>
        <v/>
      </c>
    </row>
    <row r="224" spans="2:13" ht="15.75">
      <c r="B224" s="160"/>
      <c r="C224" s="130"/>
      <c r="D224" s="131"/>
      <c r="E224" s="75"/>
      <c r="F224" s="63">
        <f t="shared" si="18"/>
        <v>0</v>
      </c>
      <c r="G224" s="131"/>
      <c r="H224" s="75"/>
      <c r="I224" s="61">
        <f t="shared" si="19"/>
        <v>0</v>
      </c>
      <c r="J224" s="64" t="str">
        <f t="shared" si="21"/>
        <v/>
      </c>
      <c r="K224" s="13">
        <f t="shared" si="22"/>
        <v>0</v>
      </c>
      <c r="L224" s="13" t="str">
        <f t="shared" si="23"/>
        <v/>
      </c>
      <c r="M224" s="65" t="str">
        <f t="shared" si="20"/>
        <v/>
      </c>
    </row>
    <row r="225" spans="2:13" ht="15.75">
      <c r="B225" s="160"/>
      <c r="C225" s="130"/>
      <c r="D225" s="131"/>
      <c r="E225" s="75"/>
      <c r="F225" s="63">
        <f t="shared" si="18"/>
        <v>0</v>
      </c>
      <c r="G225" s="131"/>
      <c r="H225" s="75"/>
      <c r="I225" s="61">
        <f t="shared" si="19"/>
        <v>0</v>
      </c>
      <c r="J225" s="64" t="str">
        <f t="shared" si="21"/>
        <v/>
      </c>
      <c r="K225" s="13">
        <f t="shared" si="22"/>
        <v>0</v>
      </c>
      <c r="L225" s="13" t="str">
        <f t="shared" si="23"/>
        <v/>
      </c>
      <c r="M225" s="65" t="str">
        <f t="shared" si="20"/>
        <v/>
      </c>
    </row>
    <row r="226" spans="2:13" ht="15.75">
      <c r="B226" s="160"/>
      <c r="C226" s="130"/>
      <c r="D226" s="131"/>
      <c r="E226" s="75"/>
      <c r="F226" s="63">
        <f t="shared" si="18"/>
        <v>0</v>
      </c>
      <c r="G226" s="131"/>
      <c r="H226" s="75"/>
      <c r="I226" s="61">
        <f t="shared" si="19"/>
        <v>0</v>
      </c>
      <c r="J226" s="64" t="str">
        <f t="shared" si="21"/>
        <v/>
      </c>
      <c r="K226" s="13">
        <f t="shared" si="22"/>
        <v>0</v>
      </c>
      <c r="L226" s="13" t="str">
        <f t="shared" si="23"/>
        <v/>
      </c>
      <c r="M226" s="65" t="str">
        <f t="shared" si="20"/>
        <v/>
      </c>
    </row>
    <row r="227" spans="2:13" ht="15.75">
      <c r="B227" s="160"/>
      <c r="C227" s="130"/>
      <c r="D227" s="131"/>
      <c r="E227" s="75"/>
      <c r="F227" s="63">
        <f t="shared" si="18"/>
        <v>0</v>
      </c>
      <c r="G227" s="131"/>
      <c r="H227" s="75"/>
      <c r="I227" s="61">
        <f t="shared" si="19"/>
        <v>0</v>
      </c>
      <c r="J227" s="64" t="str">
        <f t="shared" si="21"/>
        <v/>
      </c>
      <c r="K227" s="13">
        <f t="shared" si="22"/>
        <v>0</v>
      </c>
      <c r="L227" s="13" t="str">
        <f t="shared" si="23"/>
        <v/>
      </c>
      <c r="M227" s="65" t="str">
        <f t="shared" si="20"/>
        <v/>
      </c>
    </row>
    <row r="228" spans="2:13" ht="15.75">
      <c r="B228" s="160"/>
      <c r="C228" s="130"/>
      <c r="D228" s="131"/>
      <c r="E228" s="75"/>
      <c r="F228" s="63">
        <f t="shared" si="18"/>
        <v>0</v>
      </c>
      <c r="G228" s="131"/>
      <c r="H228" s="75"/>
      <c r="I228" s="61">
        <f t="shared" si="19"/>
        <v>0</v>
      </c>
      <c r="J228" s="64" t="str">
        <f t="shared" si="21"/>
        <v/>
      </c>
      <c r="K228" s="13">
        <f t="shared" si="22"/>
        <v>0</v>
      </c>
      <c r="L228" s="13" t="str">
        <f t="shared" si="23"/>
        <v/>
      </c>
      <c r="M228" s="65" t="str">
        <f t="shared" si="20"/>
        <v/>
      </c>
    </row>
    <row r="229" spans="2:13" ht="15.75">
      <c r="B229" s="160"/>
      <c r="C229" s="130"/>
      <c r="D229" s="131"/>
      <c r="E229" s="75"/>
      <c r="F229" s="63">
        <f t="shared" si="18"/>
        <v>0</v>
      </c>
      <c r="G229" s="131"/>
      <c r="H229" s="75"/>
      <c r="I229" s="61">
        <f t="shared" si="19"/>
        <v>0</v>
      </c>
      <c r="J229" s="64" t="str">
        <f t="shared" si="21"/>
        <v/>
      </c>
      <c r="K229" s="13">
        <f t="shared" si="22"/>
        <v>0</v>
      </c>
      <c r="L229" s="13" t="str">
        <f t="shared" si="23"/>
        <v/>
      </c>
      <c r="M229" s="65" t="str">
        <f t="shared" si="20"/>
        <v/>
      </c>
    </row>
    <row r="230" spans="2:13" ht="15.75">
      <c r="B230" s="160"/>
      <c r="C230" s="130"/>
      <c r="D230" s="131"/>
      <c r="E230" s="75"/>
      <c r="F230" s="63">
        <f t="shared" si="18"/>
        <v>0</v>
      </c>
      <c r="G230" s="131"/>
      <c r="H230" s="75"/>
      <c r="I230" s="61">
        <f t="shared" si="19"/>
        <v>0</v>
      </c>
      <c r="J230" s="64" t="str">
        <f t="shared" si="21"/>
        <v/>
      </c>
      <c r="K230" s="13">
        <f t="shared" si="22"/>
        <v>0</v>
      </c>
      <c r="L230" s="13" t="str">
        <f t="shared" si="23"/>
        <v/>
      </c>
      <c r="M230" s="65" t="str">
        <f t="shared" si="20"/>
        <v/>
      </c>
    </row>
    <row r="231" spans="2:13" ht="15.75">
      <c r="B231" s="160"/>
      <c r="C231" s="130"/>
      <c r="D231" s="131"/>
      <c r="E231" s="75"/>
      <c r="F231" s="63">
        <f t="shared" si="18"/>
        <v>0</v>
      </c>
      <c r="G231" s="131"/>
      <c r="H231" s="75"/>
      <c r="I231" s="61">
        <f t="shared" si="19"/>
        <v>0</v>
      </c>
      <c r="J231" s="64" t="str">
        <f t="shared" si="21"/>
        <v/>
      </c>
      <c r="K231" s="13">
        <f t="shared" si="22"/>
        <v>0</v>
      </c>
      <c r="L231" s="13" t="str">
        <f t="shared" si="23"/>
        <v/>
      </c>
      <c r="M231" s="65" t="str">
        <f t="shared" si="20"/>
        <v/>
      </c>
    </row>
    <row r="232" spans="2:13" ht="15.75">
      <c r="B232" s="160"/>
      <c r="C232" s="130"/>
      <c r="D232" s="131"/>
      <c r="E232" s="75"/>
      <c r="F232" s="63">
        <f t="shared" si="18"/>
        <v>0</v>
      </c>
      <c r="G232" s="131"/>
      <c r="H232" s="75"/>
      <c r="I232" s="61">
        <f t="shared" si="19"/>
        <v>0</v>
      </c>
      <c r="J232" s="64" t="str">
        <f t="shared" si="21"/>
        <v/>
      </c>
      <c r="K232" s="13">
        <f t="shared" si="22"/>
        <v>0</v>
      </c>
      <c r="L232" s="13" t="str">
        <f t="shared" si="23"/>
        <v/>
      </c>
      <c r="M232" s="65" t="str">
        <f t="shared" si="20"/>
        <v/>
      </c>
    </row>
    <row r="233" spans="2:13" ht="15.75">
      <c r="B233" s="160"/>
      <c r="C233" s="130"/>
      <c r="D233" s="131"/>
      <c r="E233" s="75"/>
      <c r="F233" s="63">
        <f t="shared" si="18"/>
        <v>0</v>
      </c>
      <c r="G233" s="131"/>
      <c r="H233" s="75"/>
      <c r="I233" s="61">
        <f t="shared" si="19"/>
        <v>0</v>
      </c>
      <c r="J233" s="64" t="str">
        <f t="shared" si="21"/>
        <v/>
      </c>
      <c r="K233" s="13">
        <f t="shared" si="22"/>
        <v>0</v>
      </c>
      <c r="L233" s="13" t="str">
        <f t="shared" si="23"/>
        <v/>
      </c>
      <c r="M233" s="65" t="str">
        <f t="shared" si="20"/>
        <v/>
      </c>
    </row>
    <row r="234" spans="2:13" ht="15.75">
      <c r="B234" s="160"/>
      <c r="C234" s="130"/>
      <c r="D234" s="131"/>
      <c r="E234" s="75"/>
      <c r="F234" s="63">
        <f t="shared" si="18"/>
        <v>0</v>
      </c>
      <c r="G234" s="131"/>
      <c r="H234" s="75"/>
      <c r="I234" s="61">
        <f t="shared" si="19"/>
        <v>0</v>
      </c>
      <c r="J234" s="64" t="str">
        <f t="shared" si="21"/>
        <v/>
      </c>
      <c r="K234" s="13">
        <f t="shared" si="22"/>
        <v>0</v>
      </c>
      <c r="L234" s="13" t="str">
        <f t="shared" si="23"/>
        <v/>
      </c>
      <c r="M234" s="65" t="str">
        <f t="shared" si="20"/>
        <v/>
      </c>
    </row>
    <row r="235" spans="2:13" ht="15.75">
      <c r="B235" s="160"/>
      <c r="C235" s="130"/>
      <c r="D235" s="131"/>
      <c r="E235" s="75"/>
      <c r="F235" s="63">
        <f t="shared" si="18"/>
        <v>0</v>
      </c>
      <c r="G235" s="131"/>
      <c r="H235" s="75"/>
      <c r="I235" s="61">
        <f t="shared" si="19"/>
        <v>0</v>
      </c>
      <c r="J235" s="64" t="str">
        <f t="shared" si="21"/>
        <v/>
      </c>
      <c r="K235" s="13">
        <f t="shared" si="22"/>
        <v>0</v>
      </c>
      <c r="L235" s="13" t="str">
        <f t="shared" si="23"/>
        <v/>
      </c>
      <c r="M235" s="65" t="str">
        <f t="shared" si="20"/>
        <v/>
      </c>
    </row>
    <row r="236" spans="2:13" ht="15.75">
      <c r="B236" s="160"/>
      <c r="C236" s="130"/>
      <c r="D236" s="131"/>
      <c r="E236" s="75"/>
      <c r="F236" s="63">
        <f t="shared" si="18"/>
        <v>0</v>
      </c>
      <c r="G236" s="131"/>
      <c r="H236" s="75"/>
      <c r="I236" s="61">
        <f t="shared" si="19"/>
        <v>0</v>
      </c>
      <c r="J236" s="64" t="str">
        <f t="shared" si="21"/>
        <v/>
      </c>
      <c r="K236" s="13">
        <f t="shared" si="22"/>
        <v>0</v>
      </c>
      <c r="L236" s="13" t="str">
        <f t="shared" si="23"/>
        <v/>
      </c>
      <c r="M236" s="65" t="str">
        <f t="shared" si="20"/>
        <v/>
      </c>
    </row>
    <row r="237" spans="2:13" ht="15.75">
      <c r="B237" s="160"/>
      <c r="C237" s="130"/>
      <c r="D237" s="131"/>
      <c r="E237" s="75"/>
      <c r="F237" s="63">
        <f t="shared" si="18"/>
        <v>0</v>
      </c>
      <c r="G237" s="131"/>
      <c r="H237" s="75"/>
      <c r="I237" s="61">
        <f t="shared" si="19"/>
        <v>0</v>
      </c>
      <c r="J237" s="64" t="str">
        <f t="shared" si="21"/>
        <v/>
      </c>
      <c r="K237" s="13">
        <f t="shared" si="22"/>
        <v>0</v>
      </c>
      <c r="L237" s="13" t="str">
        <f t="shared" si="23"/>
        <v/>
      </c>
      <c r="M237" s="65" t="str">
        <f t="shared" si="20"/>
        <v/>
      </c>
    </row>
    <row r="238" spans="2:13" ht="15.75">
      <c r="B238" s="160"/>
      <c r="C238" s="130"/>
      <c r="D238" s="131"/>
      <c r="E238" s="75"/>
      <c r="F238" s="63">
        <f t="shared" si="18"/>
        <v>0</v>
      </c>
      <c r="G238" s="131"/>
      <c r="H238" s="75"/>
      <c r="I238" s="61">
        <f t="shared" si="19"/>
        <v>0</v>
      </c>
      <c r="J238" s="64" t="str">
        <f t="shared" si="21"/>
        <v/>
      </c>
      <c r="K238" s="13">
        <f t="shared" si="22"/>
        <v>0</v>
      </c>
      <c r="L238" s="13" t="str">
        <f t="shared" si="23"/>
        <v/>
      </c>
      <c r="M238" s="65" t="str">
        <f t="shared" si="20"/>
        <v/>
      </c>
    </row>
    <row r="239" spans="2:13" ht="15.75">
      <c r="B239" s="160"/>
      <c r="C239" s="130"/>
      <c r="D239" s="131"/>
      <c r="E239" s="75"/>
      <c r="F239" s="63">
        <f t="shared" si="18"/>
        <v>0</v>
      </c>
      <c r="G239" s="131"/>
      <c r="H239" s="75"/>
      <c r="I239" s="61">
        <f t="shared" si="19"/>
        <v>0</v>
      </c>
      <c r="J239" s="64" t="str">
        <f t="shared" si="21"/>
        <v/>
      </c>
      <c r="K239" s="13">
        <f t="shared" si="22"/>
        <v>0</v>
      </c>
      <c r="L239" s="13" t="str">
        <f t="shared" si="23"/>
        <v/>
      </c>
      <c r="M239" s="65" t="str">
        <f t="shared" si="20"/>
        <v/>
      </c>
    </row>
    <row r="240" spans="2:13" ht="15.75">
      <c r="B240" s="160"/>
      <c r="C240" s="130"/>
      <c r="D240" s="131"/>
      <c r="E240" s="75"/>
      <c r="F240" s="63">
        <f t="shared" si="18"/>
        <v>0</v>
      </c>
      <c r="G240" s="131"/>
      <c r="H240" s="75"/>
      <c r="I240" s="61">
        <f t="shared" si="19"/>
        <v>0</v>
      </c>
      <c r="J240" s="64" t="str">
        <f t="shared" si="21"/>
        <v/>
      </c>
      <c r="K240" s="13">
        <f t="shared" si="22"/>
        <v>0</v>
      </c>
      <c r="L240" s="13" t="str">
        <f t="shared" si="23"/>
        <v/>
      </c>
      <c r="M240" s="65" t="str">
        <f t="shared" si="20"/>
        <v/>
      </c>
    </row>
    <row r="241" spans="2:13" ht="15.75">
      <c r="B241" s="160"/>
      <c r="C241" s="130"/>
      <c r="D241" s="131"/>
      <c r="E241" s="75"/>
      <c r="F241" s="63">
        <f t="shared" si="18"/>
        <v>0</v>
      </c>
      <c r="G241" s="131"/>
      <c r="H241" s="75"/>
      <c r="I241" s="61">
        <f t="shared" si="19"/>
        <v>0</v>
      </c>
      <c r="J241" s="64" t="str">
        <f t="shared" si="21"/>
        <v/>
      </c>
      <c r="K241" s="13">
        <f t="shared" si="22"/>
        <v>0</v>
      </c>
      <c r="L241" s="13" t="str">
        <f t="shared" si="23"/>
        <v/>
      </c>
      <c r="M241" s="65" t="str">
        <f t="shared" si="20"/>
        <v/>
      </c>
    </row>
    <row r="242" spans="2:13" ht="15.75">
      <c r="B242" s="160"/>
      <c r="C242" s="130"/>
      <c r="D242" s="131"/>
      <c r="E242" s="75"/>
      <c r="F242" s="63">
        <f t="shared" si="18"/>
        <v>0</v>
      </c>
      <c r="G242" s="131"/>
      <c r="H242" s="75"/>
      <c r="I242" s="61">
        <f t="shared" si="19"/>
        <v>0</v>
      </c>
      <c r="J242" s="64" t="str">
        <f t="shared" si="21"/>
        <v/>
      </c>
      <c r="K242" s="13">
        <f t="shared" si="22"/>
        <v>0</v>
      </c>
      <c r="L242" s="13" t="str">
        <f t="shared" si="23"/>
        <v/>
      </c>
      <c r="M242" s="65" t="str">
        <f t="shared" si="20"/>
        <v/>
      </c>
    </row>
    <row r="243" spans="2:13" ht="15.75">
      <c r="B243" s="160"/>
      <c r="C243" s="130"/>
      <c r="D243" s="131"/>
      <c r="E243" s="75"/>
      <c r="F243" s="63">
        <f t="shared" si="18"/>
        <v>0</v>
      </c>
      <c r="G243" s="131"/>
      <c r="H243" s="75"/>
      <c r="I243" s="61">
        <f t="shared" si="19"/>
        <v>0</v>
      </c>
      <c r="J243" s="64" t="str">
        <f t="shared" si="21"/>
        <v/>
      </c>
      <c r="K243" s="13">
        <f t="shared" si="22"/>
        <v>0</v>
      </c>
      <c r="L243" s="13" t="str">
        <f t="shared" si="23"/>
        <v/>
      </c>
      <c r="M243" s="65" t="str">
        <f t="shared" si="20"/>
        <v/>
      </c>
    </row>
    <row r="244" spans="2:13" ht="15.75">
      <c r="B244" s="160"/>
      <c r="C244" s="130"/>
      <c r="D244" s="131"/>
      <c r="E244" s="75"/>
      <c r="F244" s="63">
        <f t="shared" si="18"/>
        <v>0</v>
      </c>
      <c r="G244" s="131"/>
      <c r="H244" s="75"/>
      <c r="I244" s="61">
        <f t="shared" si="19"/>
        <v>0</v>
      </c>
      <c r="J244" s="64" t="str">
        <f t="shared" si="21"/>
        <v/>
      </c>
      <c r="K244" s="13">
        <f t="shared" si="22"/>
        <v>0</v>
      </c>
      <c r="L244" s="13" t="str">
        <f t="shared" si="23"/>
        <v/>
      </c>
      <c r="M244" s="65" t="str">
        <f t="shared" si="20"/>
        <v/>
      </c>
    </row>
    <row r="245" spans="2:13" ht="15.75">
      <c r="B245" s="160"/>
      <c r="C245" s="130"/>
      <c r="D245" s="131"/>
      <c r="E245" s="75"/>
      <c r="F245" s="63">
        <f t="shared" si="18"/>
        <v>0</v>
      </c>
      <c r="G245" s="131"/>
      <c r="H245" s="75"/>
      <c r="I245" s="61">
        <f t="shared" si="19"/>
        <v>0</v>
      </c>
      <c r="J245" s="64" t="str">
        <f t="shared" si="21"/>
        <v/>
      </c>
      <c r="K245" s="13">
        <f t="shared" si="22"/>
        <v>0</v>
      </c>
      <c r="L245" s="13" t="str">
        <f t="shared" si="23"/>
        <v/>
      </c>
      <c r="M245" s="65" t="str">
        <f t="shared" si="20"/>
        <v/>
      </c>
    </row>
    <row r="246" spans="2:13" ht="15.75">
      <c r="B246" s="160"/>
      <c r="C246" s="130"/>
      <c r="D246" s="131"/>
      <c r="E246" s="75"/>
      <c r="F246" s="63">
        <f t="shared" si="18"/>
        <v>0</v>
      </c>
      <c r="G246" s="131"/>
      <c r="H246" s="75"/>
      <c r="I246" s="61">
        <f t="shared" si="19"/>
        <v>0</v>
      </c>
      <c r="J246" s="64" t="str">
        <f t="shared" si="21"/>
        <v/>
      </c>
      <c r="K246" s="13">
        <f t="shared" si="22"/>
        <v>0</v>
      </c>
      <c r="L246" s="13" t="str">
        <f t="shared" si="23"/>
        <v/>
      </c>
      <c r="M246" s="65" t="str">
        <f t="shared" si="20"/>
        <v/>
      </c>
    </row>
    <row r="247" spans="2:13" ht="15.75">
      <c r="B247" s="160"/>
      <c r="C247" s="130"/>
      <c r="D247" s="131"/>
      <c r="E247" s="75"/>
      <c r="F247" s="63">
        <f t="shared" si="18"/>
        <v>0</v>
      </c>
      <c r="G247" s="131"/>
      <c r="H247" s="75"/>
      <c r="I247" s="61">
        <f t="shared" si="19"/>
        <v>0</v>
      </c>
      <c r="J247" s="64" t="str">
        <f t="shared" si="21"/>
        <v/>
      </c>
      <c r="K247" s="13">
        <f t="shared" si="22"/>
        <v>0</v>
      </c>
      <c r="L247" s="13" t="str">
        <f t="shared" si="23"/>
        <v/>
      </c>
      <c r="M247" s="65" t="str">
        <f t="shared" si="20"/>
        <v/>
      </c>
    </row>
    <row r="248" spans="2:13" ht="15.75">
      <c r="B248" s="160"/>
      <c r="C248" s="130"/>
      <c r="D248" s="131"/>
      <c r="E248" s="75"/>
      <c r="F248" s="63">
        <f t="shared" si="18"/>
        <v>0</v>
      </c>
      <c r="G248" s="131"/>
      <c r="H248" s="75"/>
      <c r="I248" s="61">
        <f t="shared" si="19"/>
        <v>0</v>
      </c>
      <c r="J248" s="64" t="str">
        <f t="shared" si="21"/>
        <v/>
      </c>
      <c r="K248" s="13">
        <f t="shared" si="22"/>
        <v>0</v>
      </c>
      <c r="L248" s="13" t="str">
        <f t="shared" si="23"/>
        <v/>
      </c>
      <c r="M248" s="65" t="str">
        <f t="shared" si="20"/>
        <v/>
      </c>
    </row>
    <row r="249" spans="2:13" ht="15.75">
      <c r="B249" s="160"/>
      <c r="C249" s="130"/>
      <c r="D249" s="131"/>
      <c r="E249" s="75"/>
      <c r="F249" s="63">
        <f t="shared" si="18"/>
        <v>0</v>
      </c>
      <c r="G249" s="131"/>
      <c r="H249" s="75"/>
      <c r="I249" s="61">
        <f t="shared" si="19"/>
        <v>0</v>
      </c>
      <c r="J249" s="64" t="str">
        <f t="shared" si="21"/>
        <v/>
      </c>
      <c r="K249" s="13">
        <f t="shared" si="22"/>
        <v>0</v>
      </c>
      <c r="L249" s="13" t="str">
        <f t="shared" si="23"/>
        <v/>
      </c>
      <c r="M249" s="65" t="str">
        <f t="shared" si="20"/>
        <v/>
      </c>
    </row>
    <row r="250" spans="2:13" ht="15.75">
      <c r="B250" s="160"/>
      <c r="C250" s="130"/>
      <c r="D250" s="131"/>
      <c r="E250" s="75"/>
      <c r="F250" s="63">
        <f t="shared" si="18"/>
        <v>0</v>
      </c>
      <c r="G250" s="131"/>
      <c r="H250" s="75"/>
      <c r="I250" s="61">
        <f t="shared" si="19"/>
        <v>0</v>
      </c>
      <c r="J250" s="64" t="str">
        <f t="shared" si="21"/>
        <v/>
      </c>
      <c r="K250" s="13">
        <f t="shared" si="22"/>
        <v>0</v>
      </c>
      <c r="L250" s="13" t="str">
        <f t="shared" si="23"/>
        <v/>
      </c>
      <c r="M250" s="65" t="str">
        <f t="shared" si="20"/>
        <v/>
      </c>
    </row>
    <row r="251" spans="2:13" ht="15.75">
      <c r="B251" s="160"/>
      <c r="C251" s="130"/>
      <c r="D251" s="131"/>
      <c r="E251" s="75"/>
      <c r="F251" s="63">
        <f t="shared" si="18"/>
        <v>0</v>
      </c>
      <c r="G251" s="131"/>
      <c r="H251" s="75"/>
      <c r="I251" s="61">
        <f t="shared" si="19"/>
        <v>0</v>
      </c>
      <c r="J251" s="64" t="str">
        <f t="shared" si="21"/>
        <v/>
      </c>
      <c r="K251" s="13">
        <f t="shared" si="22"/>
        <v>0</v>
      </c>
      <c r="L251" s="13" t="str">
        <f t="shared" si="23"/>
        <v/>
      </c>
      <c r="M251" s="65" t="str">
        <f t="shared" si="20"/>
        <v/>
      </c>
    </row>
    <row r="252" spans="2:13" ht="15.75">
      <c r="B252" s="160"/>
      <c r="C252" s="130"/>
      <c r="D252" s="131"/>
      <c r="E252" s="75"/>
      <c r="F252" s="63">
        <f t="shared" si="18"/>
        <v>0</v>
      </c>
      <c r="G252" s="131"/>
      <c r="H252" s="75"/>
      <c r="I252" s="61">
        <f t="shared" si="19"/>
        <v>0</v>
      </c>
      <c r="J252" s="64" t="str">
        <f t="shared" si="21"/>
        <v/>
      </c>
      <c r="K252" s="13">
        <f t="shared" si="22"/>
        <v>0</v>
      </c>
      <c r="L252" s="13" t="str">
        <f t="shared" si="23"/>
        <v/>
      </c>
      <c r="M252" s="65" t="str">
        <f t="shared" si="20"/>
        <v/>
      </c>
    </row>
    <row r="253" spans="2:13" ht="15.75">
      <c r="B253" s="160"/>
      <c r="C253" s="130"/>
      <c r="D253" s="131"/>
      <c r="E253" s="75"/>
      <c r="F253" s="63">
        <f t="shared" si="18"/>
        <v>0</v>
      </c>
      <c r="G253" s="131"/>
      <c r="H253" s="75"/>
      <c r="I253" s="61">
        <f t="shared" si="19"/>
        <v>0</v>
      </c>
      <c r="J253" s="64" t="str">
        <f t="shared" si="21"/>
        <v/>
      </c>
      <c r="K253" s="13">
        <f t="shared" si="22"/>
        <v>0</v>
      </c>
      <c r="L253" s="13" t="str">
        <f t="shared" si="23"/>
        <v/>
      </c>
      <c r="M253" s="65" t="str">
        <f t="shared" si="20"/>
        <v/>
      </c>
    </row>
    <row r="254" spans="2:13" ht="15.75">
      <c r="B254" s="160"/>
      <c r="C254" s="130"/>
      <c r="D254" s="131"/>
      <c r="E254" s="75"/>
      <c r="F254" s="63">
        <f t="shared" si="18"/>
        <v>0</v>
      </c>
      <c r="G254" s="131"/>
      <c r="H254" s="75"/>
      <c r="I254" s="61">
        <f t="shared" si="19"/>
        <v>0</v>
      </c>
      <c r="J254" s="64" t="str">
        <f t="shared" si="21"/>
        <v/>
      </c>
      <c r="K254" s="13">
        <f t="shared" si="22"/>
        <v>0</v>
      </c>
      <c r="L254" s="13" t="str">
        <f t="shared" si="23"/>
        <v/>
      </c>
      <c r="M254" s="65" t="str">
        <f t="shared" si="20"/>
        <v/>
      </c>
    </row>
    <row r="255" spans="2:13" ht="15.75">
      <c r="B255" s="160"/>
      <c r="C255" s="130"/>
      <c r="D255" s="131"/>
      <c r="E255" s="75"/>
      <c r="F255" s="63">
        <f t="shared" si="18"/>
        <v>0</v>
      </c>
      <c r="G255" s="131"/>
      <c r="H255" s="75"/>
      <c r="I255" s="61">
        <f t="shared" si="19"/>
        <v>0</v>
      </c>
      <c r="J255" s="64" t="str">
        <f t="shared" si="21"/>
        <v/>
      </c>
      <c r="K255" s="13">
        <f t="shared" si="22"/>
        <v>0</v>
      </c>
      <c r="L255" s="13" t="str">
        <f t="shared" si="23"/>
        <v/>
      </c>
      <c r="M255" s="65" t="str">
        <f t="shared" si="20"/>
        <v/>
      </c>
    </row>
    <row r="256" spans="2:13" ht="15.75">
      <c r="B256" s="160"/>
      <c r="C256" s="130"/>
      <c r="D256" s="131"/>
      <c r="E256" s="75"/>
      <c r="F256" s="63">
        <f t="shared" si="18"/>
        <v>0</v>
      </c>
      <c r="G256" s="131"/>
      <c r="H256" s="75"/>
      <c r="I256" s="61">
        <f t="shared" si="19"/>
        <v>0</v>
      </c>
      <c r="J256" s="64" t="str">
        <f t="shared" si="21"/>
        <v/>
      </c>
      <c r="K256" s="13">
        <f t="shared" si="22"/>
        <v>0</v>
      </c>
      <c r="L256" s="13" t="str">
        <f t="shared" si="23"/>
        <v/>
      </c>
      <c r="M256" s="65" t="str">
        <f t="shared" si="20"/>
        <v/>
      </c>
    </row>
    <row r="257" spans="2:13" ht="15.75">
      <c r="B257" s="160"/>
      <c r="C257" s="130"/>
      <c r="D257" s="131"/>
      <c r="E257" s="75"/>
      <c r="F257" s="63">
        <f t="shared" si="18"/>
        <v>0</v>
      </c>
      <c r="G257" s="131"/>
      <c r="H257" s="75"/>
      <c r="I257" s="61">
        <f t="shared" si="19"/>
        <v>0</v>
      </c>
      <c r="J257" s="64" t="str">
        <f t="shared" si="21"/>
        <v/>
      </c>
      <c r="K257" s="13">
        <f t="shared" si="22"/>
        <v>0</v>
      </c>
      <c r="L257" s="13" t="str">
        <f t="shared" si="23"/>
        <v/>
      </c>
      <c r="M257" s="65" t="str">
        <f t="shared" si="20"/>
        <v/>
      </c>
    </row>
    <row r="258" spans="2:13" ht="15.75">
      <c r="B258" s="160"/>
      <c r="C258" s="130"/>
      <c r="D258" s="131"/>
      <c r="E258" s="75"/>
      <c r="F258" s="63">
        <f t="shared" si="18"/>
        <v>0</v>
      </c>
      <c r="G258" s="131"/>
      <c r="H258" s="75"/>
      <c r="I258" s="61">
        <f t="shared" si="19"/>
        <v>0</v>
      </c>
      <c r="J258" s="64" t="str">
        <f t="shared" si="21"/>
        <v/>
      </c>
      <c r="K258" s="13">
        <f t="shared" si="22"/>
        <v>0</v>
      </c>
      <c r="L258" s="13" t="str">
        <f t="shared" si="23"/>
        <v/>
      </c>
      <c r="M258" s="65" t="str">
        <f t="shared" si="20"/>
        <v/>
      </c>
    </row>
    <row r="259" spans="2:13" ht="15.75">
      <c r="B259" s="160"/>
      <c r="C259" s="130"/>
      <c r="D259" s="131"/>
      <c r="E259" s="75"/>
      <c r="F259" s="63">
        <f t="shared" si="18"/>
        <v>0</v>
      </c>
      <c r="G259" s="131"/>
      <c r="H259" s="75"/>
      <c r="I259" s="61">
        <f t="shared" si="19"/>
        <v>0</v>
      </c>
      <c r="J259" s="64" t="str">
        <f t="shared" si="21"/>
        <v/>
      </c>
      <c r="K259" s="13">
        <f t="shared" si="22"/>
        <v>0</v>
      </c>
      <c r="L259" s="13" t="str">
        <f t="shared" si="23"/>
        <v/>
      </c>
      <c r="M259" s="65" t="str">
        <f t="shared" si="20"/>
        <v/>
      </c>
    </row>
    <row r="260" spans="2:13" ht="15.75">
      <c r="B260" s="160"/>
      <c r="C260" s="130"/>
      <c r="D260" s="131"/>
      <c r="E260" s="75"/>
      <c r="F260" s="63">
        <f t="shared" si="18"/>
        <v>0</v>
      </c>
      <c r="G260" s="131"/>
      <c r="H260" s="75"/>
      <c r="I260" s="61">
        <f t="shared" si="19"/>
        <v>0</v>
      </c>
      <c r="J260" s="64" t="str">
        <f t="shared" si="21"/>
        <v/>
      </c>
      <c r="K260" s="13">
        <f t="shared" si="22"/>
        <v>0</v>
      </c>
      <c r="L260" s="13" t="str">
        <f t="shared" si="23"/>
        <v/>
      </c>
      <c r="M260" s="65" t="str">
        <f t="shared" si="20"/>
        <v/>
      </c>
    </row>
    <row r="261" spans="2:13" ht="15.75">
      <c r="B261" s="160"/>
      <c r="C261" s="130"/>
      <c r="D261" s="131"/>
      <c r="E261" s="75"/>
      <c r="F261" s="63">
        <f t="shared" si="18"/>
        <v>0</v>
      </c>
      <c r="G261" s="131"/>
      <c r="H261" s="75"/>
      <c r="I261" s="61">
        <f t="shared" si="19"/>
        <v>0</v>
      </c>
      <c r="J261" s="64" t="str">
        <f t="shared" si="21"/>
        <v/>
      </c>
      <c r="K261" s="13">
        <f t="shared" si="22"/>
        <v>0</v>
      </c>
      <c r="L261" s="13" t="str">
        <f t="shared" si="23"/>
        <v/>
      </c>
      <c r="M261" s="65" t="str">
        <f t="shared" si="20"/>
        <v/>
      </c>
    </row>
    <row r="262" spans="2:13" ht="15.75">
      <c r="B262" s="160"/>
      <c r="C262" s="130"/>
      <c r="D262" s="131"/>
      <c r="E262" s="75"/>
      <c r="F262" s="63">
        <f t="shared" si="18"/>
        <v>0</v>
      </c>
      <c r="G262" s="131"/>
      <c r="H262" s="75"/>
      <c r="I262" s="61">
        <f t="shared" si="19"/>
        <v>0</v>
      </c>
      <c r="J262" s="64" t="str">
        <f t="shared" si="21"/>
        <v/>
      </c>
      <c r="K262" s="13">
        <f t="shared" si="22"/>
        <v>0</v>
      </c>
      <c r="L262" s="13" t="str">
        <f t="shared" si="23"/>
        <v/>
      </c>
      <c r="M262" s="65" t="str">
        <f t="shared" si="20"/>
        <v/>
      </c>
    </row>
    <row r="263" spans="2:13" ht="15.75">
      <c r="B263" s="160"/>
      <c r="C263" s="130"/>
      <c r="D263" s="131"/>
      <c r="E263" s="75"/>
      <c r="F263" s="63">
        <f t="shared" si="18"/>
        <v>0</v>
      </c>
      <c r="G263" s="131"/>
      <c r="H263" s="75"/>
      <c r="I263" s="61">
        <f t="shared" si="19"/>
        <v>0</v>
      </c>
      <c r="J263" s="64" t="str">
        <f t="shared" si="21"/>
        <v/>
      </c>
      <c r="K263" s="13">
        <f t="shared" si="22"/>
        <v>0</v>
      </c>
      <c r="L263" s="13" t="str">
        <f t="shared" si="23"/>
        <v/>
      </c>
      <c r="M263" s="65" t="str">
        <f t="shared" si="20"/>
        <v/>
      </c>
    </row>
    <row r="264" spans="2:13" ht="15.75">
      <c r="B264" s="160"/>
      <c r="C264" s="130"/>
      <c r="D264" s="131"/>
      <c r="E264" s="75"/>
      <c r="F264" s="63">
        <f t="shared" ref="F264:F327" si="24">D264*E264</f>
        <v>0</v>
      </c>
      <c r="G264" s="131"/>
      <c r="H264" s="75"/>
      <c r="I264" s="61">
        <f t="shared" ref="I264:I327" si="25">G264*H264</f>
        <v>0</v>
      </c>
      <c r="J264" s="64" t="str">
        <f t="shared" si="21"/>
        <v/>
      </c>
      <c r="K264" s="13">
        <f t="shared" si="22"/>
        <v>0</v>
      </c>
      <c r="L264" s="13" t="str">
        <f t="shared" si="23"/>
        <v/>
      </c>
      <c r="M264" s="65" t="str">
        <f t="shared" ref="M264:M327" si="26">IFERROR((J264*K264)-(L$7+F$2-I$2),"")</f>
        <v/>
      </c>
    </row>
    <row r="265" spans="2:13" ht="15.75">
      <c r="B265" s="160"/>
      <c r="C265" s="130"/>
      <c r="D265" s="131"/>
      <c r="E265" s="75"/>
      <c r="F265" s="63">
        <f t="shared" si="24"/>
        <v>0</v>
      </c>
      <c r="G265" s="131"/>
      <c r="H265" s="75"/>
      <c r="I265" s="61">
        <f t="shared" si="25"/>
        <v>0</v>
      </c>
      <c r="J265" s="64" t="str">
        <f t="shared" ref="J265:J328" si="27">IF(C265&gt;0,J264+D265-G265,"")</f>
        <v/>
      </c>
      <c r="K265" s="13">
        <f t="shared" ref="K265:K328" si="28">IFERROR(IF((B265-B$7)=N$6,IF(R$6&gt;0,IF(Q$6&gt;0,(Q$6+R$6)/2,R$6),Q$6),""),"")</f>
        <v>0</v>
      </c>
      <c r="L265" s="13" t="str">
        <f t="shared" ref="L265:L328" si="29">IFERROR(J265*K265,"")</f>
        <v/>
      </c>
      <c r="M265" s="65" t="str">
        <f t="shared" si="26"/>
        <v/>
      </c>
    </row>
    <row r="266" spans="2:13" ht="15.75">
      <c r="B266" s="160"/>
      <c r="C266" s="130"/>
      <c r="D266" s="131"/>
      <c r="E266" s="75"/>
      <c r="F266" s="63">
        <f t="shared" si="24"/>
        <v>0</v>
      </c>
      <c r="G266" s="131"/>
      <c r="H266" s="75"/>
      <c r="I266" s="61">
        <f t="shared" si="25"/>
        <v>0</v>
      </c>
      <c r="J266" s="64" t="str">
        <f t="shared" si="27"/>
        <v/>
      </c>
      <c r="K266" s="13">
        <f t="shared" si="28"/>
        <v>0</v>
      </c>
      <c r="L266" s="13" t="str">
        <f t="shared" si="29"/>
        <v/>
      </c>
      <c r="M266" s="65" t="str">
        <f t="shared" si="26"/>
        <v/>
      </c>
    </row>
    <row r="267" spans="2:13" ht="15.75">
      <c r="B267" s="160"/>
      <c r="C267" s="130"/>
      <c r="D267" s="131"/>
      <c r="E267" s="75"/>
      <c r="F267" s="63">
        <f t="shared" si="24"/>
        <v>0</v>
      </c>
      <c r="G267" s="131"/>
      <c r="H267" s="75"/>
      <c r="I267" s="61">
        <f t="shared" si="25"/>
        <v>0</v>
      </c>
      <c r="J267" s="64" t="str">
        <f t="shared" si="27"/>
        <v/>
      </c>
      <c r="K267" s="13">
        <f t="shared" si="28"/>
        <v>0</v>
      </c>
      <c r="L267" s="13" t="str">
        <f t="shared" si="29"/>
        <v/>
      </c>
      <c r="M267" s="65" t="str">
        <f t="shared" si="26"/>
        <v/>
      </c>
    </row>
    <row r="268" spans="2:13" ht="15.75">
      <c r="B268" s="160"/>
      <c r="C268" s="130"/>
      <c r="D268" s="131"/>
      <c r="E268" s="75"/>
      <c r="F268" s="63">
        <f t="shared" si="24"/>
        <v>0</v>
      </c>
      <c r="G268" s="131"/>
      <c r="H268" s="75"/>
      <c r="I268" s="61">
        <f t="shared" si="25"/>
        <v>0</v>
      </c>
      <c r="J268" s="64" t="str">
        <f t="shared" si="27"/>
        <v/>
      </c>
      <c r="K268" s="13">
        <f t="shared" si="28"/>
        <v>0</v>
      </c>
      <c r="L268" s="13" t="str">
        <f t="shared" si="29"/>
        <v/>
      </c>
      <c r="M268" s="65" t="str">
        <f t="shared" si="26"/>
        <v/>
      </c>
    </row>
    <row r="269" spans="2:13" ht="15.75">
      <c r="B269" s="160"/>
      <c r="C269" s="130"/>
      <c r="D269" s="131"/>
      <c r="E269" s="75"/>
      <c r="F269" s="63">
        <f t="shared" si="24"/>
        <v>0</v>
      </c>
      <c r="G269" s="131"/>
      <c r="H269" s="75"/>
      <c r="I269" s="61">
        <f t="shared" si="25"/>
        <v>0</v>
      </c>
      <c r="J269" s="64" t="str">
        <f t="shared" si="27"/>
        <v/>
      </c>
      <c r="K269" s="13">
        <f t="shared" si="28"/>
        <v>0</v>
      </c>
      <c r="L269" s="13" t="str">
        <f t="shared" si="29"/>
        <v/>
      </c>
      <c r="M269" s="65" t="str">
        <f t="shared" si="26"/>
        <v/>
      </c>
    </row>
    <row r="270" spans="2:13" ht="15.75">
      <c r="B270" s="160"/>
      <c r="C270" s="130"/>
      <c r="D270" s="131"/>
      <c r="E270" s="75"/>
      <c r="F270" s="63">
        <f t="shared" si="24"/>
        <v>0</v>
      </c>
      <c r="G270" s="131"/>
      <c r="H270" s="75"/>
      <c r="I270" s="61">
        <f t="shared" si="25"/>
        <v>0</v>
      </c>
      <c r="J270" s="64" t="str">
        <f t="shared" si="27"/>
        <v/>
      </c>
      <c r="K270" s="13">
        <f t="shared" si="28"/>
        <v>0</v>
      </c>
      <c r="L270" s="13" t="str">
        <f t="shared" si="29"/>
        <v/>
      </c>
      <c r="M270" s="65" t="str">
        <f t="shared" si="26"/>
        <v/>
      </c>
    </row>
    <row r="271" spans="2:13" ht="15.75">
      <c r="B271" s="160"/>
      <c r="C271" s="130"/>
      <c r="D271" s="131"/>
      <c r="E271" s="75"/>
      <c r="F271" s="63">
        <f t="shared" si="24"/>
        <v>0</v>
      </c>
      <c r="G271" s="131"/>
      <c r="H271" s="75"/>
      <c r="I271" s="61">
        <f t="shared" si="25"/>
        <v>0</v>
      </c>
      <c r="J271" s="64" t="str">
        <f t="shared" si="27"/>
        <v/>
      </c>
      <c r="K271" s="13">
        <f t="shared" si="28"/>
        <v>0</v>
      </c>
      <c r="L271" s="13" t="str">
        <f t="shared" si="29"/>
        <v/>
      </c>
      <c r="M271" s="65" t="str">
        <f t="shared" si="26"/>
        <v/>
      </c>
    </row>
    <row r="272" spans="2:13" ht="15.75">
      <c r="B272" s="160"/>
      <c r="C272" s="130"/>
      <c r="D272" s="131"/>
      <c r="E272" s="75"/>
      <c r="F272" s="63">
        <f t="shared" si="24"/>
        <v>0</v>
      </c>
      <c r="G272" s="131"/>
      <c r="H272" s="75"/>
      <c r="I272" s="61">
        <f t="shared" si="25"/>
        <v>0</v>
      </c>
      <c r="J272" s="64" t="str">
        <f t="shared" si="27"/>
        <v/>
      </c>
      <c r="K272" s="13">
        <f t="shared" si="28"/>
        <v>0</v>
      </c>
      <c r="L272" s="13" t="str">
        <f t="shared" si="29"/>
        <v/>
      </c>
      <c r="M272" s="65" t="str">
        <f t="shared" si="26"/>
        <v/>
      </c>
    </row>
    <row r="273" spans="2:13" ht="15.75">
      <c r="B273" s="160"/>
      <c r="C273" s="130"/>
      <c r="D273" s="131"/>
      <c r="E273" s="75"/>
      <c r="F273" s="63">
        <f t="shared" si="24"/>
        <v>0</v>
      </c>
      <c r="G273" s="131"/>
      <c r="H273" s="75"/>
      <c r="I273" s="61">
        <f t="shared" si="25"/>
        <v>0</v>
      </c>
      <c r="J273" s="64" t="str">
        <f t="shared" si="27"/>
        <v/>
      </c>
      <c r="K273" s="13">
        <f t="shared" si="28"/>
        <v>0</v>
      </c>
      <c r="L273" s="13" t="str">
        <f t="shared" si="29"/>
        <v/>
      </c>
      <c r="M273" s="65" t="str">
        <f t="shared" si="26"/>
        <v/>
      </c>
    </row>
    <row r="274" spans="2:13" ht="15.75">
      <c r="B274" s="160"/>
      <c r="C274" s="130"/>
      <c r="D274" s="131"/>
      <c r="E274" s="75"/>
      <c r="F274" s="63">
        <f t="shared" si="24"/>
        <v>0</v>
      </c>
      <c r="G274" s="131"/>
      <c r="H274" s="75"/>
      <c r="I274" s="61">
        <f t="shared" si="25"/>
        <v>0</v>
      </c>
      <c r="J274" s="64" t="str">
        <f t="shared" si="27"/>
        <v/>
      </c>
      <c r="K274" s="13">
        <f t="shared" si="28"/>
        <v>0</v>
      </c>
      <c r="L274" s="13" t="str">
        <f t="shared" si="29"/>
        <v/>
      </c>
      <c r="M274" s="65" t="str">
        <f t="shared" si="26"/>
        <v/>
      </c>
    </row>
    <row r="275" spans="2:13" ht="15.75">
      <c r="B275" s="160"/>
      <c r="C275" s="130"/>
      <c r="D275" s="131"/>
      <c r="E275" s="75"/>
      <c r="F275" s="63">
        <f t="shared" si="24"/>
        <v>0</v>
      </c>
      <c r="G275" s="131"/>
      <c r="H275" s="75"/>
      <c r="I275" s="61">
        <f t="shared" si="25"/>
        <v>0</v>
      </c>
      <c r="J275" s="64" t="str">
        <f t="shared" si="27"/>
        <v/>
      </c>
      <c r="K275" s="13">
        <f t="shared" si="28"/>
        <v>0</v>
      </c>
      <c r="L275" s="13" t="str">
        <f t="shared" si="29"/>
        <v/>
      </c>
      <c r="M275" s="65" t="str">
        <f t="shared" si="26"/>
        <v/>
      </c>
    </row>
    <row r="276" spans="2:13" ht="15.75">
      <c r="B276" s="160"/>
      <c r="C276" s="130"/>
      <c r="D276" s="131"/>
      <c r="E276" s="75"/>
      <c r="F276" s="63">
        <f t="shared" si="24"/>
        <v>0</v>
      </c>
      <c r="G276" s="131"/>
      <c r="H276" s="75"/>
      <c r="I276" s="61">
        <f t="shared" si="25"/>
        <v>0</v>
      </c>
      <c r="J276" s="64" t="str">
        <f t="shared" si="27"/>
        <v/>
      </c>
      <c r="K276" s="13">
        <f t="shared" si="28"/>
        <v>0</v>
      </c>
      <c r="L276" s="13" t="str">
        <f t="shared" si="29"/>
        <v/>
      </c>
      <c r="M276" s="65" t="str">
        <f t="shared" si="26"/>
        <v/>
      </c>
    </row>
    <row r="277" spans="2:13" ht="15.75">
      <c r="B277" s="160"/>
      <c r="C277" s="130"/>
      <c r="D277" s="131"/>
      <c r="E277" s="75"/>
      <c r="F277" s="63">
        <f t="shared" si="24"/>
        <v>0</v>
      </c>
      <c r="G277" s="131"/>
      <c r="H277" s="75"/>
      <c r="I277" s="61">
        <f t="shared" si="25"/>
        <v>0</v>
      </c>
      <c r="J277" s="64" t="str">
        <f t="shared" si="27"/>
        <v/>
      </c>
      <c r="K277" s="13">
        <f t="shared" si="28"/>
        <v>0</v>
      </c>
      <c r="L277" s="13" t="str">
        <f t="shared" si="29"/>
        <v/>
      </c>
      <c r="M277" s="65" t="str">
        <f t="shared" si="26"/>
        <v/>
      </c>
    </row>
    <row r="278" spans="2:13" ht="15.75">
      <c r="B278" s="160"/>
      <c r="C278" s="130"/>
      <c r="D278" s="131"/>
      <c r="E278" s="75"/>
      <c r="F278" s="63">
        <f t="shared" si="24"/>
        <v>0</v>
      </c>
      <c r="G278" s="131"/>
      <c r="H278" s="75"/>
      <c r="I278" s="61">
        <f t="shared" si="25"/>
        <v>0</v>
      </c>
      <c r="J278" s="64" t="str">
        <f t="shared" si="27"/>
        <v/>
      </c>
      <c r="K278" s="13">
        <f t="shared" si="28"/>
        <v>0</v>
      </c>
      <c r="L278" s="13" t="str">
        <f t="shared" si="29"/>
        <v/>
      </c>
      <c r="M278" s="65" t="str">
        <f t="shared" si="26"/>
        <v/>
      </c>
    </row>
    <row r="279" spans="2:13" ht="15.75">
      <c r="B279" s="160"/>
      <c r="C279" s="130"/>
      <c r="D279" s="131"/>
      <c r="E279" s="75"/>
      <c r="F279" s="63">
        <f t="shared" si="24"/>
        <v>0</v>
      </c>
      <c r="G279" s="131"/>
      <c r="H279" s="75"/>
      <c r="I279" s="61">
        <f t="shared" si="25"/>
        <v>0</v>
      </c>
      <c r="J279" s="64" t="str">
        <f t="shared" si="27"/>
        <v/>
      </c>
      <c r="K279" s="13">
        <f t="shared" si="28"/>
        <v>0</v>
      </c>
      <c r="L279" s="13" t="str">
        <f t="shared" si="29"/>
        <v/>
      </c>
      <c r="M279" s="65" t="str">
        <f t="shared" si="26"/>
        <v/>
      </c>
    </row>
    <row r="280" spans="2:13" ht="15.75">
      <c r="B280" s="160"/>
      <c r="C280" s="130"/>
      <c r="D280" s="131"/>
      <c r="E280" s="75"/>
      <c r="F280" s="63">
        <f t="shared" si="24"/>
        <v>0</v>
      </c>
      <c r="G280" s="131"/>
      <c r="H280" s="75"/>
      <c r="I280" s="61">
        <f t="shared" si="25"/>
        <v>0</v>
      </c>
      <c r="J280" s="64" t="str">
        <f t="shared" si="27"/>
        <v/>
      </c>
      <c r="K280" s="13">
        <f t="shared" si="28"/>
        <v>0</v>
      </c>
      <c r="L280" s="13" t="str">
        <f t="shared" si="29"/>
        <v/>
      </c>
      <c r="M280" s="65" t="str">
        <f t="shared" si="26"/>
        <v/>
      </c>
    </row>
    <row r="281" spans="2:13" ht="15.75">
      <c r="B281" s="160"/>
      <c r="C281" s="130"/>
      <c r="D281" s="131"/>
      <c r="E281" s="75"/>
      <c r="F281" s="63">
        <f t="shared" si="24"/>
        <v>0</v>
      </c>
      <c r="G281" s="131"/>
      <c r="H281" s="75"/>
      <c r="I281" s="61">
        <f t="shared" si="25"/>
        <v>0</v>
      </c>
      <c r="J281" s="64" t="str">
        <f t="shared" si="27"/>
        <v/>
      </c>
      <c r="K281" s="13">
        <f t="shared" si="28"/>
        <v>0</v>
      </c>
      <c r="L281" s="13" t="str">
        <f t="shared" si="29"/>
        <v/>
      </c>
      <c r="M281" s="65" t="str">
        <f t="shared" si="26"/>
        <v/>
      </c>
    </row>
    <row r="282" spans="2:13" ht="15.75">
      <c r="B282" s="160"/>
      <c r="C282" s="130"/>
      <c r="D282" s="131"/>
      <c r="E282" s="75"/>
      <c r="F282" s="63">
        <f t="shared" si="24"/>
        <v>0</v>
      </c>
      <c r="G282" s="131"/>
      <c r="H282" s="75"/>
      <c r="I282" s="61">
        <f t="shared" si="25"/>
        <v>0</v>
      </c>
      <c r="J282" s="64" t="str">
        <f t="shared" si="27"/>
        <v/>
      </c>
      <c r="K282" s="13">
        <f t="shared" si="28"/>
        <v>0</v>
      </c>
      <c r="L282" s="13" t="str">
        <f t="shared" si="29"/>
        <v/>
      </c>
      <c r="M282" s="65" t="str">
        <f t="shared" si="26"/>
        <v/>
      </c>
    </row>
    <row r="283" spans="2:13" ht="15.75">
      <c r="B283" s="160"/>
      <c r="C283" s="130"/>
      <c r="D283" s="131"/>
      <c r="E283" s="75"/>
      <c r="F283" s="63">
        <f t="shared" si="24"/>
        <v>0</v>
      </c>
      <c r="G283" s="131"/>
      <c r="H283" s="75"/>
      <c r="I283" s="61">
        <f t="shared" si="25"/>
        <v>0</v>
      </c>
      <c r="J283" s="64" t="str">
        <f t="shared" si="27"/>
        <v/>
      </c>
      <c r="K283" s="13">
        <f t="shared" si="28"/>
        <v>0</v>
      </c>
      <c r="L283" s="13" t="str">
        <f t="shared" si="29"/>
        <v/>
      </c>
      <c r="M283" s="65" t="str">
        <f t="shared" si="26"/>
        <v/>
      </c>
    </row>
    <row r="284" spans="2:13" ht="15.75">
      <c r="B284" s="160"/>
      <c r="C284" s="130"/>
      <c r="D284" s="131"/>
      <c r="E284" s="75"/>
      <c r="F284" s="63">
        <f t="shared" si="24"/>
        <v>0</v>
      </c>
      <c r="G284" s="131"/>
      <c r="H284" s="75"/>
      <c r="I284" s="61">
        <f t="shared" si="25"/>
        <v>0</v>
      </c>
      <c r="J284" s="64" t="str">
        <f t="shared" si="27"/>
        <v/>
      </c>
      <c r="K284" s="13">
        <f t="shared" si="28"/>
        <v>0</v>
      </c>
      <c r="L284" s="13" t="str">
        <f t="shared" si="29"/>
        <v/>
      </c>
      <c r="M284" s="65" t="str">
        <f t="shared" si="26"/>
        <v/>
      </c>
    </row>
    <row r="285" spans="2:13" ht="15.75">
      <c r="B285" s="160"/>
      <c r="C285" s="130"/>
      <c r="D285" s="131"/>
      <c r="E285" s="75"/>
      <c r="F285" s="63">
        <f t="shared" si="24"/>
        <v>0</v>
      </c>
      <c r="G285" s="131"/>
      <c r="H285" s="75"/>
      <c r="I285" s="61">
        <f t="shared" si="25"/>
        <v>0</v>
      </c>
      <c r="J285" s="64" t="str">
        <f t="shared" si="27"/>
        <v/>
      </c>
      <c r="K285" s="13">
        <f t="shared" si="28"/>
        <v>0</v>
      </c>
      <c r="L285" s="13" t="str">
        <f t="shared" si="29"/>
        <v/>
      </c>
      <c r="M285" s="65" t="str">
        <f t="shared" si="26"/>
        <v/>
      </c>
    </row>
    <row r="286" spans="2:13" ht="15.75">
      <c r="B286" s="160"/>
      <c r="C286" s="130"/>
      <c r="D286" s="131"/>
      <c r="E286" s="75"/>
      <c r="F286" s="63">
        <f t="shared" si="24"/>
        <v>0</v>
      </c>
      <c r="G286" s="131"/>
      <c r="H286" s="75"/>
      <c r="I286" s="61">
        <f t="shared" si="25"/>
        <v>0</v>
      </c>
      <c r="J286" s="64" t="str">
        <f t="shared" si="27"/>
        <v/>
      </c>
      <c r="K286" s="13">
        <f t="shared" si="28"/>
        <v>0</v>
      </c>
      <c r="L286" s="13" t="str">
        <f t="shared" si="29"/>
        <v/>
      </c>
      <c r="M286" s="65" t="str">
        <f t="shared" si="26"/>
        <v/>
      </c>
    </row>
    <row r="287" spans="2:13" ht="15.75">
      <c r="B287" s="160"/>
      <c r="C287" s="130"/>
      <c r="D287" s="131"/>
      <c r="E287" s="75"/>
      <c r="F287" s="63">
        <f t="shared" si="24"/>
        <v>0</v>
      </c>
      <c r="G287" s="131"/>
      <c r="H287" s="75"/>
      <c r="I287" s="61">
        <f t="shared" si="25"/>
        <v>0</v>
      </c>
      <c r="J287" s="64" t="str">
        <f t="shared" si="27"/>
        <v/>
      </c>
      <c r="K287" s="13">
        <f t="shared" si="28"/>
        <v>0</v>
      </c>
      <c r="L287" s="13" t="str">
        <f t="shared" si="29"/>
        <v/>
      </c>
      <c r="M287" s="65" t="str">
        <f t="shared" si="26"/>
        <v/>
      </c>
    </row>
    <row r="288" spans="2:13" ht="15.75">
      <c r="B288" s="160"/>
      <c r="C288" s="130"/>
      <c r="D288" s="131"/>
      <c r="E288" s="75"/>
      <c r="F288" s="63">
        <f t="shared" si="24"/>
        <v>0</v>
      </c>
      <c r="G288" s="131"/>
      <c r="H288" s="75"/>
      <c r="I288" s="61">
        <f t="shared" si="25"/>
        <v>0</v>
      </c>
      <c r="J288" s="64" t="str">
        <f t="shared" si="27"/>
        <v/>
      </c>
      <c r="K288" s="13">
        <f t="shared" si="28"/>
        <v>0</v>
      </c>
      <c r="L288" s="13" t="str">
        <f t="shared" si="29"/>
        <v/>
      </c>
      <c r="M288" s="65" t="str">
        <f t="shared" si="26"/>
        <v/>
      </c>
    </row>
    <row r="289" spans="2:13" ht="15.75">
      <c r="B289" s="160"/>
      <c r="C289" s="130"/>
      <c r="D289" s="131"/>
      <c r="E289" s="75"/>
      <c r="F289" s="63">
        <f t="shared" si="24"/>
        <v>0</v>
      </c>
      <c r="G289" s="131"/>
      <c r="H289" s="75"/>
      <c r="I289" s="61">
        <f t="shared" si="25"/>
        <v>0</v>
      </c>
      <c r="J289" s="64" t="str">
        <f t="shared" si="27"/>
        <v/>
      </c>
      <c r="K289" s="13">
        <f t="shared" si="28"/>
        <v>0</v>
      </c>
      <c r="L289" s="13" t="str">
        <f t="shared" si="29"/>
        <v/>
      </c>
      <c r="M289" s="65" t="str">
        <f t="shared" si="26"/>
        <v/>
      </c>
    </row>
    <row r="290" spans="2:13" ht="15.75">
      <c r="B290" s="160"/>
      <c r="C290" s="130"/>
      <c r="D290" s="131"/>
      <c r="E290" s="75"/>
      <c r="F290" s="63">
        <f t="shared" si="24"/>
        <v>0</v>
      </c>
      <c r="G290" s="131"/>
      <c r="H290" s="75"/>
      <c r="I290" s="61">
        <f t="shared" si="25"/>
        <v>0</v>
      </c>
      <c r="J290" s="64" t="str">
        <f t="shared" si="27"/>
        <v/>
      </c>
      <c r="K290" s="13">
        <f t="shared" si="28"/>
        <v>0</v>
      </c>
      <c r="L290" s="13" t="str">
        <f t="shared" si="29"/>
        <v/>
      </c>
      <c r="M290" s="65" t="str">
        <f t="shared" si="26"/>
        <v/>
      </c>
    </row>
    <row r="291" spans="2:13" ht="15.75">
      <c r="B291" s="160"/>
      <c r="C291" s="130"/>
      <c r="D291" s="131"/>
      <c r="E291" s="75"/>
      <c r="F291" s="63">
        <f t="shared" si="24"/>
        <v>0</v>
      </c>
      <c r="G291" s="131"/>
      <c r="H291" s="75"/>
      <c r="I291" s="61">
        <f t="shared" si="25"/>
        <v>0</v>
      </c>
      <c r="J291" s="64" t="str">
        <f t="shared" si="27"/>
        <v/>
      </c>
      <c r="K291" s="13">
        <f t="shared" si="28"/>
        <v>0</v>
      </c>
      <c r="L291" s="13" t="str">
        <f t="shared" si="29"/>
        <v/>
      </c>
      <c r="M291" s="65" t="str">
        <f t="shared" si="26"/>
        <v/>
      </c>
    </row>
    <row r="292" spans="2:13" ht="15.75">
      <c r="B292" s="160"/>
      <c r="C292" s="130"/>
      <c r="D292" s="131"/>
      <c r="E292" s="75"/>
      <c r="F292" s="63">
        <f t="shared" si="24"/>
        <v>0</v>
      </c>
      <c r="G292" s="131"/>
      <c r="H292" s="75"/>
      <c r="I292" s="61">
        <f t="shared" si="25"/>
        <v>0</v>
      </c>
      <c r="J292" s="64" t="str">
        <f t="shared" si="27"/>
        <v/>
      </c>
      <c r="K292" s="13">
        <f t="shared" si="28"/>
        <v>0</v>
      </c>
      <c r="L292" s="13" t="str">
        <f t="shared" si="29"/>
        <v/>
      </c>
      <c r="M292" s="65" t="str">
        <f t="shared" si="26"/>
        <v/>
      </c>
    </row>
    <row r="293" spans="2:13" ht="15.75">
      <c r="B293" s="160"/>
      <c r="C293" s="130"/>
      <c r="D293" s="131"/>
      <c r="E293" s="75"/>
      <c r="F293" s="63">
        <f t="shared" si="24"/>
        <v>0</v>
      </c>
      <c r="G293" s="131"/>
      <c r="H293" s="75"/>
      <c r="I293" s="61">
        <f t="shared" si="25"/>
        <v>0</v>
      </c>
      <c r="J293" s="64" t="str">
        <f t="shared" si="27"/>
        <v/>
      </c>
      <c r="K293" s="13">
        <f t="shared" si="28"/>
        <v>0</v>
      </c>
      <c r="L293" s="13" t="str">
        <f t="shared" si="29"/>
        <v/>
      </c>
      <c r="M293" s="65" t="str">
        <f t="shared" si="26"/>
        <v/>
      </c>
    </row>
    <row r="294" spans="2:13" ht="15.75">
      <c r="B294" s="160"/>
      <c r="C294" s="130"/>
      <c r="D294" s="131"/>
      <c r="E294" s="75"/>
      <c r="F294" s="63">
        <f t="shared" si="24"/>
        <v>0</v>
      </c>
      <c r="G294" s="131"/>
      <c r="H294" s="75"/>
      <c r="I294" s="61">
        <f t="shared" si="25"/>
        <v>0</v>
      </c>
      <c r="J294" s="64" t="str">
        <f t="shared" si="27"/>
        <v/>
      </c>
      <c r="K294" s="13">
        <f t="shared" si="28"/>
        <v>0</v>
      </c>
      <c r="L294" s="13" t="str">
        <f t="shared" si="29"/>
        <v/>
      </c>
      <c r="M294" s="65" t="str">
        <f t="shared" si="26"/>
        <v/>
      </c>
    </row>
    <row r="295" spans="2:13" ht="15.75">
      <c r="B295" s="160"/>
      <c r="C295" s="130"/>
      <c r="D295" s="131"/>
      <c r="E295" s="75"/>
      <c r="F295" s="63">
        <f t="shared" si="24"/>
        <v>0</v>
      </c>
      <c r="G295" s="131"/>
      <c r="H295" s="75"/>
      <c r="I295" s="61">
        <f t="shared" si="25"/>
        <v>0</v>
      </c>
      <c r="J295" s="64" t="str">
        <f t="shared" si="27"/>
        <v/>
      </c>
      <c r="K295" s="13">
        <f t="shared" si="28"/>
        <v>0</v>
      </c>
      <c r="L295" s="13" t="str">
        <f t="shared" si="29"/>
        <v/>
      </c>
      <c r="M295" s="65" t="str">
        <f t="shared" si="26"/>
        <v/>
      </c>
    </row>
    <row r="296" spans="2:13" ht="15.75">
      <c r="B296" s="160"/>
      <c r="C296" s="130"/>
      <c r="D296" s="131"/>
      <c r="E296" s="75"/>
      <c r="F296" s="63">
        <f t="shared" si="24"/>
        <v>0</v>
      </c>
      <c r="G296" s="131"/>
      <c r="H296" s="75"/>
      <c r="I296" s="61">
        <f t="shared" si="25"/>
        <v>0</v>
      </c>
      <c r="J296" s="64" t="str">
        <f t="shared" si="27"/>
        <v/>
      </c>
      <c r="K296" s="13">
        <f t="shared" si="28"/>
        <v>0</v>
      </c>
      <c r="L296" s="13" t="str">
        <f t="shared" si="29"/>
        <v/>
      </c>
      <c r="M296" s="65" t="str">
        <f t="shared" si="26"/>
        <v/>
      </c>
    </row>
    <row r="297" spans="2:13" ht="15.75">
      <c r="B297" s="160"/>
      <c r="C297" s="130"/>
      <c r="D297" s="131"/>
      <c r="E297" s="75"/>
      <c r="F297" s="63">
        <f t="shared" si="24"/>
        <v>0</v>
      </c>
      <c r="G297" s="131"/>
      <c r="H297" s="75"/>
      <c r="I297" s="61">
        <f t="shared" si="25"/>
        <v>0</v>
      </c>
      <c r="J297" s="64" t="str">
        <f t="shared" si="27"/>
        <v/>
      </c>
      <c r="K297" s="13">
        <f t="shared" si="28"/>
        <v>0</v>
      </c>
      <c r="L297" s="13" t="str">
        <f t="shared" si="29"/>
        <v/>
      </c>
      <c r="M297" s="65" t="str">
        <f t="shared" si="26"/>
        <v/>
      </c>
    </row>
    <row r="298" spans="2:13" ht="15.75">
      <c r="B298" s="160"/>
      <c r="C298" s="130"/>
      <c r="D298" s="131"/>
      <c r="E298" s="75"/>
      <c r="F298" s="63">
        <f t="shared" si="24"/>
        <v>0</v>
      </c>
      <c r="G298" s="131"/>
      <c r="H298" s="75"/>
      <c r="I298" s="61">
        <f t="shared" si="25"/>
        <v>0</v>
      </c>
      <c r="J298" s="64" t="str">
        <f t="shared" si="27"/>
        <v/>
      </c>
      <c r="K298" s="13">
        <f t="shared" si="28"/>
        <v>0</v>
      </c>
      <c r="L298" s="13" t="str">
        <f t="shared" si="29"/>
        <v/>
      </c>
      <c r="M298" s="65" t="str">
        <f t="shared" si="26"/>
        <v/>
      </c>
    </row>
    <row r="299" spans="2:13" ht="15.75">
      <c r="B299" s="160"/>
      <c r="C299" s="130"/>
      <c r="D299" s="131"/>
      <c r="E299" s="75"/>
      <c r="F299" s="63">
        <f t="shared" si="24"/>
        <v>0</v>
      </c>
      <c r="G299" s="131"/>
      <c r="H299" s="75"/>
      <c r="I299" s="61">
        <f t="shared" si="25"/>
        <v>0</v>
      </c>
      <c r="J299" s="64" t="str">
        <f t="shared" si="27"/>
        <v/>
      </c>
      <c r="K299" s="13">
        <f t="shared" si="28"/>
        <v>0</v>
      </c>
      <c r="L299" s="13" t="str">
        <f t="shared" si="29"/>
        <v/>
      </c>
      <c r="M299" s="65" t="str">
        <f t="shared" si="26"/>
        <v/>
      </c>
    </row>
    <row r="300" spans="2:13" ht="15.75">
      <c r="B300" s="160"/>
      <c r="C300" s="130"/>
      <c r="D300" s="131"/>
      <c r="E300" s="75"/>
      <c r="F300" s="63">
        <f t="shared" si="24"/>
        <v>0</v>
      </c>
      <c r="G300" s="131"/>
      <c r="H300" s="75"/>
      <c r="I300" s="61">
        <f t="shared" si="25"/>
        <v>0</v>
      </c>
      <c r="J300" s="64" t="str">
        <f t="shared" si="27"/>
        <v/>
      </c>
      <c r="K300" s="13">
        <f t="shared" si="28"/>
        <v>0</v>
      </c>
      <c r="L300" s="13" t="str">
        <f t="shared" si="29"/>
        <v/>
      </c>
      <c r="M300" s="65" t="str">
        <f t="shared" si="26"/>
        <v/>
      </c>
    </row>
    <row r="301" spans="2:13" ht="15.75">
      <c r="B301" s="160"/>
      <c r="C301" s="130"/>
      <c r="D301" s="131"/>
      <c r="E301" s="75"/>
      <c r="F301" s="63">
        <f t="shared" si="24"/>
        <v>0</v>
      </c>
      <c r="G301" s="131"/>
      <c r="H301" s="75"/>
      <c r="I301" s="61">
        <f t="shared" si="25"/>
        <v>0</v>
      </c>
      <c r="J301" s="64" t="str">
        <f t="shared" si="27"/>
        <v/>
      </c>
      <c r="K301" s="13">
        <f t="shared" si="28"/>
        <v>0</v>
      </c>
      <c r="L301" s="13" t="str">
        <f t="shared" si="29"/>
        <v/>
      </c>
      <c r="M301" s="65" t="str">
        <f t="shared" si="26"/>
        <v/>
      </c>
    </row>
    <row r="302" spans="2:13" ht="15.75">
      <c r="B302" s="160"/>
      <c r="C302" s="130"/>
      <c r="D302" s="131"/>
      <c r="E302" s="75"/>
      <c r="F302" s="63">
        <f t="shared" si="24"/>
        <v>0</v>
      </c>
      <c r="G302" s="131"/>
      <c r="H302" s="75"/>
      <c r="I302" s="61">
        <f t="shared" si="25"/>
        <v>0</v>
      </c>
      <c r="J302" s="64" t="str">
        <f t="shared" si="27"/>
        <v/>
      </c>
      <c r="K302" s="13">
        <f t="shared" si="28"/>
        <v>0</v>
      </c>
      <c r="L302" s="13" t="str">
        <f t="shared" si="29"/>
        <v/>
      </c>
      <c r="M302" s="65" t="str">
        <f t="shared" si="26"/>
        <v/>
      </c>
    </row>
    <row r="303" spans="2:13" ht="15.75">
      <c r="B303" s="160"/>
      <c r="C303" s="130"/>
      <c r="D303" s="131"/>
      <c r="E303" s="75"/>
      <c r="F303" s="63">
        <f t="shared" si="24"/>
        <v>0</v>
      </c>
      <c r="G303" s="131"/>
      <c r="H303" s="75"/>
      <c r="I303" s="61">
        <f t="shared" si="25"/>
        <v>0</v>
      </c>
      <c r="J303" s="64" t="str">
        <f t="shared" si="27"/>
        <v/>
      </c>
      <c r="K303" s="13">
        <f t="shared" si="28"/>
        <v>0</v>
      </c>
      <c r="L303" s="13" t="str">
        <f t="shared" si="29"/>
        <v/>
      </c>
      <c r="M303" s="65" t="str">
        <f t="shared" si="26"/>
        <v/>
      </c>
    </row>
    <row r="304" spans="2:13" ht="15.75">
      <c r="B304" s="160"/>
      <c r="C304" s="130"/>
      <c r="D304" s="131"/>
      <c r="E304" s="75"/>
      <c r="F304" s="63">
        <f t="shared" si="24"/>
        <v>0</v>
      </c>
      <c r="G304" s="131"/>
      <c r="H304" s="75"/>
      <c r="I304" s="61">
        <f t="shared" si="25"/>
        <v>0</v>
      </c>
      <c r="J304" s="64" t="str">
        <f t="shared" si="27"/>
        <v/>
      </c>
      <c r="K304" s="13">
        <f t="shared" si="28"/>
        <v>0</v>
      </c>
      <c r="L304" s="13" t="str">
        <f t="shared" si="29"/>
        <v/>
      </c>
      <c r="M304" s="65" t="str">
        <f t="shared" si="26"/>
        <v/>
      </c>
    </row>
    <row r="305" spans="2:13" ht="15.75">
      <c r="B305" s="160"/>
      <c r="C305" s="130"/>
      <c r="D305" s="131"/>
      <c r="E305" s="75"/>
      <c r="F305" s="63">
        <f t="shared" si="24"/>
        <v>0</v>
      </c>
      <c r="G305" s="131"/>
      <c r="H305" s="75"/>
      <c r="I305" s="61">
        <f t="shared" si="25"/>
        <v>0</v>
      </c>
      <c r="J305" s="64" t="str">
        <f t="shared" si="27"/>
        <v/>
      </c>
      <c r="K305" s="13">
        <f t="shared" si="28"/>
        <v>0</v>
      </c>
      <c r="L305" s="13" t="str">
        <f t="shared" si="29"/>
        <v/>
      </c>
      <c r="M305" s="65" t="str">
        <f t="shared" si="26"/>
        <v/>
      </c>
    </row>
    <row r="306" spans="2:13" ht="15.75">
      <c r="B306" s="160"/>
      <c r="C306" s="130"/>
      <c r="D306" s="131"/>
      <c r="E306" s="75"/>
      <c r="F306" s="63">
        <f t="shared" si="24"/>
        <v>0</v>
      </c>
      <c r="G306" s="131"/>
      <c r="H306" s="75"/>
      <c r="I306" s="61">
        <f t="shared" si="25"/>
        <v>0</v>
      </c>
      <c r="J306" s="64" t="str">
        <f t="shared" si="27"/>
        <v/>
      </c>
      <c r="K306" s="13">
        <f t="shared" si="28"/>
        <v>0</v>
      </c>
      <c r="L306" s="13" t="str">
        <f t="shared" si="29"/>
        <v/>
      </c>
      <c r="M306" s="65" t="str">
        <f t="shared" si="26"/>
        <v/>
      </c>
    </row>
    <row r="307" spans="2:13" ht="15.75">
      <c r="B307" s="160"/>
      <c r="C307" s="130"/>
      <c r="D307" s="131"/>
      <c r="E307" s="75"/>
      <c r="F307" s="63">
        <f t="shared" si="24"/>
        <v>0</v>
      </c>
      <c r="G307" s="131"/>
      <c r="H307" s="75"/>
      <c r="I307" s="61">
        <f t="shared" si="25"/>
        <v>0</v>
      </c>
      <c r="J307" s="64" t="str">
        <f t="shared" si="27"/>
        <v/>
      </c>
      <c r="K307" s="13">
        <f t="shared" si="28"/>
        <v>0</v>
      </c>
      <c r="L307" s="13" t="str">
        <f t="shared" si="29"/>
        <v/>
      </c>
      <c r="M307" s="65" t="str">
        <f t="shared" si="26"/>
        <v/>
      </c>
    </row>
    <row r="308" spans="2:13" ht="15.75">
      <c r="B308" s="160"/>
      <c r="C308" s="130"/>
      <c r="D308" s="131"/>
      <c r="E308" s="75"/>
      <c r="F308" s="63">
        <f t="shared" si="24"/>
        <v>0</v>
      </c>
      <c r="G308" s="131"/>
      <c r="H308" s="75"/>
      <c r="I308" s="61">
        <f t="shared" si="25"/>
        <v>0</v>
      </c>
      <c r="J308" s="64" t="str">
        <f t="shared" si="27"/>
        <v/>
      </c>
      <c r="K308" s="13">
        <f t="shared" si="28"/>
        <v>0</v>
      </c>
      <c r="L308" s="13" t="str">
        <f t="shared" si="29"/>
        <v/>
      </c>
      <c r="M308" s="65" t="str">
        <f t="shared" si="26"/>
        <v/>
      </c>
    </row>
    <row r="309" spans="2:13" ht="15.75">
      <c r="B309" s="160"/>
      <c r="C309" s="130"/>
      <c r="D309" s="131"/>
      <c r="E309" s="75"/>
      <c r="F309" s="63">
        <f t="shared" si="24"/>
        <v>0</v>
      </c>
      <c r="G309" s="131"/>
      <c r="H309" s="75"/>
      <c r="I309" s="61">
        <f t="shared" si="25"/>
        <v>0</v>
      </c>
      <c r="J309" s="64" t="str">
        <f t="shared" si="27"/>
        <v/>
      </c>
      <c r="K309" s="13">
        <f t="shared" si="28"/>
        <v>0</v>
      </c>
      <c r="L309" s="13" t="str">
        <f t="shared" si="29"/>
        <v/>
      </c>
      <c r="M309" s="65" t="str">
        <f t="shared" si="26"/>
        <v/>
      </c>
    </row>
    <row r="310" spans="2:13" ht="15.75">
      <c r="B310" s="160"/>
      <c r="C310" s="130"/>
      <c r="D310" s="131"/>
      <c r="E310" s="75"/>
      <c r="F310" s="63">
        <f t="shared" si="24"/>
        <v>0</v>
      </c>
      <c r="G310" s="131"/>
      <c r="H310" s="75"/>
      <c r="I310" s="61">
        <f t="shared" si="25"/>
        <v>0</v>
      </c>
      <c r="J310" s="64" t="str">
        <f t="shared" si="27"/>
        <v/>
      </c>
      <c r="K310" s="13">
        <f t="shared" si="28"/>
        <v>0</v>
      </c>
      <c r="L310" s="13" t="str">
        <f t="shared" si="29"/>
        <v/>
      </c>
      <c r="M310" s="65" t="str">
        <f t="shared" si="26"/>
        <v/>
      </c>
    </row>
    <row r="311" spans="2:13" ht="15.75">
      <c r="B311" s="160"/>
      <c r="C311" s="130"/>
      <c r="D311" s="131"/>
      <c r="E311" s="75"/>
      <c r="F311" s="63">
        <f t="shared" si="24"/>
        <v>0</v>
      </c>
      <c r="G311" s="131"/>
      <c r="H311" s="75"/>
      <c r="I311" s="61">
        <f t="shared" si="25"/>
        <v>0</v>
      </c>
      <c r="J311" s="64" t="str">
        <f t="shared" si="27"/>
        <v/>
      </c>
      <c r="K311" s="13">
        <f t="shared" si="28"/>
        <v>0</v>
      </c>
      <c r="L311" s="13" t="str">
        <f t="shared" si="29"/>
        <v/>
      </c>
      <c r="M311" s="65" t="str">
        <f t="shared" si="26"/>
        <v/>
      </c>
    </row>
    <row r="312" spans="2:13" ht="15.75">
      <c r="B312" s="160"/>
      <c r="C312" s="130"/>
      <c r="D312" s="131"/>
      <c r="E312" s="75"/>
      <c r="F312" s="63">
        <f t="shared" si="24"/>
        <v>0</v>
      </c>
      <c r="G312" s="131"/>
      <c r="H312" s="75"/>
      <c r="I312" s="61">
        <f t="shared" si="25"/>
        <v>0</v>
      </c>
      <c r="J312" s="64" t="str">
        <f t="shared" si="27"/>
        <v/>
      </c>
      <c r="K312" s="13">
        <f t="shared" si="28"/>
        <v>0</v>
      </c>
      <c r="L312" s="13" t="str">
        <f t="shared" si="29"/>
        <v/>
      </c>
      <c r="M312" s="65" t="str">
        <f t="shared" si="26"/>
        <v/>
      </c>
    </row>
    <row r="313" spans="2:13" ht="15.75">
      <c r="B313" s="160"/>
      <c r="C313" s="130"/>
      <c r="D313" s="131"/>
      <c r="E313" s="75"/>
      <c r="F313" s="63">
        <f t="shared" si="24"/>
        <v>0</v>
      </c>
      <c r="G313" s="131"/>
      <c r="H313" s="75"/>
      <c r="I313" s="61">
        <f t="shared" si="25"/>
        <v>0</v>
      </c>
      <c r="J313" s="64" t="str">
        <f t="shared" si="27"/>
        <v/>
      </c>
      <c r="K313" s="13">
        <f t="shared" si="28"/>
        <v>0</v>
      </c>
      <c r="L313" s="13" t="str">
        <f t="shared" si="29"/>
        <v/>
      </c>
      <c r="M313" s="65" t="str">
        <f t="shared" si="26"/>
        <v/>
      </c>
    </row>
    <row r="314" spans="2:13" ht="15.75">
      <c r="B314" s="160"/>
      <c r="C314" s="130"/>
      <c r="D314" s="131"/>
      <c r="E314" s="75"/>
      <c r="F314" s="63">
        <f t="shared" si="24"/>
        <v>0</v>
      </c>
      <c r="G314" s="131"/>
      <c r="H314" s="75"/>
      <c r="I314" s="61">
        <f t="shared" si="25"/>
        <v>0</v>
      </c>
      <c r="J314" s="64" t="str">
        <f t="shared" si="27"/>
        <v/>
      </c>
      <c r="K314" s="13">
        <f t="shared" si="28"/>
        <v>0</v>
      </c>
      <c r="L314" s="13" t="str">
        <f t="shared" si="29"/>
        <v/>
      </c>
      <c r="M314" s="65" t="str">
        <f t="shared" si="26"/>
        <v/>
      </c>
    </row>
    <row r="315" spans="2:13" ht="15.75">
      <c r="B315" s="160"/>
      <c r="C315" s="130"/>
      <c r="D315" s="131"/>
      <c r="E315" s="75"/>
      <c r="F315" s="63">
        <f t="shared" si="24"/>
        <v>0</v>
      </c>
      <c r="G315" s="131"/>
      <c r="H315" s="75"/>
      <c r="I315" s="61">
        <f t="shared" si="25"/>
        <v>0</v>
      </c>
      <c r="J315" s="64" t="str">
        <f t="shared" si="27"/>
        <v/>
      </c>
      <c r="K315" s="13">
        <f t="shared" si="28"/>
        <v>0</v>
      </c>
      <c r="L315" s="13" t="str">
        <f t="shared" si="29"/>
        <v/>
      </c>
      <c r="M315" s="65" t="str">
        <f t="shared" si="26"/>
        <v/>
      </c>
    </row>
    <row r="316" spans="2:13" ht="15.75">
      <c r="B316" s="160"/>
      <c r="C316" s="130"/>
      <c r="D316" s="131"/>
      <c r="E316" s="75"/>
      <c r="F316" s="63">
        <f t="shared" si="24"/>
        <v>0</v>
      </c>
      <c r="G316" s="131"/>
      <c r="H316" s="75"/>
      <c r="I316" s="61">
        <f t="shared" si="25"/>
        <v>0</v>
      </c>
      <c r="J316" s="64" t="str">
        <f t="shared" si="27"/>
        <v/>
      </c>
      <c r="K316" s="13">
        <f t="shared" si="28"/>
        <v>0</v>
      </c>
      <c r="L316" s="13" t="str">
        <f t="shared" si="29"/>
        <v/>
      </c>
      <c r="M316" s="65" t="str">
        <f t="shared" si="26"/>
        <v/>
      </c>
    </row>
    <row r="317" spans="2:13" ht="15.75">
      <c r="B317" s="160"/>
      <c r="C317" s="130"/>
      <c r="D317" s="131"/>
      <c r="E317" s="75"/>
      <c r="F317" s="63">
        <f t="shared" si="24"/>
        <v>0</v>
      </c>
      <c r="G317" s="131"/>
      <c r="H317" s="75"/>
      <c r="I317" s="61">
        <f t="shared" si="25"/>
        <v>0</v>
      </c>
      <c r="J317" s="64" t="str">
        <f t="shared" si="27"/>
        <v/>
      </c>
      <c r="K317" s="13">
        <f t="shared" si="28"/>
        <v>0</v>
      </c>
      <c r="L317" s="13" t="str">
        <f t="shared" si="29"/>
        <v/>
      </c>
      <c r="M317" s="65" t="str">
        <f t="shared" si="26"/>
        <v/>
      </c>
    </row>
    <row r="318" spans="2:13" ht="15.75">
      <c r="B318" s="160"/>
      <c r="C318" s="130"/>
      <c r="D318" s="131"/>
      <c r="E318" s="75"/>
      <c r="F318" s="63">
        <f t="shared" si="24"/>
        <v>0</v>
      </c>
      <c r="G318" s="131"/>
      <c r="H318" s="75"/>
      <c r="I318" s="61">
        <f t="shared" si="25"/>
        <v>0</v>
      </c>
      <c r="J318" s="64" t="str">
        <f t="shared" si="27"/>
        <v/>
      </c>
      <c r="K318" s="13">
        <f t="shared" si="28"/>
        <v>0</v>
      </c>
      <c r="L318" s="13" t="str">
        <f t="shared" si="29"/>
        <v/>
      </c>
      <c r="M318" s="65" t="str">
        <f t="shared" si="26"/>
        <v/>
      </c>
    </row>
    <row r="319" spans="2:13" ht="15.75">
      <c r="B319" s="160"/>
      <c r="C319" s="130"/>
      <c r="D319" s="131"/>
      <c r="E319" s="75"/>
      <c r="F319" s="63">
        <f t="shared" si="24"/>
        <v>0</v>
      </c>
      <c r="G319" s="131"/>
      <c r="H319" s="75"/>
      <c r="I319" s="61">
        <f t="shared" si="25"/>
        <v>0</v>
      </c>
      <c r="J319" s="64" t="str">
        <f t="shared" si="27"/>
        <v/>
      </c>
      <c r="K319" s="13">
        <f t="shared" si="28"/>
        <v>0</v>
      </c>
      <c r="L319" s="13" t="str">
        <f t="shared" si="29"/>
        <v/>
      </c>
      <c r="M319" s="65" t="str">
        <f t="shared" si="26"/>
        <v/>
      </c>
    </row>
    <row r="320" spans="2:13" ht="15.75">
      <c r="B320" s="160"/>
      <c r="C320" s="130"/>
      <c r="D320" s="131"/>
      <c r="E320" s="75"/>
      <c r="F320" s="63">
        <f t="shared" si="24"/>
        <v>0</v>
      </c>
      <c r="G320" s="131"/>
      <c r="H320" s="75"/>
      <c r="I320" s="61">
        <f t="shared" si="25"/>
        <v>0</v>
      </c>
      <c r="J320" s="64" t="str">
        <f t="shared" si="27"/>
        <v/>
      </c>
      <c r="K320" s="13">
        <f t="shared" si="28"/>
        <v>0</v>
      </c>
      <c r="L320" s="13" t="str">
        <f t="shared" si="29"/>
        <v/>
      </c>
      <c r="M320" s="65" t="str">
        <f t="shared" si="26"/>
        <v/>
      </c>
    </row>
    <row r="321" spans="2:13" ht="15.75">
      <c r="B321" s="160"/>
      <c r="C321" s="130"/>
      <c r="D321" s="131"/>
      <c r="E321" s="75"/>
      <c r="F321" s="63">
        <f t="shared" si="24"/>
        <v>0</v>
      </c>
      <c r="G321" s="131"/>
      <c r="H321" s="75"/>
      <c r="I321" s="61">
        <f t="shared" si="25"/>
        <v>0</v>
      </c>
      <c r="J321" s="64" t="str">
        <f t="shared" si="27"/>
        <v/>
      </c>
      <c r="K321" s="13">
        <f t="shared" si="28"/>
        <v>0</v>
      </c>
      <c r="L321" s="13" t="str">
        <f t="shared" si="29"/>
        <v/>
      </c>
      <c r="M321" s="65" t="str">
        <f t="shared" si="26"/>
        <v/>
      </c>
    </row>
    <row r="322" spans="2:13" ht="15.75">
      <c r="B322" s="160"/>
      <c r="C322" s="130"/>
      <c r="D322" s="131"/>
      <c r="E322" s="75"/>
      <c r="F322" s="63">
        <f t="shared" si="24"/>
        <v>0</v>
      </c>
      <c r="G322" s="131"/>
      <c r="H322" s="75"/>
      <c r="I322" s="61">
        <f t="shared" si="25"/>
        <v>0</v>
      </c>
      <c r="J322" s="64" t="str">
        <f t="shared" si="27"/>
        <v/>
      </c>
      <c r="K322" s="13">
        <f t="shared" si="28"/>
        <v>0</v>
      </c>
      <c r="L322" s="13" t="str">
        <f t="shared" si="29"/>
        <v/>
      </c>
      <c r="M322" s="65" t="str">
        <f t="shared" si="26"/>
        <v/>
      </c>
    </row>
    <row r="323" spans="2:13" ht="15.75">
      <c r="B323" s="160"/>
      <c r="C323" s="130"/>
      <c r="D323" s="131"/>
      <c r="E323" s="75"/>
      <c r="F323" s="63">
        <f t="shared" si="24"/>
        <v>0</v>
      </c>
      <c r="G323" s="131"/>
      <c r="H323" s="75"/>
      <c r="I323" s="61">
        <f t="shared" si="25"/>
        <v>0</v>
      </c>
      <c r="J323" s="64" t="str">
        <f t="shared" si="27"/>
        <v/>
      </c>
      <c r="K323" s="13">
        <f t="shared" si="28"/>
        <v>0</v>
      </c>
      <c r="L323" s="13" t="str">
        <f t="shared" si="29"/>
        <v/>
      </c>
      <c r="M323" s="65" t="str">
        <f t="shared" si="26"/>
        <v/>
      </c>
    </row>
    <row r="324" spans="2:13" ht="15.75">
      <c r="B324" s="160"/>
      <c r="C324" s="130"/>
      <c r="D324" s="131"/>
      <c r="E324" s="75"/>
      <c r="F324" s="63">
        <f t="shared" si="24"/>
        <v>0</v>
      </c>
      <c r="G324" s="131"/>
      <c r="H324" s="75"/>
      <c r="I324" s="61">
        <f t="shared" si="25"/>
        <v>0</v>
      </c>
      <c r="J324" s="64" t="str">
        <f t="shared" si="27"/>
        <v/>
      </c>
      <c r="K324" s="13">
        <f t="shared" si="28"/>
        <v>0</v>
      </c>
      <c r="L324" s="13" t="str">
        <f t="shared" si="29"/>
        <v/>
      </c>
      <c r="M324" s="65" t="str">
        <f t="shared" si="26"/>
        <v/>
      </c>
    </row>
    <row r="325" spans="2:13" ht="15.75">
      <c r="B325" s="160"/>
      <c r="C325" s="130"/>
      <c r="D325" s="131"/>
      <c r="E325" s="75"/>
      <c r="F325" s="63">
        <f t="shared" si="24"/>
        <v>0</v>
      </c>
      <c r="G325" s="131"/>
      <c r="H325" s="75"/>
      <c r="I325" s="61">
        <f t="shared" si="25"/>
        <v>0</v>
      </c>
      <c r="J325" s="64" t="str">
        <f t="shared" si="27"/>
        <v/>
      </c>
      <c r="K325" s="13">
        <f t="shared" si="28"/>
        <v>0</v>
      </c>
      <c r="L325" s="13" t="str">
        <f t="shared" si="29"/>
        <v/>
      </c>
      <c r="M325" s="65" t="str">
        <f t="shared" si="26"/>
        <v/>
      </c>
    </row>
    <row r="326" spans="2:13" ht="15.75">
      <c r="B326" s="160"/>
      <c r="C326" s="130"/>
      <c r="D326" s="131"/>
      <c r="E326" s="75"/>
      <c r="F326" s="63">
        <f t="shared" si="24"/>
        <v>0</v>
      </c>
      <c r="G326" s="131"/>
      <c r="H326" s="75"/>
      <c r="I326" s="61">
        <f t="shared" si="25"/>
        <v>0</v>
      </c>
      <c r="J326" s="64" t="str">
        <f t="shared" si="27"/>
        <v/>
      </c>
      <c r="K326" s="13">
        <f t="shared" si="28"/>
        <v>0</v>
      </c>
      <c r="L326" s="13" t="str">
        <f t="shared" si="29"/>
        <v/>
      </c>
      <c r="M326" s="65" t="str">
        <f t="shared" si="26"/>
        <v/>
      </c>
    </row>
    <row r="327" spans="2:13" ht="15.75">
      <c r="B327" s="160"/>
      <c r="C327" s="130"/>
      <c r="D327" s="131"/>
      <c r="E327" s="75"/>
      <c r="F327" s="63">
        <f t="shared" si="24"/>
        <v>0</v>
      </c>
      <c r="G327" s="131"/>
      <c r="H327" s="75"/>
      <c r="I327" s="61">
        <f t="shared" si="25"/>
        <v>0</v>
      </c>
      <c r="J327" s="64" t="str">
        <f t="shared" si="27"/>
        <v/>
      </c>
      <c r="K327" s="13">
        <f t="shared" si="28"/>
        <v>0</v>
      </c>
      <c r="L327" s="13" t="str">
        <f t="shared" si="29"/>
        <v/>
      </c>
      <c r="M327" s="65" t="str">
        <f t="shared" si="26"/>
        <v/>
      </c>
    </row>
    <row r="328" spans="2:13" ht="15.75">
      <c r="B328" s="160"/>
      <c r="C328" s="130"/>
      <c r="D328" s="131"/>
      <c r="E328" s="75"/>
      <c r="F328" s="63">
        <f t="shared" ref="F328:F372" si="30">D328*E328</f>
        <v>0</v>
      </c>
      <c r="G328" s="131"/>
      <c r="H328" s="75"/>
      <c r="I328" s="61">
        <f t="shared" ref="I328:I372" si="31">G328*H328</f>
        <v>0</v>
      </c>
      <c r="J328" s="64" t="str">
        <f t="shared" si="27"/>
        <v/>
      </c>
      <c r="K328" s="13">
        <f t="shared" si="28"/>
        <v>0</v>
      </c>
      <c r="L328" s="13" t="str">
        <f t="shared" si="29"/>
        <v/>
      </c>
      <c r="M328" s="65" t="str">
        <f t="shared" ref="M328:M372" si="32">IFERROR((J328*K328)-(L$7+F$2-I$2),"")</f>
        <v/>
      </c>
    </row>
    <row r="329" spans="2:13" ht="15.75">
      <c r="B329" s="160"/>
      <c r="C329" s="130"/>
      <c r="D329" s="131"/>
      <c r="E329" s="75"/>
      <c r="F329" s="63">
        <f t="shared" si="30"/>
        <v>0</v>
      </c>
      <c r="G329" s="131"/>
      <c r="H329" s="75"/>
      <c r="I329" s="61">
        <f t="shared" si="31"/>
        <v>0</v>
      </c>
      <c r="J329" s="64" t="str">
        <f t="shared" ref="J329:J372" si="33">IF(C329&gt;0,J328+D329-G329,"")</f>
        <v/>
      </c>
      <c r="K329" s="13">
        <f t="shared" ref="K329:K372" si="34">IFERROR(IF((B329-B$7)=N$6,IF(R$6&gt;0,IF(Q$6&gt;0,(Q$6+R$6)/2,R$6),Q$6),""),"")</f>
        <v>0</v>
      </c>
      <c r="L329" s="13" t="str">
        <f t="shared" ref="L329:L372" si="35">IFERROR(J329*K329,"")</f>
        <v/>
      </c>
      <c r="M329" s="65" t="str">
        <f t="shared" si="32"/>
        <v/>
      </c>
    </row>
    <row r="330" spans="2:13" ht="15.75">
      <c r="B330" s="160"/>
      <c r="C330" s="130"/>
      <c r="D330" s="131"/>
      <c r="E330" s="75"/>
      <c r="F330" s="63">
        <f t="shared" si="30"/>
        <v>0</v>
      </c>
      <c r="G330" s="131"/>
      <c r="H330" s="75"/>
      <c r="I330" s="61">
        <f t="shared" si="31"/>
        <v>0</v>
      </c>
      <c r="J330" s="64" t="str">
        <f t="shared" si="33"/>
        <v/>
      </c>
      <c r="K330" s="13">
        <f t="shared" si="34"/>
        <v>0</v>
      </c>
      <c r="L330" s="13" t="str">
        <f t="shared" si="35"/>
        <v/>
      </c>
      <c r="M330" s="65" t="str">
        <f t="shared" si="32"/>
        <v/>
      </c>
    </row>
    <row r="331" spans="2:13" ht="15.75">
      <c r="B331" s="160"/>
      <c r="C331" s="130"/>
      <c r="D331" s="131"/>
      <c r="E331" s="75"/>
      <c r="F331" s="63">
        <f t="shared" si="30"/>
        <v>0</v>
      </c>
      <c r="G331" s="131"/>
      <c r="H331" s="75"/>
      <c r="I331" s="61">
        <f t="shared" si="31"/>
        <v>0</v>
      </c>
      <c r="J331" s="64" t="str">
        <f t="shared" si="33"/>
        <v/>
      </c>
      <c r="K331" s="13">
        <f t="shared" si="34"/>
        <v>0</v>
      </c>
      <c r="L331" s="13" t="str">
        <f t="shared" si="35"/>
        <v/>
      </c>
      <c r="M331" s="65" t="str">
        <f t="shared" si="32"/>
        <v/>
      </c>
    </row>
    <row r="332" spans="2:13" ht="15.75">
      <c r="B332" s="160"/>
      <c r="C332" s="130"/>
      <c r="D332" s="131"/>
      <c r="E332" s="75"/>
      <c r="F332" s="63">
        <f t="shared" si="30"/>
        <v>0</v>
      </c>
      <c r="G332" s="131"/>
      <c r="H332" s="75"/>
      <c r="I332" s="61">
        <f t="shared" si="31"/>
        <v>0</v>
      </c>
      <c r="J332" s="64" t="str">
        <f t="shared" si="33"/>
        <v/>
      </c>
      <c r="K332" s="13">
        <f t="shared" si="34"/>
        <v>0</v>
      </c>
      <c r="L332" s="13" t="str">
        <f t="shared" si="35"/>
        <v/>
      </c>
      <c r="M332" s="65" t="str">
        <f t="shared" si="32"/>
        <v/>
      </c>
    </row>
    <row r="333" spans="2:13" ht="15.75">
      <c r="B333" s="160"/>
      <c r="C333" s="130"/>
      <c r="D333" s="131"/>
      <c r="E333" s="75"/>
      <c r="F333" s="63">
        <f t="shared" si="30"/>
        <v>0</v>
      </c>
      <c r="G333" s="131"/>
      <c r="H333" s="75"/>
      <c r="I333" s="61">
        <f t="shared" si="31"/>
        <v>0</v>
      </c>
      <c r="J333" s="64" t="str">
        <f t="shared" si="33"/>
        <v/>
      </c>
      <c r="K333" s="13">
        <f t="shared" si="34"/>
        <v>0</v>
      </c>
      <c r="L333" s="13" t="str">
        <f t="shared" si="35"/>
        <v/>
      </c>
      <c r="M333" s="65" t="str">
        <f t="shared" si="32"/>
        <v/>
      </c>
    </row>
    <row r="334" spans="2:13" ht="15.75">
      <c r="B334" s="160"/>
      <c r="C334" s="130"/>
      <c r="D334" s="131"/>
      <c r="E334" s="75"/>
      <c r="F334" s="63">
        <f t="shared" si="30"/>
        <v>0</v>
      </c>
      <c r="G334" s="131"/>
      <c r="H334" s="75"/>
      <c r="I334" s="61">
        <f t="shared" si="31"/>
        <v>0</v>
      </c>
      <c r="J334" s="64" t="str">
        <f t="shared" si="33"/>
        <v/>
      </c>
      <c r="K334" s="13">
        <f t="shared" si="34"/>
        <v>0</v>
      </c>
      <c r="L334" s="13" t="str">
        <f t="shared" si="35"/>
        <v/>
      </c>
      <c r="M334" s="65" t="str">
        <f t="shared" si="32"/>
        <v/>
      </c>
    </row>
    <row r="335" spans="2:13" ht="15.75">
      <c r="B335" s="160"/>
      <c r="C335" s="130"/>
      <c r="D335" s="131"/>
      <c r="E335" s="75"/>
      <c r="F335" s="63">
        <f t="shared" si="30"/>
        <v>0</v>
      </c>
      <c r="G335" s="131"/>
      <c r="H335" s="75"/>
      <c r="I335" s="61">
        <f t="shared" si="31"/>
        <v>0</v>
      </c>
      <c r="J335" s="64" t="str">
        <f t="shared" si="33"/>
        <v/>
      </c>
      <c r="K335" s="13">
        <f t="shared" si="34"/>
        <v>0</v>
      </c>
      <c r="L335" s="13" t="str">
        <f t="shared" si="35"/>
        <v/>
      </c>
      <c r="M335" s="65" t="str">
        <f t="shared" si="32"/>
        <v/>
      </c>
    </row>
    <row r="336" spans="2:13" ht="15.75">
      <c r="B336" s="160"/>
      <c r="C336" s="130"/>
      <c r="D336" s="131"/>
      <c r="E336" s="75"/>
      <c r="F336" s="63">
        <f t="shared" si="30"/>
        <v>0</v>
      </c>
      <c r="G336" s="131"/>
      <c r="H336" s="75"/>
      <c r="I336" s="61">
        <f t="shared" si="31"/>
        <v>0</v>
      </c>
      <c r="J336" s="64" t="str">
        <f t="shared" si="33"/>
        <v/>
      </c>
      <c r="K336" s="13">
        <f t="shared" si="34"/>
        <v>0</v>
      </c>
      <c r="L336" s="13" t="str">
        <f t="shared" si="35"/>
        <v/>
      </c>
      <c r="M336" s="65" t="str">
        <f t="shared" si="32"/>
        <v/>
      </c>
    </row>
    <row r="337" spans="2:13" ht="15.75">
      <c r="B337" s="160"/>
      <c r="C337" s="130"/>
      <c r="D337" s="131"/>
      <c r="E337" s="75"/>
      <c r="F337" s="63">
        <f t="shared" si="30"/>
        <v>0</v>
      </c>
      <c r="G337" s="131"/>
      <c r="H337" s="75"/>
      <c r="I337" s="61">
        <f t="shared" si="31"/>
        <v>0</v>
      </c>
      <c r="J337" s="64" t="str">
        <f t="shared" si="33"/>
        <v/>
      </c>
      <c r="K337" s="13">
        <f t="shared" si="34"/>
        <v>0</v>
      </c>
      <c r="L337" s="13" t="str">
        <f t="shared" si="35"/>
        <v/>
      </c>
      <c r="M337" s="65" t="str">
        <f t="shared" si="32"/>
        <v/>
      </c>
    </row>
    <row r="338" spans="2:13" ht="15.75">
      <c r="B338" s="160"/>
      <c r="C338" s="130"/>
      <c r="D338" s="131"/>
      <c r="E338" s="75"/>
      <c r="F338" s="63">
        <f t="shared" si="30"/>
        <v>0</v>
      </c>
      <c r="G338" s="131"/>
      <c r="H338" s="75"/>
      <c r="I338" s="61">
        <f t="shared" si="31"/>
        <v>0</v>
      </c>
      <c r="J338" s="64" t="str">
        <f t="shared" si="33"/>
        <v/>
      </c>
      <c r="K338" s="13">
        <f t="shared" si="34"/>
        <v>0</v>
      </c>
      <c r="L338" s="13" t="str">
        <f t="shared" si="35"/>
        <v/>
      </c>
      <c r="M338" s="65" t="str">
        <f t="shared" si="32"/>
        <v/>
      </c>
    </row>
    <row r="339" spans="2:13" ht="15.75">
      <c r="B339" s="160"/>
      <c r="C339" s="130"/>
      <c r="D339" s="131"/>
      <c r="E339" s="75"/>
      <c r="F339" s="63">
        <f t="shared" si="30"/>
        <v>0</v>
      </c>
      <c r="G339" s="131"/>
      <c r="H339" s="75"/>
      <c r="I339" s="61">
        <f t="shared" si="31"/>
        <v>0</v>
      </c>
      <c r="J339" s="64" t="str">
        <f t="shared" si="33"/>
        <v/>
      </c>
      <c r="K339" s="13">
        <f t="shared" si="34"/>
        <v>0</v>
      </c>
      <c r="L339" s="13" t="str">
        <f t="shared" si="35"/>
        <v/>
      </c>
      <c r="M339" s="65" t="str">
        <f t="shared" si="32"/>
        <v/>
      </c>
    </row>
    <row r="340" spans="2:13" ht="15.75">
      <c r="B340" s="160"/>
      <c r="C340" s="130"/>
      <c r="D340" s="131"/>
      <c r="E340" s="75"/>
      <c r="F340" s="63">
        <f t="shared" si="30"/>
        <v>0</v>
      </c>
      <c r="G340" s="131"/>
      <c r="H340" s="75"/>
      <c r="I340" s="61">
        <f t="shared" si="31"/>
        <v>0</v>
      </c>
      <c r="J340" s="64" t="str">
        <f t="shared" si="33"/>
        <v/>
      </c>
      <c r="K340" s="13">
        <f t="shared" si="34"/>
        <v>0</v>
      </c>
      <c r="L340" s="13" t="str">
        <f t="shared" si="35"/>
        <v/>
      </c>
      <c r="M340" s="65" t="str">
        <f t="shared" si="32"/>
        <v/>
      </c>
    </row>
    <row r="341" spans="2:13" ht="15.75">
      <c r="B341" s="160"/>
      <c r="C341" s="130"/>
      <c r="D341" s="131"/>
      <c r="E341" s="75"/>
      <c r="F341" s="63">
        <f t="shared" si="30"/>
        <v>0</v>
      </c>
      <c r="G341" s="131"/>
      <c r="H341" s="75"/>
      <c r="I341" s="61">
        <f t="shared" si="31"/>
        <v>0</v>
      </c>
      <c r="J341" s="64" t="str">
        <f t="shared" si="33"/>
        <v/>
      </c>
      <c r="K341" s="13">
        <f t="shared" si="34"/>
        <v>0</v>
      </c>
      <c r="L341" s="13" t="str">
        <f t="shared" si="35"/>
        <v/>
      </c>
      <c r="M341" s="65" t="str">
        <f t="shared" si="32"/>
        <v/>
      </c>
    </row>
    <row r="342" spans="2:13" ht="15.75">
      <c r="B342" s="160"/>
      <c r="C342" s="130"/>
      <c r="D342" s="131"/>
      <c r="E342" s="75"/>
      <c r="F342" s="63">
        <f t="shared" si="30"/>
        <v>0</v>
      </c>
      <c r="G342" s="131"/>
      <c r="H342" s="75"/>
      <c r="I342" s="61">
        <f t="shared" si="31"/>
        <v>0</v>
      </c>
      <c r="J342" s="64" t="str">
        <f t="shared" si="33"/>
        <v/>
      </c>
      <c r="K342" s="13">
        <f t="shared" si="34"/>
        <v>0</v>
      </c>
      <c r="L342" s="13" t="str">
        <f t="shared" si="35"/>
        <v/>
      </c>
      <c r="M342" s="65" t="str">
        <f t="shared" si="32"/>
        <v/>
      </c>
    </row>
    <row r="343" spans="2:13" ht="15.75">
      <c r="B343" s="160"/>
      <c r="C343" s="130"/>
      <c r="D343" s="131"/>
      <c r="E343" s="75"/>
      <c r="F343" s="63">
        <f t="shared" si="30"/>
        <v>0</v>
      </c>
      <c r="G343" s="131"/>
      <c r="H343" s="75"/>
      <c r="I343" s="61">
        <f t="shared" si="31"/>
        <v>0</v>
      </c>
      <c r="J343" s="64" t="str">
        <f t="shared" si="33"/>
        <v/>
      </c>
      <c r="K343" s="13">
        <f t="shared" si="34"/>
        <v>0</v>
      </c>
      <c r="L343" s="13" t="str">
        <f t="shared" si="35"/>
        <v/>
      </c>
      <c r="M343" s="65" t="str">
        <f t="shared" si="32"/>
        <v/>
      </c>
    </row>
    <row r="344" spans="2:13" ht="15.75">
      <c r="B344" s="160"/>
      <c r="C344" s="130"/>
      <c r="D344" s="131"/>
      <c r="E344" s="75"/>
      <c r="F344" s="63">
        <f t="shared" si="30"/>
        <v>0</v>
      </c>
      <c r="G344" s="131"/>
      <c r="H344" s="75"/>
      <c r="I344" s="61">
        <f t="shared" si="31"/>
        <v>0</v>
      </c>
      <c r="J344" s="64" t="str">
        <f t="shared" si="33"/>
        <v/>
      </c>
      <c r="K344" s="13">
        <f t="shared" si="34"/>
        <v>0</v>
      </c>
      <c r="L344" s="13" t="str">
        <f t="shared" si="35"/>
        <v/>
      </c>
      <c r="M344" s="65" t="str">
        <f t="shared" si="32"/>
        <v/>
      </c>
    </row>
    <row r="345" spans="2:13" ht="15.75">
      <c r="B345" s="160"/>
      <c r="C345" s="130"/>
      <c r="D345" s="131"/>
      <c r="E345" s="75"/>
      <c r="F345" s="63">
        <f t="shared" si="30"/>
        <v>0</v>
      </c>
      <c r="G345" s="131"/>
      <c r="H345" s="75"/>
      <c r="I345" s="61">
        <f t="shared" si="31"/>
        <v>0</v>
      </c>
      <c r="J345" s="64" t="str">
        <f t="shared" si="33"/>
        <v/>
      </c>
      <c r="K345" s="13">
        <f t="shared" si="34"/>
        <v>0</v>
      </c>
      <c r="L345" s="13" t="str">
        <f t="shared" si="35"/>
        <v/>
      </c>
      <c r="M345" s="65" t="str">
        <f t="shared" si="32"/>
        <v/>
      </c>
    </row>
    <row r="346" spans="2:13" ht="15.75">
      <c r="B346" s="160"/>
      <c r="C346" s="130"/>
      <c r="D346" s="131"/>
      <c r="E346" s="75"/>
      <c r="F346" s="63">
        <f t="shared" si="30"/>
        <v>0</v>
      </c>
      <c r="G346" s="131"/>
      <c r="H346" s="75"/>
      <c r="I346" s="61">
        <f t="shared" si="31"/>
        <v>0</v>
      </c>
      <c r="J346" s="64" t="str">
        <f t="shared" si="33"/>
        <v/>
      </c>
      <c r="K346" s="13">
        <f t="shared" si="34"/>
        <v>0</v>
      </c>
      <c r="L346" s="13" t="str">
        <f t="shared" si="35"/>
        <v/>
      </c>
      <c r="M346" s="65" t="str">
        <f t="shared" si="32"/>
        <v/>
      </c>
    </row>
    <row r="347" spans="2:13" ht="15.75">
      <c r="B347" s="160"/>
      <c r="C347" s="130"/>
      <c r="D347" s="131"/>
      <c r="E347" s="75"/>
      <c r="F347" s="63">
        <f t="shared" si="30"/>
        <v>0</v>
      </c>
      <c r="G347" s="131"/>
      <c r="H347" s="75"/>
      <c r="I347" s="61">
        <f t="shared" si="31"/>
        <v>0</v>
      </c>
      <c r="J347" s="64" t="str">
        <f t="shared" si="33"/>
        <v/>
      </c>
      <c r="K347" s="13">
        <f t="shared" si="34"/>
        <v>0</v>
      </c>
      <c r="L347" s="13" t="str">
        <f t="shared" si="35"/>
        <v/>
      </c>
      <c r="M347" s="65" t="str">
        <f t="shared" si="32"/>
        <v/>
      </c>
    </row>
    <row r="348" spans="2:13" ht="15.75">
      <c r="B348" s="160"/>
      <c r="C348" s="130"/>
      <c r="D348" s="131"/>
      <c r="E348" s="75"/>
      <c r="F348" s="63">
        <f t="shared" si="30"/>
        <v>0</v>
      </c>
      <c r="G348" s="131"/>
      <c r="H348" s="75"/>
      <c r="I348" s="61">
        <f t="shared" si="31"/>
        <v>0</v>
      </c>
      <c r="J348" s="64" t="str">
        <f t="shared" si="33"/>
        <v/>
      </c>
      <c r="K348" s="13">
        <f t="shared" si="34"/>
        <v>0</v>
      </c>
      <c r="L348" s="13" t="str">
        <f t="shared" si="35"/>
        <v/>
      </c>
      <c r="M348" s="65" t="str">
        <f t="shared" si="32"/>
        <v/>
      </c>
    </row>
    <row r="349" spans="2:13" ht="15.75">
      <c r="B349" s="160"/>
      <c r="C349" s="130"/>
      <c r="D349" s="131"/>
      <c r="E349" s="75"/>
      <c r="F349" s="63">
        <f t="shared" si="30"/>
        <v>0</v>
      </c>
      <c r="G349" s="131"/>
      <c r="H349" s="75"/>
      <c r="I349" s="61">
        <f t="shared" si="31"/>
        <v>0</v>
      </c>
      <c r="J349" s="64" t="str">
        <f t="shared" si="33"/>
        <v/>
      </c>
      <c r="K349" s="13">
        <f t="shared" si="34"/>
        <v>0</v>
      </c>
      <c r="L349" s="13" t="str">
        <f t="shared" si="35"/>
        <v/>
      </c>
      <c r="M349" s="65" t="str">
        <f t="shared" si="32"/>
        <v/>
      </c>
    </row>
    <row r="350" spans="2:13" ht="15.75">
      <c r="B350" s="160"/>
      <c r="C350" s="130"/>
      <c r="D350" s="131"/>
      <c r="E350" s="75"/>
      <c r="F350" s="63">
        <f t="shared" si="30"/>
        <v>0</v>
      </c>
      <c r="G350" s="131"/>
      <c r="H350" s="75"/>
      <c r="I350" s="61">
        <f t="shared" si="31"/>
        <v>0</v>
      </c>
      <c r="J350" s="64" t="str">
        <f t="shared" si="33"/>
        <v/>
      </c>
      <c r="K350" s="13">
        <f t="shared" si="34"/>
        <v>0</v>
      </c>
      <c r="L350" s="13" t="str">
        <f t="shared" si="35"/>
        <v/>
      </c>
      <c r="M350" s="65" t="str">
        <f t="shared" si="32"/>
        <v/>
      </c>
    </row>
    <row r="351" spans="2:13" ht="15.75">
      <c r="B351" s="160"/>
      <c r="C351" s="130"/>
      <c r="D351" s="131"/>
      <c r="E351" s="75"/>
      <c r="F351" s="63">
        <f t="shared" si="30"/>
        <v>0</v>
      </c>
      <c r="G351" s="131"/>
      <c r="H351" s="75"/>
      <c r="I351" s="61">
        <f t="shared" si="31"/>
        <v>0</v>
      </c>
      <c r="J351" s="64" t="str">
        <f t="shared" si="33"/>
        <v/>
      </c>
      <c r="K351" s="13">
        <f t="shared" si="34"/>
        <v>0</v>
      </c>
      <c r="L351" s="13" t="str">
        <f t="shared" si="35"/>
        <v/>
      </c>
      <c r="M351" s="65" t="str">
        <f t="shared" si="32"/>
        <v/>
      </c>
    </row>
    <row r="352" spans="2:13" ht="15.75">
      <c r="B352" s="160"/>
      <c r="C352" s="130"/>
      <c r="D352" s="131"/>
      <c r="E352" s="75"/>
      <c r="F352" s="63">
        <f t="shared" si="30"/>
        <v>0</v>
      </c>
      <c r="G352" s="131"/>
      <c r="H352" s="75"/>
      <c r="I352" s="61">
        <f t="shared" si="31"/>
        <v>0</v>
      </c>
      <c r="J352" s="64" t="str">
        <f t="shared" si="33"/>
        <v/>
      </c>
      <c r="K352" s="13">
        <f t="shared" si="34"/>
        <v>0</v>
      </c>
      <c r="L352" s="13" t="str">
        <f t="shared" si="35"/>
        <v/>
      </c>
      <c r="M352" s="65" t="str">
        <f t="shared" si="32"/>
        <v/>
      </c>
    </row>
    <row r="353" spans="2:13" ht="15.75">
      <c r="B353" s="160"/>
      <c r="C353" s="130"/>
      <c r="D353" s="131"/>
      <c r="E353" s="75"/>
      <c r="F353" s="63">
        <f t="shared" si="30"/>
        <v>0</v>
      </c>
      <c r="G353" s="131"/>
      <c r="H353" s="75"/>
      <c r="I353" s="61">
        <f t="shared" si="31"/>
        <v>0</v>
      </c>
      <c r="J353" s="64" t="str">
        <f t="shared" si="33"/>
        <v/>
      </c>
      <c r="K353" s="13">
        <f t="shared" si="34"/>
        <v>0</v>
      </c>
      <c r="L353" s="13" t="str">
        <f t="shared" si="35"/>
        <v/>
      </c>
      <c r="M353" s="65" t="str">
        <f t="shared" si="32"/>
        <v/>
      </c>
    </row>
    <row r="354" spans="2:13" ht="15.75">
      <c r="B354" s="160"/>
      <c r="C354" s="130"/>
      <c r="D354" s="131"/>
      <c r="E354" s="75"/>
      <c r="F354" s="63">
        <f t="shared" si="30"/>
        <v>0</v>
      </c>
      <c r="G354" s="131"/>
      <c r="H354" s="75"/>
      <c r="I354" s="61">
        <f t="shared" si="31"/>
        <v>0</v>
      </c>
      <c r="J354" s="64" t="str">
        <f t="shared" si="33"/>
        <v/>
      </c>
      <c r="K354" s="13">
        <f t="shared" si="34"/>
        <v>0</v>
      </c>
      <c r="L354" s="13" t="str">
        <f t="shared" si="35"/>
        <v/>
      </c>
      <c r="M354" s="65" t="str">
        <f t="shared" si="32"/>
        <v/>
      </c>
    </row>
    <row r="355" spans="2:13" ht="15.75">
      <c r="B355" s="160"/>
      <c r="C355" s="130"/>
      <c r="D355" s="131"/>
      <c r="E355" s="75"/>
      <c r="F355" s="63">
        <f t="shared" si="30"/>
        <v>0</v>
      </c>
      <c r="G355" s="131"/>
      <c r="H355" s="75"/>
      <c r="I355" s="61">
        <f t="shared" si="31"/>
        <v>0</v>
      </c>
      <c r="J355" s="64" t="str">
        <f t="shared" si="33"/>
        <v/>
      </c>
      <c r="K355" s="13">
        <f t="shared" si="34"/>
        <v>0</v>
      </c>
      <c r="L355" s="13" t="str">
        <f t="shared" si="35"/>
        <v/>
      </c>
      <c r="M355" s="65" t="str">
        <f t="shared" si="32"/>
        <v/>
      </c>
    </row>
    <row r="356" spans="2:13" ht="15.75">
      <c r="B356" s="160"/>
      <c r="C356" s="130"/>
      <c r="D356" s="131"/>
      <c r="E356" s="75"/>
      <c r="F356" s="63">
        <f t="shared" si="30"/>
        <v>0</v>
      </c>
      <c r="G356" s="131"/>
      <c r="H356" s="75"/>
      <c r="I356" s="61">
        <f t="shared" si="31"/>
        <v>0</v>
      </c>
      <c r="J356" s="64" t="str">
        <f t="shared" si="33"/>
        <v/>
      </c>
      <c r="K356" s="13">
        <f t="shared" si="34"/>
        <v>0</v>
      </c>
      <c r="L356" s="13" t="str">
        <f t="shared" si="35"/>
        <v/>
      </c>
      <c r="M356" s="65" t="str">
        <f t="shared" si="32"/>
        <v/>
      </c>
    </row>
    <row r="357" spans="2:13" ht="15.75">
      <c r="B357" s="160"/>
      <c r="C357" s="130"/>
      <c r="D357" s="131"/>
      <c r="E357" s="75"/>
      <c r="F357" s="63">
        <f t="shared" si="30"/>
        <v>0</v>
      </c>
      <c r="G357" s="131"/>
      <c r="H357" s="75"/>
      <c r="I357" s="61">
        <f t="shared" si="31"/>
        <v>0</v>
      </c>
      <c r="J357" s="64" t="str">
        <f t="shared" si="33"/>
        <v/>
      </c>
      <c r="K357" s="13">
        <f t="shared" si="34"/>
        <v>0</v>
      </c>
      <c r="L357" s="13" t="str">
        <f t="shared" si="35"/>
        <v/>
      </c>
      <c r="M357" s="65" t="str">
        <f t="shared" si="32"/>
        <v/>
      </c>
    </row>
    <row r="358" spans="2:13" ht="15.75">
      <c r="B358" s="160"/>
      <c r="C358" s="130"/>
      <c r="D358" s="131"/>
      <c r="E358" s="75"/>
      <c r="F358" s="63">
        <f t="shared" si="30"/>
        <v>0</v>
      </c>
      <c r="G358" s="131"/>
      <c r="H358" s="75"/>
      <c r="I358" s="61">
        <f t="shared" si="31"/>
        <v>0</v>
      </c>
      <c r="J358" s="64" t="str">
        <f t="shared" si="33"/>
        <v/>
      </c>
      <c r="K358" s="13">
        <f t="shared" si="34"/>
        <v>0</v>
      </c>
      <c r="L358" s="13" t="str">
        <f t="shared" si="35"/>
        <v/>
      </c>
      <c r="M358" s="65" t="str">
        <f t="shared" si="32"/>
        <v/>
      </c>
    </row>
    <row r="359" spans="2:13" ht="15.75">
      <c r="B359" s="160"/>
      <c r="C359" s="130"/>
      <c r="D359" s="131"/>
      <c r="E359" s="75"/>
      <c r="F359" s="63">
        <f t="shared" si="30"/>
        <v>0</v>
      </c>
      <c r="G359" s="131"/>
      <c r="H359" s="75"/>
      <c r="I359" s="61">
        <f t="shared" si="31"/>
        <v>0</v>
      </c>
      <c r="J359" s="64" t="str">
        <f t="shared" si="33"/>
        <v/>
      </c>
      <c r="K359" s="13">
        <f t="shared" si="34"/>
        <v>0</v>
      </c>
      <c r="L359" s="13" t="str">
        <f t="shared" si="35"/>
        <v/>
      </c>
      <c r="M359" s="65" t="str">
        <f t="shared" si="32"/>
        <v/>
      </c>
    </row>
    <row r="360" spans="2:13" ht="15.75">
      <c r="B360" s="160"/>
      <c r="C360" s="130"/>
      <c r="D360" s="131"/>
      <c r="E360" s="75"/>
      <c r="F360" s="63">
        <f t="shared" si="30"/>
        <v>0</v>
      </c>
      <c r="G360" s="131"/>
      <c r="H360" s="75"/>
      <c r="I360" s="61">
        <f t="shared" si="31"/>
        <v>0</v>
      </c>
      <c r="J360" s="64" t="str">
        <f t="shared" si="33"/>
        <v/>
      </c>
      <c r="K360" s="13">
        <f t="shared" si="34"/>
        <v>0</v>
      </c>
      <c r="L360" s="13" t="str">
        <f t="shared" si="35"/>
        <v/>
      </c>
      <c r="M360" s="65" t="str">
        <f t="shared" si="32"/>
        <v/>
      </c>
    </row>
    <row r="361" spans="2:13" ht="15.75">
      <c r="B361" s="160"/>
      <c r="C361" s="130"/>
      <c r="D361" s="131"/>
      <c r="E361" s="75"/>
      <c r="F361" s="63">
        <f t="shared" si="30"/>
        <v>0</v>
      </c>
      <c r="G361" s="131"/>
      <c r="H361" s="75"/>
      <c r="I361" s="61">
        <f t="shared" si="31"/>
        <v>0</v>
      </c>
      <c r="J361" s="64" t="str">
        <f t="shared" si="33"/>
        <v/>
      </c>
      <c r="K361" s="13">
        <f t="shared" si="34"/>
        <v>0</v>
      </c>
      <c r="L361" s="13" t="str">
        <f t="shared" si="35"/>
        <v/>
      </c>
      <c r="M361" s="65" t="str">
        <f t="shared" si="32"/>
        <v/>
      </c>
    </row>
    <row r="362" spans="2:13" ht="15.75">
      <c r="B362" s="160"/>
      <c r="C362" s="130"/>
      <c r="D362" s="131"/>
      <c r="E362" s="75"/>
      <c r="F362" s="63">
        <f t="shared" si="30"/>
        <v>0</v>
      </c>
      <c r="G362" s="131"/>
      <c r="H362" s="75"/>
      <c r="I362" s="61">
        <f t="shared" si="31"/>
        <v>0</v>
      </c>
      <c r="J362" s="64" t="str">
        <f t="shared" si="33"/>
        <v/>
      </c>
      <c r="K362" s="13">
        <f t="shared" si="34"/>
        <v>0</v>
      </c>
      <c r="L362" s="13" t="str">
        <f t="shared" si="35"/>
        <v/>
      </c>
      <c r="M362" s="65" t="str">
        <f t="shared" si="32"/>
        <v/>
      </c>
    </row>
    <row r="363" spans="2:13" ht="15.75">
      <c r="B363" s="160"/>
      <c r="C363" s="130"/>
      <c r="D363" s="131"/>
      <c r="E363" s="75"/>
      <c r="F363" s="63">
        <f t="shared" si="30"/>
        <v>0</v>
      </c>
      <c r="G363" s="131"/>
      <c r="H363" s="75"/>
      <c r="I363" s="61">
        <f t="shared" si="31"/>
        <v>0</v>
      </c>
      <c r="J363" s="64" t="str">
        <f t="shared" si="33"/>
        <v/>
      </c>
      <c r="K363" s="13">
        <f t="shared" si="34"/>
        <v>0</v>
      </c>
      <c r="L363" s="13" t="str">
        <f t="shared" si="35"/>
        <v/>
      </c>
      <c r="M363" s="65" t="str">
        <f t="shared" si="32"/>
        <v/>
      </c>
    </row>
    <row r="364" spans="2:13" ht="15.75">
      <c r="B364" s="160"/>
      <c r="C364" s="130"/>
      <c r="D364" s="131"/>
      <c r="E364" s="75"/>
      <c r="F364" s="63">
        <f t="shared" si="30"/>
        <v>0</v>
      </c>
      <c r="G364" s="131"/>
      <c r="H364" s="75"/>
      <c r="I364" s="61">
        <f t="shared" si="31"/>
        <v>0</v>
      </c>
      <c r="J364" s="64" t="str">
        <f t="shared" si="33"/>
        <v/>
      </c>
      <c r="K364" s="13">
        <f t="shared" si="34"/>
        <v>0</v>
      </c>
      <c r="L364" s="13" t="str">
        <f t="shared" si="35"/>
        <v/>
      </c>
      <c r="M364" s="65" t="str">
        <f t="shared" si="32"/>
        <v/>
      </c>
    </row>
    <row r="365" spans="2:13" ht="15.75">
      <c r="B365" s="160"/>
      <c r="C365" s="130"/>
      <c r="D365" s="131"/>
      <c r="E365" s="75"/>
      <c r="F365" s="63">
        <f t="shared" si="30"/>
        <v>0</v>
      </c>
      <c r="G365" s="131"/>
      <c r="H365" s="75"/>
      <c r="I365" s="61">
        <f t="shared" si="31"/>
        <v>0</v>
      </c>
      <c r="J365" s="64" t="str">
        <f t="shared" si="33"/>
        <v/>
      </c>
      <c r="K365" s="13">
        <f t="shared" si="34"/>
        <v>0</v>
      </c>
      <c r="L365" s="13" t="str">
        <f t="shared" si="35"/>
        <v/>
      </c>
      <c r="M365" s="65" t="str">
        <f t="shared" si="32"/>
        <v/>
      </c>
    </row>
    <row r="366" spans="2:13" ht="15.75">
      <c r="B366" s="160"/>
      <c r="C366" s="130"/>
      <c r="D366" s="131"/>
      <c r="E366" s="75"/>
      <c r="F366" s="63">
        <f t="shared" si="30"/>
        <v>0</v>
      </c>
      <c r="G366" s="131"/>
      <c r="H366" s="75"/>
      <c r="I366" s="61">
        <f t="shared" si="31"/>
        <v>0</v>
      </c>
      <c r="J366" s="64" t="str">
        <f t="shared" si="33"/>
        <v/>
      </c>
      <c r="K366" s="13">
        <f t="shared" si="34"/>
        <v>0</v>
      </c>
      <c r="L366" s="13" t="str">
        <f t="shared" si="35"/>
        <v/>
      </c>
      <c r="M366" s="65" t="str">
        <f t="shared" si="32"/>
        <v/>
      </c>
    </row>
    <row r="367" spans="2:13" ht="15.75">
      <c r="B367" s="160"/>
      <c r="C367" s="130"/>
      <c r="D367" s="131"/>
      <c r="E367" s="75"/>
      <c r="F367" s="63">
        <f t="shared" si="30"/>
        <v>0</v>
      </c>
      <c r="G367" s="131"/>
      <c r="H367" s="75"/>
      <c r="I367" s="61">
        <f t="shared" si="31"/>
        <v>0</v>
      </c>
      <c r="J367" s="64" t="str">
        <f t="shared" si="33"/>
        <v/>
      </c>
      <c r="K367" s="13">
        <f t="shared" si="34"/>
        <v>0</v>
      </c>
      <c r="L367" s="13" t="str">
        <f t="shared" si="35"/>
        <v/>
      </c>
      <c r="M367" s="65" t="str">
        <f t="shared" si="32"/>
        <v/>
      </c>
    </row>
    <row r="368" spans="2:13" ht="15.75">
      <c r="B368" s="160"/>
      <c r="C368" s="130"/>
      <c r="D368" s="131"/>
      <c r="E368" s="75"/>
      <c r="F368" s="63">
        <f t="shared" si="30"/>
        <v>0</v>
      </c>
      <c r="G368" s="131"/>
      <c r="H368" s="75"/>
      <c r="I368" s="61">
        <f t="shared" si="31"/>
        <v>0</v>
      </c>
      <c r="J368" s="64" t="str">
        <f t="shared" si="33"/>
        <v/>
      </c>
      <c r="K368" s="13">
        <f t="shared" si="34"/>
        <v>0</v>
      </c>
      <c r="L368" s="13" t="str">
        <f t="shared" si="35"/>
        <v/>
      </c>
      <c r="M368" s="65" t="str">
        <f t="shared" si="32"/>
        <v/>
      </c>
    </row>
    <row r="369" spans="1:19" ht="15.75">
      <c r="B369" s="160"/>
      <c r="C369" s="130"/>
      <c r="D369" s="131"/>
      <c r="E369" s="75"/>
      <c r="F369" s="63">
        <f t="shared" si="30"/>
        <v>0</v>
      </c>
      <c r="G369" s="131"/>
      <c r="H369" s="75"/>
      <c r="I369" s="61">
        <f t="shared" si="31"/>
        <v>0</v>
      </c>
      <c r="J369" s="64" t="str">
        <f t="shared" si="33"/>
        <v/>
      </c>
      <c r="K369" s="13">
        <f t="shared" si="34"/>
        <v>0</v>
      </c>
      <c r="L369" s="13" t="str">
        <f t="shared" si="35"/>
        <v/>
      </c>
      <c r="M369" s="65" t="str">
        <f t="shared" si="32"/>
        <v/>
      </c>
    </row>
    <row r="370" spans="1:19" ht="15.75">
      <c r="B370" s="160"/>
      <c r="C370" s="130"/>
      <c r="D370" s="131"/>
      <c r="E370" s="75"/>
      <c r="F370" s="63">
        <f t="shared" si="30"/>
        <v>0</v>
      </c>
      <c r="G370" s="131"/>
      <c r="H370" s="75"/>
      <c r="I370" s="61">
        <f t="shared" si="31"/>
        <v>0</v>
      </c>
      <c r="J370" s="64" t="str">
        <f t="shared" si="33"/>
        <v/>
      </c>
      <c r="K370" s="13">
        <f t="shared" si="34"/>
        <v>0</v>
      </c>
      <c r="L370" s="13" t="str">
        <f t="shared" si="35"/>
        <v/>
      </c>
      <c r="M370" s="65" t="str">
        <f t="shared" si="32"/>
        <v/>
      </c>
    </row>
    <row r="371" spans="1:19" ht="15.75">
      <c r="B371" s="160"/>
      <c r="C371" s="130"/>
      <c r="D371" s="131"/>
      <c r="E371" s="75"/>
      <c r="F371" s="63">
        <f t="shared" si="30"/>
        <v>0</v>
      </c>
      <c r="G371" s="131"/>
      <c r="H371" s="75"/>
      <c r="I371" s="61">
        <f t="shared" si="31"/>
        <v>0</v>
      </c>
      <c r="J371" s="64" t="str">
        <f t="shared" si="33"/>
        <v/>
      </c>
      <c r="K371" s="13">
        <f t="shared" si="34"/>
        <v>0</v>
      </c>
      <c r="L371" s="13" t="str">
        <f t="shared" si="35"/>
        <v/>
      </c>
      <c r="M371" s="65" t="str">
        <f t="shared" si="32"/>
        <v/>
      </c>
    </row>
    <row r="372" spans="1:19" ht="16.5" thickBot="1">
      <c r="B372" s="160"/>
      <c r="C372" s="130"/>
      <c r="D372" s="131"/>
      <c r="E372" s="75"/>
      <c r="F372" s="63">
        <f t="shared" si="30"/>
        <v>0</v>
      </c>
      <c r="G372" s="131"/>
      <c r="H372" s="75"/>
      <c r="I372" s="61">
        <f t="shared" si="31"/>
        <v>0</v>
      </c>
      <c r="J372" s="64" t="str">
        <f t="shared" si="33"/>
        <v/>
      </c>
      <c r="K372" s="13">
        <f t="shared" si="34"/>
        <v>0</v>
      </c>
      <c r="L372" s="13" t="str">
        <f t="shared" si="35"/>
        <v/>
      </c>
      <c r="M372" s="65" t="str">
        <f t="shared" si="32"/>
        <v/>
      </c>
    </row>
    <row r="373" spans="1:19">
      <c r="A373" s="76"/>
      <c r="B373" s="93"/>
      <c r="C373" s="94"/>
      <c r="D373" s="95"/>
      <c r="E373" s="96"/>
      <c r="F373" s="97"/>
      <c r="G373" s="95"/>
      <c r="H373" s="96"/>
      <c r="I373" s="97"/>
      <c r="J373" s="95"/>
      <c r="K373" s="96"/>
      <c r="L373" s="96"/>
      <c r="M373" s="97"/>
      <c r="N373" s="94"/>
      <c r="O373" s="94"/>
      <c r="P373" s="94"/>
      <c r="Q373" s="94"/>
      <c r="R373" s="94"/>
      <c r="S373" s="76"/>
    </row>
    <row r="374" spans="1:19">
      <c r="A374" s="76"/>
      <c r="B374" s="98"/>
      <c r="C374" s="76"/>
      <c r="D374" s="154"/>
      <c r="E374" s="155"/>
      <c r="F374" s="156"/>
      <c r="G374" s="154"/>
      <c r="H374" s="155"/>
      <c r="I374" s="156"/>
      <c r="J374" s="154"/>
      <c r="K374" s="155"/>
      <c r="L374" s="155"/>
      <c r="M374" s="156"/>
      <c r="N374" s="76"/>
      <c r="O374" s="76"/>
      <c r="P374" s="76"/>
      <c r="Q374" s="76"/>
      <c r="R374" s="76"/>
      <c r="S374" s="76"/>
    </row>
    <row r="375" spans="1:19">
      <c r="B375" s="98"/>
      <c r="C375" s="76"/>
      <c r="D375" s="154"/>
      <c r="E375" s="155"/>
      <c r="F375" s="156"/>
      <c r="G375" s="154"/>
      <c r="H375" s="155"/>
      <c r="I375" s="156"/>
      <c r="J375" s="154"/>
      <c r="K375" s="155"/>
      <c r="L375" s="155"/>
      <c r="M375" s="156"/>
      <c r="N375" s="76"/>
      <c r="O375" s="76"/>
      <c r="P375" s="76"/>
      <c r="Q375" s="76"/>
      <c r="R375" s="76"/>
      <c r="S375" s="7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P375"/>
  <sheetViews>
    <sheetView workbookViewId="0">
      <selection activeCell="B6" sqref="B6"/>
    </sheetView>
  </sheetViews>
  <sheetFormatPr defaultRowHeight="12.75"/>
  <cols>
    <col min="1" max="1" width="5.7109375" style="1" customWidth="1"/>
    <col min="2" max="2" width="10.7109375" style="1" customWidth="1"/>
    <col min="3" max="3" width="20.7109375" style="1" customWidth="1"/>
    <col min="4" max="4" width="15.7109375" style="1" customWidth="1"/>
    <col min="5" max="5" width="10.7109375" style="1" customWidth="1"/>
    <col min="6" max="7" width="15.7109375" style="1" customWidth="1"/>
    <col min="8" max="8" width="10.7109375" style="1" customWidth="1"/>
    <col min="9" max="10" width="15.7109375" style="1" customWidth="1"/>
    <col min="11" max="11" width="10.7109375" style="1" customWidth="1"/>
    <col min="12" max="12" width="15.7109375" style="1" customWidth="1"/>
    <col min="13" max="13" width="21.7109375" style="1" customWidth="1"/>
    <col min="14" max="14" width="6.28515625" style="1" bestFit="1" customWidth="1"/>
    <col min="15" max="15" width="9.7109375" style="1" bestFit="1" customWidth="1"/>
    <col min="16" max="16" width="10.140625" style="1" bestFit="1" customWidth="1"/>
    <col min="17" max="17" width="25" style="1" bestFit="1" customWidth="1"/>
    <col min="18" max="18" width="15.7109375" style="1" bestFit="1" customWidth="1"/>
    <col min="19" max="16384" width="9.140625" style="1"/>
  </cols>
  <sheetData>
    <row r="1" spans="1:120" ht="16.5" thickBot="1">
      <c r="B1" s="73"/>
      <c r="C1" s="3"/>
      <c r="D1" s="7" t="s">
        <v>19</v>
      </c>
      <c r="E1" s="8"/>
      <c r="F1" s="8"/>
      <c r="G1" s="7" t="s">
        <v>20</v>
      </c>
      <c r="H1" s="8"/>
      <c r="I1" s="8"/>
      <c r="J1" s="7" t="s">
        <v>21</v>
      </c>
      <c r="K1" s="8"/>
      <c r="L1" s="8"/>
      <c r="M1" s="8" t="s">
        <v>29</v>
      </c>
      <c r="U1" s="2"/>
      <c r="V1" s="3"/>
      <c r="W1" s="3"/>
      <c r="X1" s="3"/>
      <c r="Y1" s="3"/>
      <c r="Z1" s="3"/>
      <c r="AA1" s="3"/>
      <c r="AB1" s="17"/>
      <c r="AC1" s="3"/>
      <c r="AD1" s="3"/>
      <c r="AE1" s="3"/>
      <c r="AF1" s="3"/>
      <c r="AG1" s="3"/>
      <c r="AH1" s="3"/>
      <c r="AI1" s="3"/>
      <c r="AJ1" s="18"/>
      <c r="AK1" s="17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</row>
    <row r="2" spans="1:120" ht="17.25" thickBot="1">
      <c r="B2" s="19" t="s">
        <v>27</v>
      </c>
      <c r="C2" s="20"/>
      <c r="D2" s="99">
        <f>SUM(D8:D372)</f>
        <v>0</v>
      </c>
      <c r="E2" s="100" t="str">
        <f>IFERROR(F2/D2,"0")</f>
        <v>0</v>
      </c>
      <c r="F2" s="101">
        <f>SUM(F8:F372)</f>
        <v>0</v>
      </c>
      <c r="G2" s="102">
        <f>SUM(G8:G372)</f>
        <v>0</v>
      </c>
      <c r="H2" s="100" t="str">
        <f>IFERROR(I2/G2,"0")</f>
        <v>0</v>
      </c>
      <c r="I2" s="101">
        <f>SUM(I8:I372)</f>
        <v>0</v>
      </c>
      <c r="J2" s="103">
        <f>J7+D2-G2</f>
        <v>0</v>
      </c>
      <c r="K2" s="104">
        <f>IF(MAX(K8:K372)=0,K7,MAX(K8:K372))</f>
        <v>0</v>
      </c>
      <c r="L2" s="105">
        <f>J2*K2</f>
        <v>0</v>
      </c>
      <c r="M2" s="158">
        <f>IFERROR(G2*(H2-E2),"0")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7"/>
      <c r="AB2" s="3"/>
      <c r="AC2" s="3"/>
      <c r="AD2" s="3"/>
      <c r="AE2" s="3"/>
      <c r="AF2" s="3"/>
      <c r="AG2" s="3"/>
      <c r="AH2" s="18"/>
      <c r="AI2" s="17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20" ht="18.75" thickBot="1">
      <c r="B3" s="27"/>
      <c r="C3" s="28"/>
      <c r="D3" s="106"/>
      <c r="E3" s="107"/>
      <c r="F3" s="69"/>
      <c r="G3" s="108"/>
      <c r="H3" s="107"/>
      <c r="I3" s="69"/>
      <c r="J3" s="108"/>
      <c r="K3" s="107"/>
      <c r="L3" s="107"/>
      <c r="M3" s="69"/>
      <c r="N3" s="30"/>
      <c r="O3" s="30"/>
      <c r="P3" s="31"/>
      <c r="Q3" s="32" t="s">
        <v>1</v>
      </c>
      <c r="R3" s="32"/>
      <c r="S3" s="7"/>
      <c r="T3" s="7"/>
      <c r="U3" s="5"/>
      <c r="V3" s="5"/>
      <c r="W3" s="5"/>
      <c r="X3" s="5"/>
      <c r="Y3" s="5"/>
      <c r="Z3" s="5"/>
      <c r="AA3" s="17"/>
      <c r="AB3" s="3"/>
      <c r="AC3" s="3"/>
      <c r="AD3" s="3"/>
      <c r="AE3" s="3"/>
      <c r="AF3" s="3"/>
      <c r="AG3" s="3"/>
      <c r="AH3" s="18"/>
      <c r="AI3" s="1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20" ht="18">
      <c r="A4" s="3"/>
      <c r="B4" s="33" t="s">
        <v>0</v>
      </c>
      <c r="C4" s="34"/>
      <c r="D4" s="7" t="s">
        <v>13</v>
      </c>
      <c r="E4" s="8"/>
      <c r="F4" s="8"/>
      <c r="G4" s="7" t="s">
        <v>14</v>
      </c>
      <c r="H4" s="8"/>
      <c r="I4" s="8"/>
      <c r="J4" s="7" t="s">
        <v>18</v>
      </c>
      <c r="K4" s="8"/>
      <c r="L4" s="8"/>
      <c r="M4" s="11"/>
      <c r="N4" s="11"/>
      <c r="O4" s="11"/>
      <c r="P4" s="5"/>
      <c r="Q4" s="11"/>
      <c r="R4" s="11"/>
      <c r="S4" s="8"/>
      <c r="T4" s="9"/>
      <c r="U4" s="5"/>
      <c r="V4" s="7"/>
      <c r="W4" s="7"/>
      <c r="X4" s="7"/>
      <c r="Y4" s="7"/>
      <c r="Z4" s="5"/>
      <c r="AA4" s="17"/>
      <c r="AB4" s="3"/>
      <c r="AC4" s="3"/>
      <c r="AD4" s="3"/>
      <c r="AE4" s="3"/>
      <c r="AF4" s="3"/>
      <c r="AG4" s="3"/>
      <c r="AH4" s="18"/>
      <c r="AI4" s="17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20" ht="15.75">
      <c r="B5" s="36"/>
      <c r="C5" s="37"/>
      <c r="D5" s="109"/>
      <c r="E5" s="110"/>
      <c r="F5" s="111"/>
      <c r="G5" s="109"/>
      <c r="H5" s="110"/>
      <c r="I5" s="112"/>
      <c r="J5" s="113"/>
      <c r="K5" s="110"/>
      <c r="L5" s="110"/>
      <c r="M5" s="114"/>
      <c r="N5" s="11" t="s">
        <v>15</v>
      </c>
      <c r="O5" s="11" t="s">
        <v>16</v>
      </c>
      <c r="P5" s="11" t="s">
        <v>17</v>
      </c>
      <c r="Q5" s="11" t="s">
        <v>13</v>
      </c>
      <c r="R5" s="11" t="s">
        <v>14</v>
      </c>
      <c r="S5" s="11"/>
      <c r="T5" s="11"/>
      <c r="U5" s="5"/>
      <c r="V5" s="5"/>
      <c r="W5" s="5"/>
      <c r="X5" s="5"/>
      <c r="Y5" s="5"/>
      <c r="Z5" s="5"/>
      <c r="AA5" s="17"/>
      <c r="AB5" s="3"/>
      <c r="AC5" s="3"/>
      <c r="AD5" s="3"/>
      <c r="AE5" s="3"/>
      <c r="AF5" s="3"/>
      <c r="AG5" s="3"/>
      <c r="AH5" s="18"/>
      <c r="AI5" s="17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20" ht="15.75">
      <c r="B6" s="43"/>
      <c r="C6" s="44" t="s">
        <v>22</v>
      </c>
      <c r="D6" s="115" t="s">
        <v>11</v>
      </c>
      <c r="E6" s="116" t="s">
        <v>2</v>
      </c>
      <c r="F6" s="117" t="s">
        <v>12</v>
      </c>
      <c r="G6" s="115" t="s">
        <v>11</v>
      </c>
      <c r="H6" s="116" t="s">
        <v>2</v>
      </c>
      <c r="I6" s="118" t="s">
        <v>12</v>
      </c>
      <c r="J6" s="119" t="s">
        <v>11</v>
      </c>
      <c r="K6" s="116" t="s">
        <v>2</v>
      </c>
      <c r="L6" s="116" t="s">
        <v>12</v>
      </c>
      <c r="M6" s="120" t="s">
        <v>18</v>
      </c>
      <c r="N6" s="47">
        <f>MAX(O6:P6)</f>
        <v>0</v>
      </c>
      <c r="O6" s="48">
        <f>COUNT(E8:E372)</f>
        <v>0</v>
      </c>
      <c r="P6" s="48">
        <f>COUNT(H8:H372)</f>
        <v>0</v>
      </c>
      <c r="Q6" s="49">
        <f>IFERROR(VLOOKUP(O6,B8:I372,4,FALSE),0)</f>
        <v>0</v>
      </c>
      <c r="R6" s="121">
        <f>IFERROR(VLOOKUP(P6,B8:I372,7,FALSE),0)</f>
        <v>0</v>
      </c>
      <c r="S6" s="11"/>
      <c r="T6" s="11"/>
      <c r="U6" s="5"/>
      <c r="V6" s="11"/>
      <c r="W6" s="11"/>
      <c r="X6" s="11"/>
      <c r="Y6" s="11"/>
      <c r="Z6" s="11"/>
      <c r="AA6" s="17"/>
      <c r="AB6" s="3"/>
      <c r="AC6" s="3"/>
      <c r="AD6" s="3"/>
      <c r="AE6" s="3"/>
      <c r="AF6" s="3"/>
      <c r="AG6" s="3"/>
      <c r="AH6" s="18"/>
      <c r="AI6" s="1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20" ht="16.5" thickBot="1">
      <c r="A7" s="3"/>
      <c r="B7" s="51">
        <v>0</v>
      </c>
      <c r="C7" s="52"/>
      <c r="D7" s="122"/>
      <c r="E7" s="123"/>
      <c r="F7" s="124"/>
      <c r="G7" s="122"/>
      <c r="H7" s="123"/>
      <c r="I7" s="125"/>
      <c r="J7" s="126"/>
      <c r="K7" s="127"/>
      <c r="L7" s="128">
        <f>J7*K7</f>
        <v>0</v>
      </c>
      <c r="M7" s="129"/>
      <c r="S7" s="11"/>
      <c r="T7" s="11"/>
      <c r="U7" s="5"/>
      <c r="V7" s="5"/>
      <c r="W7" s="5"/>
      <c r="X7" s="5"/>
      <c r="Y7" s="5"/>
      <c r="Z7" s="5"/>
      <c r="AA7" s="17"/>
      <c r="AB7" s="3"/>
      <c r="AC7" s="3"/>
      <c r="AD7" s="3"/>
      <c r="AE7" s="3"/>
      <c r="AF7" s="3"/>
      <c r="AG7" s="3"/>
      <c r="AH7" s="18"/>
      <c r="AI7" s="17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20" ht="15.75">
      <c r="B8" s="159"/>
      <c r="C8" s="130"/>
      <c r="D8" s="131"/>
      <c r="E8" s="75"/>
      <c r="F8" s="63">
        <f t="shared" ref="F8:F71" si="0">D8*E8</f>
        <v>0</v>
      </c>
      <c r="G8" s="131"/>
      <c r="H8" s="75"/>
      <c r="I8" s="61">
        <f t="shared" ref="I8:I71" si="1">G8*H8</f>
        <v>0</v>
      </c>
      <c r="J8" s="64" t="str">
        <f>IF(C8&gt;0,J7+D8-G8,"")</f>
        <v/>
      </c>
      <c r="K8" s="13">
        <f>IFERROR(IF((B8-B$7)=N$6,IF(R$6&gt;0,IF(Q$6&gt;0,(Q$6+R$6)/2,R$6),Q$6),""),"")</f>
        <v>0</v>
      </c>
      <c r="L8" s="13" t="str">
        <f>IFERROR(J8*K8,"")</f>
        <v/>
      </c>
      <c r="M8" s="65" t="str">
        <f t="shared" ref="M8:M71" si="2">IFERROR((J8*K8)-(L$7+F$2-I$2),"")</f>
        <v/>
      </c>
      <c r="Q8" s="74"/>
      <c r="R8" s="74"/>
      <c r="S8" s="75"/>
      <c r="T8" s="75"/>
      <c r="U8" s="77"/>
      <c r="V8" s="77"/>
      <c r="W8" s="77"/>
      <c r="X8" s="132"/>
      <c r="Y8" s="132"/>
      <c r="Z8" s="77"/>
      <c r="AA8" s="88"/>
    </row>
    <row r="9" spans="1:120" ht="15.75">
      <c r="B9" s="160"/>
      <c r="C9" s="130"/>
      <c r="D9" s="131"/>
      <c r="E9" s="75"/>
      <c r="F9" s="63">
        <f t="shared" si="0"/>
        <v>0</v>
      </c>
      <c r="G9" s="131"/>
      <c r="H9" s="75"/>
      <c r="I9" s="61">
        <f t="shared" si="1"/>
        <v>0</v>
      </c>
      <c r="J9" s="64" t="str">
        <f t="shared" ref="J9:J72" si="3">IF(C9&gt;0,J8+D9-G9,"")</f>
        <v/>
      </c>
      <c r="K9" s="13">
        <f t="shared" ref="K9:K72" si="4">IFERROR(IF((B9-B$7)=N$6,IF(R$6&gt;0,IF(Q$6&gt;0,(Q$6+R$6)/2,R$6),Q$6),""),"")</f>
        <v>0</v>
      </c>
      <c r="L9" s="13" t="str">
        <f t="shared" ref="L9:L72" si="5">IFERROR(J9*K9,"")</f>
        <v/>
      </c>
      <c r="M9" s="65" t="str">
        <f t="shared" si="2"/>
        <v/>
      </c>
      <c r="N9" s="84"/>
      <c r="O9" s="133"/>
      <c r="P9" s="133"/>
      <c r="Q9" s="75"/>
      <c r="R9" s="75"/>
      <c r="S9" s="75"/>
      <c r="T9" s="75"/>
      <c r="U9" s="77"/>
      <c r="V9" s="77"/>
      <c r="W9" s="77"/>
      <c r="X9" s="132"/>
      <c r="Y9" s="132"/>
      <c r="Z9" s="77"/>
      <c r="AA9" s="88"/>
      <c r="AB9" s="76"/>
      <c r="AC9" s="76"/>
      <c r="AD9" s="76"/>
      <c r="AE9" s="76"/>
      <c r="AF9" s="76"/>
      <c r="AG9" s="76"/>
      <c r="AH9" s="85"/>
      <c r="AI9" s="88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120" ht="15.75">
      <c r="B10" s="160"/>
      <c r="C10" s="130"/>
      <c r="D10" s="131"/>
      <c r="E10" s="75"/>
      <c r="F10" s="63">
        <f t="shared" si="0"/>
        <v>0</v>
      </c>
      <c r="G10" s="131"/>
      <c r="H10" s="75"/>
      <c r="I10" s="61">
        <f t="shared" si="1"/>
        <v>0</v>
      </c>
      <c r="J10" s="64" t="str">
        <f t="shared" si="3"/>
        <v/>
      </c>
      <c r="K10" s="13">
        <f t="shared" si="4"/>
        <v>0</v>
      </c>
      <c r="L10" s="13" t="str">
        <f t="shared" si="5"/>
        <v/>
      </c>
      <c r="M10" s="65" t="str">
        <f t="shared" si="2"/>
        <v/>
      </c>
      <c r="N10" s="84"/>
      <c r="O10" s="133"/>
      <c r="P10" s="133"/>
      <c r="Q10" s="75"/>
      <c r="R10" s="75"/>
      <c r="S10" s="75"/>
      <c r="T10" s="75"/>
      <c r="U10" s="77"/>
      <c r="V10" s="77"/>
      <c r="W10" s="77"/>
      <c r="X10" s="132"/>
      <c r="Y10" s="132"/>
      <c r="Z10" s="77"/>
      <c r="AA10" s="88"/>
    </row>
    <row r="11" spans="1:120" ht="15.75">
      <c r="B11" s="160"/>
      <c r="C11" s="130"/>
      <c r="D11" s="131"/>
      <c r="E11" s="75"/>
      <c r="F11" s="63">
        <f t="shared" si="0"/>
        <v>0</v>
      </c>
      <c r="G11" s="131"/>
      <c r="H11" s="75"/>
      <c r="I11" s="61">
        <f t="shared" si="1"/>
        <v>0</v>
      </c>
      <c r="J11" s="64" t="str">
        <f t="shared" si="3"/>
        <v/>
      </c>
      <c r="K11" s="13">
        <f t="shared" si="4"/>
        <v>0</v>
      </c>
      <c r="L11" s="13" t="str">
        <f t="shared" si="5"/>
        <v/>
      </c>
      <c r="M11" s="65" t="str">
        <f t="shared" si="2"/>
        <v/>
      </c>
      <c r="N11" s="84"/>
      <c r="O11" s="133"/>
      <c r="P11" s="133"/>
      <c r="Q11" s="75"/>
      <c r="R11" s="75"/>
      <c r="S11" s="75"/>
      <c r="T11" s="75"/>
      <c r="U11" s="77"/>
      <c r="V11" s="77"/>
      <c r="W11" s="77"/>
      <c r="X11" s="132"/>
      <c r="Y11" s="132"/>
      <c r="Z11" s="77"/>
      <c r="AA11" s="88"/>
    </row>
    <row r="12" spans="1:120" ht="15.75">
      <c r="B12" s="160"/>
      <c r="C12" s="130"/>
      <c r="D12" s="131"/>
      <c r="E12" s="75"/>
      <c r="F12" s="63">
        <f t="shared" si="0"/>
        <v>0</v>
      </c>
      <c r="G12" s="131"/>
      <c r="H12" s="75"/>
      <c r="I12" s="61">
        <f t="shared" si="1"/>
        <v>0</v>
      </c>
      <c r="J12" s="64" t="str">
        <f t="shared" si="3"/>
        <v/>
      </c>
      <c r="K12" s="13">
        <f t="shared" si="4"/>
        <v>0</v>
      </c>
      <c r="L12" s="13" t="str">
        <f t="shared" si="5"/>
        <v/>
      </c>
      <c r="M12" s="65" t="str">
        <f t="shared" si="2"/>
        <v/>
      </c>
      <c r="N12" s="84"/>
      <c r="O12" s="133"/>
      <c r="P12" s="133"/>
      <c r="Q12" s="75"/>
      <c r="R12" s="75"/>
      <c r="S12" s="75"/>
      <c r="T12" s="75"/>
      <c r="U12" s="77"/>
      <c r="V12" s="77"/>
      <c r="W12" s="134"/>
      <c r="X12" s="132"/>
      <c r="Y12" s="132"/>
      <c r="Z12" s="77"/>
      <c r="AA12" s="88"/>
    </row>
    <row r="13" spans="1:120" ht="15.75">
      <c r="B13" s="160"/>
      <c r="C13" s="130"/>
      <c r="D13" s="131"/>
      <c r="E13" s="75"/>
      <c r="F13" s="63">
        <f t="shared" si="0"/>
        <v>0</v>
      </c>
      <c r="G13" s="131"/>
      <c r="H13" s="75"/>
      <c r="I13" s="61">
        <f t="shared" si="1"/>
        <v>0</v>
      </c>
      <c r="J13" s="64" t="str">
        <f t="shared" si="3"/>
        <v/>
      </c>
      <c r="K13" s="13">
        <f t="shared" si="4"/>
        <v>0</v>
      </c>
      <c r="L13" s="13" t="str">
        <f t="shared" si="5"/>
        <v/>
      </c>
      <c r="M13" s="65" t="str">
        <f t="shared" si="2"/>
        <v/>
      </c>
      <c r="N13" s="84"/>
      <c r="O13" s="87"/>
      <c r="P13" s="77"/>
      <c r="Q13" s="75"/>
      <c r="R13" s="75"/>
      <c r="S13" s="75"/>
      <c r="T13" s="75"/>
      <c r="U13" s="90"/>
      <c r="V13" s="77"/>
      <c r="W13" s="77"/>
      <c r="X13" s="132"/>
      <c r="Y13" s="132"/>
      <c r="Z13" s="77"/>
      <c r="AA13" s="88"/>
    </row>
    <row r="14" spans="1:120" ht="15.75">
      <c r="B14" s="160"/>
      <c r="C14" s="130"/>
      <c r="D14" s="131"/>
      <c r="E14" s="75"/>
      <c r="F14" s="63">
        <f t="shared" si="0"/>
        <v>0</v>
      </c>
      <c r="G14" s="131"/>
      <c r="H14" s="75"/>
      <c r="I14" s="61">
        <f t="shared" si="1"/>
        <v>0</v>
      </c>
      <c r="J14" s="64" t="str">
        <f t="shared" si="3"/>
        <v/>
      </c>
      <c r="K14" s="13">
        <f t="shared" si="4"/>
        <v>0</v>
      </c>
      <c r="L14" s="13" t="str">
        <f t="shared" si="5"/>
        <v/>
      </c>
      <c r="M14" s="65" t="str">
        <f t="shared" si="2"/>
        <v/>
      </c>
      <c r="N14" s="84"/>
      <c r="O14" s="133"/>
      <c r="P14" s="133"/>
      <c r="Q14" s="75"/>
      <c r="R14" s="75"/>
      <c r="S14" s="75"/>
      <c r="T14" s="75"/>
      <c r="U14" s="90"/>
      <c r="V14" s="77"/>
      <c r="W14" s="77"/>
      <c r="X14" s="132"/>
      <c r="Y14" s="132"/>
      <c r="Z14" s="77"/>
      <c r="AA14" s="88"/>
    </row>
    <row r="15" spans="1:120" ht="15.75">
      <c r="B15" s="160"/>
      <c r="C15" s="130"/>
      <c r="D15" s="131"/>
      <c r="E15" s="75"/>
      <c r="F15" s="63">
        <f t="shared" si="0"/>
        <v>0</v>
      </c>
      <c r="G15" s="131"/>
      <c r="H15" s="75"/>
      <c r="I15" s="61">
        <f t="shared" si="1"/>
        <v>0</v>
      </c>
      <c r="J15" s="64" t="str">
        <f t="shared" si="3"/>
        <v/>
      </c>
      <c r="K15" s="13">
        <f t="shared" si="4"/>
        <v>0</v>
      </c>
      <c r="L15" s="13" t="str">
        <f t="shared" si="5"/>
        <v/>
      </c>
      <c r="M15" s="65" t="str">
        <f t="shared" si="2"/>
        <v/>
      </c>
      <c r="N15" s="84"/>
      <c r="O15" s="87"/>
      <c r="P15" s="77"/>
      <c r="Q15" s="75"/>
      <c r="R15" s="75"/>
      <c r="S15" s="75"/>
      <c r="T15" s="75"/>
      <c r="U15" s="90"/>
      <c r="V15" s="77"/>
      <c r="W15" s="77"/>
      <c r="X15" s="132"/>
      <c r="Y15" s="132"/>
      <c r="Z15" s="77"/>
      <c r="AA15" s="88"/>
    </row>
    <row r="16" spans="1:120" ht="15.75">
      <c r="B16" s="160"/>
      <c r="C16" s="130"/>
      <c r="D16" s="131"/>
      <c r="E16" s="75"/>
      <c r="F16" s="63">
        <f t="shared" si="0"/>
        <v>0</v>
      </c>
      <c r="G16" s="131"/>
      <c r="H16" s="75"/>
      <c r="I16" s="61">
        <f t="shared" si="1"/>
        <v>0</v>
      </c>
      <c r="J16" s="64" t="str">
        <f t="shared" si="3"/>
        <v/>
      </c>
      <c r="K16" s="13">
        <f t="shared" si="4"/>
        <v>0</v>
      </c>
      <c r="L16" s="13" t="str">
        <f t="shared" si="5"/>
        <v/>
      </c>
      <c r="M16" s="65" t="str">
        <f t="shared" si="2"/>
        <v/>
      </c>
      <c r="N16" s="84"/>
      <c r="O16" s="133"/>
      <c r="P16" s="133"/>
      <c r="Q16" s="75"/>
      <c r="R16" s="75"/>
      <c r="S16" s="75"/>
      <c r="T16" s="75"/>
      <c r="U16" s="90"/>
      <c r="V16" s="77"/>
      <c r="W16" s="77"/>
      <c r="X16" s="132"/>
      <c r="Y16" s="132"/>
      <c r="Z16" s="77"/>
      <c r="AA16" s="88"/>
    </row>
    <row r="17" spans="1:117" ht="15.75">
      <c r="B17" s="160"/>
      <c r="C17" s="130"/>
      <c r="D17" s="131"/>
      <c r="E17" s="75"/>
      <c r="F17" s="63">
        <f t="shared" si="0"/>
        <v>0</v>
      </c>
      <c r="G17" s="131"/>
      <c r="H17" s="75"/>
      <c r="I17" s="61">
        <f t="shared" si="1"/>
        <v>0</v>
      </c>
      <c r="J17" s="64" t="str">
        <f t="shared" si="3"/>
        <v/>
      </c>
      <c r="K17" s="13">
        <f t="shared" si="4"/>
        <v>0</v>
      </c>
      <c r="L17" s="13" t="str">
        <f t="shared" si="5"/>
        <v/>
      </c>
      <c r="M17" s="65" t="str">
        <f t="shared" si="2"/>
        <v/>
      </c>
      <c r="N17" s="84"/>
      <c r="O17" s="87"/>
      <c r="P17" s="77"/>
      <c r="Q17" s="75"/>
      <c r="R17" s="75"/>
      <c r="S17" s="75"/>
      <c r="T17" s="75"/>
      <c r="U17" s="90"/>
      <c r="V17" s="77"/>
      <c r="W17" s="77"/>
      <c r="X17" s="132"/>
      <c r="Y17" s="132"/>
      <c r="Z17" s="77"/>
      <c r="AA17" s="88"/>
    </row>
    <row r="18" spans="1:117" ht="15.75">
      <c r="B18" s="160"/>
      <c r="C18" s="130"/>
      <c r="D18" s="131"/>
      <c r="E18" s="75"/>
      <c r="F18" s="63">
        <f t="shared" si="0"/>
        <v>0</v>
      </c>
      <c r="G18" s="131"/>
      <c r="H18" s="75"/>
      <c r="I18" s="61">
        <f t="shared" si="1"/>
        <v>0</v>
      </c>
      <c r="J18" s="64" t="str">
        <f t="shared" si="3"/>
        <v/>
      </c>
      <c r="K18" s="13">
        <f t="shared" si="4"/>
        <v>0</v>
      </c>
      <c r="L18" s="13" t="str">
        <f t="shared" si="5"/>
        <v/>
      </c>
      <c r="M18" s="65" t="str">
        <f t="shared" si="2"/>
        <v/>
      </c>
      <c r="N18" s="84"/>
      <c r="O18" s="133"/>
      <c r="P18" s="133"/>
      <c r="Q18" s="75"/>
      <c r="R18" s="75"/>
      <c r="S18" s="75"/>
      <c r="T18" s="75"/>
      <c r="U18" s="90"/>
      <c r="V18" s="77"/>
      <c r="W18" s="77"/>
      <c r="X18" s="132"/>
      <c r="Y18" s="132"/>
      <c r="Z18" s="77"/>
      <c r="AA18" s="88"/>
    </row>
    <row r="19" spans="1:117" ht="15.75">
      <c r="B19" s="160"/>
      <c r="C19" s="130"/>
      <c r="D19" s="131"/>
      <c r="E19" s="75"/>
      <c r="F19" s="63">
        <f t="shared" si="0"/>
        <v>0</v>
      </c>
      <c r="G19" s="131"/>
      <c r="H19" s="75"/>
      <c r="I19" s="61">
        <f t="shared" si="1"/>
        <v>0</v>
      </c>
      <c r="J19" s="64" t="str">
        <f t="shared" si="3"/>
        <v/>
      </c>
      <c r="K19" s="13">
        <f t="shared" si="4"/>
        <v>0</v>
      </c>
      <c r="L19" s="13" t="str">
        <f t="shared" si="5"/>
        <v/>
      </c>
      <c r="M19" s="65" t="str">
        <f t="shared" si="2"/>
        <v/>
      </c>
      <c r="N19" s="84"/>
      <c r="O19" s="87"/>
      <c r="P19" s="77"/>
      <c r="Q19" s="75"/>
      <c r="R19" s="75"/>
      <c r="S19" s="75"/>
      <c r="T19" s="75"/>
      <c r="U19" s="90"/>
      <c r="V19" s="77"/>
      <c r="W19" s="77"/>
      <c r="X19" s="132"/>
      <c r="Y19" s="132"/>
      <c r="Z19" s="77"/>
      <c r="AA19" s="88"/>
    </row>
    <row r="20" spans="1:117" ht="15.75">
      <c r="A20" s="76"/>
      <c r="B20" s="161"/>
      <c r="C20" s="130"/>
      <c r="D20" s="131"/>
      <c r="E20" s="75"/>
      <c r="F20" s="63">
        <f t="shared" si="0"/>
        <v>0</v>
      </c>
      <c r="G20" s="131"/>
      <c r="H20" s="75"/>
      <c r="I20" s="61">
        <f t="shared" si="1"/>
        <v>0</v>
      </c>
      <c r="J20" s="64" t="str">
        <f t="shared" si="3"/>
        <v/>
      </c>
      <c r="K20" s="13">
        <f t="shared" si="4"/>
        <v>0</v>
      </c>
      <c r="L20" s="13" t="str">
        <f t="shared" si="5"/>
        <v/>
      </c>
      <c r="M20" s="65" t="str">
        <f t="shared" si="2"/>
        <v/>
      </c>
      <c r="N20" s="84"/>
      <c r="O20" s="133"/>
      <c r="P20" s="133"/>
      <c r="Q20" s="75"/>
      <c r="R20" s="75"/>
      <c r="S20" s="75"/>
      <c r="T20" s="75"/>
      <c r="U20" s="90"/>
      <c r="V20" s="77"/>
      <c r="W20" s="77"/>
      <c r="X20" s="132"/>
      <c r="Y20" s="132"/>
      <c r="Z20" s="77"/>
      <c r="AA20" s="88"/>
      <c r="AB20" s="76"/>
      <c r="AC20" s="76"/>
      <c r="AD20" s="76"/>
      <c r="AE20" s="76"/>
      <c r="AF20" s="76"/>
      <c r="AG20" s="76"/>
      <c r="AH20" s="85"/>
      <c r="AI20" s="88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</row>
    <row r="21" spans="1:117" ht="15.75">
      <c r="B21" s="160"/>
      <c r="C21" s="130"/>
      <c r="D21" s="131"/>
      <c r="E21" s="75"/>
      <c r="F21" s="63">
        <f t="shared" si="0"/>
        <v>0</v>
      </c>
      <c r="G21" s="131"/>
      <c r="H21" s="75"/>
      <c r="I21" s="61">
        <f t="shared" si="1"/>
        <v>0</v>
      </c>
      <c r="J21" s="64" t="str">
        <f t="shared" si="3"/>
        <v/>
      </c>
      <c r="K21" s="13">
        <f t="shared" si="4"/>
        <v>0</v>
      </c>
      <c r="L21" s="13" t="str">
        <f t="shared" si="5"/>
        <v/>
      </c>
      <c r="M21" s="65" t="str">
        <f t="shared" si="2"/>
        <v/>
      </c>
      <c r="N21" s="87"/>
      <c r="O21" s="87"/>
      <c r="P21" s="77"/>
      <c r="Q21" s="84"/>
      <c r="R21" s="77"/>
      <c r="S21" s="77"/>
      <c r="T21" s="77"/>
      <c r="U21" s="77"/>
      <c r="V21" s="77"/>
      <c r="W21" s="77"/>
      <c r="X21" s="132"/>
      <c r="Y21" s="132"/>
      <c r="Z21" s="77"/>
      <c r="AA21" s="88"/>
    </row>
    <row r="22" spans="1:117" ht="15.75">
      <c r="B22" s="160"/>
      <c r="C22" s="130"/>
      <c r="D22" s="131"/>
      <c r="E22" s="75"/>
      <c r="F22" s="63">
        <f t="shared" si="0"/>
        <v>0</v>
      </c>
      <c r="G22" s="131"/>
      <c r="H22" s="75"/>
      <c r="I22" s="61">
        <f t="shared" si="1"/>
        <v>0</v>
      </c>
      <c r="J22" s="64" t="str">
        <f t="shared" si="3"/>
        <v/>
      </c>
      <c r="K22" s="13">
        <f t="shared" si="4"/>
        <v>0</v>
      </c>
      <c r="L22" s="13" t="str">
        <f t="shared" si="5"/>
        <v/>
      </c>
      <c r="M22" s="65" t="str">
        <f t="shared" si="2"/>
        <v/>
      </c>
      <c r="N22" s="87"/>
      <c r="O22" s="87"/>
      <c r="P22" s="77"/>
      <c r="Q22" s="77"/>
      <c r="R22" s="77"/>
      <c r="S22" s="77"/>
      <c r="T22" s="77"/>
      <c r="U22" s="77"/>
      <c r="V22" s="77"/>
      <c r="W22" s="77"/>
      <c r="X22" s="132"/>
      <c r="Y22" s="132"/>
      <c r="Z22" s="77"/>
      <c r="AA22" s="88"/>
    </row>
    <row r="23" spans="1:117" ht="15.75">
      <c r="B23" s="160"/>
      <c r="C23" s="130"/>
      <c r="D23" s="131"/>
      <c r="E23" s="75"/>
      <c r="F23" s="63">
        <f t="shared" si="0"/>
        <v>0</v>
      </c>
      <c r="G23" s="131"/>
      <c r="H23" s="75"/>
      <c r="I23" s="61">
        <f t="shared" si="1"/>
        <v>0</v>
      </c>
      <c r="J23" s="64" t="str">
        <f t="shared" si="3"/>
        <v/>
      </c>
      <c r="K23" s="13">
        <f t="shared" si="4"/>
        <v>0</v>
      </c>
      <c r="L23" s="13" t="str">
        <f t="shared" si="5"/>
        <v/>
      </c>
      <c r="M23" s="65" t="str">
        <f t="shared" si="2"/>
        <v/>
      </c>
      <c r="N23" s="72"/>
      <c r="O23" s="72"/>
      <c r="P23" s="72"/>
      <c r="T23" s="74"/>
      <c r="U23" s="135"/>
      <c r="V23" s="136"/>
      <c r="W23" s="136"/>
      <c r="X23" s="136"/>
      <c r="Y23" s="136"/>
      <c r="Z23" s="136"/>
      <c r="AA23" s="136"/>
      <c r="AB23" s="137"/>
      <c r="AC23" s="137"/>
      <c r="AD23" s="137"/>
      <c r="AE23" s="137"/>
      <c r="AF23" s="137"/>
      <c r="AG23" s="137"/>
      <c r="AH23" s="138"/>
      <c r="AI23" s="139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140"/>
    </row>
    <row r="24" spans="1:117" ht="16.5">
      <c r="B24" s="160"/>
      <c r="C24" s="130"/>
      <c r="D24" s="131"/>
      <c r="E24" s="75"/>
      <c r="F24" s="63">
        <f t="shared" si="0"/>
        <v>0</v>
      </c>
      <c r="G24" s="131"/>
      <c r="H24" s="75"/>
      <c r="I24" s="61">
        <f t="shared" si="1"/>
        <v>0</v>
      </c>
      <c r="J24" s="64" t="str">
        <f t="shared" si="3"/>
        <v/>
      </c>
      <c r="K24" s="13">
        <f t="shared" si="4"/>
        <v>0</v>
      </c>
      <c r="L24" s="13" t="str">
        <f t="shared" si="5"/>
        <v/>
      </c>
      <c r="M24" s="65" t="str">
        <f t="shared" si="2"/>
        <v/>
      </c>
      <c r="N24" s="72"/>
      <c r="O24" s="72"/>
      <c r="P24" s="72"/>
      <c r="T24" s="74"/>
      <c r="U24" s="136"/>
      <c r="V24" s="141"/>
      <c r="W24" s="136"/>
      <c r="X24" s="136"/>
      <c r="Y24" s="136"/>
      <c r="Z24" s="136"/>
      <c r="AA24" s="136"/>
      <c r="AB24" s="137"/>
      <c r="AC24" s="137"/>
      <c r="AD24" s="137"/>
      <c r="AE24" s="137"/>
      <c r="AF24" s="137"/>
      <c r="AG24" s="137"/>
      <c r="AH24" s="138"/>
      <c r="AI24" s="139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140"/>
    </row>
    <row r="25" spans="1:117" ht="16.5">
      <c r="B25" s="160"/>
      <c r="C25" s="130"/>
      <c r="D25" s="131"/>
      <c r="E25" s="75"/>
      <c r="F25" s="63">
        <f t="shared" si="0"/>
        <v>0</v>
      </c>
      <c r="G25" s="131"/>
      <c r="H25" s="75"/>
      <c r="I25" s="61">
        <f t="shared" si="1"/>
        <v>0</v>
      </c>
      <c r="J25" s="64" t="str">
        <f t="shared" si="3"/>
        <v/>
      </c>
      <c r="K25" s="13">
        <f t="shared" si="4"/>
        <v>0</v>
      </c>
      <c r="L25" s="13" t="str">
        <f t="shared" si="5"/>
        <v/>
      </c>
      <c r="M25" s="65" t="str">
        <f t="shared" si="2"/>
        <v/>
      </c>
      <c r="N25" s="78"/>
      <c r="O25" s="78"/>
      <c r="P25" s="78"/>
      <c r="Q25" s="79"/>
      <c r="R25" s="79"/>
      <c r="S25" s="79"/>
      <c r="T25" s="78"/>
      <c r="U25" s="135"/>
      <c r="V25" s="141"/>
      <c r="W25" s="77"/>
      <c r="X25" s="77"/>
      <c r="Y25" s="77"/>
      <c r="Z25" s="77"/>
      <c r="AA25" s="87"/>
      <c r="AB25" s="77"/>
      <c r="AC25" s="77"/>
      <c r="AD25" s="77"/>
      <c r="AE25" s="77"/>
      <c r="AF25" s="77"/>
      <c r="AG25" s="77"/>
      <c r="AH25" s="84"/>
      <c r="AI25" s="8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140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</row>
    <row r="26" spans="1:117" ht="16.5">
      <c r="B26" s="160"/>
      <c r="C26" s="130"/>
      <c r="D26" s="131"/>
      <c r="E26" s="75"/>
      <c r="F26" s="63">
        <f t="shared" si="0"/>
        <v>0</v>
      </c>
      <c r="G26" s="131"/>
      <c r="H26" s="75"/>
      <c r="I26" s="61">
        <f t="shared" si="1"/>
        <v>0</v>
      </c>
      <c r="J26" s="64" t="str">
        <f t="shared" si="3"/>
        <v/>
      </c>
      <c r="K26" s="13">
        <f t="shared" si="4"/>
        <v>0</v>
      </c>
      <c r="L26" s="13" t="str">
        <f t="shared" si="5"/>
        <v/>
      </c>
      <c r="M26" s="65" t="str">
        <f t="shared" si="2"/>
        <v/>
      </c>
      <c r="N26" s="80"/>
      <c r="O26" s="80"/>
      <c r="P26" s="80"/>
      <c r="Q26" s="80"/>
      <c r="R26" s="80"/>
      <c r="S26" s="80"/>
      <c r="T26" s="80"/>
      <c r="U26" s="142"/>
      <c r="V26" s="143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</row>
    <row r="27" spans="1:117" ht="16.5">
      <c r="B27" s="160"/>
      <c r="C27" s="130"/>
      <c r="D27" s="131"/>
      <c r="E27" s="75"/>
      <c r="F27" s="63">
        <f t="shared" si="0"/>
        <v>0</v>
      </c>
      <c r="G27" s="131"/>
      <c r="H27" s="75"/>
      <c r="I27" s="61">
        <f t="shared" si="1"/>
        <v>0</v>
      </c>
      <c r="J27" s="64" t="str">
        <f t="shared" si="3"/>
        <v/>
      </c>
      <c r="K27" s="13">
        <f t="shared" si="4"/>
        <v>0</v>
      </c>
      <c r="L27" s="13" t="str">
        <f t="shared" si="5"/>
        <v/>
      </c>
      <c r="M27" s="65" t="str">
        <f t="shared" si="2"/>
        <v/>
      </c>
      <c r="N27" s="80"/>
      <c r="O27" s="80"/>
      <c r="P27" s="80"/>
      <c r="Q27" s="80"/>
      <c r="R27" s="80"/>
      <c r="S27" s="80"/>
      <c r="T27" s="80"/>
      <c r="U27" s="142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</row>
    <row r="28" spans="1:117" ht="16.5">
      <c r="B28" s="160"/>
      <c r="C28" s="130"/>
      <c r="D28" s="131"/>
      <c r="E28" s="75"/>
      <c r="F28" s="63">
        <f t="shared" si="0"/>
        <v>0</v>
      </c>
      <c r="G28" s="131"/>
      <c r="H28" s="75"/>
      <c r="I28" s="61">
        <f t="shared" si="1"/>
        <v>0</v>
      </c>
      <c r="J28" s="64" t="str">
        <f t="shared" si="3"/>
        <v/>
      </c>
      <c r="K28" s="13">
        <f t="shared" si="4"/>
        <v>0</v>
      </c>
      <c r="L28" s="13" t="str">
        <f t="shared" si="5"/>
        <v/>
      </c>
      <c r="M28" s="65" t="str">
        <f t="shared" si="2"/>
        <v/>
      </c>
      <c r="N28" s="82"/>
      <c r="O28" s="82"/>
      <c r="P28" s="82"/>
      <c r="Q28" s="82"/>
      <c r="R28" s="82"/>
      <c r="S28" s="82"/>
      <c r="T28" s="80"/>
      <c r="U28" s="142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</row>
    <row r="29" spans="1:117" ht="16.5">
      <c r="B29" s="160"/>
      <c r="C29" s="130"/>
      <c r="D29" s="131"/>
      <c r="E29" s="75"/>
      <c r="F29" s="63">
        <f t="shared" si="0"/>
        <v>0</v>
      </c>
      <c r="G29" s="131"/>
      <c r="H29" s="75"/>
      <c r="I29" s="61">
        <f t="shared" si="1"/>
        <v>0</v>
      </c>
      <c r="J29" s="64" t="str">
        <f t="shared" si="3"/>
        <v/>
      </c>
      <c r="K29" s="13">
        <f t="shared" si="4"/>
        <v>0</v>
      </c>
      <c r="L29" s="13" t="str">
        <f t="shared" si="5"/>
        <v/>
      </c>
      <c r="M29" s="65" t="str">
        <f t="shared" si="2"/>
        <v/>
      </c>
      <c r="N29" s="82"/>
      <c r="O29" s="82"/>
      <c r="P29" s="82"/>
      <c r="Q29" s="82"/>
      <c r="R29" s="82"/>
      <c r="S29" s="82"/>
      <c r="T29" s="80"/>
      <c r="U29" s="142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</row>
    <row r="30" spans="1:117" ht="16.5">
      <c r="B30" s="160"/>
      <c r="C30" s="130"/>
      <c r="D30" s="131"/>
      <c r="E30" s="75"/>
      <c r="F30" s="63">
        <f t="shared" si="0"/>
        <v>0</v>
      </c>
      <c r="G30" s="131"/>
      <c r="H30" s="75"/>
      <c r="I30" s="61">
        <f t="shared" si="1"/>
        <v>0</v>
      </c>
      <c r="J30" s="64" t="str">
        <f t="shared" si="3"/>
        <v/>
      </c>
      <c r="K30" s="13">
        <f t="shared" si="4"/>
        <v>0</v>
      </c>
      <c r="L30" s="13" t="str">
        <f t="shared" si="5"/>
        <v/>
      </c>
      <c r="M30" s="65" t="str">
        <f t="shared" si="2"/>
        <v/>
      </c>
      <c r="N30" s="82"/>
      <c r="O30" s="82"/>
      <c r="P30" s="82"/>
      <c r="Q30" s="82"/>
      <c r="R30" s="82"/>
      <c r="S30" s="82"/>
      <c r="T30" s="80"/>
      <c r="U30" s="142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</row>
    <row r="31" spans="1:117" ht="16.5">
      <c r="B31" s="160"/>
      <c r="C31" s="130"/>
      <c r="D31" s="131"/>
      <c r="E31" s="75"/>
      <c r="F31" s="63">
        <f t="shared" si="0"/>
        <v>0</v>
      </c>
      <c r="G31" s="131"/>
      <c r="H31" s="75"/>
      <c r="I31" s="61">
        <f t="shared" si="1"/>
        <v>0</v>
      </c>
      <c r="J31" s="64" t="str">
        <f t="shared" si="3"/>
        <v/>
      </c>
      <c r="K31" s="13">
        <f t="shared" si="4"/>
        <v>0</v>
      </c>
      <c r="L31" s="13" t="str">
        <f t="shared" si="5"/>
        <v/>
      </c>
      <c r="M31" s="65" t="str">
        <f t="shared" si="2"/>
        <v/>
      </c>
      <c r="N31" s="82"/>
      <c r="O31" s="82"/>
      <c r="P31" s="82"/>
      <c r="Q31" s="82"/>
      <c r="R31" s="82"/>
      <c r="S31" s="82"/>
      <c r="T31" s="80"/>
      <c r="U31" s="142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</row>
    <row r="32" spans="1:117" ht="16.5">
      <c r="B32" s="160"/>
      <c r="C32" s="130"/>
      <c r="D32" s="131"/>
      <c r="E32" s="75"/>
      <c r="F32" s="63">
        <f t="shared" si="0"/>
        <v>0</v>
      </c>
      <c r="G32" s="131"/>
      <c r="H32" s="75"/>
      <c r="I32" s="61">
        <f t="shared" si="1"/>
        <v>0</v>
      </c>
      <c r="J32" s="64" t="str">
        <f t="shared" si="3"/>
        <v/>
      </c>
      <c r="K32" s="13">
        <f t="shared" si="4"/>
        <v>0</v>
      </c>
      <c r="L32" s="13" t="str">
        <f t="shared" si="5"/>
        <v/>
      </c>
      <c r="M32" s="65" t="str">
        <f t="shared" si="2"/>
        <v/>
      </c>
      <c r="N32" s="82"/>
      <c r="O32" s="82"/>
      <c r="P32" s="82"/>
      <c r="Q32" s="82"/>
      <c r="R32" s="82"/>
      <c r="S32" s="82"/>
      <c r="T32" s="80"/>
      <c r="U32" s="142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</row>
    <row r="33" spans="2:117" ht="16.5">
      <c r="B33" s="160"/>
      <c r="C33" s="130"/>
      <c r="D33" s="131"/>
      <c r="E33" s="75"/>
      <c r="F33" s="63">
        <f t="shared" si="0"/>
        <v>0</v>
      </c>
      <c r="G33" s="131"/>
      <c r="H33" s="75"/>
      <c r="I33" s="61">
        <f t="shared" si="1"/>
        <v>0</v>
      </c>
      <c r="J33" s="64" t="str">
        <f t="shared" si="3"/>
        <v/>
      </c>
      <c r="K33" s="13">
        <f t="shared" si="4"/>
        <v>0</v>
      </c>
      <c r="L33" s="13" t="str">
        <f t="shared" si="5"/>
        <v/>
      </c>
      <c r="M33" s="65" t="str">
        <f t="shared" si="2"/>
        <v/>
      </c>
      <c r="N33" s="82"/>
      <c r="O33" s="82"/>
      <c r="P33" s="82"/>
      <c r="Q33" s="82"/>
      <c r="R33" s="82"/>
      <c r="S33" s="82"/>
      <c r="T33" s="80"/>
      <c r="U33" s="142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</row>
    <row r="34" spans="2:117" ht="16.5">
      <c r="B34" s="160"/>
      <c r="C34" s="130"/>
      <c r="D34" s="131"/>
      <c r="E34" s="75"/>
      <c r="F34" s="63">
        <f t="shared" si="0"/>
        <v>0</v>
      </c>
      <c r="G34" s="131"/>
      <c r="H34" s="75"/>
      <c r="I34" s="61">
        <f t="shared" si="1"/>
        <v>0</v>
      </c>
      <c r="J34" s="64" t="str">
        <f t="shared" si="3"/>
        <v/>
      </c>
      <c r="K34" s="13">
        <f t="shared" si="4"/>
        <v>0</v>
      </c>
      <c r="L34" s="13" t="str">
        <f t="shared" si="5"/>
        <v/>
      </c>
      <c r="M34" s="65" t="str">
        <f t="shared" si="2"/>
        <v/>
      </c>
      <c r="N34" s="82"/>
      <c r="O34" s="82"/>
      <c r="P34" s="82"/>
      <c r="Q34" s="82"/>
      <c r="R34" s="82"/>
      <c r="S34" s="82"/>
      <c r="T34" s="80"/>
      <c r="U34" s="142"/>
      <c r="V34" s="143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</row>
    <row r="35" spans="2:117" ht="16.5">
      <c r="B35" s="160"/>
      <c r="C35" s="130"/>
      <c r="D35" s="131"/>
      <c r="E35" s="75"/>
      <c r="F35" s="63">
        <f t="shared" si="0"/>
        <v>0</v>
      </c>
      <c r="G35" s="131"/>
      <c r="H35" s="75"/>
      <c r="I35" s="61">
        <f t="shared" si="1"/>
        <v>0</v>
      </c>
      <c r="J35" s="64" t="str">
        <f t="shared" si="3"/>
        <v/>
      </c>
      <c r="K35" s="13">
        <f t="shared" si="4"/>
        <v>0</v>
      </c>
      <c r="L35" s="13" t="str">
        <f t="shared" si="5"/>
        <v/>
      </c>
      <c r="M35" s="65" t="str">
        <f t="shared" si="2"/>
        <v/>
      </c>
      <c r="N35" s="82"/>
      <c r="O35" s="82"/>
      <c r="P35" s="82"/>
      <c r="Q35" s="82"/>
      <c r="R35" s="82"/>
      <c r="S35" s="82"/>
      <c r="T35" s="80"/>
      <c r="U35" s="142"/>
      <c r="V35" s="143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</row>
    <row r="36" spans="2:117" ht="16.5">
      <c r="B36" s="160"/>
      <c r="C36" s="130"/>
      <c r="D36" s="131"/>
      <c r="E36" s="75"/>
      <c r="F36" s="63">
        <f t="shared" si="0"/>
        <v>0</v>
      </c>
      <c r="G36" s="131"/>
      <c r="H36" s="75"/>
      <c r="I36" s="61">
        <f t="shared" si="1"/>
        <v>0</v>
      </c>
      <c r="J36" s="64" t="str">
        <f t="shared" si="3"/>
        <v/>
      </c>
      <c r="K36" s="13">
        <f t="shared" si="4"/>
        <v>0</v>
      </c>
      <c r="L36" s="13" t="str">
        <f t="shared" si="5"/>
        <v/>
      </c>
      <c r="M36" s="65" t="str">
        <f t="shared" si="2"/>
        <v/>
      </c>
      <c r="N36" s="82"/>
      <c r="O36" s="82"/>
      <c r="P36" s="82"/>
      <c r="Q36" s="82"/>
      <c r="R36" s="82"/>
      <c r="S36" s="82"/>
      <c r="T36" s="80"/>
      <c r="U36" s="142"/>
      <c r="V36" s="143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</row>
    <row r="37" spans="2:117" ht="16.5">
      <c r="B37" s="160"/>
      <c r="C37" s="130"/>
      <c r="D37" s="131"/>
      <c r="E37" s="75"/>
      <c r="F37" s="63">
        <f t="shared" si="0"/>
        <v>0</v>
      </c>
      <c r="G37" s="131"/>
      <c r="H37" s="75"/>
      <c r="I37" s="61">
        <f t="shared" si="1"/>
        <v>0</v>
      </c>
      <c r="J37" s="64" t="str">
        <f t="shared" si="3"/>
        <v/>
      </c>
      <c r="K37" s="13">
        <f t="shared" si="4"/>
        <v>0</v>
      </c>
      <c r="L37" s="13" t="str">
        <f t="shared" si="5"/>
        <v/>
      </c>
      <c r="M37" s="65" t="str">
        <f t="shared" si="2"/>
        <v/>
      </c>
      <c r="N37" s="82"/>
      <c r="O37" s="82"/>
      <c r="P37" s="82"/>
      <c r="Q37" s="82"/>
      <c r="R37" s="82"/>
      <c r="S37" s="82"/>
      <c r="T37" s="80"/>
      <c r="U37" s="142"/>
      <c r="V37" s="143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</row>
    <row r="38" spans="2:117" ht="16.5">
      <c r="B38" s="160"/>
      <c r="C38" s="130"/>
      <c r="D38" s="131"/>
      <c r="E38" s="75"/>
      <c r="F38" s="63">
        <f t="shared" si="0"/>
        <v>0</v>
      </c>
      <c r="G38" s="131"/>
      <c r="H38" s="75"/>
      <c r="I38" s="61">
        <f t="shared" si="1"/>
        <v>0</v>
      </c>
      <c r="J38" s="64" t="str">
        <f t="shared" si="3"/>
        <v/>
      </c>
      <c r="K38" s="13">
        <f t="shared" si="4"/>
        <v>0</v>
      </c>
      <c r="L38" s="13" t="str">
        <f t="shared" si="5"/>
        <v/>
      </c>
      <c r="M38" s="65" t="str">
        <f t="shared" si="2"/>
        <v/>
      </c>
      <c r="N38" s="82"/>
      <c r="O38" s="82"/>
      <c r="P38" s="82"/>
      <c r="Q38" s="82"/>
      <c r="R38" s="82"/>
      <c r="S38" s="82"/>
      <c r="T38" s="80"/>
      <c r="U38" s="142"/>
      <c r="V38" s="143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</row>
    <row r="39" spans="2:117" ht="16.5">
      <c r="B39" s="160"/>
      <c r="C39" s="130"/>
      <c r="D39" s="131"/>
      <c r="E39" s="75"/>
      <c r="F39" s="63">
        <f t="shared" si="0"/>
        <v>0</v>
      </c>
      <c r="G39" s="131"/>
      <c r="H39" s="75"/>
      <c r="I39" s="61">
        <f t="shared" si="1"/>
        <v>0</v>
      </c>
      <c r="J39" s="64" t="str">
        <f t="shared" si="3"/>
        <v/>
      </c>
      <c r="K39" s="13">
        <f t="shared" si="4"/>
        <v>0</v>
      </c>
      <c r="L39" s="13" t="str">
        <f t="shared" si="5"/>
        <v/>
      </c>
      <c r="M39" s="65" t="str">
        <f t="shared" si="2"/>
        <v/>
      </c>
      <c r="N39" s="82"/>
      <c r="O39" s="82"/>
      <c r="P39" s="82"/>
      <c r="Q39" s="82"/>
      <c r="R39" s="82"/>
      <c r="S39" s="82"/>
      <c r="T39" s="80"/>
      <c r="U39" s="142"/>
      <c r="V39" s="143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</row>
    <row r="40" spans="2:117" ht="16.5">
      <c r="B40" s="160"/>
      <c r="C40" s="130"/>
      <c r="D40" s="131"/>
      <c r="E40" s="75"/>
      <c r="F40" s="63">
        <f t="shared" si="0"/>
        <v>0</v>
      </c>
      <c r="G40" s="131"/>
      <c r="H40" s="75"/>
      <c r="I40" s="61">
        <f t="shared" si="1"/>
        <v>0</v>
      </c>
      <c r="J40" s="64" t="str">
        <f t="shared" si="3"/>
        <v/>
      </c>
      <c r="K40" s="13">
        <f t="shared" si="4"/>
        <v>0</v>
      </c>
      <c r="L40" s="13" t="str">
        <f t="shared" si="5"/>
        <v/>
      </c>
      <c r="M40" s="65" t="str">
        <f t="shared" si="2"/>
        <v/>
      </c>
      <c r="N40" s="82"/>
      <c r="O40" s="82"/>
      <c r="P40" s="82"/>
      <c r="Q40" s="82"/>
      <c r="R40" s="82"/>
      <c r="S40" s="82"/>
      <c r="T40" s="80"/>
      <c r="U40" s="142"/>
      <c r="V40" s="143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</row>
    <row r="41" spans="2:117" ht="16.5">
      <c r="B41" s="160"/>
      <c r="C41" s="130"/>
      <c r="D41" s="131"/>
      <c r="E41" s="75"/>
      <c r="F41" s="63">
        <f t="shared" si="0"/>
        <v>0</v>
      </c>
      <c r="G41" s="131"/>
      <c r="H41" s="75"/>
      <c r="I41" s="61">
        <f t="shared" si="1"/>
        <v>0</v>
      </c>
      <c r="J41" s="64" t="str">
        <f t="shared" si="3"/>
        <v/>
      </c>
      <c r="K41" s="13">
        <f t="shared" si="4"/>
        <v>0</v>
      </c>
      <c r="L41" s="13" t="str">
        <f t="shared" si="5"/>
        <v/>
      </c>
      <c r="M41" s="65" t="str">
        <f t="shared" si="2"/>
        <v/>
      </c>
      <c r="N41" s="82"/>
      <c r="O41" s="82"/>
      <c r="P41" s="82"/>
      <c r="Q41" s="82"/>
      <c r="R41" s="82"/>
      <c r="S41" s="82"/>
      <c r="T41" s="80"/>
      <c r="U41" s="142"/>
      <c r="V41" s="143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</row>
    <row r="42" spans="2:117" ht="16.5">
      <c r="B42" s="160"/>
      <c r="C42" s="130"/>
      <c r="D42" s="131"/>
      <c r="E42" s="75"/>
      <c r="F42" s="63">
        <f t="shared" si="0"/>
        <v>0</v>
      </c>
      <c r="G42" s="131"/>
      <c r="H42" s="75"/>
      <c r="I42" s="61">
        <f t="shared" si="1"/>
        <v>0</v>
      </c>
      <c r="J42" s="64" t="str">
        <f t="shared" si="3"/>
        <v/>
      </c>
      <c r="K42" s="13">
        <f t="shared" si="4"/>
        <v>0</v>
      </c>
      <c r="L42" s="13" t="str">
        <f t="shared" si="5"/>
        <v/>
      </c>
      <c r="M42" s="65" t="str">
        <f t="shared" si="2"/>
        <v/>
      </c>
      <c r="N42" s="82"/>
      <c r="O42" s="82"/>
      <c r="P42" s="82"/>
      <c r="Q42" s="82"/>
      <c r="R42" s="82"/>
      <c r="S42" s="82"/>
      <c r="T42" s="80"/>
      <c r="U42" s="142"/>
      <c r="V42" s="143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</row>
    <row r="43" spans="2:117" ht="16.5">
      <c r="B43" s="160"/>
      <c r="C43" s="130"/>
      <c r="D43" s="131"/>
      <c r="E43" s="75"/>
      <c r="F43" s="63">
        <f t="shared" si="0"/>
        <v>0</v>
      </c>
      <c r="G43" s="131"/>
      <c r="H43" s="75"/>
      <c r="I43" s="61">
        <f t="shared" si="1"/>
        <v>0</v>
      </c>
      <c r="J43" s="64" t="str">
        <f t="shared" si="3"/>
        <v/>
      </c>
      <c r="K43" s="13">
        <f t="shared" si="4"/>
        <v>0</v>
      </c>
      <c r="L43" s="13" t="str">
        <f t="shared" si="5"/>
        <v/>
      </c>
      <c r="M43" s="65" t="str">
        <f t="shared" si="2"/>
        <v/>
      </c>
      <c r="N43" s="82"/>
      <c r="O43" s="82"/>
      <c r="P43" s="82"/>
      <c r="Q43" s="82"/>
      <c r="R43" s="82"/>
      <c r="S43" s="82"/>
      <c r="T43" s="80"/>
      <c r="U43" s="142"/>
      <c r="V43" s="143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</row>
    <row r="44" spans="2:117" ht="16.5">
      <c r="B44" s="160"/>
      <c r="C44" s="130"/>
      <c r="D44" s="131"/>
      <c r="E44" s="75"/>
      <c r="F44" s="63">
        <f t="shared" si="0"/>
        <v>0</v>
      </c>
      <c r="G44" s="131"/>
      <c r="H44" s="75"/>
      <c r="I44" s="61">
        <f t="shared" si="1"/>
        <v>0</v>
      </c>
      <c r="J44" s="64" t="str">
        <f t="shared" si="3"/>
        <v/>
      </c>
      <c r="K44" s="13">
        <f t="shared" si="4"/>
        <v>0</v>
      </c>
      <c r="L44" s="13" t="str">
        <f t="shared" si="5"/>
        <v/>
      </c>
      <c r="M44" s="65" t="str">
        <f t="shared" si="2"/>
        <v/>
      </c>
      <c r="Q44" s="145"/>
      <c r="R44" s="145"/>
      <c r="T44" s="81"/>
      <c r="U44" s="142"/>
      <c r="V44" s="143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</row>
    <row r="45" spans="2:117" ht="16.5">
      <c r="B45" s="160"/>
      <c r="C45" s="130"/>
      <c r="D45" s="131"/>
      <c r="E45" s="75"/>
      <c r="F45" s="63">
        <f t="shared" si="0"/>
        <v>0</v>
      </c>
      <c r="G45" s="131"/>
      <c r="H45" s="75"/>
      <c r="I45" s="61">
        <f t="shared" si="1"/>
        <v>0</v>
      </c>
      <c r="J45" s="64" t="str">
        <f t="shared" si="3"/>
        <v/>
      </c>
      <c r="K45" s="13">
        <f t="shared" si="4"/>
        <v>0</v>
      </c>
      <c r="L45" s="13" t="str">
        <f t="shared" si="5"/>
        <v/>
      </c>
      <c r="M45" s="65" t="str">
        <f t="shared" si="2"/>
        <v/>
      </c>
      <c r="Q45" s="145"/>
      <c r="R45" s="145"/>
      <c r="T45" s="81"/>
      <c r="U45" s="142"/>
      <c r="V45" s="143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</row>
    <row r="46" spans="2:117" ht="15.75">
      <c r="B46" s="160"/>
      <c r="C46" s="130"/>
      <c r="D46" s="131"/>
      <c r="E46" s="75"/>
      <c r="F46" s="63">
        <f t="shared" si="0"/>
        <v>0</v>
      </c>
      <c r="G46" s="131"/>
      <c r="H46" s="75"/>
      <c r="I46" s="61">
        <f t="shared" si="1"/>
        <v>0</v>
      </c>
      <c r="J46" s="64" t="str">
        <f t="shared" si="3"/>
        <v/>
      </c>
      <c r="K46" s="13">
        <f t="shared" si="4"/>
        <v>0</v>
      </c>
      <c r="L46" s="13" t="str">
        <f t="shared" si="5"/>
        <v/>
      </c>
      <c r="M46" s="65" t="str">
        <f t="shared" si="2"/>
        <v/>
      </c>
      <c r="Q46" s="145"/>
      <c r="R46" s="145"/>
      <c r="T46" s="81"/>
      <c r="U46" s="142"/>
      <c r="V46" s="72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</row>
    <row r="47" spans="2:117" ht="15.75">
      <c r="B47" s="160"/>
      <c r="C47" s="130"/>
      <c r="D47" s="131"/>
      <c r="E47" s="75"/>
      <c r="F47" s="63">
        <f t="shared" si="0"/>
        <v>0</v>
      </c>
      <c r="G47" s="131"/>
      <c r="H47" s="75"/>
      <c r="I47" s="61">
        <f t="shared" si="1"/>
        <v>0</v>
      </c>
      <c r="J47" s="64" t="str">
        <f t="shared" si="3"/>
        <v/>
      </c>
      <c r="K47" s="13">
        <f t="shared" si="4"/>
        <v>0</v>
      </c>
      <c r="L47" s="13" t="str">
        <f t="shared" si="5"/>
        <v/>
      </c>
      <c r="M47" s="65" t="str">
        <f t="shared" si="2"/>
        <v/>
      </c>
      <c r="N47" s="83"/>
      <c r="O47" s="83"/>
      <c r="P47" s="83"/>
      <c r="Q47" s="83"/>
      <c r="R47" s="83"/>
      <c r="S47" s="83"/>
      <c r="T47" s="83"/>
      <c r="U47" s="84"/>
      <c r="V47" s="85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146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</row>
    <row r="48" spans="2:117" ht="15.75">
      <c r="B48" s="160"/>
      <c r="C48" s="130"/>
      <c r="D48" s="131"/>
      <c r="E48" s="75"/>
      <c r="F48" s="63">
        <f t="shared" si="0"/>
        <v>0</v>
      </c>
      <c r="G48" s="131"/>
      <c r="H48" s="75"/>
      <c r="I48" s="61">
        <f t="shared" si="1"/>
        <v>0</v>
      </c>
      <c r="J48" s="64" t="str">
        <f t="shared" si="3"/>
        <v/>
      </c>
      <c r="K48" s="13">
        <f t="shared" si="4"/>
        <v>0</v>
      </c>
      <c r="L48" s="13" t="str">
        <f t="shared" si="5"/>
        <v/>
      </c>
      <c r="M48" s="65" t="str">
        <f t="shared" si="2"/>
        <v/>
      </c>
      <c r="N48" s="86"/>
      <c r="O48" s="86"/>
      <c r="P48" s="86"/>
      <c r="Q48" s="86"/>
      <c r="R48" s="86"/>
      <c r="S48" s="86"/>
      <c r="T48" s="86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147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</row>
    <row r="49" spans="2:117" ht="15.75">
      <c r="B49" s="160"/>
      <c r="C49" s="130"/>
      <c r="D49" s="131"/>
      <c r="E49" s="75"/>
      <c r="F49" s="63">
        <f t="shared" si="0"/>
        <v>0</v>
      </c>
      <c r="G49" s="131"/>
      <c r="H49" s="75"/>
      <c r="I49" s="61">
        <f t="shared" si="1"/>
        <v>0</v>
      </c>
      <c r="J49" s="64" t="str">
        <f t="shared" si="3"/>
        <v/>
      </c>
      <c r="K49" s="13">
        <f t="shared" si="4"/>
        <v>0</v>
      </c>
      <c r="L49" s="13" t="str">
        <f t="shared" si="5"/>
        <v/>
      </c>
      <c r="M49" s="65" t="str">
        <f t="shared" si="2"/>
        <v/>
      </c>
      <c r="N49" s="86"/>
      <c r="O49" s="86"/>
      <c r="P49" s="86"/>
      <c r="Q49" s="86"/>
      <c r="R49" s="86"/>
      <c r="S49" s="86"/>
      <c r="T49" s="86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147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</row>
    <row r="50" spans="2:117" ht="15.75">
      <c r="B50" s="160"/>
      <c r="C50" s="130"/>
      <c r="D50" s="131"/>
      <c r="E50" s="75"/>
      <c r="F50" s="63">
        <f t="shared" si="0"/>
        <v>0</v>
      </c>
      <c r="G50" s="131"/>
      <c r="H50" s="75"/>
      <c r="I50" s="61">
        <f t="shared" si="1"/>
        <v>0</v>
      </c>
      <c r="J50" s="64" t="str">
        <f t="shared" si="3"/>
        <v/>
      </c>
      <c r="K50" s="13">
        <f t="shared" si="4"/>
        <v>0</v>
      </c>
      <c r="L50" s="13" t="str">
        <f t="shared" si="5"/>
        <v/>
      </c>
      <c r="M50" s="65" t="str">
        <f t="shared" si="2"/>
        <v/>
      </c>
      <c r="N50" s="89"/>
      <c r="O50" s="89"/>
      <c r="P50" s="89"/>
      <c r="Q50" s="89"/>
      <c r="R50" s="89"/>
      <c r="S50" s="89"/>
      <c r="T50" s="89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148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</row>
    <row r="51" spans="2:117" ht="15.75">
      <c r="B51" s="160"/>
      <c r="C51" s="130"/>
      <c r="D51" s="131"/>
      <c r="E51" s="75"/>
      <c r="F51" s="63">
        <f t="shared" si="0"/>
        <v>0</v>
      </c>
      <c r="G51" s="131"/>
      <c r="H51" s="75"/>
      <c r="I51" s="61">
        <f t="shared" si="1"/>
        <v>0</v>
      </c>
      <c r="J51" s="64" t="str">
        <f t="shared" si="3"/>
        <v/>
      </c>
      <c r="K51" s="13">
        <f t="shared" si="4"/>
        <v>0</v>
      </c>
      <c r="L51" s="13" t="str">
        <f t="shared" si="5"/>
        <v/>
      </c>
      <c r="M51" s="65" t="str">
        <f t="shared" si="2"/>
        <v/>
      </c>
      <c r="Q51" s="86"/>
      <c r="R51" s="86"/>
      <c r="T51" s="87"/>
      <c r="U51" s="88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</row>
    <row r="52" spans="2:117" ht="15.75">
      <c r="B52" s="160"/>
      <c r="C52" s="130"/>
      <c r="D52" s="131"/>
      <c r="E52" s="75"/>
      <c r="F52" s="63">
        <f t="shared" si="0"/>
        <v>0</v>
      </c>
      <c r="G52" s="131"/>
      <c r="H52" s="75"/>
      <c r="I52" s="61">
        <f t="shared" si="1"/>
        <v>0</v>
      </c>
      <c r="J52" s="64" t="str">
        <f t="shared" si="3"/>
        <v/>
      </c>
      <c r="K52" s="13">
        <f t="shared" si="4"/>
        <v>0</v>
      </c>
      <c r="L52" s="13" t="str">
        <f t="shared" si="5"/>
        <v/>
      </c>
      <c r="M52" s="65" t="str">
        <f t="shared" si="2"/>
        <v/>
      </c>
      <c r="Q52" s="86"/>
      <c r="R52" s="86"/>
      <c r="T52" s="87"/>
      <c r="U52" s="88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</row>
    <row r="53" spans="2:117" ht="15.75">
      <c r="B53" s="160"/>
      <c r="C53" s="130"/>
      <c r="D53" s="131"/>
      <c r="E53" s="75"/>
      <c r="F53" s="63">
        <f t="shared" si="0"/>
        <v>0</v>
      </c>
      <c r="G53" s="131"/>
      <c r="H53" s="75"/>
      <c r="I53" s="61">
        <f t="shared" si="1"/>
        <v>0</v>
      </c>
      <c r="J53" s="64" t="str">
        <f t="shared" si="3"/>
        <v/>
      </c>
      <c r="K53" s="13">
        <f t="shared" si="4"/>
        <v>0</v>
      </c>
      <c r="L53" s="13" t="str">
        <f t="shared" si="5"/>
        <v/>
      </c>
      <c r="M53" s="65" t="str">
        <f t="shared" si="2"/>
        <v/>
      </c>
      <c r="Q53" s="86"/>
      <c r="R53" s="86"/>
      <c r="T53" s="87"/>
      <c r="U53" s="88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</row>
    <row r="54" spans="2:117" ht="15.75">
      <c r="B54" s="160"/>
      <c r="C54" s="130"/>
      <c r="D54" s="131"/>
      <c r="E54" s="75"/>
      <c r="F54" s="63">
        <f t="shared" si="0"/>
        <v>0</v>
      </c>
      <c r="G54" s="131"/>
      <c r="H54" s="75"/>
      <c r="I54" s="61">
        <f t="shared" si="1"/>
        <v>0</v>
      </c>
      <c r="J54" s="64" t="str">
        <f t="shared" si="3"/>
        <v/>
      </c>
      <c r="K54" s="13">
        <f t="shared" si="4"/>
        <v>0</v>
      </c>
      <c r="L54" s="13" t="str">
        <f t="shared" si="5"/>
        <v/>
      </c>
      <c r="M54" s="65" t="str">
        <f t="shared" si="2"/>
        <v/>
      </c>
      <c r="Q54" s="86"/>
      <c r="R54" s="86"/>
      <c r="T54" s="87"/>
      <c r="U54" s="88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</row>
    <row r="55" spans="2:117" ht="15.75">
      <c r="B55" s="160"/>
      <c r="C55" s="130"/>
      <c r="D55" s="131"/>
      <c r="E55" s="75"/>
      <c r="F55" s="63">
        <f t="shared" si="0"/>
        <v>0</v>
      </c>
      <c r="G55" s="131"/>
      <c r="H55" s="75"/>
      <c r="I55" s="61">
        <f t="shared" si="1"/>
        <v>0</v>
      </c>
      <c r="J55" s="64" t="str">
        <f t="shared" si="3"/>
        <v/>
      </c>
      <c r="K55" s="13">
        <f t="shared" si="4"/>
        <v>0</v>
      </c>
      <c r="L55" s="13" t="str">
        <f t="shared" si="5"/>
        <v/>
      </c>
      <c r="M55" s="65" t="str">
        <f t="shared" si="2"/>
        <v/>
      </c>
      <c r="Q55" s="86"/>
      <c r="R55" s="86"/>
      <c r="T55" s="87"/>
      <c r="U55" s="88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</row>
    <row r="56" spans="2:117" ht="15.75">
      <c r="B56" s="160"/>
      <c r="C56" s="130"/>
      <c r="D56" s="131"/>
      <c r="E56" s="75"/>
      <c r="F56" s="63">
        <f t="shared" si="0"/>
        <v>0</v>
      </c>
      <c r="G56" s="131"/>
      <c r="H56" s="75"/>
      <c r="I56" s="61">
        <f t="shared" si="1"/>
        <v>0</v>
      </c>
      <c r="J56" s="64" t="str">
        <f t="shared" si="3"/>
        <v/>
      </c>
      <c r="K56" s="13">
        <f t="shared" si="4"/>
        <v>0</v>
      </c>
      <c r="L56" s="13" t="str">
        <f t="shared" si="5"/>
        <v/>
      </c>
      <c r="M56" s="65" t="str">
        <f t="shared" si="2"/>
        <v/>
      </c>
      <c r="Z56" s="76"/>
      <c r="AH56" s="76"/>
      <c r="AI56" s="76"/>
    </row>
    <row r="57" spans="2:117" ht="15.75">
      <c r="B57" s="160"/>
      <c r="C57" s="130"/>
      <c r="D57" s="131"/>
      <c r="E57" s="75"/>
      <c r="F57" s="63">
        <f t="shared" si="0"/>
        <v>0</v>
      </c>
      <c r="G57" s="131"/>
      <c r="H57" s="75"/>
      <c r="I57" s="61">
        <f t="shared" si="1"/>
        <v>0</v>
      </c>
      <c r="J57" s="64" t="str">
        <f t="shared" si="3"/>
        <v/>
      </c>
      <c r="K57" s="13">
        <f t="shared" si="4"/>
        <v>0</v>
      </c>
      <c r="L57" s="13" t="str">
        <f t="shared" si="5"/>
        <v/>
      </c>
      <c r="M57" s="65" t="str">
        <f t="shared" si="2"/>
        <v/>
      </c>
      <c r="Q57" s="149"/>
      <c r="R57" s="149"/>
      <c r="T57" s="77"/>
      <c r="U57" s="135"/>
      <c r="V57" s="135"/>
      <c r="W57" s="77"/>
      <c r="X57" s="77"/>
      <c r="Y57" s="77"/>
      <c r="Z57" s="77"/>
      <c r="AA57" s="87"/>
      <c r="AB57" s="77"/>
      <c r="AC57" s="77"/>
      <c r="AD57" s="77"/>
      <c r="AE57" s="77"/>
      <c r="AF57" s="77"/>
      <c r="AG57" s="77"/>
      <c r="AH57" s="84"/>
      <c r="AI57" s="8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</row>
    <row r="58" spans="2:117" ht="15.75">
      <c r="B58" s="160"/>
      <c r="C58" s="130"/>
      <c r="D58" s="131"/>
      <c r="E58" s="75"/>
      <c r="F58" s="63">
        <f t="shared" si="0"/>
        <v>0</v>
      </c>
      <c r="G58" s="131"/>
      <c r="H58" s="75"/>
      <c r="I58" s="61">
        <f t="shared" si="1"/>
        <v>0</v>
      </c>
      <c r="J58" s="64" t="str">
        <f t="shared" si="3"/>
        <v/>
      </c>
      <c r="K58" s="13">
        <f t="shared" si="4"/>
        <v>0</v>
      </c>
      <c r="L58" s="13" t="str">
        <f t="shared" si="5"/>
        <v/>
      </c>
      <c r="M58" s="65" t="str">
        <f t="shared" si="2"/>
        <v/>
      </c>
      <c r="U58" s="142"/>
      <c r="V58" s="72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50"/>
      <c r="AI58" s="87"/>
      <c r="AJ58" s="81"/>
    </row>
    <row r="59" spans="2:117" ht="15.75">
      <c r="B59" s="160"/>
      <c r="C59" s="130"/>
      <c r="D59" s="131"/>
      <c r="E59" s="75"/>
      <c r="F59" s="63">
        <f t="shared" si="0"/>
        <v>0</v>
      </c>
      <c r="G59" s="131"/>
      <c r="H59" s="75"/>
      <c r="I59" s="61">
        <f t="shared" si="1"/>
        <v>0</v>
      </c>
      <c r="J59" s="64" t="str">
        <f t="shared" si="3"/>
        <v/>
      </c>
      <c r="K59" s="13">
        <f t="shared" si="4"/>
        <v>0</v>
      </c>
      <c r="L59" s="13" t="str">
        <f t="shared" si="5"/>
        <v/>
      </c>
      <c r="M59" s="65" t="str">
        <f t="shared" si="2"/>
        <v/>
      </c>
      <c r="U59" s="142"/>
      <c r="V59" s="72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50"/>
      <c r="AI59" s="87"/>
      <c r="AJ59" s="81"/>
    </row>
    <row r="60" spans="2:117" ht="15.75">
      <c r="B60" s="160"/>
      <c r="C60" s="130"/>
      <c r="D60" s="131"/>
      <c r="E60" s="75"/>
      <c r="F60" s="63">
        <f t="shared" si="0"/>
        <v>0</v>
      </c>
      <c r="G60" s="131"/>
      <c r="H60" s="75"/>
      <c r="I60" s="61">
        <f t="shared" si="1"/>
        <v>0</v>
      </c>
      <c r="J60" s="64" t="str">
        <f t="shared" si="3"/>
        <v/>
      </c>
      <c r="K60" s="13">
        <f t="shared" si="4"/>
        <v>0</v>
      </c>
      <c r="L60" s="13" t="str">
        <f t="shared" si="5"/>
        <v/>
      </c>
      <c r="M60" s="65" t="str">
        <f t="shared" si="2"/>
        <v/>
      </c>
      <c r="U60" s="142"/>
      <c r="V60" s="72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50"/>
      <c r="AI60" s="87"/>
      <c r="AJ60" s="81"/>
    </row>
    <row r="61" spans="2:117" ht="15.75">
      <c r="B61" s="160"/>
      <c r="C61" s="130"/>
      <c r="D61" s="131"/>
      <c r="E61" s="75"/>
      <c r="F61" s="63">
        <f t="shared" si="0"/>
        <v>0</v>
      </c>
      <c r="G61" s="131"/>
      <c r="H61" s="75"/>
      <c r="I61" s="61">
        <f t="shared" si="1"/>
        <v>0</v>
      </c>
      <c r="J61" s="64" t="str">
        <f t="shared" si="3"/>
        <v/>
      </c>
      <c r="K61" s="13">
        <f t="shared" si="4"/>
        <v>0</v>
      </c>
      <c r="L61" s="13" t="str">
        <f t="shared" si="5"/>
        <v/>
      </c>
      <c r="M61" s="65" t="str">
        <f t="shared" si="2"/>
        <v/>
      </c>
      <c r="U61" s="142"/>
      <c r="V61" s="72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50"/>
      <c r="AI61" s="87"/>
      <c r="AJ61" s="81"/>
    </row>
    <row r="62" spans="2:117" ht="15.75">
      <c r="B62" s="160"/>
      <c r="C62" s="130"/>
      <c r="D62" s="131"/>
      <c r="E62" s="75"/>
      <c r="F62" s="63">
        <f t="shared" si="0"/>
        <v>0</v>
      </c>
      <c r="G62" s="131"/>
      <c r="H62" s="75"/>
      <c r="I62" s="61">
        <f t="shared" si="1"/>
        <v>0</v>
      </c>
      <c r="J62" s="64" t="str">
        <f t="shared" si="3"/>
        <v/>
      </c>
      <c r="K62" s="13">
        <f t="shared" si="4"/>
        <v>0</v>
      </c>
      <c r="L62" s="13" t="str">
        <f t="shared" si="5"/>
        <v/>
      </c>
      <c r="M62" s="65" t="str">
        <f t="shared" si="2"/>
        <v/>
      </c>
      <c r="U62" s="142"/>
      <c r="V62" s="72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50"/>
      <c r="AI62" s="87"/>
      <c r="AJ62" s="81"/>
      <c r="AK62" s="87"/>
      <c r="AL62" s="87"/>
    </row>
    <row r="63" spans="2:117" ht="15.75">
      <c r="B63" s="160"/>
      <c r="C63" s="130"/>
      <c r="D63" s="131"/>
      <c r="E63" s="75"/>
      <c r="F63" s="63">
        <f t="shared" si="0"/>
        <v>0</v>
      </c>
      <c r="G63" s="131"/>
      <c r="H63" s="75"/>
      <c r="I63" s="61">
        <f t="shared" si="1"/>
        <v>0</v>
      </c>
      <c r="J63" s="64" t="str">
        <f t="shared" si="3"/>
        <v/>
      </c>
      <c r="K63" s="13">
        <f t="shared" si="4"/>
        <v>0</v>
      </c>
      <c r="L63" s="13" t="str">
        <f t="shared" si="5"/>
        <v/>
      </c>
      <c r="M63" s="65" t="str">
        <f t="shared" si="2"/>
        <v/>
      </c>
      <c r="U63" s="142"/>
      <c r="V63" s="72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50"/>
      <c r="AI63" s="87"/>
      <c r="AJ63" s="81"/>
      <c r="AK63" s="88"/>
      <c r="AL63" s="88"/>
    </row>
    <row r="64" spans="2:117" ht="15.75">
      <c r="B64" s="160"/>
      <c r="C64" s="130"/>
      <c r="D64" s="131"/>
      <c r="E64" s="75"/>
      <c r="F64" s="63">
        <f t="shared" si="0"/>
        <v>0</v>
      </c>
      <c r="G64" s="131"/>
      <c r="H64" s="75"/>
      <c r="I64" s="61">
        <f t="shared" si="1"/>
        <v>0</v>
      </c>
      <c r="J64" s="64" t="str">
        <f t="shared" si="3"/>
        <v/>
      </c>
      <c r="K64" s="13">
        <f t="shared" si="4"/>
        <v>0</v>
      </c>
      <c r="L64" s="13" t="str">
        <f t="shared" si="5"/>
        <v/>
      </c>
      <c r="M64" s="65" t="str">
        <f t="shared" si="2"/>
        <v/>
      </c>
      <c r="U64" s="142"/>
      <c r="V64" s="72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50"/>
      <c r="AI64" s="87"/>
      <c r="AJ64" s="81"/>
      <c r="AK64" s="88"/>
      <c r="AL64" s="88"/>
    </row>
    <row r="65" spans="2:117" ht="15.75">
      <c r="B65" s="160"/>
      <c r="C65" s="130"/>
      <c r="D65" s="131"/>
      <c r="E65" s="75"/>
      <c r="F65" s="63">
        <f t="shared" si="0"/>
        <v>0</v>
      </c>
      <c r="G65" s="131"/>
      <c r="H65" s="75"/>
      <c r="I65" s="61">
        <f t="shared" si="1"/>
        <v>0</v>
      </c>
      <c r="J65" s="64" t="str">
        <f t="shared" si="3"/>
        <v/>
      </c>
      <c r="K65" s="13">
        <f t="shared" si="4"/>
        <v>0</v>
      </c>
      <c r="L65" s="13" t="str">
        <f t="shared" si="5"/>
        <v/>
      </c>
      <c r="M65" s="65" t="str">
        <f t="shared" si="2"/>
        <v/>
      </c>
      <c r="U65" s="142"/>
      <c r="V65" s="72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50"/>
      <c r="AI65" s="87"/>
      <c r="AJ65" s="81"/>
      <c r="AK65" s="87"/>
      <c r="AL65" s="87"/>
    </row>
    <row r="66" spans="2:117" ht="15.75">
      <c r="B66" s="160"/>
      <c r="C66" s="130"/>
      <c r="D66" s="131"/>
      <c r="E66" s="75"/>
      <c r="F66" s="63">
        <f t="shared" si="0"/>
        <v>0</v>
      </c>
      <c r="G66" s="131"/>
      <c r="H66" s="75"/>
      <c r="I66" s="61">
        <f t="shared" si="1"/>
        <v>0</v>
      </c>
      <c r="J66" s="64" t="str">
        <f t="shared" si="3"/>
        <v/>
      </c>
      <c r="K66" s="13">
        <f t="shared" si="4"/>
        <v>0</v>
      </c>
      <c r="L66" s="13" t="str">
        <f t="shared" si="5"/>
        <v/>
      </c>
      <c r="M66" s="65" t="str">
        <f t="shared" si="2"/>
        <v/>
      </c>
      <c r="U66" s="142"/>
      <c r="V66" s="72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50"/>
      <c r="AI66" s="87"/>
      <c r="AJ66" s="81"/>
      <c r="AK66" s="87"/>
      <c r="AL66" s="87"/>
    </row>
    <row r="67" spans="2:117" ht="15.75">
      <c r="B67" s="160"/>
      <c r="C67" s="130"/>
      <c r="D67" s="131"/>
      <c r="E67" s="75"/>
      <c r="F67" s="63">
        <f t="shared" si="0"/>
        <v>0</v>
      </c>
      <c r="G67" s="131"/>
      <c r="H67" s="75"/>
      <c r="I67" s="61">
        <f t="shared" si="1"/>
        <v>0</v>
      </c>
      <c r="J67" s="64" t="str">
        <f t="shared" si="3"/>
        <v/>
      </c>
      <c r="K67" s="13">
        <f t="shared" si="4"/>
        <v>0</v>
      </c>
      <c r="L67" s="13" t="str">
        <f t="shared" si="5"/>
        <v/>
      </c>
      <c r="M67" s="65" t="str">
        <f t="shared" si="2"/>
        <v/>
      </c>
      <c r="U67" s="142"/>
      <c r="V67" s="72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50"/>
      <c r="AI67" s="87"/>
      <c r="AJ67" s="81"/>
      <c r="AK67" s="87"/>
      <c r="AL67" s="87"/>
    </row>
    <row r="68" spans="2:117" ht="15.75">
      <c r="B68" s="160"/>
      <c r="C68" s="130"/>
      <c r="D68" s="131"/>
      <c r="E68" s="75"/>
      <c r="F68" s="63">
        <f t="shared" si="0"/>
        <v>0</v>
      </c>
      <c r="G68" s="131"/>
      <c r="H68" s="75"/>
      <c r="I68" s="61">
        <f t="shared" si="1"/>
        <v>0</v>
      </c>
      <c r="J68" s="64" t="str">
        <f t="shared" si="3"/>
        <v/>
      </c>
      <c r="K68" s="13">
        <f t="shared" si="4"/>
        <v>0</v>
      </c>
      <c r="L68" s="13" t="str">
        <f t="shared" si="5"/>
        <v/>
      </c>
      <c r="M68" s="65" t="str">
        <f t="shared" si="2"/>
        <v/>
      </c>
      <c r="U68" s="142"/>
      <c r="V68" s="72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50"/>
      <c r="AI68" s="87"/>
      <c r="AJ68" s="81"/>
      <c r="AK68" s="87"/>
      <c r="AL68" s="87"/>
    </row>
    <row r="69" spans="2:117" ht="15.75">
      <c r="B69" s="160"/>
      <c r="C69" s="130"/>
      <c r="D69" s="131"/>
      <c r="E69" s="75"/>
      <c r="F69" s="63">
        <f t="shared" si="0"/>
        <v>0</v>
      </c>
      <c r="G69" s="131"/>
      <c r="H69" s="75"/>
      <c r="I69" s="61">
        <f t="shared" si="1"/>
        <v>0</v>
      </c>
      <c r="J69" s="64" t="str">
        <f t="shared" si="3"/>
        <v/>
      </c>
      <c r="K69" s="13">
        <f t="shared" si="4"/>
        <v>0</v>
      </c>
      <c r="L69" s="13" t="str">
        <f t="shared" si="5"/>
        <v/>
      </c>
      <c r="M69" s="65" t="str">
        <f t="shared" si="2"/>
        <v/>
      </c>
      <c r="Q69" s="92"/>
      <c r="R69" s="92"/>
      <c r="S69" s="92"/>
      <c r="T69" s="74"/>
      <c r="U69" s="142"/>
      <c r="V69" s="72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50"/>
      <c r="AI69" s="87"/>
      <c r="AJ69" s="81"/>
      <c r="AK69" s="151"/>
      <c r="AL69" s="151"/>
      <c r="AM69" s="152"/>
      <c r="AN69" s="152"/>
      <c r="AO69" s="152"/>
      <c r="AP69" s="152"/>
      <c r="AQ69" s="152"/>
      <c r="AR69" s="152"/>
      <c r="AS69" s="152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</row>
    <row r="70" spans="2:117" ht="15.75">
      <c r="B70" s="160"/>
      <c r="C70" s="130"/>
      <c r="D70" s="131"/>
      <c r="E70" s="75"/>
      <c r="F70" s="63">
        <f t="shared" si="0"/>
        <v>0</v>
      </c>
      <c r="G70" s="131"/>
      <c r="H70" s="75"/>
      <c r="I70" s="61">
        <f t="shared" si="1"/>
        <v>0</v>
      </c>
      <c r="J70" s="64" t="str">
        <f t="shared" si="3"/>
        <v/>
      </c>
      <c r="K70" s="13">
        <f t="shared" si="4"/>
        <v>0</v>
      </c>
      <c r="L70" s="13" t="str">
        <f t="shared" si="5"/>
        <v/>
      </c>
      <c r="M70" s="65" t="str">
        <f t="shared" si="2"/>
        <v/>
      </c>
      <c r="U70" s="142"/>
      <c r="V70" s="72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50"/>
      <c r="AI70" s="87"/>
      <c r="AJ70" s="81"/>
      <c r="AK70" s="77"/>
      <c r="AL70" s="77"/>
    </row>
    <row r="71" spans="2:117" ht="15.75">
      <c r="B71" s="160"/>
      <c r="C71" s="130"/>
      <c r="D71" s="131"/>
      <c r="E71" s="75"/>
      <c r="F71" s="63">
        <f t="shared" si="0"/>
        <v>0</v>
      </c>
      <c r="G71" s="131"/>
      <c r="H71" s="75"/>
      <c r="I71" s="61">
        <f t="shared" si="1"/>
        <v>0</v>
      </c>
      <c r="J71" s="64" t="str">
        <f t="shared" si="3"/>
        <v/>
      </c>
      <c r="K71" s="13">
        <f t="shared" si="4"/>
        <v>0</v>
      </c>
      <c r="L71" s="13" t="str">
        <f t="shared" si="5"/>
        <v/>
      </c>
      <c r="M71" s="65" t="str">
        <f t="shared" si="2"/>
        <v/>
      </c>
      <c r="Q71" s="74"/>
      <c r="R71" s="74"/>
      <c r="T71" s="74"/>
      <c r="U71" s="142"/>
      <c r="V71" s="72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50"/>
      <c r="AI71" s="87"/>
      <c r="AJ71" s="81"/>
      <c r="AK71" s="77"/>
      <c r="AL71" s="77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</row>
    <row r="72" spans="2:117" ht="15.75">
      <c r="B72" s="160"/>
      <c r="C72" s="130"/>
      <c r="D72" s="131"/>
      <c r="E72" s="75"/>
      <c r="F72" s="63">
        <f t="shared" ref="F72:F135" si="6">D72*E72</f>
        <v>0</v>
      </c>
      <c r="G72" s="131"/>
      <c r="H72" s="75"/>
      <c r="I72" s="61">
        <f t="shared" ref="I72:I135" si="7">G72*H72</f>
        <v>0</v>
      </c>
      <c r="J72" s="64" t="str">
        <f t="shared" si="3"/>
        <v/>
      </c>
      <c r="K72" s="13">
        <f t="shared" si="4"/>
        <v>0</v>
      </c>
      <c r="L72" s="13" t="str">
        <f t="shared" si="5"/>
        <v/>
      </c>
      <c r="M72" s="65" t="str">
        <f t="shared" ref="M72:M135" si="8">IFERROR((J72*K72)-(L$7+F$2-I$2),"")</f>
        <v/>
      </c>
      <c r="Q72" s="74"/>
      <c r="R72" s="74"/>
      <c r="T72" s="74"/>
      <c r="U72" s="142"/>
      <c r="V72" s="72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50"/>
      <c r="AI72" s="87"/>
      <c r="AJ72" s="81"/>
      <c r="AK72" s="81"/>
      <c r="AL72" s="81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</row>
    <row r="73" spans="2:117" ht="15.75">
      <c r="B73" s="160"/>
      <c r="C73" s="130"/>
      <c r="D73" s="131"/>
      <c r="E73" s="75"/>
      <c r="F73" s="63">
        <f t="shared" si="6"/>
        <v>0</v>
      </c>
      <c r="G73" s="131"/>
      <c r="H73" s="75"/>
      <c r="I73" s="61">
        <f t="shared" si="7"/>
        <v>0</v>
      </c>
      <c r="J73" s="64" t="str">
        <f t="shared" ref="J73:J136" si="9">IF(C73&gt;0,J72+D73-G73,"")</f>
        <v/>
      </c>
      <c r="K73" s="13">
        <f t="shared" ref="K73:K136" si="10">IFERROR(IF((B73-B$7)=N$6,IF(R$6&gt;0,IF(Q$6&gt;0,(Q$6+R$6)/2,R$6),Q$6),""),"")</f>
        <v>0</v>
      </c>
      <c r="L73" s="13" t="str">
        <f t="shared" ref="L73:L136" si="11">IFERROR(J73*K73,"")</f>
        <v/>
      </c>
      <c r="M73" s="65" t="str">
        <f t="shared" si="8"/>
        <v/>
      </c>
      <c r="Q73" s="74"/>
      <c r="R73" s="74"/>
      <c r="T73" s="74"/>
      <c r="U73" s="142"/>
      <c r="V73" s="72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50"/>
      <c r="AI73" s="87"/>
      <c r="AJ73" s="81"/>
      <c r="AK73" s="81"/>
      <c r="AL73" s="81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</row>
    <row r="74" spans="2:117" ht="15.75">
      <c r="B74" s="160"/>
      <c r="C74" s="130"/>
      <c r="D74" s="131"/>
      <c r="E74" s="75"/>
      <c r="F74" s="63">
        <f t="shared" si="6"/>
        <v>0</v>
      </c>
      <c r="G74" s="131"/>
      <c r="H74" s="75"/>
      <c r="I74" s="61">
        <f t="shared" si="7"/>
        <v>0</v>
      </c>
      <c r="J74" s="64" t="str">
        <f t="shared" si="9"/>
        <v/>
      </c>
      <c r="K74" s="13">
        <f t="shared" si="10"/>
        <v>0</v>
      </c>
      <c r="L74" s="13" t="str">
        <f t="shared" si="11"/>
        <v/>
      </c>
      <c r="M74" s="65" t="str">
        <f t="shared" si="8"/>
        <v/>
      </c>
      <c r="Q74" s="74"/>
      <c r="R74" s="74"/>
      <c r="T74" s="74"/>
      <c r="U74" s="142"/>
      <c r="V74" s="72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50"/>
      <c r="AI74" s="87"/>
      <c r="AJ74" s="81"/>
      <c r="AK74" s="81"/>
      <c r="AL74" s="81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</row>
    <row r="75" spans="2:117" ht="15.75">
      <c r="B75" s="160"/>
      <c r="C75" s="130"/>
      <c r="D75" s="131"/>
      <c r="E75" s="75"/>
      <c r="F75" s="63">
        <f t="shared" si="6"/>
        <v>0</v>
      </c>
      <c r="G75" s="131"/>
      <c r="H75" s="75"/>
      <c r="I75" s="61">
        <f t="shared" si="7"/>
        <v>0</v>
      </c>
      <c r="J75" s="64" t="str">
        <f t="shared" si="9"/>
        <v/>
      </c>
      <c r="K75" s="13">
        <f t="shared" si="10"/>
        <v>0</v>
      </c>
      <c r="L75" s="13" t="str">
        <f t="shared" si="11"/>
        <v/>
      </c>
      <c r="M75" s="65" t="str">
        <f t="shared" si="8"/>
        <v/>
      </c>
      <c r="Q75" s="74"/>
      <c r="R75" s="74"/>
      <c r="T75" s="74"/>
      <c r="U75" s="142"/>
      <c r="V75" s="72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50"/>
      <c r="AI75" s="87"/>
      <c r="AJ75" s="81"/>
      <c r="AK75" s="81"/>
      <c r="AL75" s="81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</row>
    <row r="76" spans="2:117" ht="15.75">
      <c r="B76" s="160"/>
      <c r="C76" s="130"/>
      <c r="D76" s="131"/>
      <c r="E76" s="75"/>
      <c r="F76" s="63">
        <f t="shared" si="6"/>
        <v>0</v>
      </c>
      <c r="G76" s="131"/>
      <c r="H76" s="75"/>
      <c r="I76" s="61">
        <f t="shared" si="7"/>
        <v>0</v>
      </c>
      <c r="J76" s="64" t="str">
        <f t="shared" si="9"/>
        <v/>
      </c>
      <c r="K76" s="13">
        <f t="shared" si="10"/>
        <v>0</v>
      </c>
      <c r="L76" s="13" t="str">
        <f t="shared" si="11"/>
        <v/>
      </c>
      <c r="M76" s="65" t="str">
        <f t="shared" si="8"/>
        <v/>
      </c>
      <c r="Q76" s="74"/>
      <c r="R76" s="74"/>
      <c r="T76" s="74"/>
      <c r="U76" s="142"/>
      <c r="V76" s="72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81"/>
      <c r="AK76" s="81"/>
      <c r="AL76" s="81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</row>
    <row r="77" spans="2:117" ht="15.75">
      <c r="B77" s="160"/>
      <c r="C77" s="130"/>
      <c r="D77" s="131"/>
      <c r="E77" s="75"/>
      <c r="F77" s="63">
        <f t="shared" si="6"/>
        <v>0</v>
      </c>
      <c r="G77" s="131"/>
      <c r="H77" s="75"/>
      <c r="I77" s="61">
        <f t="shared" si="7"/>
        <v>0</v>
      </c>
      <c r="J77" s="64" t="str">
        <f t="shared" si="9"/>
        <v/>
      </c>
      <c r="K77" s="13">
        <f t="shared" si="10"/>
        <v>0</v>
      </c>
      <c r="L77" s="13" t="str">
        <f t="shared" si="11"/>
        <v/>
      </c>
      <c r="M77" s="65" t="str">
        <f t="shared" si="8"/>
        <v/>
      </c>
      <c r="Q77" s="74"/>
      <c r="R77" s="74"/>
      <c r="T77" s="74"/>
      <c r="U77" s="142"/>
      <c r="V77" s="72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1"/>
      <c r="AK77" s="81"/>
      <c r="AL77" s="81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</row>
    <row r="78" spans="2:117" ht="15.75">
      <c r="B78" s="160"/>
      <c r="C78" s="130"/>
      <c r="D78" s="131"/>
      <c r="E78" s="75"/>
      <c r="F78" s="63">
        <f t="shared" si="6"/>
        <v>0</v>
      </c>
      <c r="G78" s="131"/>
      <c r="H78" s="75"/>
      <c r="I78" s="61">
        <f t="shared" si="7"/>
        <v>0</v>
      </c>
      <c r="J78" s="64" t="str">
        <f t="shared" si="9"/>
        <v/>
      </c>
      <c r="K78" s="13">
        <f t="shared" si="10"/>
        <v>0</v>
      </c>
      <c r="L78" s="13" t="str">
        <f t="shared" si="11"/>
        <v/>
      </c>
      <c r="M78" s="65" t="str">
        <f t="shared" si="8"/>
        <v/>
      </c>
      <c r="Q78" s="74"/>
      <c r="R78" s="74"/>
      <c r="T78" s="74"/>
      <c r="U78" s="142"/>
      <c r="V78" s="72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84"/>
      <c r="AK78" s="81"/>
      <c r="AL78" s="81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</row>
    <row r="79" spans="2:117" ht="15.75">
      <c r="B79" s="160"/>
      <c r="C79" s="130"/>
      <c r="D79" s="131"/>
      <c r="E79" s="75"/>
      <c r="F79" s="63">
        <f t="shared" si="6"/>
        <v>0</v>
      </c>
      <c r="G79" s="131"/>
      <c r="H79" s="75"/>
      <c r="I79" s="61">
        <f t="shared" si="7"/>
        <v>0</v>
      </c>
      <c r="J79" s="64" t="str">
        <f t="shared" si="9"/>
        <v/>
      </c>
      <c r="K79" s="13">
        <f t="shared" si="10"/>
        <v>0</v>
      </c>
      <c r="L79" s="13" t="str">
        <f t="shared" si="11"/>
        <v/>
      </c>
      <c r="M79" s="65" t="str">
        <f t="shared" si="8"/>
        <v/>
      </c>
      <c r="Q79" s="74"/>
      <c r="R79" s="74"/>
      <c r="T79" s="74"/>
      <c r="U79" s="84"/>
      <c r="V79" s="85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7"/>
      <c r="AK79" s="87"/>
      <c r="AL79" s="87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</row>
    <row r="80" spans="2:117" ht="15.75">
      <c r="B80" s="160"/>
      <c r="C80" s="130"/>
      <c r="D80" s="131"/>
      <c r="E80" s="75"/>
      <c r="F80" s="63">
        <f t="shared" si="6"/>
        <v>0</v>
      </c>
      <c r="G80" s="131"/>
      <c r="H80" s="75"/>
      <c r="I80" s="61">
        <f t="shared" si="7"/>
        <v>0</v>
      </c>
      <c r="J80" s="64" t="str">
        <f t="shared" si="9"/>
        <v/>
      </c>
      <c r="K80" s="13">
        <f t="shared" si="10"/>
        <v>0</v>
      </c>
      <c r="L80" s="13" t="str">
        <f t="shared" si="11"/>
        <v/>
      </c>
      <c r="M80" s="65" t="str">
        <f t="shared" si="8"/>
        <v/>
      </c>
      <c r="Q80" s="74"/>
      <c r="R80" s="74"/>
      <c r="T80" s="74"/>
      <c r="U80" s="87"/>
      <c r="V80" s="87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87"/>
      <c r="AK80" s="87"/>
      <c r="AL80" s="87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</row>
    <row r="81" spans="2:117" ht="15.75">
      <c r="B81" s="160"/>
      <c r="C81" s="130"/>
      <c r="D81" s="131"/>
      <c r="E81" s="75"/>
      <c r="F81" s="63">
        <f t="shared" si="6"/>
        <v>0</v>
      </c>
      <c r="G81" s="131"/>
      <c r="H81" s="75"/>
      <c r="I81" s="61">
        <f t="shared" si="7"/>
        <v>0</v>
      </c>
      <c r="J81" s="64" t="str">
        <f t="shared" si="9"/>
        <v/>
      </c>
      <c r="K81" s="13">
        <f t="shared" si="10"/>
        <v>0</v>
      </c>
      <c r="L81" s="13" t="str">
        <f t="shared" si="11"/>
        <v/>
      </c>
      <c r="M81" s="65" t="str">
        <f t="shared" si="8"/>
        <v/>
      </c>
      <c r="U81" s="87"/>
      <c r="V81" s="87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84"/>
      <c r="AI81" s="87"/>
      <c r="AJ81" s="90"/>
    </row>
    <row r="82" spans="2:117" ht="15.75">
      <c r="B82" s="160"/>
      <c r="C82" s="130"/>
      <c r="D82" s="131"/>
      <c r="E82" s="75"/>
      <c r="F82" s="63">
        <f t="shared" si="6"/>
        <v>0</v>
      </c>
      <c r="G82" s="131"/>
      <c r="H82" s="75"/>
      <c r="I82" s="61">
        <f t="shared" si="7"/>
        <v>0</v>
      </c>
      <c r="J82" s="64" t="str">
        <f t="shared" si="9"/>
        <v/>
      </c>
      <c r="K82" s="13">
        <f t="shared" si="10"/>
        <v>0</v>
      </c>
      <c r="L82" s="13" t="str">
        <f t="shared" si="11"/>
        <v/>
      </c>
      <c r="M82" s="65" t="str">
        <f t="shared" si="8"/>
        <v/>
      </c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</row>
    <row r="83" spans="2:117" ht="15.75">
      <c r="B83" s="160"/>
      <c r="C83" s="130"/>
      <c r="D83" s="131"/>
      <c r="E83" s="75"/>
      <c r="F83" s="63">
        <f t="shared" si="6"/>
        <v>0</v>
      </c>
      <c r="G83" s="131"/>
      <c r="H83" s="75"/>
      <c r="I83" s="61">
        <f t="shared" si="7"/>
        <v>0</v>
      </c>
      <c r="J83" s="64" t="str">
        <f t="shared" si="9"/>
        <v/>
      </c>
      <c r="K83" s="13">
        <f t="shared" si="10"/>
        <v>0</v>
      </c>
      <c r="L83" s="13" t="str">
        <f t="shared" si="11"/>
        <v/>
      </c>
      <c r="M83" s="65" t="str">
        <f t="shared" si="8"/>
        <v/>
      </c>
      <c r="Q83" s="86"/>
      <c r="R83" s="86"/>
      <c r="T83" s="87"/>
      <c r="U83" s="88"/>
      <c r="V83" s="87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</row>
    <row r="84" spans="2:117" ht="15.75">
      <c r="B84" s="160"/>
      <c r="C84" s="130"/>
      <c r="D84" s="131"/>
      <c r="E84" s="75"/>
      <c r="F84" s="63">
        <f t="shared" si="6"/>
        <v>0</v>
      </c>
      <c r="G84" s="131"/>
      <c r="H84" s="75"/>
      <c r="I84" s="61">
        <f t="shared" si="7"/>
        <v>0</v>
      </c>
      <c r="J84" s="64" t="str">
        <f t="shared" si="9"/>
        <v/>
      </c>
      <c r="K84" s="13">
        <f t="shared" si="10"/>
        <v>0</v>
      </c>
      <c r="L84" s="13" t="str">
        <f t="shared" si="11"/>
        <v/>
      </c>
      <c r="M84" s="65" t="str">
        <f t="shared" si="8"/>
        <v/>
      </c>
      <c r="Q84" s="86"/>
      <c r="R84" s="86"/>
      <c r="T84" s="87"/>
      <c r="U84" s="88"/>
      <c r="V84" s="87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</row>
    <row r="85" spans="2:117" ht="15.75">
      <c r="B85" s="160"/>
      <c r="C85" s="130"/>
      <c r="D85" s="131"/>
      <c r="E85" s="75"/>
      <c r="F85" s="63">
        <f t="shared" si="6"/>
        <v>0</v>
      </c>
      <c r="G85" s="131"/>
      <c r="H85" s="75"/>
      <c r="I85" s="61">
        <f t="shared" si="7"/>
        <v>0</v>
      </c>
      <c r="J85" s="64" t="str">
        <f t="shared" si="9"/>
        <v/>
      </c>
      <c r="K85" s="13">
        <f t="shared" si="10"/>
        <v>0</v>
      </c>
      <c r="L85" s="13" t="str">
        <f t="shared" si="11"/>
        <v/>
      </c>
      <c r="M85" s="65" t="str">
        <f t="shared" si="8"/>
        <v/>
      </c>
    </row>
    <row r="86" spans="2:117" ht="15.75">
      <c r="B86" s="160"/>
      <c r="C86" s="130"/>
      <c r="D86" s="131"/>
      <c r="E86" s="75"/>
      <c r="F86" s="63">
        <f t="shared" si="6"/>
        <v>0</v>
      </c>
      <c r="G86" s="131"/>
      <c r="H86" s="75"/>
      <c r="I86" s="61">
        <f t="shared" si="7"/>
        <v>0</v>
      </c>
      <c r="J86" s="64" t="str">
        <f t="shared" si="9"/>
        <v/>
      </c>
      <c r="K86" s="13">
        <f t="shared" si="10"/>
        <v>0</v>
      </c>
      <c r="L86" s="13" t="str">
        <f t="shared" si="11"/>
        <v/>
      </c>
      <c r="M86" s="65" t="str">
        <f t="shared" si="8"/>
        <v/>
      </c>
      <c r="Z86" s="76"/>
      <c r="AH86" s="76"/>
      <c r="AI86" s="76"/>
    </row>
    <row r="87" spans="2:117" ht="15.75">
      <c r="B87" s="160"/>
      <c r="C87" s="130"/>
      <c r="D87" s="131"/>
      <c r="E87" s="75"/>
      <c r="F87" s="63">
        <f t="shared" si="6"/>
        <v>0</v>
      </c>
      <c r="G87" s="131"/>
      <c r="H87" s="75"/>
      <c r="I87" s="61">
        <f t="shared" si="7"/>
        <v>0</v>
      </c>
      <c r="J87" s="64" t="str">
        <f t="shared" si="9"/>
        <v/>
      </c>
      <c r="K87" s="13">
        <f t="shared" si="10"/>
        <v>0</v>
      </c>
      <c r="L87" s="13" t="str">
        <f t="shared" si="11"/>
        <v/>
      </c>
      <c r="M87" s="65" t="str">
        <f t="shared" si="8"/>
        <v/>
      </c>
    </row>
    <row r="88" spans="2:117" ht="15.75">
      <c r="B88" s="160"/>
      <c r="C88" s="130"/>
      <c r="D88" s="131"/>
      <c r="E88" s="75"/>
      <c r="F88" s="63">
        <f t="shared" si="6"/>
        <v>0</v>
      </c>
      <c r="G88" s="131"/>
      <c r="H88" s="75"/>
      <c r="I88" s="61">
        <f t="shared" si="7"/>
        <v>0</v>
      </c>
      <c r="J88" s="64" t="str">
        <f t="shared" si="9"/>
        <v/>
      </c>
      <c r="K88" s="13">
        <f t="shared" si="10"/>
        <v>0</v>
      </c>
      <c r="L88" s="13" t="str">
        <f t="shared" si="11"/>
        <v/>
      </c>
      <c r="M88" s="65" t="str">
        <f t="shared" si="8"/>
        <v/>
      </c>
    </row>
    <row r="89" spans="2:117" ht="15.75">
      <c r="B89" s="160"/>
      <c r="C89" s="130"/>
      <c r="D89" s="131"/>
      <c r="E89" s="75"/>
      <c r="F89" s="63">
        <f t="shared" si="6"/>
        <v>0</v>
      </c>
      <c r="G89" s="131"/>
      <c r="H89" s="75"/>
      <c r="I89" s="61">
        <f t="shared" si="7"/>
        <v>0</v>
      </c>
      <c r="J89" s="64" t="str">
        <f t="shared" si="9"/>
        <v/>
      </c>
      <c r="K89" s="13">
        <f t="shared" si="10"/>
        <v>0</v>
      </c>
      <c r="L89" s="13" t="str">
        <f t="shared" si="11"/>
        <v/>
      </c>
      <c r="M89" s="65" t="str">
        <f t="shared" si="8"/>
        <v/>
      </c>
    </row>
    <row r="90" spans="2:117" ht="15.75">
      <c r="B90" s="160"/>
      <c r="C90" s="130"/>
      <c r="D90" s="131"/>
      <c r="E90" s="75"/>
      <c r="F90" s="63">
        <f t="shared" si="6"/>
        <v>0</v>
      </c>
      <c r="G90" s="131"/>
      <c r="H90" s="75"/>
      <c r="I90" s="61">
        <f t="shared" si="7"/>
        <v>0</v>
      </c>
      <c r="J90" s="64" t="str">
        <f t="shared" si="9"/>
        <v/>
      </c>
      <c r="K90" s="13">
        <f t="shared" si="10"/>
        <v>0</v>
      </c>
      <c r="L90" s="13" t="str">
        <f t="shared" si="11"/>
        <v/>
      </c>
      <c r="M90" s="65" t="str">
        <f t="shared" si="8"/>
        <v/>
      </c>
    </row>
    <row r="91" spans="2:117" ht="15.75">
      <c r="B91" s="160"/>
      <c r="C91" s="130"/>
      <c r="D91" s="131"/>
      <c r="E91" s="75"/>
      <c r="F91" s="63">
        <f t="shared" si="6"/>
        <v>0</v>
      </c>
      <c r="G91" s="131"/>
      <c r="H91" s="75"/>
      <c r="I91" s="61">
        <f t="shared" si="7"/>
        <v>0</v>
      </c>
      <c r="J91" s="64" t="str">
        <f t="shared" si="9"/>
        <v/>
      </c>
      <c r="K91" s="13">
        <f t="shared" si="10"/>
        <v>0</v>
      </c>
      <c r="L91" s="13" t="str">
        <f t="shared" si="11"/>
        <v/>
      </c>
      <c r="M91" s="65" t="str">
        <f t="shared" si="8"/>
        <v/>
      </c>
    </row>
    <row r="92" spans="2:117" ht="15.75">
      <c r="B92" s="160"/>
      <c r="C92" s="130"/>
      <c r="D92" s="131"/>
      <c r="E92" s="75"/>
      <c r="F92" s="63">
        <f t="shared" si="6"/>
        <v>0</v>
      </c>
      <c r="G92" s="131"/>
      <c r="H92" s="75"/>
      <c r="I92" s="61">
        <f t="shared" si="7"/>
        <v>0</v>
      </c>
      <c r="J92" s="64" t="str">
        <f t="shared" si="9"/>
        <v/>
      </c>
      <c r="K92" s="13">
        <f t="shared" si="10"/>
        <v>0</v>
      </c>
      <c r="L92" s="13" t="str">
        <f t="shared" si="11"/>
        <v/>
      </c>
      <c r="M92" s="65" t="str">
        <f t="shared" si="8"/>
        <v/>
      </c>
    </row>
    <row r="93" spans="2:117" ht="15.75">
      <c r="B93" s="160"/>
      <c r="C93" s="130"/>
      <c r="D93" s="131"/>
      <c r="E93" s="75"/>
      <c r="F93" s="63">
        <f t="shared" si="6"/>
        <v>0</v>
      </c>
      <c r="G93" s="131"/>
      <c r="H93" s="75"/>
      <c r="I93" s="61">
        <f t="shared" si="7"/>
        <v>0</v>
      </c>
      <c r="J93" s="64" t="str">
        <f t="shared" si="9"/>
        <v/>
      </c>
      <c r="K93" s="13">
        <f t="shared" si="10"/>
        <v>0</v>
      </c>
      <c r="L93" s="13" t="str">
        <f t="shared" si="11"/>
        <v/>
      </c>
      <c r="M93" s="65" t="str">
        <f t="shared" si="8"/>
        <v/>
      </c>
    </row>
    <row r="94" spans="2:117" ht="15.75">
      <c r="B94" s="160"/>
      <c r="C94" s="130"/>
      <c r="D94" s="131"/>
      <c r="E94" s="75"/>
      <c r="F94" s="63">
        <f t="shared" si="6"/>
        <v>0</v>
      </c>
      <c r="G94" s="131"/>
      <c r="H94" s="75"/>
      <c r="I94" s="61">
        <f t="shared" si="7"/>
        <v>0</v>
      </c>
      <c r="J94" s="64" t="str">
        <f t="shared" si="9"/>
        <v/>
      </c>
      <c r="K94" s="13">
        <f t="shared" si="10"/>
        <v>0</v>
      </c>
      <c r="L94" s="13" t="str">
        <f t="shared" si="11"/>
        <v/>
      </c>
      <c r="M94" s="65" t="str">
        <f t="shared" si="8"/>
        <v/>
      </c>
    </row>
    <row r="95" spans="2:117" ht="15.75">
      <c r="B95" s="160"/>
      <c r="C95" s="130"/>
      <c r="D95" s="131"/>
      <c r="E95" s="75"/>
      <c r="F95" s="63">
        <f t="shared" si="6"/>
        <v>0</v>
      </c>
      <c r="G95" s="131"/>
      <c r="H95" s="75"/>
      <c r="I95" s="61">
        <f t="shared" si="7"/>
        <v>0</v>
      </c>
      <c r="J95" s="64" t="str">
        <f t="shared" si="9"/>
        <v/>
      </c>
      <c r="K95" s="13">
        <f t="shared" si="10"/>
        <v>0</v>
      </c>
      <c r="L95" s="13" t="str">
        <f t="shared" si="11"/>
        <v/>
      </c>
      <c r="M95" s="65" t="str">
        <f t="shared" si="8"/>
        <v/>
      </c>
    </row>
    <row r="96" spans="2:117" ht="15.75">
      <c r="B96" s="160"/>
      <c r="C96" s="130"/>
      <c r="D96" s="131"/>
      <c r="E96" s="75"/>
      <c r="F96" s="63">
        <f t="shared" si="6"/>
        <v>0</v>
      </c>
      <c r="G96" s="131"/>
      <c r="H96" s="75"/>
      <c r="I96" s="61">
        <f t="shared" si="7"/>
        <v>0</v>
      </c>
      <c r="J96" s="64" t="str">
        <f t="shared" si="9"/>
        <v/>
      </c>
      <c r="K96" s="13">
        <f t="shared" si="10"/>
        <v>0</v>
      </c>
      <c r="L96" s="13" t="str">
        <f t="shared" si="11"/>
        <v/>
      </c>
      <c r="M96" s="65" t="str">
        <f t="shared" si="8"/>
        <v/>
      </c>
    </row>
    <row r="97" spans="2:13" ht="15.75">
      <c r="B97" s="160"/>
      <c r="C97" s="130"/>
      <c r="D97" s="131"/>
      <c r="E97" s="75"/>
      <c r="F97" s="63">
        <f t="shared" si="6"/>
        <v>0</v>
      </c>
      <c r="G97" s="131"/>
      <c r="H97" s="75"/>
      <c r="I97" s="61">
        <f t="shared" si="7"/>
        <v>0</v>
      </c>
      <c r="J97" s="64" t="str">
        <f t="shared" si="9"/>
        <v/>
      </c>
      <c r="K97" s="13">
        <f t="shared" si="10"/>
        <v>0</v>
      </c>
      <c r="L97" s="13" t="str">
        <f t="shared" si="11"/>
        <v/>
      </c>
      <c r="M97" s="65" t="str">
        <f t="shared" si="8"/>
        <v/>
      </c>
    </row>
    <row r="98" spans="2:13" ht="15.75">
      <c r="B98" s="160"/>
      <c r="C98" s="130"/>
      <c r="D98" s="131"/>
      <c r="E98" s="75"/>
      <c r="F98" s="63">
        <f t="shared" si="6"/>
        <v>0</v>
      </c>
      <c r="G98" s="131"/>
      <c r="H98" s="75"/>
      <c r="I98" s="61">
        <f t="shared" si="7"/>
        <v>0</v>
      </c>
      <c r="J98" s="64" t="str">
        <f t="shared" si="9"/>
        <v/>
      </c>
      <c r="K98" s="13">
        <f t="shared" si="10"/>
        <v>0</v>
      </c>
      <c r="L98" s="13" t="str">
        <f t="shared" si="11"/>
        <v/>
      </c>
      <c r="M98" s="65" t="str">
        <f t="shared" si="8"/>
        <v/>
      </c>
    </row>
    <row r="99" spans="2:13" ht="15.75">
      <c r="B99" s="160"/>
      <c r="C99" s="130"/>
      <c r="D99" s="131"/>
      <c r="E99" s="75"/>
      <c r="F99" s="63">
        <f t="shared" si="6"/>
        <v>0</v>
      </c>
      <c r="G99" s="131"/>
      <c r="H99" s="75"/>
      <c r="I99" s="61">
        <f t="shared" si="7"/>
        <v>0</v>
      </c>
      <c r="J99" s="64" t="str">
        <f t="shared" si="9"/>
        <v/>
      </c>
      <c r="K99" s="13">
        <f t="shared" si="10"/>
        <v>0</v>
      </c>
      <c r="L99" s="13" t="str">
        <f t="shared" si="11"/>
        <v/>
      </c>
      <c r="M99" s="65" t="str">
        <f t="shared" si="8"/>
        <v/>
      </c>
    </row>
    <row r="100" spans="2:13" ht="15.75">
      <c r="B100" s="160"/>
      <c r="C100" s="130"/>
      <c r="D100" s="131"/>
      <c r="E100" s="75"/>
      <c r="F100" s="63">
        <f t="shared" si="6"/>
        <v>0</v>
      </c>
      <c r="G100" s="131"/>
      <c r="H100" s="75"/>
      <c r="I100" s="61">
        <f t="shared" si="7"/>
        <v>0</v>
      </c>
      <c r="J100" s="64" t="str">
        <f t="shared" si="9"/>
        <v/>
      </c>
      <c r="K100" s="13">
        <f t="shared" si="10"/>
        <v>0</v>
      </c>
      <c r="L100" s="13" t="str">
        <f t="shared" si="11"/>
        <v/>
      </c>
      <c r="M100" s="65" t="str">
        <f t="shared" si="8"/>
        <v/>
      </c>
    </row>
    <row r="101" spans="2:13" ht="15.75">
      <c r="B101" s="160"/>
      <c r="C101" s="130"/>
      <c r="D101" s="131"/>
      <c r="E101" s="75"/>
      <c r="F101" s="63">
        <f t="shared" si="6"/>
        <v>0</v>
      </c>
      <c r="G101" s="131"/>
      <c r="H101" s="75"/>
      <c r="I101" s="61">
        <f t="shared" si="7"/>
        <v>0</v>
      </c>
      <c r="J101" s="64" t="str">
        <f t="shared" si="9"/>
        <v/>
      </c>
      <c r="K101" s="13">
        <f t="shared" si="10"/>
        <v>0</v>
      </c>
      <c r="L101" s="13" t="str">
        <f t="shared" si="11"/>
        <v/>
      </c>
      <c r="M101" s="65" t="str">
        <f t="shared" si="8"/>
        <v/>
      </c>
    </row>
    <row r="102" spans="2:13" ht="15.75">
      <c r="B102" s="160"/>
      <c r="C102" s="130"/>
      <c r="D102" s="131"/>
      <c r="E102" s="75"/>
      <c r="F102" s="63">
        <f t="shared" si="6"/>
        <v>0</v>
      </c>
      <c r="G102" s="131"/>
      <c r="H102" s="75"/>
      <c r="I102" s="61">
        <f t="shared" si="7"/>
        <v>0</v>
      </c>
      <c r="J102" s="64" t="str">
        <f t="shared" si="9"/>
        <v/>
      </c>
      <c r="K102" s="13">
        <f t="shared" si="10"/>
        <v>0</v>
      </c>
      <c r="L102" s="13" t="str">
        <f t="shared" si="11"/>
        <v/>
      </c>
      <c r="M102" s="65" t="str">
        <f t="shared" si="8"/>
        <v/>
      </c>
    </row>
    <row r="103" spans="2:13" ht="15.75">
      <c r="B103" s="160"/>
      <c r="C103" s="130"/>
      <c r="D103" s="131"/>
      <c r="E103" s="75"/>
      <c r="F103" s="63">
        <f t="shared" si="6"/>
        <v>0</v>
      </c>
      <c r="G103" s="131"/>
      <c r="H103" s="75"/>
      <c r="I103" s="61">
        <f t="shared" si="7"/>
        <v>0</v>
      </c>
      <c r="J103" s="64" t="str">
        <f t="shared" si="9"/>
        <v/>
      </c>
      <c r="K103" s="13">
        <f t="shared" si="10"/>
        <v>0</v>
      </c>
      <c r="L103" s="13" t="str">
        <f t="shared" si="11"/>
        <v/>
      </c>
      <c r="M103" s="65" t="str">
        <f t="shared" si="8"/>
        <v/>
      </c>
    </row>
    <row r="104" spans="2:13" ht="15.75">
      <c r="B104" s="160"/>
      <c r="C104" s="130"/>
      <c r="D104" s="131"/>
      <c r="E104" s="75"/>
      <c r="F104" s="63">
        <f t="shared" si="6"/>
        <v>0</v>
      </c>
      <c r="G104" s="131"/>
      <c r="H104" s="75"/>
      <c r="I104" s="61">
        <f t="shared" si="7"/>
        <v>0</v>
      </c>
      <c r="J104" s="64" t="str">
        <f t="shared" si="9"/>
        <v/>
      </c>
      <c r="K104" s="13">
        <f t="shared" si="10"/>
        <v>0</v>
      </c>
      <c r="L104" s="13" t="str">
        <f t="shared" si="11"/>
        <v/>
      </c>
      <c r="M104" s="65" t="str">
        <f t="shared" si="8"/>
        <v/>
      </c>
    </row>
    <row r="105" spans="2:13" ht="15.75">
      <c r="B105" s="160"/>
      <c r="C105" s="130"/>
      <c r="D105" s="131"/>
      <c r="E105" s="75"/>
      <c r="F105" s="63">
        <f t="shared" si="6"/>
        <v>0</v>
      </c>
      <c r="G105" s="131"/>
      <c r="H105" s="75"/>
      <c r="I105" s="61">
        <f t="shared" si="7"/>
        <v>0</v>
      </c>
      <c r="J105" s="64" t="str">
        <f t="shared" si="9"/>
        <v/>
      </c>
      <c r="K105" s="13">
        <f t="shared" si="10"/>
        <v>0</v>
      </c>
      <c r="L105" s="13" t="str">
        <f t="shared" si="11"/>
        <v/>
      </c>
      <c r="M105" s="65" t="str">
        <f t="shared" si="8"/>
        <v/>
      </c>
    </row>
    <row r="106" spans="2:13" ht="15.75">
      <c r="B106" s="160"/>
      <c r="C106" s="130"/>
      <c r="D106" s="131"/>
      <c r="E106" s="75"/>
      <c r="F106" s="63">
        <f t="shared" si="6"/>
        <v>0</v>
      </c>
      <c r="G106" s="131"/>
      <c r="H106" s="75"/>
      <c r="I106" s="61">
        <f t="shared" si="7"/>
        <v>0</v>
      </c>
      <c r="J106" s="64" t="str">
        <f t="shared" si="9"/>
        <v/>
      </c>
      <c r="K106" s="13">
        <f t="shared" si="10"/>
        <v>0</v>
      </c>
      <c r="L106" s="13" t="str">
        <f t="shared" si="11"/>
        <v/>
      </c>
      <c r="M106" s="65" t="str">
        <f t="shared" si="8"/>
        <v/>
      </c>
    </row>
    <row r="107" spans="2:13" ht="15.75">
      <c r="B107" s="160"/>
      <c r="C107" s="130"/>
      <c r="D107" s="131"/>
      <c r="E107" s="75"/>
      <c r="F107" s="63">
        <f t="shared" si="6"/>
        <v>0</v>
      </c>
      <c r="G107" s="131"/>
      <c r="H107" s="75"/>
      <c r="I107" s="61">
        <f t="shared" si="7"/>
        <v>0</v>
      </c>
      <c r="J107" s="64" t="str">
        <f t="shared" si="9"/>
        <v/>
      </c>
      <c r="K107" s="13">
        <f t="shared" si="10"/>
        <v>0</v>
      </c>
      <c r="L107" s="13" t="str">
        <f t="shared" si="11"/>
        <v/>
      </c>
      <c r="M107" s="65" t="str">
        <f t="shared" si="8"/>
        <v/>
      </c>
    </row>
    <row r="108" spans="2:13" ht="15.75">
      <c r="B108" s="160"/>
      <c r="C108" s="130"/>
      <c r="D108" s="131"/>
      <c r="E108" s="75"/>
      <c r="F108" s="63">
        <f t="shared" si="6"/>
        <v>0</v>
      </c>
      <c r="G108" s="131"/>
      <c r="H108" s="75"/>
      <c r="I108" s="61">
        <f t="shared" si="7"/>
        <v>0</v>
      </c>
      <c r="J108" s="64" t="str">
        <f t="shared" si="9"/>
        <v/>
      </c>
      <c r="K108" s="13">
        <f t="shared" si="10"/>
        <v>0</v>
      </c>
      <c r="L108" s="13" t="str">
        <f t="shared" si="11"/>
        <v/>
      </c>
      <c r="M108" s="65" t="str">
        <f t="shared" si="8"/>
        <v/>
      </c>
    </row>
    <row r="109" spans="2:13" ht="15.75">
      <c r="B109" s="160"/>
      <c r="C109" s="130"/>
      <c r="D109" s="131"/>
      <c r="E109" s="75"/>
      <c r="F109" s="63">
        <f t="shared" si="6"/>
        <v>0</v>
      </c>
      <c r="G109" s="131"/>
      <c r="H109" s="75"/>
      <c r="I109" s="61">
        <f t="shared" si="7"/>
        <v>0</v>
      </c>
      <c r="J109" s="64" t="str">
        <f t="shared" si="9"/>
        <v/>
      </c>
      <c r="K109" s="13">
        <f t="shared" si="10"/>
        <v>0</v>
      </c>
      <c r="L109" s="13" t="str">
        <f t="shared" si="11"/>
        <v/>
      </c>
      <c r="M109" s="65" t="str">
        <f t="shared" si="8"/>
        <v/>
      </c>
    </row>
    <row r="110" spans="2:13" ht="15.75">
      <c r="B110" s="160"/>
      <c r="C110" s="130"/>
      <c r="D110" s="131"/>
      <c r="E110" s="75"/>
      <c r="F110" s="63">
        <f t="shared" si="6"/>
        <v>0</v>
      </c>
      <c r="G110" s="131"/>
      <c r="H110" s="75"/>
      <c r="I110" s="61">
        <f t="shared" si="7"/>
        <v>0</v>
      </c>
      <c r="J110" s="64" t="str">
        <f t="shared" si="9"/>
        <v/>
      </c>
      <c r="K110" s="13">
        <f t="shared" si="10"/>
        <v>0</v>
      </c>
      <c r="L110" s="13" t="str">
        <f t="shared" si="11"/>
        <v/>
      </c>
      <c r="M110" s="65" t="str">
        <f t="shared" si="8"/>
        <v/>
      </c>
    </row>
    <row r="111" spans="2:13" ht="15.75">
      <c r="B111" s="160"/>
      <c r="C111" s="130"/>
      <c r="D111" s="131"/>
      <c r="E111" s="75"/>
      <c r="F111" s="63">
        <f t="shared" si="6"/>
        <v>0</v>
      </c>
      <c r="G111" s="131"/>
      <c r="H111" s="75"/>
      <c r="I111" s="61">
        <f t="shared" si="7"/>
        <v>0</v>
      </c>
      <c r="J111" s="64" t="str">
        <f t="shared" si="9"/>
        <v/>
      </c>
      <c r="K111" s="13">
        <f t="shared" si="10"/>
        <v>0</v>
      </c>
      <c r="L111" s="13" t="str">
        <f t="shared" si="11"/>
        <v/>
      </c>
      <c r="M111" s="65" t="str">
        <f t="shared" si="8"/>
        <v/>
      </c>
    </row>
    <row r="112" spans="2:13" ht="15.75">
      <c r="B112" s="160"/>
      <c r="C112" s="130"/>
      <c r="D112" s="131"/>
      <c r="E112" s="75"/>
      <c r="F112" s="63">
        <f t="shared" si="6"/>
        <v>0</v>
      </c>
      <c r="G112" s="131"/>
      <c r="H112" s="75"/>
      <c r="I112" s="61">
        <f t="shared" si="7"/>
        <v>0</v>
      </c>
      <c r="J112" s="64" t="str">
        <f t="shared" si="9"/>
        <v/>
      </c>
      <c r="K112" s="13">
        <f t="shared" si="10"/>
        <v>0</v>
      </c>
      <c r="L112" s="13" t="str">
        <f t="shared" si="11"/>
        <v/>
      </c>
      <c r="M112" s="65" t="str">
        <f t="shared" si="8"/>
        <v/>
      </c>
    </row>
    <row r="113" spans="2:13" ht="15.75">
      <c r="B113" s="160"/>
      <c r="C113" s="130"/>
      <c r="D113" s="131"/>
      <c r="E113" s="75"/>
      <c r="F113" s="63">
        <f t="shared" si="6"/>
        <v>0</v>
      </c>
      <c r="G113" s="131"/>
      <c r="H113" s="75"/>
      <c r="I113" s="61">
        <f t="shared" si="7"/>
        <v>0</v>
      </c>
      <c r="J113" s="64" t="str">
        <f t="shared" si="9"/>
        <v/>
      </c>
      <c r="K113" s="13">
        <f t="shared" si="10"/>
        <v>0</v>
      </c>
      <c r="L113" s="13" t="str">
        <f t="shared" si="11"/>
        <v/>
      </c>
      <c r="M113" s="65" t="str">
        <f t="shared" si="8"/>
        <v/>
      </c>
    </row>
    <row r="114" spans="2:13" ht="15.75">
      <c r="B114" s="160"/>
      <c r="C114" s="130"/>
      <c r="D114" s="131"/>
      <c r="E114" s="75"/>
      <c r="F114" s="63">
        <f t="shared" si="6"/>
        <v>0</v>
      </c>
      <c r="G114" s="131"/>
      <c r="H114" s="75"/>
      <c r="I114" s="61">
        <f t="shared" si="7"/>
        <v>0</v>
      </c>
      <c r="J114" s="64" t="str">
        <f t="shared" si="9"/>
        <v/>
      </c>
      <c r="K114" s="13">
        <f t="shared" si="10"/>
        <v>0</v>
      </c>
      <c r="L114" s="13" t="str">
        <f t="shared" si="11"/>
        <v/>
      </c>
      <c r="M114" s="65" t="str">
        <f t="shared" si="8"/>
        <v/>
      </c>
    </row>
    <row r="115" spans="2:13" ht="15.75">
      <c r="B115" s="160"/>
      <c r="C115" s="130"/>
      <c r="D115" s="131"/>
      <c r="E115" s="75"/>
      <c r="F115" s="63">
        <f t="shared" si="6"/>
        <v>0</v>
      </c>
      <c r="G115" s="131"/>
      <c r="H115" s="75"/>
      <c r="I115" s="61">
        <f t="shared" si="7"/>
        <v>0</v>
      </c>
      <c r="J115" s="64" t="str">
        <f t="shared" si="9"/>
        <v/>
      </c>
      <c r="K115" s="13">
        <f t="shared" si="10"/>
        <v>0</v>
      </c>
      <c r="L115" s="13" t="str">
        <f t="shared" si="11"/>
        <v/>
      </c>
      <c r="M115" s="65" t="str">
        <f t="shared" si="8"/>
        <v/>
      </c>
    </row>
    <row r="116" spans="2:13" ht="15.75">
      <c r="B116" s="160"/>
      <c r="C116" s="130"/>
      <c r="D116" s="131"/>
      <c r="E116" s="75"/>
      <c r="F116" s="63">
        <f t="shared" si="6"/>
        <v>0</v>
      </c>
      <c r="G116" s="131"/>
      <c r="H116" s="75"/>
      <c r="I116" s="61">
        <f t="shared" si="7"/>
        <v>0</v>
      </c>
      <c r="J116" s="64" t="str">
        <f t="shared" si="9"/>
        <v/>
      </c>
      <c r="K116" s="13">
        <f t="shared" si="10"/>
        <v>0</v>
      </c>
      <c r="L116" s="13" t="str">
        <f t="shared" si="11"/>
        <v/>
      </c>
      <c r="M116" s="65" t="str">
        <f t="shared" si="8"/>
        <v/>
      </c>
    </row>
    <row r="117" spans="2:13" ht="15.75">
      <c r="B117" s="160"/>
      <c r="C117" s="130"/>
      <c r="D117" s="131"/>
      <c r="E117" s="75"/>
      <c r="F117" s="63">
        <f t="shared" si="6"/>
        <v>0</v>
      </c>
      <c r="G117" s="131"/>
      <c r="H117" s="75"/>
      <c r="I117" s="61">
        <f t="shared" si="7"/>
        <v>0</v>
      </c>
      <c r="J117" s="64" t="str">
        <f t="shared" si="9"/>
        <v/>
      </c>
      <c r="K117" s="13">
        <f t="shared" si="10"/>
        <v>0</v>
      </c>
      <c r="L117" s="13" t="str">
        <f t="shared" si="11"/>
        <v/>
      </c>
      <c r="M117" s="65" t="str">
        <f t="shared" si="8"/>
        <v/>
      </c>
    </row>
    <row r="118" spans="2:13" ht="15.75">
      <c r="B118" s="160"/>
      <c r="C118" s="130"/>
      <c r="D118" s="131"/>
      <c r="E118" s="75"/>
      <c r="F118" s="63">
        <f t="shared" si="6"/>
        <v>0</v>
      </c>
      <c r="G118" s="131"/>
      <c r="H118" s="75"/>
      <c r="I118" s="61">
        <f t="shared" si="7"/>
        <v>0</v>
      </c>
      <c r="J118" s="64" t="str">
        <f t="shared" si="9"/>
        <v/>
      </c>
      <c r="K118" s="13">
        <f t="shared" si="10"/>
        <v>0</v>
      </c>
      <c r="L118" s="13" t="str">
        <f t="shared" si="11"/>
        <v/>
      </c>
      <c r="M118" s="65" t="str">
        <f t="shared" si="8"/>
        <v/>
      </c>
    </row>
    <row r="119" spans="2:13" ht="15.75">
      <c r="B119" s="160"/>
      <c r="C119" s="130"/>
      <c r="D119" s="131"/>
      <c r="E119" s="75"/>
      <c r="F119" s="63">
        <f t="shared" si="6"/>
        <v>0</v>
      </c>
      <c r="G119" s="131"/>
      <c r="H119" s="75"/>
      <c r="I119" s="61">
        <f t="shared" si="7"/>
        <v>0</v>
      </c>
      <c r="J119" s="64" t="str">
        <f t="shared" si="9"/>
        <v/>
      </c>
      <c r="K119" s="13">
        <f t="shared" si="10"/>
        <v>0</v>
      </c>
      <c r="L119" s="13" t="str">
        <f t="shared" si="11"/>
        <v/>
      </c>
      <c r="M119" s="65" t="str">
        <f t="shared" si="8"/>
        <v/>
      </c>
    </row>
    <row r="120" spans="2:13" ht="15.75">
      <c r="B120" s="160"/>
      <c r="C120" s="130"/>
      <c r="D120" s="131"/>
      <c r="E120" s="75"/>
      <c r="F120" s="63">
        <f t="shared" si="6"/>
        <v>0</v>
      </c>
      <c r="G120" s="131"/>
      <c r="H120" s="75"/>
      <c r="I120" s="61">
        <f t="shared" si="7"/>
        <v>0</v>
      </c>
      <c r="J120" s="64" t="str">
        <f t="shared" si="9"/>
        <v/>
      </c>
      <c r="K120" s="13">
        <f t="shared" si="10"/>
        <v>0</v>
      </c>
      <c r="L120" s="13" t="str">
        <f t="shared" si="11"/>
        <v/>
      </c>
      <c r="M120" s="65" t="str">
        <f t="shared" si="8"/>
        <v/>
      </c>
    </row>
    <row r="121" spans="2:13" ht="15.75">
      <c r="B121" s="160"/>
      <c r="C121" s="130"/>
      <c r="D121" s="131"/>
      <c r="E121" s="75"/>
      <c r="F121" s="63">
        <f t="shared" si="6"/>
        <v>0</v>
      </c>
      <c r="G121" s="131"/>
      <c r="H121" s="75"/>
      <c r="I121" s="61">
        <f t="shared" si="7"/>
        <v>0</v>
      </c>
      <c r="J121" s="64" t="str">
        <f t="shared" si="9"/>
        <v/>
      </c>
      <c r="K121" s="13">
        <f t="shared" si="10"/>
        <v>0</v>
      </c>
      <c r="L121" s="13" t="str">
        <f t="shared" si="11"/>
        <v/>
      </c>
      <c r="M121" s="65" t="str">
        <f t="shared" si="8"/>
        <v/>
      </c>
    </row>
    <row r="122" spans="2:13" ht="15.75">
      <c r="B122" s="160"/>
      <c r="C122" s="130"/>
      <c r="D122" s="131"/>
      <c r="E122" s="75"/>
      <c r="F122" s="63">
        <f t="shared" si="6"/>
        <v>0</v>
      </c>
      <c r="G122" s="131"/>
      <c r="H122" s="75"/>
      <c r="I122" s="61">
        <f t="shared" si="7"/>
        <v>0</v>
      </c>
      <c r="J122" s="64" t="str">
        <f t="shared" si="9"/>
        <v/>
      </c>
      <c r="K122" s="13">
        <f t="shared" si="10"/>
        <v>0</v>
      </c>
      <c r="L122" s="13" t="str">
        <f t="shared" si="11"/>
        <v/>
      </c>
      <c r="M122" s="65" t="str">
        <f t="shared" si="8"/>
        <v/>
      </c>
    </row>
    <row r="123" spans="2:13" ht="15.75">
      <c r="B123" s="160"/>
      <c r="C123" s="130"/>
      <c r="D123" s="131"/>
      <c r="E123" s="75"/>
      <c r="F123" s="63">
        <f t="shared" si="6"/>
        <v>0</v>
      </c>
      <c r="G123" s="131"/>
      <c r="H123" s="75"/>
      <c r="I123" s="61">
        <f t="shared" si="7"/>
        <v>0</v>
      </c>
      <c r="J123" s="64" t="str">
        <f t="shared" si="9"/>
        <v/>
      </c>
      <c r="K123" s="13">
        <f t="shared" si="10"/>
        <v>0</v>
      </c>
      <c r="L123" s="13" t="str">
        <f t="shared" si="11"/>
        <v/>
      </c>
      <c r="M123" s="65" t="str">
        <f t="shared" si="8"/>
        <v/>
      </c>
    </row>
    <row r="124" spans="2:13" ht="15.75">
      <c r="B124" s="160"/>
      <c r="C124" s="130"/>
      <c r="D124" s="131"/>
      <c r="E124" s="75"/>
      <c r="F124" s="63">
        <f t="shared" si="6"/>
        <v>0</v>
      </c>
      <c r="G124" s="131"/>
      <c r="H124" s="75"/>
      <c r="I124" s="61">
        <f t="shared" si="7"/>
        <v>0</v>
      </c>
      <c r="J124" s="64" t="str">
        <f t="shared" si="9"/>
        <v/>
      </c>
      <c r="K124" s="13">
        <f t="shared" si="10"/>
        <v>0</v>
      </c>
      <c r="L124" s="13" t="str">
        <f t="shared" si="11"/>
        <v/>
      </c>
      <c r="M124" s="65" t="str">
        <f t="shared" si="8"/>
        <v/>
      </c>
    </row>
    <row r="125" spans="2:13" ht="15.75">
      <c r="B125" s="160"/>
      <c r="C125" s="130"/>
      <c r="D125" s="131"/>
      <c r="E125" s="75"/>
      <c r="F125" s="63">
        <f t="shared" si="6"/>
        <v>0</v>
      </c>
      <c r="G125" s="131"/>
      <c r="H125" s="75"/>
      <c r="I125" s="61">
        <f t="shared" si="7"/>
        <v>0</v>
      </c>
      <c r="J125" s="64" t="str">
        <f t="shared" si="9"/>
        <v/>
      </c>
      <c r="K125" s="13">
        <f t="shared" si="10"/>
        <v>0</v>
      </c>
      <c r="L125" s="13" t="str">
        <f t="shared" si="11"/>
        <v/>
      </c>
      <c r="M125" s="65" t="str">
        <f t="shared" si="8"/>
        <v/>
      </c>
    </row>
    <row r="126" spans="2:13" ht="15.75">
      <c r="B126" s="160"/>
      <c r="C126" s="130"/>
      <c r="D126" s="131"/>
      <c r="E126" s="75"/>
      <c r="F126" s="63">
        <f t="shared" si="6"/>
        <v>0</v>
      </c>
      <c r="G126" s="131"/>
      <c r="H126" s="75"/>
      <c r="I126" s="61">
        <f t="shared" si="7"/>
        <v>0</v>
      </c>
      <c r="J126" s="64" t="str">
        <f t="shared" si="9"/>
        <v/>
      </c>
      <c r="K126" s="13">
        <f t="shared" si="10"/>
        <v>0</v>
      </c>
      <c r="L126" s="13" t="str">
        <f t="shared" si="11"/>
        <v/>
      </c>
      <c r="M126" s="65" t="str">
        <f t="shared" si="8"/>
        <v/>
      </c>
    </row>
    <row r="127" spans="2:13" ht="15.75">
      <c r="B127" s="160"/>
      <c r="C127" s="130"/>
      <c r="D127" s="131"/>
      <c r="E127" s="75"/>
      <c r="F127" s="63">
        <f t="shared" si="6"/>
        <v>0</v>
      </c>
      <c r="G127" s="131"/>
      <c r="H127" s="75"/>
      <c r="I127" s="61">
        <f t="shared" si="7"/>
        <v>0</v>
      </c>
      <c r="J127" s="64" t="str">
        <f t="shared" si="9"/>
        <v/>
      </c>
      <c r="K127" s="13">
        <f t="shared" si="10"/>
        <v>0</v>
      </c>
      <c r="L127" s="13" t="str">
        <f t="shared" si="11"/>
        <v/>
      </c>
      <c r="M127" s="65" t="str">
        <f t="shared" si="8"/>
        <v/>
      </c>
    </row>
    <row r="128" spans="2:13" ht="15.75">
      <c r="B128" s="160"/>
      <c r="C128" s="130"/>
      <c r="D128" s="131"/>
      <c r="E128" s="75"/>
      <c r="F128" s="63">
        <f t="shared" si="6"/>
        <v>0</v>
      </c>
      <c r="G128" s="131"/>
      <c r="H128" s="75"/>
      <c r="I128" s="61">
        <f t="shared" si="7"/>
        <v>0</v>
      </c>
      <c r="J128" s="64" t="str">
        <f t="shared" si="9"/>
        <v/>
      </c>
      <c r="K128" s="13">
        <f t="shared" si="10"/>
        <v>0</v>
      </c>
      <c r="L128" s="13" t="str">
        <f t="shared" si="11"/>
        <v/>
      </c>
      <c r="M128" s="65" t="str">
        <f t="shared" si="8"/>
        <v/>
      </c>
    </row>
    <row r="129" spans="2:13" ht="15.75">
      <c r="B129" s="160"/>
      <c r="C129" s="130"/>
      <c r="D129" s="131"/>
      <c r="E129" s="75"/>
      <c r="F129" s="63">
        <f t="shared" si="6"/>
        <v>0</v>
      </c>
      <c r="G129" s="131"/>
      <c r="H129" s="75"/>
      <c r="I129" s="61">
        <f t="shared" si="7"/>
        <v>0</v>
      </c>
      <c r="J129" s="64" t="str">
        <f t="shared" si="9"/>
        <v/>
      </c>
      <c r="K129" s="13">
        <f t="shared" si="10"/>
        <v>0</v>
      </c>
      <c r="L129" s="13" t="str">
        <f t="shared" si="11"/>
        <v/>
      </c>
      <c r="M129" s="65" t="str">
        <f t="shared" si="8"/>
        <v/>
      </c>
    </row>
    <row r="130" spans="2:13" ht="15.75">
      <c r="B130" s="160"/>
      <c r="C130" s="130"/>
      <c r="D130" s="131"/>
      <c r="E130" s="75"/>
      <c r="F130" s="63">
        <f t="shared" si="6"/>
        <v>0</v>
      </c>
      <c r="G130" s="131"/>
      <c r="H130" s="75"/>
      <c r="I130" s="61">
        <f t="shared" si="7"/>
        <v>0</v>
      </c>
      <c r="J130" s="64" t="str">
        <f t="shared" si="9"/>
        <v/>
      </c>
      <c r="K130" s="13">
        <f t="shared" si="10"/>
        <v>0</v>
      </c>
      <c r="L130" s="13" t="str">
        <f t="shared" si="11"/>
        <v/>
      </c>
      <c r="M130" s="65" t="str">
        <f t="shared" si="8"/>
        <v/>
      </c>
    </row>
    <row r="131" spans="2:13" ht="15.75">
      <c r="B131" s="160"/>
      <c r="C131" s="130"/>
      <c r="D131" s="131"/>
      <c r="E131" s="75"/>
      <c r="F131" s="63">
        <f t="shared" si="6"/>
        <v>0</v>
      </c>
      <c r="G131" s="131"/>
      <c r="H131" s="75"/>
      <c r="I131" s="61">
        <f t="shared" si="7"/>
        <v>0</v>
      </c>
      <c r="J131" s="64" t="str">
        <f t="shared" si="9"/>
        <v/>
      </c>
      <c r="K131" s="13">
        <f t="shared" si="10"/>
        <v>0</v>
      </c>
      <c r="L131" s="13" t="str">
        <f t="shared" si="11"/>
        <v/>
      </c>
      <c r="M131" s="65" t="str">
        <f t="shared" si="8"/>
        <v/>
      </c>
    </row>
    <row r="132" spans="2:13" ht="15.75">
      <c r="B132" s="160"/>
      <c r="C132" s="130"/>
      <c r="D132" s="131"/>
      <c r="E132" s="75"/>
      <c r="F132" s="63">
        <f t="shared" si="6"/>
        <v>0</v>
      </c>
      <c r="G132" s="131"/>
      <c r="H132" s="75"/>
      <c r="I132" s="61">
        <f t="shared" si="7"/>
        <v>0</v>
      </c>
      <c r="J132" s="64" t="str">
        <f t="shared" si="9"/>
        <v/>
      </c>
      <c r="K132" s="13">
        <f t="shared" si="10"/>
        <v>0</v>
      </c>
      <c r="L132" s="13" t="str">
        <f t="shared" si="11"/>
        <v/>
      </c>
      <c r="M132" s="65" t="str">
        <f t="shared" si="8"/>
        <v/>
      </c>
    </row>
    <row r="133" spans="2:13" ht="15.75">
      <c r="B133" s="160"/>
      <c r="C133" s="130"/>
      <c r="D133" s="131"/>
      <c r="E133" s="75"/>
      <c r="F133" s="63">
        <f t="shared" si="6"/>
        <v>0</v>
      </c>
      <c r="G133" s="131"/>
      <c r="H133" s="75"/>
      <c r="I133" s="61">
        <f t="shared" si="7"/>
        <v>0</v>
      </c>
      <c r="J133" s="64" t="str">
        <f t="shared" si="9"/>
        <v/>
      </c>
      <c r="K133" s="13">
        <f t="shared" si="10"/>
        <v>0</v>
      </c>
      <c r="L133" s="13" t="str">
        <f t="shared" si="11"/>
        <v/>
      </c>
      <c r="M133" s="65" t="str">
        <f t="shared" si="8"/>
        <v/>
      </c>
    </row>
    <row r="134" spans="2:13" ht="15.75">
      <c r="B134" s="160"/>
      <c r="C134" s="130"/>
      <c r="D134" s="131"/>
      <c r="E134" s="75"/>
      <c r="F134" s="63">
        <f t="shared" si="6"/>
        <v>0</v>
      </c>
      <c r="G134" s="131"/>
      <c r="H134" s="75"/>
      <c r="I134" s="61">
        <f t="shared" si="7"/>
        <v>0</v>
      </c>
      <c r="J134" s="64" t="str">
        <f t="shared" si="9"/>
        <v/>
      </c>
      <c r="K134" s="13">
        <f t="shared" si="10"/>
        <v>0</v>
      </c>
      <c r="L134" s="13" t="str">
        <f t="shared" si="11"/>
        <v/>
      </c>
      <c r="M134" s="65" t="str">
        <f t="shared" si="8"/>
        <v/>
      </c>
    </row>
    <row r="135" spans="2:13" ht="15.75">
      <c r="B135" s="160"/>
      <c r="C135" s="130"/>
      <c r="D135" s="131"/>
      <c r="E135" s="75"/>
      <c r="F135" s="63">
        <f t="shared" si="6"/>
        <v>0</v>
      </c>
      <c r="G135" s="131"/>
      <c r="H135" s="75"/>
      <c r="I135" s="61">
        <f t="shared" si="7"/>
        <v>0</v>
      </c>
      <c r="J135" s="64" t="str">
        <f t="shared" si="9"/>
        <v/>
      </c>
      <c r="K135" s="13">
        <f t="shared" si="10"/>
        <v>0</v>
      </c>
      <c r="L135" s="13" t="str">
        <f t="shared" si="11"/>
        <v/>
      </c>
      <c r="M135" s="65" t="str">
        <f t="shared" si="8"/>
        <v/>
      </c>
    </row>
    <row r="136" spans="2:13" ht="15.75">
      <c r="B136" s="160"/>
      <c r="C136" s="130"/>
      <c r="D136" s="131"/>
      <c r="E136" s="75"/>
      <c r="F136" s="63">
        <f t="shared" ref="F136:F199" si="12">D136*E136</f>
        <v>0</v>
      </c>
      <c r="G136" s="131"/>
      <c r="H136" s="75"/>
      <c r="I136" s="61">
        <f t="shared" ref="I136:I199" si="13">G136*H136</f>
        <v>0</v>
      </c>
      <c r="J136" s="64" t="str">
        <f t="shared" si="9"/>
        <v/>
      </c>
      <c r="K136" s="13">
        <f t="shared" si="10"/>
        <v>0</v>
      </c>
      <c r="L136" s="13" t="str">
        <f t="shared" si="11"/>
        <v/>
      </c>
      <c r="M136" s="65" t="str">
        <f t="shared" ref="M136:M199" si="14">IFERROR((J136*K136)-(L$7+F$2-I$2),"")</f>
        <v/>
      </c>
    </row>
    <row r="137" spans="2:13" ht="15.75">
      <c r="B137" s="160"/>
      <c r="C137" s="130"/>
      <c r="D137" s="131"/>
      <c r="E137" s="75"/>
      <c r="F137" s="63">
        <f t="shared" si="12"/>
        <v>0</v>
      </c>
      <c r="G137" s="131"/>
      <c r="H137" s="75"/>
      <c r="I137" s="61">
        <f t="shared" si="13"/>
        <v>0</v>
      </c>
      <c r="J137" s="64" t="str">
        <f t="shared" ref="J137:J200" si="15">IF(C137&gt;0,J136+D137-G137,"")</f>
        <v/>
      </c>
      <c r="K137" s="13">
        <f t="shared" ref="K137:K200" si="16">IFERROR(IF((B137-B$7)=N$6,IF(R$6&gt;0,IF(Q$6&gt;0,(Q$6+R$6)/2,R$6),Q$6),""),"")</f>
        <v>0</v>
      </c>
      <c r="L137" s="13" t="str">
        <f t="shared" ref="L137:L200" si="17">IFERROR(J137*K137,"")</f>
        <v/>
      </c>
      <c r="M137" s="65" t="str">
        <f t="shared" si="14"/>
        <v/>
      </c>
    </row>
    <row r="138" spans="2:13" ht="15.75">
      <c r="B138" s="160"/>
      <c r="C138" s="130"/>
      <c r="D138" s="131"/>
      <c r="E138" s="75"/>
      <c r="F138" s="63">
        <f t="shared" si="12"/>
        <v>0</v>
      </c>
      <c r="G138" s="131"/>
      <c r="H138" s="75"/>
      <c r="I138" s="61">
        <f t="shared" si="13"/>
        <v>0</v>
      </c>
      <c r="J138" s="64" t="str">
        <f t="shared" si="15"/>
        <v/>
      </c>
      <c r="K138" s="13">
        <f t="shared" si="16"/>
        <v>0</v>
      </c>
      <c r="L138" s="13" t="str">
        <f t="shared" si="17"/>
        <v/>
      </c>
      <c r="M138" s="65" t="str">
        <f t="shared" si="14"/>
        <v/>
      </c>
    </row>
    <row r="139" spans="2:13" ht="15.75">
      <c r="B139" s="160"/>
      <c r="C139" s="130"/>
      <c r="D139" s="131"/>
      <c r="E139" s="75"/>
      <c r="F139" s="63">
        <f t="shared" si="12"/>
        <v>0</v>
      </c>
      <c r="G139" s="131"/>
      <c r="H139" s="75"/>
      <c r="I139" s="61">
        <f t="shared" si="13"/>
        <v>0</v>
      </c>
      <c r="J139" s="64" t="str">
        <f t="shared" si="15"/>
        <v/>
      </c>
      <c r="K139" s="13">
        <f t="shared" si="16"/>
        <v>0</v>
      </c>
      <c r="L139" s="13" t="str">
        <f t="shared" si="17"/>
        <v/>
      </c>
      <c r="M139" s="65" t="str">
        <f t="shared" si="14"/>
        <v/>
      </c>
    </row>
    <row r="140" spans="2:13" ht="15.75">
      <c r="B140" s="160"/>
      <c r="C140" s="130"/>
      <c r="D140" s="131"/>
      <c r="E140" s="75"/>
      <c r="F140" s="63">
        <f t="shared" si="12"/>
        <v>0</v>
      </c>
      <c r="G140" s="131"/>
      <c r="H140" s="75"/>
      <c r="I140" s="61">
        <f t="shared" si="13"/>
        <v>0</v>
      </c>
      <c r="J140" s="64" t="str">
        <f t="shared" si="15"/>
        <v/>
      </c>
      <c r="K140" s="13">
        <f t="shared" si="16"/>
        <v>0</v>
      </c>
      <c r="L140" s="13" t="str">
        <f t="shared" si="17"/>
        <v/>
      </c>
      <c r="M140" s="65" t="str">
        <f t="shared" si="14"/>
        <v/>
      </c>
    </row>
    <row r="141" spans="2:13" ht="15.75">
      <c r="B141" s="160"/>
      <c r="C141" s="130"/>
      <c r="D141" s="131"/>
      <c r="E141" s="75"/>
      <c r="F141" s="63">
        <f t="shared" si="12"/>
        <v>0</v>
      </c>
      <c r="G141" s="131"/>
      <c r="H141" s="75"/>
      <c r="I141" s="61">
        <f t="shared" si="13"/>
        <v>0</v>
      </c>
      <c r="J141" s="64" t="str">
        <f t="shared" si="15"/>
        <v/>
      </c>
      <c r="K141" s="13">
        <f t="shared" si="16"/>
        <v>0</v>
      </c>
      <c r="L141" s="13" t="str">
        <f t="shared" si="17"/>
        <v/>
      </c>
      <c r="M141" s="65" t="str">
        <f t="shared" si="14"/>
        <v/>
      </c>
    </row>
    <row r="142" spans="2:13" ht="15.75">
      <c r="B142" s="160"/>
      <c r="C142" s="130"/>
      <c r="D142" s="131"/>
      <c r="E142" s="75"/>
      <c r="F142" s="63">
        <f t="shared" si="12"/>
        <v>0</v>
      </c>
      <c r="G142" s="131"/>
      <c r="H142" s="75"/>
      <c r="I142" s="61">
        <f t="shared" si="13"/>
        <v>0</v>
      </c>
      <c r="J142" s="64" t="str">
        <f t="shared" si="15"/>
        <v/>
      </c>
      <c r="K142" s="13">
        <f t="shared" si="16"/>
        <v>0</v>
      </c>
      <c r="L142" s="13" t="str">
        <f t="shared" si="17"/>
        <v/>
      </c>
      <c r="M142" s="65" t="str">
        <f t="shared" si="14"/>
        <v/>
      </c>
    </row>
    <row r="143" spans="2:13" ht="15.75">
      <c r="B143" s="160"/>
      <c r="C143" s="130"/>
      <c r="D143" s="131"/>
      <c r="E143" s="75"/>
      <c r="F143" s="63">
        <f t="shared" si="12"/>
        <v>0</v>
      </c>
      <c r="G143" s="131"/>
      <c r="H143" s="75"/>
      <c r="I143" s="61">
        <f t="shared" si="13"/>
        <v>0</v>
      </c>
      <c r="J143" s="64" t="str">
        <f t="shared" si="15"/>
        <v/>
      </c>
      <c r="K143" s="13">
        <f t="shared" si="16"/>
        <v>0</v>
      </c>
      <c r="L143" s="13" t="str">
        <f t="shared" si="17"/>
        <v/>
      </c>
      <c r="M143" s="65" t="str">
        <f t="shared" si="14"/>
        <v/>
      </c>
    </row>
    <row r="144" spans="2:13" ht="15.75">
      <c r="B144" s="160"/>
      <c r="C144" s="130"/>
      <c r="D144" s="131"/>
      <c r="E144" s="75"/>
      <c r="F144" s="63">
        <f t="shared" si="12"/>
        <v>0</v>
      </c>
      <c r="G144" s="131"/>
      <c r="H144" s="75"/>
      <c r="I144" s="61">
        <f t="shared" si="13"/>
        <v>0</v>
      </c>
      <c r="J144" s="64" t="str">
        <f t="shared" si="15"/>
        <v/>
      </c>
      <c r="K144" s="13">
        <f t="shared" si="16"/>
        <v>0</v>
      </c>
      <c r="L144" s="13" t="str">
        <f t="shared" si="17"/>
        <v/>
      </c>
      <c r="M144" s="65" t="str">
        <f t="shared" si="14"/>
        <v/>
      </c>
    </row>
    <row r="145" spans="2:13" ht="15.75">
      <c r="B145" s="160"/>
      <c r="C145" s="130"/>
      <c r="D145" s="131"/>
      <c r="E145" s="75"/>
      <c r="F145" s="63">
        <f t="shared" si="12"/>
        <v>0</v>
      </c>
      <c r="G145" s="131"/>
      <c r="H145" s="75"/>
      <c r="I145" s="61">
        <f t="shared" si="13"/>
        <v>0</v>
      </c>
      <c r="J145" s="64" t="str">
        <f t="shared" si="15"/>
        <v/>
      </c>
      <c r="K145" s="13">
        <f t="shared" si="16"/>
        <v>0</v>
      </c>
      <c r="L145" s="13" t="str">
        <f t="shared" si="17"/>
        <v/>
      </c>
      <c r="M145" s="65" t="str">
        <f t="shared" si="14"/>
        <v/>
      </c>
    </row>
    <row r="146" spans="2:13" ht="15.75">
      <c r="B146" s="160"/>
      <c r="C146" s="130"/>
      <c r="D146" s="131"/>
      <c r="E146" s="75"/>
      <c r="F146" s="63">
        <f t="shared" si="12"/>
        <v>0</v>
      </c>
      <c r="G146" s="131"/>
      <c r="H146" s="75"/>
      <c r="I146" s="61">
        <f t="shared" si="13"/>
        <v>0</v>
      </c>
      <c r="J146" s="64" t="str">
        <f t="shared" si="15"/>
        <v/>
      </c>
      <c r="K146" s="13">
        <f t="shared" si="16"/>
        <v>0</v>
      </c>
      <c r="L146" s="13" t="str">
        <f t="shared" si="17"/>
        <v/>
      </c>
      <c r="M146" s="65" t="str">
        <f t="shared" si="14"/>
        <v/>
      </c>
    </row>
    <row r="147" spans="2:13" ht="15.75">
      <c r="B147" s="160"/>
      <c r="C147" s="130"/>
      <c r="D147" s="131"/>
      <c r="E147" s="75"/>
      <c r="F147" s="63">
        <f t="shared" si="12"/>
        <v>0</v>
      </c>
      <c r="G147" s="131"/>
      <c r="H147" s="75"/>
      <c r="I147" s="61">
        <f t="shared" si="13"/>
        <v>0</v>
      </c>
      <c r="J147" s="64" t="str">
        <f t="shared" si="15"/>
        <v/>
      </c>
      <c r="K147" s="13">
        <f t="shared" si="16"/>
        <v>0</v>
      </c>
      <c r="L147" s="13" t="str">
        <f t="shared" si="17"/>
        <v/>
      </c>
      <c r="M147" s="65" t="str">
        <f t="shared" si="14"/>
        <v/>
      </c>
    </row>
    <row r="148" spans="2:13" ht="15.75">
      <c r="B148" s="160"/>
      <c r="C148" s="130"/>
      <c r="D148" s="131"/>
      <c r="E148" s="75"/>
      <c r="F148" s="63">
        <f t="shared" si="12"/>
        <v>0</v>
      </c>
      <c r="G148" s="131"/>
      <c r="H148" s="75"/>
      <c r="I148" s="61">
        <f t="shared" si="13"/>
        <v>0</v>
      </c>
      <c r="J148" s="64" t="str">
        <f t="shared" si="15"/>
        <v/>
      </c>
      <c r="K148" s="13">
        <f t="shared" si="16"/>
        <v>0</v>
      </c>
      <c r="L148" s="13" t="str">
        <f t="shared" si="17"/>
        <v/>
      </c>
      <c r="M148" s="65" t="str">
        <f t="shared" si="14"/>
        <v/>
      </c>
    </row>
    <row r="149" spans="2:13" ht="15.75">
      <c r="B149" s="160"/>
      <c r="C149" s="130"/>
      <c r="D149" s="131"/>
      <c r="E149" s="75"/>
      <c r="F149" s="63">
        <f t="shared" si="12"/>
        <v>0</v>
      </c>
      <c r="G149" s="131"/>
      <c r="H149" s="75"/>
      <c r="I149" s="61">
        <f t="shared" si="13"/>
        <v>0</v>
      </c>
      <c r="J149" s="64" t="str">
        <f t="shared" si="15"/>
        <v/>
      </c>
      <c r="K149" s="13">
        <f t="shared" si="16"/>
        <v>0</v>
      </c>
      <c r="L149" s="13" t="str">
        <f t="shared" si="17"/>
        <v/>
      </c>
      <c r="M149" s="65" t="str">
        <f t="shared" si="14"/>
        <v/>
      </c>
    </row>
    <row r="150" spans="2:13" ht="15.75">
      <c r="B150" s="160"/>
      <c r="C150" s="130"/>
      <c r="D150" s="131"/>
      <c r="E150" s="75"/>
      <c r="F150" s="63">
        <f t="shared" si="12"/>
        <v>0</v>
      </c>
      <c r="G150" s="131"/>
      <c r="H150" s="75"/>
      <c r="I150" s="61">
        <f t="shared" si="13"/>
        <v>0</v>
      </c>
      <c r="J150" s="64" t="str">
        <f t="shared" si="15"/>
        <v/>
      </c>
      <c r="K150" s="13">
        <f t="shared" si="16"/>
        <v>0</v>
      </c>
      <c r="L150" s="13" t="str">
        <f t="shared" si="17"/>
        <v/>
      </c>
      <c r="M150" s="65" t="str">
        <f t="shared" si="14"/>
        <v/>
      </c>
    </row>
    <row r="151" spans="2:13" ht="15.75">
      <c r="B151" s="160"/>
      <c r="C151" s="130"/>
      <c r="D151" s="131"/>
      <c r="E151" s="75"/>
      <c r="F151" s="63">
        <f t="shared" si="12"/>
        <v>0</v>
      </c>
      <c r="G151" s="131"/>
      <c r="H151" s="75"/>
      <c r="I151" s="61">
        <f t="shared" si="13"/>
        <v>0</v>
      </c>
      <c r="J151" s="64" t="str">
        <f t="shared" si="15"/>
        <v/>
      </c>
      <c r="K151" s="13">
        <f t="shared" si="16"/>
        <v>0</v>
      </c>
      <c r="L151" s="13" t="str">
        <f t="shared" si="17"/>
        <v/>
      </c>
      <c r="M151" s="65" t="str">
        <f t="shared" si="14"/>
        <v/>
      </c>
    </row>
    <row r="152" spans="2:13" ht="15.75">
      <c r="B152" s="160"/>
      <c r="C152" s="130"/>
      <c r="D152" s="131"/>
      <c r="E152" s="75"/>
      <c r="F152" s="63">
        <f t="shared" si="12"/>
        <v>0</v>
      </c>
      <c r="G152" s="131"/>
      <c r="H152" s="75"/>
      <c r="I152" s="61">
        <f t="shared" si="13"/>
        <v>0</v>
      </c>
      <c r="J152" s="64" t="str">
        <f t="shared" si="15"/>
        <v/>
      </c>
      <c r="K152" s="13">
        <f t="shared" si="16"/>
        <v>0</v>
      </c>
      <c r="L152" s="13" t="str">
        <f t="shared" si="17"/>
        <v/>
      </c>
      <c r="M152" s="65" t="str">
        <f t="shared" si="14"/>
        <v/>
      </c>
    </row>
    <row r="153" spans="2:13" ht="15.75">
      <c r="B153" s="160"/>
      <c r="C153" s="130"/>
      <c r="D153" s="131"/>
      <c r="E153" s="75"/>
      <c r="F153" s="63">
        <f t="shared" si="12"/>
        <v>0</v>
      </c>
      <c r="G153" s="131"/>
      <c r="H153" s="75"/>
      <c r="I153" s="61">
        <f t="shared" si="13"/>
        <v>0</v>
      </c>
      <c r="J153" s="64" t="str">
        <f t="shared" si="15"/>
        <v/>
      </c>
      <c r="K153" s="13">
        <f t="shared" si="16"/>
        <v>0</v>
      </c>
      <c r="L153" s="13" t="str">
        <f t="shared" si="17"/>
        <v/>
      </c>
      <c r="M153" s="65" t="str">
        <f t="shared" si="14"/>
        <v/>
      </c>
    </row>
    <row r="154" spans="2:13" ht="15.75">
      <c r="B154" s="160"/>
      <c r="C154" s="130"/>
      <c r="D154" s="131"/>
      <c r="E154" s="75"/>
      <c r="F154" s="63">
        <f t="shared" si="12"/>
        <v>0</v>
      </c>
      <c r="G154" s="131"/>
      <c r="H154" s="75"/>
      <c r="I154" s="61">
        <f t="shared" si="13"/>
        <v>0</v>
      </c>
      <c r="J154" s="64" t="str">
        <f t="shared" si="15"/>
        <v/>
      </c>
      <c r="K154" s="13">
        <f t="shared" si="16"/>
        <v>0</v>
      </c>
      <c r="L154" s="13" t="str">
        <f t="shared" si="17"/>
        <v/>
      </c>
      <c r="M154" s="65" t="str">
        <f t="shared" si="14"/>
        <v/>
      </c>
    </row>
    <row r="155" spans="2:13" ht="15.75">
      <c r="B155" s="160"/>
      <c r="C155" s="130"/>
      <c r="D155" s="131"/>
      <c r="E155" s="75"/>
      <c r="F155" s="63">
        <f t="shared" si="12"/>
        <v>0</v>
      </c>
      <c r="G155" s="131"/>
      <c r="H155" s="75"/>
      <c r="I155" s="61">
        <f t="shared" si="13"/>
        <v>0</v>
      </c>
      <c r="J155" s="64" t="str">
        <f t="shared" si="15"/>
        <v/>
      </c>
      <c r="K155" s="13">
        <f t="shared" si="16"/>
        <v>0</v>
      </c>
      <c r="L155" s="13" t="str">
        <f t="shared" si="17"/>
        <v/>
      </c>
      <c r="M155" s="65" t="str">
        <f t="shared" si="14"/>
        <v/>
      </c>
    </row>
    <row r="156" spans="2:13" ht="15.75">
      <c r="B156" s="160"/>
      <c r="C156" s="130"/>
      <c r="D156" s="131"/>
      <c r="E156" s="75"/>
      <c r="F156" s="63">
        <f t="shared" si="12"/>
        <v>0</v>
      </c>
      <c r="G156" s="131"/>
      <c r="H156" s="75"/>
      <c r="I156" s="61">
        <f t="shared" si="13"/>
        <v>0</v>
      </c>
      <c r="J156" s="64" t="str">
        <f t="shared" si="15"/>
        <v/>
      </c>
      <c r="K156" s="13">
        <f t="shared" si="16"/>
        <v>0</v>
      </c>
      <c r="L156" s="13" t="str">
        <f t="shared" si="17"/>
        <v/>
      </c>
      <c r="M156" s="65" t="str">
        <f t="shared" si="14"/>
        <v/>
      </c>
    </row>
    <row r="157" spans="2:13" ht="15.75">
      <c r="B157" s="160"/>
      <c r="C157" s="130"/>
      <c r="D157" s="131"/>
      <c r="E157" s="75"/>
      <c r="F157" s="63">
        <f t="shared" si="12"/>
        <v>0</v>
      </c>
      <c r="G157" s="131"/>
      <c r="H157" s="75"/>
      <c r="I157" s="61">
        <f t="shared" si="13"/>
        <v>0</v>
      </c>
      <c r="J157" s="64" t="str">
        <f t="shared" si="15"/>
        <v/>
      </c>
      <c r="K157" s="13">
        <f t="shared" si="16"/>
        <v>0</v>
      </c>
      <c r="L157" s="13" t="str">
        <f t="shared" si="17"/>
        <v/>
      </c>
      <c r="M157" s="65" t="str">
        <f t="shared" si="14"/>
        <v/>
      </c>
    </row>
    <row r="158" spans="2:13" ht="15.75">
      <c r="B158" s="160"/>
      <c r="C158" s="130"/>
      <c r="D158" s="131"/>
      <c r="E158" s="75"/>
      <c r="F158" s="63">
        <f t="shared" si="12"/>
        <v>0</v>
      </c>
      <c r="G158" s="131"/>
      <c r="H158" s="75"/>
      <c r="I158" s="61">
        <f t="shared" si="13"/>
        <v>0</v>
      </c>
      <c r="J158" s="64" t="str">
        <f t="shared" si="15"/>
        <v/>
      </c>
      <c r="K158" s="13">
        <f t="shared" si="16"/>
        <v>0</v>
      </c>
      <c r="L158" s="13" t="str">
        <f t="shared" si="17"/>
        <v/>
      </c>
      <c r="M158" s="65" t="str">
        <f t="shared" si="14"/>
        <v/>
      </c>
    </row>
    <row r="159" spans="2:13" ht="15.75">
      <c r="B159" s="160"/>
      <c r="C159" s="130"/>
      <c r="D159" s="131"/>
      <c r="E159" s="75"/>
      <c r="F159" s="63">
        <f t="shared" si="12"/>
        <v>0</v>
      </c>
      <c r="G159" s="131"/>
      <c r="H159" s="75"/>
      <c r="I159" s="61">
        <f t="shared" si="13"/>
        <v>0</v>
      </c>
      <c r="J159" s="64" t="str">
        <f t="shared" si="15"/>
        <v/>
      </c>
      <c r="K159" s="13">
        <f t="shared" si="16"/>
        <v>0</v>
      </c>
      <c r="L159" s="13" t="str">
        <f t="shared" si="17"/>
        <v/>
      </c>
      <c r="M159" s="65" t="str">
        <f t="shared" si="14"/>
        <v/>
      </c>
    </row>
    <row r="160" spans="2:13" ht="15.75">
      <c r="B160" s="160"/>
      <c r="C160" s="130"/>
      <c r="D160" s="131"/>
      <c r="E160" s="75"/>
      <c r="F160" s="63">
        <f t="shared" si="12"/>
        <v>0</v>
      </c>
      <c r="G160" s="131"/>
      <c r="H160" s="75"/>
      <c r="I160" s="61">
        <f t="shared" si="13"/>
        <v>0</v>
      </c>
      <c r="J160" s="64" t="str">
        <f t="shared" si="15"/>
        <v/>
      </c>
      <c r="K160" s="13">
        <f t="shared" si="16"/>
        <v>0</v>
      </c>
      <c r="L160" s="13" t="str">
        <f t="shared" si="17"/>
        <v/>
      </c>
      <c r="M160" s="65" t="str">
        <f t="shared" si="14"/>
        <v/>
      </c>
    </row>
    <row r="161" spans="2:13" ht="15.75">
      <c r="B161" s="160"/>
      <c r="C161" s="130"/>
      <c r="D161" s="131"/>
      <c r="E161" s="75"/>
      <c r="F161" s="63">
        <f t="shared" si="12"/>
        <v>0</v>
      </c>
      <c r="G161" s="131"/>
      <c r="H161" s="75"/>
      <c r="I161" s="61">
        <f t="shared" si="13"/>
        <v>0</v>
      </c>
      <c r="J161" s="64" t="str">
        <f t="shared" si="15"/>
        <v/>
      </c>
      <c r="K161" s="13">
        <f t="shared" si="16"/>
        <v>0</v>
      </c>
      <c r="L161" s="13" t="str">
        <f t="shared" si="17"/>
        <v/>
      </c>
      <c r="M161" s="65" t="str">
        <f t="shared" si="14"/>
        <v/>
      </c>
    </row>
    <row r="162" spans="2:13" ht="15.75">
      <c r="B162" s="160"/>
      <c r="C162" s="130"/>
      <c r="D162" s="131"/>
      <c r="E162" s="75"/>
      <c r="F162" s="63">
        <f t="shared" si="12"/>
        <v>0</v>
      </c>
      <c r="G162" s="131"/>
      <c r="H162" s="75"/>
      <c r="I162" s="61">
        <f t="shared" si="13"/>
        <v>0</v>
      </c>
      <c r="J162" s="64" t="str">
        <f t="shared" si="15"/>
        <v/>
      </c>
      <c r="K162" s="13">
        <f t="shared" si="16"/>
        <v>0</v>
      </c>
      <c r="L162" s="13" t="str">
        <f t="shared" si="17"/>
        <v/>
      </c>
      <c r="M162" s="65" t="str">
        <f t="shared" si="14"/>
        <v/>
      </c>
    </row>
    <row r="163" spans="2:13" ht="15.75">
      <c r="B163" s="160"/>
      <c r="C163" s="130"/>
      <c r="D163" s="131"/>
      <c r="E163" s="75"/>
      <c r="F163" s="63">
        <f t="shared" si="12"/>
        <v>0</v>
      </c>
      <c r="G163" s="131"/>
      <c r="H163" s="75"/>
      <c r="I163" s="61">
        <f t="shared" si="13"/>
        <v>0</v>
      </c>
      <c r="J163" s="64" t="str">
        <f t="shared" si="15"/>
        <v/>
      </c>
      <c r="K163" s="13">
        <f t="shared" si="16"/>
        <v>0</v>
      </c>
      <c r="L163" s="13" t="str">
        <f t="shared" si="17"/>
        <v/>
      </c>
      <c r="M163" s="65" t="str">
        <f t="shared" si="14"/>
        <v/>
      </c>
    </row>
    <row r="164" spans="2:13" ht="15.75">
      <c r="B164" s="160"/>
      <c r="C164" s="130"/>
      <c r="D164" s="131"/>
      <c r="E164" s="75"/>
      <c r="F164" s="63">
        <f t="shared" si="12"/>
        <v>0</v>
      </c>
      <c r="G164" s="131"/>
      <c r="H164" s="75"/>
      <c r="I164" s="61">
        <f t="shared" si="13"/>
        <v>0</v>
      </c>
      <c r="J164" s="64" t="str">
        <f t="shared" si="15"/>
        <v/>
      </c>
      <c r="K164" s="13">
        <f t="shared" si="16"/>
        <v>0</v>
      </c>
      <c r="L164" s="13" t="str">
        <f t="shared" si="17"/>
        <v/>
      </c>
      <c r="M164" s="65" t="str">
        <f t="shared" si="14"/>
        <v/>
      </c>
    </row>
    <row r="165" spans="2:13" ht="15.75">
      <c r="B165" s="160"/>
      <c r="C165" s="130"/>
      <c r="D165" s="131"/>
      <c r="E165" s="75"/>
      <c r="F165" s="63">
        <f t="shared" si="12"/>
        <v>0</v>
      </c>
      <c r="G165" s="131"/>
      <c r="H165" s="75"/>
      <c r="I165" s="61">
        <f t="shared" si="13"/>
        <v>0</v>
      </c>
      <c r="J165" s="64" t="str">
        <f t="shared" si="15"/>
        <v/>
      </c>
      <c r="K165" s="13">
        <f t="shared" si="16"/>
        <v>0</v>
      </c>
      <c r="L165" s="13" t="str">
        <f t="shared" si="17"/>
        <v/>
      </c>
      <c r="M165" s="65" t="str">
        <f t="shared" si="14"/>
        <v/>
      </c>
    </row>
    <row r="166" spans="2:13" ht="15.75">
      <c r="B166" s="160"/>
      <c r="C166" s="130"/>
      <c r="D166" s="131"/>
      <c r="E166" s="75"/>
      <c r="F166" s="63">
        <f t="shared" si="12"/>
        <v>0</v>
      </c>
      <c r="G166" s="131"/>
      <c r="H166" s="75"/>
      <c r="I166" s="61">
        <f t="shared" si="13"/>
        <v>0</v>
      </c>
      <c r="J166" s="64" t="str">
        <f t="shared" si="15"/>
        <v/>
      </c>
      <c r="K166" s="13">
        <f t="shared" si="16"/>
        <v>0</v>
      </c>
      <c r="L166" s="13" t="str">
        <f t="shared" si="17"/>
        <v/>
      </c>
      <c r="M166" s="65" t="str">
        <f t="shared" si="14"/>
        <v/>
      </c>
    </row>
    <row r="167" spans="2:13" ht="15.75">
      <c r="B167" s="160"/>
      <c r="C167" s="130"/>
      <c r="D167" s="131"/>
      <c r="E167" s="75"/>
      <c r="F167" s="63">
        <f t="shared" si="12"/>
        <v>0</v>
      </c>
      <c r="G167" s="131"/>
      <c r="H167" s="75"/>
      <c r="I167" s="61">
        <f t="shared" si="13"/>
        <v>0</v>
      </c>
      <c r="J167" s="64" t="str">
        <f t="shared" si="15"/>
        <v/>
      </c>
      <c r="K167" s="13">
        <f t="shared" si="16"/>
        <v>0</v>
      </c>
      <c r="L167" s="13" t="str">
        <f t="shared" si="17"/>
        <v/>
      </c>
      <c r="M167" s="65" t="str">
        <f t="shared" si="14"/>
        <v/>
      </c>
    </row>
    <row r="168" spans="2:13" ht="15.75">
      <c r="B168" s="160"/>
      <c r="C168" s="130"/>
      <c r="D168" s="131"/>
      <c r="E168" s="75"/>
      <c r="F168" s="63">
        <f t="shared" si="12"/>
        <v>0</v>
      </c>
      <c r="G168" s="131"/>
      <c r="H168" s="75"/>
      <c r="I168" s="61">
        <f t="shared" si="13"/>
        <v>0</v>
      </c>
      <c r="J168" s="64" t="str">
        <f t="shared" si="15"/>
        <v/>
      </c>
      <c r="K168" s="13">
        <f t="shared" si="16"/>
        <v>0</v>
      </c>
      <c r="L168" s="13" t="str">
        <f t="shared" si="17"/>
        <v/>
      </c>
      <c r="M168" s="65" t="str">
        <f t="shared" si="14"/>
        <v/>
      </c>
    </row>
    <row r="169" spans="2:13" ht="15.75">
      <c r="B169" s="160"/>
      <c r="C169" s="130"/>
      <c r="D169" s="131"/>
      <c r="E169" s="75"/>
      <c r="F169" s="63">
        <f t="shared" si="12"/>
        <v>0</v>
      </c>
      <c r="G169" s="131"/>
      <c r="H169" s="75"/>
      <c r="I169" s="61">
        <f t="shared" si="13"/>
        <v>0</v>
      </c>
      <c r="J169" s="64" t="str">
        <f t="shared" si="15"/>
        <v/>
      </c>
      <c r="K169" s="13">
        <f t="shared" si="16"/>
        <v>0</v>
      </c>
      <c r="L169" s="13" t="str">
        <f t="shared" si="17"/>
        <v/>
      </c>
      <c r="M169" s="65" t="str">
        <f t="shared" si="14"/>
        <v/>
      </c>
    </row>
    <row r="170" spans="2:13" ht="15.75">
      <c r="B170" s="160"/>
      <c r="C170" s="130"/>
      <c r="D170" s="131"/>
      <c r="E170" s="75"/>
      <c r="F170" s="63">
        <f t="shared" si="12"/>
        <v>0</v>
      </c>
      <c r="G170" s="131"/>
      <c r="H170" s="75"/>
      <c r="I170" s="61">
        <f t="shared" si="13"/>
        <v>0</v>
      </c>
      <c r="J170" s="64" t="str">
        <f t="shared" si="15"/>
        <v/>
      </c>
      <c r="K170" s="13">
        <f t="shared" si="16"/>
        <v>0</v>
      </c>
      <c r="L170" s="13" t="str">
        <f t="shared" si="17"/>
        <v/>
      </c>
      <c r="M170" s="65" t="str">
        <f t="shared" si="14"/>
        <v/>
      </c>
    </row>
    <row r="171" spans="2:13" ht="15.75">
      <c r="B171" s="160"/>
      <c r="C171" s="130"/>
      <c r="D171" s="131"/>
      <c r="E171" s="75"/>
      <c r="F171" s="63">
        <f t="shared" si="12"/>
        <v>0</v>
      </c>
      <c r="G171" s="131"/>
      <c r="H171" s="75"/>
      <c r="I171" s="61">
        <f t="shared" si="13"/>
        <v>0</v>
      </c>
      <c r="J171" s="64" t="str">
        <f t="shared" si="15"/>
        <v/>
      </c>
      <c r="K171" s="13">
        <f t="shared" si="16"/>
        <v>0</v>
      </c>
      <c r="L171" s="13" t="str">
        <f t="shared" si="17"/>
        <v/>
      </c>
      <c r="M171" s="65" t="str">
        <f t="shared" si="14"/>
        <v/>
      </c>
    </row>
    <row r="172" spans="2:13" ht="15.75">
      <c r="B172" s="160"/>
      <c r="C172" s="130"/>
      <c r="D172" s="131"/>
      <c r="E172" s="75"/>
      <c r="F172" s="63">
        <f t="shared" si="12"/>
        <v>0</v>
      </c>
      <c r="G172" s="131"/>
      <c r="H172" s="75"/>
      <c r="I172" s="61">
        <f t="shared" si="13"/>
        <v>0</v>
      </c>
      <c r="J172" s="64" t="str">
        <f t="shared" si="15"/>
        <v/>
      </c>
      <c r="K172" s="13">
        <f t="shared" si="16"/>
        <v>0</v>
      </c>
      <c r="L172" s="13" t="str">
        <f t="shared" si="17"/>
        <v/>
      </c>
      <c r="M172" s="65" t="str">
        <f t="shared" si="14"/>
        <v/>
      </c>
    </row>
    <row r="173" spans="2:13" ht="15.75">
      <c r="B173" s="160"/>
      <c r="C173" s="130"/>
      <c r="D173" s="131"/>
      <c r="E173" s="75"/>
      <c r="F173" s="63">
        <f t="shared" si="12"/>
        <v>0</v>
      </c>
      <c r="G173" s="131"/>
      <c r="H173" s="75"/>
      <c r="I173" s="61">
        <f t="shared" si="13"/>
        <v>0</v>
      </c>
      <c r="J173" s="64" t="str">
        <f t="shared" si="15"/>
        <v/>
      </c>
      <c r="K173" s="13">
        <f t="shared" si="16"/>
        <v>0</v>
      </c>
      <c r="L173" s="13" t="str">
        <f t="shared" si="17"/>
        <v/>
      </c>
      <c r="M173" s="65" t="str">
        <f t="shared" si="14"/>
        <v/>
      </c>
    </row>
    <row r="174" spans="2:13" ht="15.75">
      <c r="B174" s="160"/>
      <c r="C174" s="130"/>
      <c r="D174" s="131"/>
      <c r="E174" s="75"/>
      <c r="F174" s="63">
        <f t="shared" si="12"/>
        <v>0</v>
      </c>
      <c r="G174" s="131"/>
      <c r="H174" s="75"/>
      <c r="I174" s="61">
        <f t="shared" si="13"/>
        <v>0</v>
      </c>
      <c r="J174" s="64" t="str">
        <f t="shared" si="15"/>
        <v/>
      </c>
      <c r="K174" s="13">
        <f t="shared" si="16"/>
        <v>0</v>
      </c>
      <c r="L174" s="13" t="str">
        <f t="shared" si="17"/>
        <v/>
      </c>
      <c r="M174" s="65" t="str">
        <f t="shared" si="14"/>
        <v/>
      </c>
    </row>
    <row r="175" spans="2:13" ht="15.75">
      <c r="B175" s="160"/>
      <c r="C175" s="130"/>
      <c r="D175" s="131"/>
      <c r="E175" s="75"/>
      <c r="F175" s="63">
        <f t="shared" si="12"/>
        <v>0</v>
      </c>
      <c r="G175" s="131"/>
      <c r="H175" s="75"/>
      <c r="I175" s="61">
        <f t="shared" si="13"/>
        <v>0</v>
      </c>
      <c r="J175" s="64" t="str">
        <f t="shared" si="15"/>
        <v/>
      </c>
      <c r="K175" s="13">
        <f t="shared" si="16"/>
        <v>0</v>
      </c>
      <c r="L175" s="13" t="str">
        <f t="shared" si="17"/>
        <v/>
      </c>
      <c r="M175" s="65" t="str">
        <f t="shared" si="14"/>
        <v/>
      </c>
    </row>
    <row r="176" spans="2:13" ht="15.75">
      <c r="B176" s="160"/>
      <c r="C176" s="130"/>
      <c r="D176" s="131"/>
      <c r="E176" s="75"/>
      <c r="F176" s="63">
        <f t="shared" si="12"/>
        <v>0</v>
      </c>
      <c r="G176" s="131"/>
      <c r="H176" s="75"/>
      <c r="I176" s="61">
        <f t="shared" si="13"/>
        <v>0</v>
      </c>
      <c r="J176" s="64" t="str">
        <f t="shared" si="15"/>
        <v/>
      </c>
      <c r="K176" s="13">
        <f t="shared" si="16"/>
        <v>0</v>
      </c>
      <c r="L176" s="13" t="str">
        <f t="shared" si="17"/>
        <v/>
      </c>
      <c r="M176" s="65" t="str">
        <f t="shared" si="14"/>
        <v/>
      </c>
    </row>
    <row r="177" spans="2:13" ht="15.75">
      <c r="B177" s="160"/>
      <c r="C177" s="130"/>
      <c r="D177" s="131"/>
      <c r="E177" s="75"/>
      <c r="F177" s="63">
        <f t="shared" si="12"/>
        <v>0</v>
      </c>
      <c r="G177" s="131"/>
      <c r="H177" s="75"/>
      <c r="I177" s="61">
        <f t="shared" si="13"/>
        <v>0</v>
      </c>
      <c r="J177" s="64" t="str">
        <f t="shared" si="15"/>
        <v/>
      </c>
      <c r="K177" s="13">
        <f t="shared" si="16"/>
        <v>0</v>
      </c>
      <c r="L177" s="13" t="str">
        <f t="shared" si="17"/>
        <v/>
      </c>
      <c r="M177" s="65" t="str">
        <f t="shared" si="14"/>
        <v/>
      </c>
    </row>
    <row r="178" spans="2:13" ht="15.75">
      <c r="B178" s="160"/>
      <c r="C178" s="130"/>
      <c r="D178" s="131"/>
      <c r="E178" s="75"/>
      <c r="F178" s="63">
        <f t="shared" si="12"/>
        <v>0</v>
      </c>
      <c r="G178" s="131"/>
      <c r="H178" s="75"/>
      <c r="I178" s="61">
        <f t="shared" si="13"/>
        <v>0</v>
      </c>
      <c r="J178" s="64" t="str">
        <f t="shared" si="15"/>
        <v/>
      </c>
      <c r="K178" s="13">
        <f t="shared" si="16"/>
        <v>0</v>
      </c>
      <c r="L178" s="13" t="str">
        <f t="shared" si="17"/>
        <v/>
      </c>
      <c r="M178" s="65" t="str">
        <f t="shared" si="14"/>
        <v/>
      </c>
    </row>
    <row r="179" spans="2:13" ht="15.75">
      <c r="B179" s="160"/>
      <c r="C179" s="130"/>
      <c r="D179" s="131"/>
      <c r="E179" s="75"/>
      <c r="F179" s="63">
        <f t="shared" si="12"/>
        <v>0</v>
      </c>
      <c r="G179" s="131"/>
      <c r="H179" s="75"/>
      <c r="I179" s="61">
        <f t="shared" si="13"/>
        <v>0</v>
      </c>
      <c r="J179" s="64" t="str">
        <f t="shared" si="15"/>
        <v/>
      </c>
      <c r="K179" s="13">
        <f t="shared" si="16"/>
        <v>0</v>
      </c>
      <c r="L179" s="13" t="str">
        <f t="shared" si="17"/>
        <v/>
      </c>
      <c r="M179" s="65" t="str">
        <f t="shared" si="14"/>
        <v/>
      </c>
    </row>
    <row r="180" spans="2:13" ht="15.75">
      <c r="B180" s="160"/>
      <c r="C180" s="130"/>
      <c r="D180" s="131"/>
      <c r="E180" s="75"/>
      <c r="F180" s="63">
        <f t="shared" si="12"/>
        <v>0</v>
      </c>
      <c r="G180" s="131"/>
      <c r="H180" s="75"/>
      <c r="I180" s="61">
        <f t="shared" si="13"/>
        <v>0</v>
      </c>
      <c r="J180" s="64" t="str">
        <f t="shared" si="15"/>
        <v/>
      </c>
      <c r="K180" s="13">
        <f t="shared" si="16"/>
        <v>0</v>
      </c>
      <c r="L180" s="13" t="str">
        <f t="shared" si="17"/>
        <v/>
      </c>
      <c r="M180" s="65" t="str">
        <f t="shared" si="14"/>
        <v/>
      </c>
    </row>
    <row r="181" spans="2:13" ht="15.75">
      <c r="B181" s="160"/>
      <c r="C181" s="130"/>
      <c r="D181" s="131"/>
      <c r="E181" s="75"/>
      <c r="F181" s="63">
        <f t="shared" si="12"/>
        <v>0</v>
      </c>
      <c r="G181" s="131"/>
      <c r="H181" s="75"/>
      <c r="I181" s="61">
        <f t="shared" si="13"/>
        <v>0</v>
      </c>
      <c r="J181" s="64" t="str">
        <f t="shared" si="15"/>
        <v/>
      </c>
      <c r="K181" s="13">
        <f t="shared" si="16"/>
        <v>0</v>
      </c>
      <c r="L181" s="13" t="str">
        <f t="shared" si="17"/>
        <v/>
      </c>
      <c r="M181" s="65" t="str">
        <f t="shared" si="14"/>
        <v/>
      </c>
    </row>
    <row r="182" spans="2:13" ht="15.75">
      <c r="B182" s="160"/>
      <c r="C182" s="130"/>
      <c r="D182" s="131"/>
      <c r="E182" s="75"/>
      <c r="F182" s="63">
        <f t="shared" si="12"/>
        <v>0</v>
      </c>
      <c r="G182" s="131"/>
      <c r="H182" s="75"/>
      <c r="I182" s="61">
        <f t="shared" si="13"/>
        <v>0</v>
      </c>
      <c r="J182" s="64" t="str">
        <f t="shared" si="15"/>
        <v/>
      </c>
      <c r="K182" s="13">
        <f t="shared" si="16"/>
        <v>0</v>
      </c>
      <c r="L182" s="13" t="str">
        <f t="shared" si="17"/>
        <v/>
      </c>
      <c r="M182" s="65" t="str">
        <f t="shared" si="14"/>
        <v/>
      </c>
    </row>
    <row r="183" spans="2:13" ht="15.75">
      <c r="B183" s="160"/>
      <c r="C183" s="130"/>
      <c r="D183" s="131"/>
      <c r="E183" s="75"/>
      <c r="F183" s="63">
        <f t="shared" si="12"/>
        <v>0</v>
      </c>
      <c r="G183" s="131"/>
      <c r="H183" s="75"/>
      <c r="I183" s="61">
        <f t="shared" si="13"/>
        <v>0</v>
      </c>
      <c r="J183" s="64" t="str">
        <f t="shared" si="15"/>
        <v/>
      </c>
      <c r="K183" s="13">
        <f t="shared" si="16"/>
        <v>0</v>
      </c>
      <c r="L183" s="13" t="str">
        <f t="shared" si="17"/>
        <v/>
      </c>
      <c r="M183" s="65" t="str">
        <f t="shared" si="14"/>
        <v/>
      </c>
    </row>
    <row r="184" spans="2:13" ht="15.75">
      <c r="B184" s="160"/>
      <c r="C184" s="130"/>
      <c r="D184" s="131"/>
      <c r="E184" s="75"/>
      <c r="F184" s="63">
        <f t="shared" si="12"/>
        <v>0</v>
      </c>
      <c r="G184" s="131"/>
      <c r="H184" s="75"/>
      <c r="I184" s="61">
        <f t="shared" si="13"/>
        <v>0</v>
      </c>
      <c r="J184" s="64" t="str">
        <f t="shared" si="15"/>
        <v/>
      </c>
      <c r="K184" s="13">
        <f t="shared" si="16"/>
        <v>0</v>
      </c>
      <c r="L184" s="13" t="str">
        <f t="shared" si="17"/>
        <v/>
      </c>
      <c r="M184" s="65" t="str">
        <f t="shared" si="14"/>
        <v/>
      </c>
    </row>
    <row r="185" spans="2:13" ht="15.75">
      <c r="B185" s="160"/>
      <c r="C185" s="130"/>
      <c r="D185" s="131"/>
      <c r="E185" s="75"/>
      <c r="F185" s="63">
        <f t="shared" si="12"/>
        <v>0</v>
      </c>
      <c r="G185" s="131"/>
      <c r="H185" s="75"/>
      <c r="I185" s="61">
        <f t="shared" si="13"/>
        <v>0</v>
      </c>
      <c r="J185" s="64" t="str">
        <f t="shared" si="15"/>
        <v/>
      </c>
      <c r="K185" s="13">
        <f t="shared" si="16"/>
        <v>0</v>
      </c>
      <c r="L185" s="13" t="str">
        <f t="shared" si="17"/>
        <v/>
      </c>
      <c r="M185" s="65" t="str">
        <f t="shared" si="14"/>
        <v/>
      </c>
    </row>
    <row r="186" spans="2:13" ht="15.75">
      <c r="B186" s="160"/>
      <c r="C186" s="130"/>
      <c r="D186" s="131"/>
      <c r="E186" s="75"/>
      <c r="F186" s="63">
        <f t="shared" si="12"/>
        <v>0</v>
      </c>
      <c r="G186" s="131"/>
      <c r="H186" s="75"/>
      <c r="I186" s="61">
        <f t="shared" si="13"/>
        <v>0</v>
      </c>
      <c r="J186" s="64" t="str">
        <f t="shared" si="15"/>
        <v/>
      </c>
      <c r="K186" s="13">
        <f t="shared" si="16"/>
        <v>0</v>
      </c>
      <c r="L186" s="13" t="str">
        <f t="shared" si="17"/>
        <v/>
      </c>
      <c r="M186" s="65" t="str">
        <f t="shared" si="14"/>
        <v/>
      </c>
    </row>
    <row r="187" spans="2:13" ht="15.75">
      <c r="B187" s="160"/>
      <c r="C187" s="130"/>
      <c r="D187" s="131"/>
      <c r="E187" s="75"/>
      <c r="F187" s="63">
        <f t="shared" si="12"/>
        <v>0</v>
      </c>
      <c r="G187" s="131"/>
      <c r="H187" s="75"/>
      <c r="I187" s="61">
        <f t="shared" si="13"/>
        <v>0</v>
      </c>
      <c r="J187" s="64" t="str">
        <f t="shared" si="15"/>
        <v/>
      </c>
      <c r="K187" s="13">
        <f t="shared" si="16"/>
        <v>0</v>
      </c>
      <c r="L187" s="13" t="str">
        <f t="shared" si="17"/>
        <v/>
      </c>
      <c r="M187" s="65" t="str">
        <f t="shared" si="14"/>
        <v/>
      </c>
    </row>
    <row r="188" spans="2:13" ht="15.75">
      <c r="B188" s="160"/>
      <c r="C188" s="130"/>
      <c r="D188" s="131"/>
      <c r="E188" s="75"/>
      <c r="F188" s="63">
        <f t="shared" si="12"/>
        <v>0</v>
      </c>
      <c r="G188" s="131"/>
      <c r="H188" s="75"/>
      <c r="I188" s="61">
        <f t="shared" si="13"/>
        <v>0</v>
      </c>
      <c r="J188" s="64" t="str">
        <f t="shared" si="15"/>
        <v/>
      </c>
      <c r="K188" s="13">
        <f t="shared" si="16"/>
        <v>0</v>
      </c>
      <c r="L188" s="13" t="str">
        <f t="shared" si="17"/>
        <v/>
      </c>
      <c r="M188" s="65" t="str">
        <f t="shared" si="14"/>
        <v/>
      </c>
    </row>
    <row r="189" spans="2:13" ht="15.75">
      <c r="B189" s="160"/>
      <c r="C189" s="130"/>
      <c r="D189" s="131"/>
      <c r="E189" s="75"/>
      <c r="F189" s="63">
        <f t="shared" si="12"/>
        <v>0</v>
      </c>
      <c r="G189" s="131"/>
      <c r="H189" s="75"/>
      <c r="I189" s="61">
        <f t="shared" si="13"/>
        <v>0</v>
      </c>
      <c r="J189" s="64" t="str">
        <f t="shared" si="15"/>
        <v/>
      </c>
      <c r="K189" s="13">
        <f t="shared" si="16"/>
        <v>0</v>
      </c>
      <c r="L189" s="13" t="str">
        <f t="shared" si="17"/>
        <v/>
      </c>
      <c r="M189" s="65" t="str">
        <f t="shared" si="14"/>
        <v/>
      </c>
    </row>
    <row r="190" spans="2:13" ht="15.75">
      <c r="B190" s="160"/>
      <c r="C190" s="130"/>
      <c r="D190" s="131"/>
      <c r="E190" s="75"/>
      <c r="F190" s="63">
        <f t="shared" si="12"/>
        <v>0</v>
      </c>
      <c r="G190" s="131"/>
      <c r="H190" s="75"/>
      <c r="I190" s="61">
        <f t="shared" si="13"/>
        <v>0</v>
      </c>
      <c r="J190" s="64" t="str">
        <f t="shared" si="15"/>
        <v/>
      </c>
      <c r="K190" s="13">
        <f t="shared" si="16"/>
        <v>0</v>
      </c>
      <c r="L190" s="13" t="str">
        <f t="shared" si="17"/>
        <v/>
      </c>
      <c r="M190" s="65" t="str">
        <f t="shared" si="14"/>
        <v/>
      </c>
    </row>
    <row r="191" spans="2:13" ht="15.75">
      <c r="B191" s="160"/>
      <c r="C191" s="130"/>
      <c r="D191" s="131"/>
      <c r="E191" s="75"/>
      <c r="F191" s="63">
        <f t="shared" si="12"/>
        <v>0</v>
      </c>
      <c r="G191" s="131"/>
      <c r="H191" s="75"/>
      <c r="I191" s="61">
        <f t="shared" si="13"/>
        <v>0</v>
      </c>
      <c r="J191" s="64" t="str">
        <f t="shared" si="15"/>
        <v/>
      </c>
      <c r="K191" s="13">
        <f t="shared" si="16"/>
        <v>0</v>
      </c>
      <c r="L191" s="13" t="str">
        <f t="shared" si="17"/>
        <v/>
      </c>
      <c r="M191" s="65" t="str">
        <f t="shared" si="14"/>
        <v/>
      </c>
    </row>
    <row r="192" spans="2:13" ht="15.75">
      <c r="B192" s="160"/>
      <c r="C192" s="130"/>
      <c r="D192" s="131"/>
      <c r="E192" s="75"/>
      <c r="F192" s="63">
        <f t="shared" si="12"/>
        <v>0</v>
      </c>
      <c r="G192" s="131"/>
      <c r="H192" s="75"/>
      <c r="I192" s="61">
        <f t="shared" si="13"/>
        <v>0</v>
      </c>
      <c r="J192" s="64" t="str">
        <f t="shared" si="15"/>
        <v/>
      </c>
      <c r="K192" s="13">
        <f t="shared" si="16"/>
        <v>0</v>
      </c>
      <c r="L192" s="13" t="str">
        <f t="shared" si="17"/>
        <v/>
      </c>
      <c r="M192" s="65" t="str">
        <f t="shared" si="14"/>
        <v/>
      </c>
    </row>
    <row r="193" spans="2:13" ht="15.75">
      <c r="B193" s="160"/>
      <c r="C193" s="130"/>
      <c r="D193" s="131"/>
      <c r="E193" s="75"/>
      <c r="F193" s="63">
        <f t="shared" si="12"/>
        <v>0</v>
      </c>
      <c r="G193" s="131"/>
      <c r="H193" s="75"/>
      <c r="I193" s="61">
        <f t="shared" si="13"/>
        <v>0</v>
      </c>
      <c r="J193" s="64" t="str">
        <f t="shared" si="15"/>
        <v/>
      </c>
      <c r="K193" s="13">
        <f t="shared" si="16"/>
        <v>0</v>
      </c>
      <c r="L193" s="13" t="str">
        <f t="shared" si="17"/>
        <v/>
      </c>
      <c r="M193" s="65" t="str">
        <f t="shared" si="14"/>
        <v/>
      </c>
    </row>
    <row r="194" spans="2:13" ht="15.75">
      <c r="B194" s="160"/>
      <c r="C194" s="130"/>
      <c r="D194" s="131"/>
      <c r="E194" s="75"/>
      <c r="F194" s="63">
        <f t="shared" si="12"/>
        <v>0</v>
      </c>
      <c r="G194" s="131"/>
      <c r="H194" s="75"/>
      <c r="I194" s="61">
        <f t="shared" si="13"/>
        <v>0</v>
      </c>
      <c r="J194" s="64" t="str">
        <f t="shared" si="15"/>
        <v/>
      </c>
      <c r="K194" s="13">
        <f t="shared" si="16"/>
        <v>0</v>
      </c>
      <c r="L194" s="13" t="str">
        <f t="shared" si="17"/>
        <v/>
      </c>
      <c r="M194" s="65" t="str">
        <f t="shared" si="14"/>
        <v/>
      </c>
    </row>
    <row r="195" spans="2:13" ht="15.75">
      <c r="B195" s="160"/>
      <c r="C195" s="130"/>
      <c r="D195" s="131"/>
      <c r="E195" s="75"/>
      <c r="F195" s="63">
        <f t="shared" si="12"/>
        <v>0</v>
      </c>
      <c r="G195" s="131"/>
      <c r="H195" s="75"/>
      <c r="I195" s="61">
        <f t="shared" si="13"/>
        <v>0</v>
      </c>
      <c r="J195" s="64" t="str">
        <f t="shared" si="15"/>
        <v/>
      </c>
      <c r="K195" s="13">
        <f t="shared" si="16"/>
        <v>0</v>
      </c>
      <c r="L195" s="13" t="str">
        <f t="shared" si="17"/>
        <v/>
      </c>
      <c r="M195" s="65" t="str">
        <f t="shared" si="14"/>
        <v/>
      </c>
    </row>
    <row r="196" spans="2:13" ht="15.75">
      <c r="B196" s="160"/>
      <c r="C196" s="130"/>
      <c r="D196" s="131"/>
      <c r="E196" s="75"/>
      <c r="F196" s="63">
        <f t="shared" si="12"/>
        <v>0</v>
      </c>
      <c r="G196" s="131"/>
      <c r="H196" s="75"/>
      <c r="I196" s="61">
        <f t="shared" si="13"/>
        <v>0</v>
      </c>
      <c r="J196" s="64" t="str">
        <f t="shared" si="15"/>
        <v/>
      </c>
      <c r="K196" s="13">
        <f t="shared" si="16"/>
        <v>0</v>
      </c>
      <c r="L196" s="13" t="str">
        <f t="shared" si="17"/>
        <v/>
      </c>
      <c r="M196" s="65" t="str">
        <f t="shared" si="14"/>
        <v/>
      </c>
    </row>
    <row r="197" spans="2:13" ht="15.75">
      <c r="B197" s="160"/>
      <c r="C197" s="130"/>
      <c r="D197" s="131"/>
      <c r="E197" s="75"/>
      <c r="F197" s="63">
        <f t="shared" si="12"/>
        <v>0</v>
      </c>
      <c r="G197" s="131"/>
      <c r="H197" s="75"/>
      <c r="I197" s="61">
        <f t="shared" si="13"/>
        <v>0</v>
      </c>
      <c r="J197" s="64" t="str">
        <f t="shared" si="15"/>
        <v/>
      </c>
      <c r="K197" s="13">
        <f t="shared" si="16"/>
        <v>0</v>
      </c>
      <c r="L197" s="13" t="str">
        <f t="shared" si="17"/>
        <v/>
      </c>
      <c r="M197" s="65" t="str">
        <f t="shared" si="14"/>
        <v/>
      </c>
    </row>
    <row r="198" spans="2:13" ht="15.75">
      <c r="B198" s="160"/>
      <c r="C198" s="130"/>
      <c r="D198" s="131"/>
      <c r="E198" s="75"/>
      <c r="F198" s="63">
        <f t="shared" si="12"/>
        <v>0</v>
      </c>
      <c r="G198" s="131"/>
      <c r="H198" s="75"/>
      <c r="I198" s="61">
        <f t="shared" si="13"/>
        <v>0</v>
      </c>
      <c r="J198" s="64" t="str">
        <f t="shared" si="15"/>
        <v/>
      </c>
      <c r="K198" s="13">
        <f t="shared" si="16"/>
        <v>0</v>
      </c>
      <c r="L198" s="13" t="str">
        <f t="shared" si="17"/>
        <v/>
      </c>
      <c r="M198" s="65" t="str">
        <f t="shared" si="14"/>
        <v/>
      </c>
    </row>
    <row r="199" spans="2:13" ht="15.75">
      <c r="B199" s="160"/>
      <c r="C199" s="130"/>
      <c r="D199" s="131"/>
      <c r="E199" s="75"/>
      <c r="F199" s="63">
        <f t="shared" si="12"/>
        <v>0</v>
      </c>
      <c r="G199" s="131"/>
      <c r="H199" s="75"/>
      <c r="I199" s="61">
        <f t="shared" si="13"/>
        <v>0</v>
      </c>
      <c r="J199" s="64" t="str">
        <f t="shared" si="15"/>
        <v/>
      </c>
      <c r="K199" s="13">
        <f t="shared" si="16"/>
        <v>0</v>
      </c>
      <c r="L199" s="13" t="str">
        <f t="shared" si="17"/>
        <v/>
      </c>
      <c r="M199" s="65" t="str">
        <f t="shared" si="14"/>
        <v/>
      </c>
    </row>
    <row r="200" spans="2:13" ht="15.75">
      <c r="B200" s="160"/>
      <c r="C200" s="130"/>
      <c r="D200" s="131"/>
      <c r="E200" s="75"/>
      <c r="F200" s="63">
        <f t="shared" ref="F200:F263" si="18">D200*E200</f>
        <v>0</v>
      </c>
      <c r="G200" s="131"/>
      <c r="H200" s="75"/>
      <c r="I200" s="61">
        <f t="shared" ref="I200:I263" si="19">G200*H200</f>
        <v>0</v>
      </c>
      <c r="J200" s="64" t="str">
        <f t="shared" si="15"/>
        <v/>
      </c>
      <c r="K200" s="13">
        <f t="shared" si="16"/>
        <v>0</v>
      </c>
      <c r="L200" s="13" t="str">
        <f t="shared" si="17"/>
        <v/>
      </c>
      <c r="M200" s="65" t="str">
        <f t="shared" ref="M200:M263" si="20">IFERROR((J200*K200)-(L$7+F$2-I$2),"")</f>
        <v/>
      </c>
    </row>
    <row r="201" spans="2:13" ht="15.75">
      <c r="B201" s="160"/>
      <c r="C201" s="130"/>
      <c r="D201" s="131"/>
      <c r="E201" s="75"/>
      <c r="F201" s="63">
        <f t="shared" si="18"/>
        <v>0</v>
      </c>
      <c r="G201" s="131"/>
      <c r="H201" s="75"/>
      <c r="I201" s="61">
        <f t="shared" si="19"/>
        <v>0</v>
      </c>
      <c r="J201" s="64" t="str">
        <f t="shared" ref="J201:J264" si="21">IF(C201&gt;0,J200+D201-G201,"")</f>
        <v/>
      </c>
      <c r="K201" s="13">
        <f t="shared" ref="K201:K264" si="22">IFERROR(IF((B201-B$7)=N$6,IF(R$6&gt;0,IF(Q$6&gt;0,(Q$6+R$6)/2,R$6),Q$6),""),"")</f>
        <v>0</v>
      </c>
      <c r="L201" s="13" t="str">
        <f t="shared" ref="L201:L264" si="23">IFERROR(J201*K201,"")</f>
        <v/>
      </c>
      <c r="M201" s="65" t="str">
        <f t="shared" si="20"/>
        <v/>
      </c>
    </row>
    <row r="202" spans="2:13" ht="15.75">
      <c r="B202" s="160"/>
      <c r="C202" s="130"/>
      <c r="D202" s="131"/>
      <c r="E202" s="75"/>
      <c r="F202" s="63">
        <f t="shared" si="18"/>
        <v>0</v>
      </c>
      <c r="G202" s="131"/>
      <c r="H202" s="75"/>
      <c r="I202" s="61">
        <f t="shared" si="19"/>
        <v>0</v>
      </c>
      <c r="J202" s="64" t="str">
        <f t="shared" si="21"/>
        <v/>
      </c>
      <c r="K202" s="13">
        <f t="shared" si="22"/>
        <v>0</v>
      </c>
      <c r="L202" s="13" t="str">
        <f t="shared" si="23"/>
        <v/>
      </c>
      <c r="M202" s="65" t="str">
        <f t="shared" si="20"/>
        <v/>
      </c>
    </row>
    <row r="203" spans="2:13" ht="15.75">
      <c r="B203" s="160"/>
      <c r="C203" s="130"/>
      <c r="D203" s="131"/>
      <c r="E203" s="75"/>
      <c r="F203" s="63">
        <f t="shared" si="18"/>
        <v>0</v>
      </c>
      <c r="G203" s="131"/>
      <c r="H203" s="75"/>
      <c r="I203" s="61">
        <f t="shared" si="19"/>
        <v>0</v>
      </c>
      <c r="J203" s="64" t="str">
        <f t="shared" si="21"/>
        <v/>
      </c>
      <c r="K203" s="13">
        <f t="shared" si="22"/>
        <v>0</v>
      </c>
      <c r="L203" s="13" t="str">
        <f t="shared" si="23"/>
        <v/>
      </c>
      <c r="M203" s="65" t="str">
        <f t="shared" si="20"/>
        <v/>
      </c>
    </row>
    <row r="204" spans="2:13" ht="15.75">
      <c r="B204" s="160"/>
      <c r="C204" s="130"/>
      <c r="D204" s="131"/>
      <c r="E204" s="75"/>
      <c r="F204" s="63">
        <f t="shared" si="18"/>
        <v>0</v>
      </c>
      <c r="G204" s="131"/>
      <c r="H204" s="75"/>
      <c r="I204" s="61">
        <f t="shared" si="19"/>
        <v>0</v>
      </c>
      <c r="J204" s="64" t="str">
        <f t="shared" si="21"/>
        <v/>
      </c>
      <c r="K204" s="13">
        <f t="shared" si="22"/>
        <v>0</v>
      </c>
      <c r="L204" s="13" t="str">
        <f t="shared" si="23"/>
        <v/>
      </c>
      <c r="M204" s="65" t="str">
        <f t="shared" si="20"/>
        <v/>
      </c>
    </row>
    <row r="205" spans="2:13" ht="15.75">
      <c r="B205" s="160"/>
      <c r="C205" s="130"/>
      <c r="D205" s="131"/>
      <c r="E205" s="75"/>
      <c r="F205" s="63">
        <f t="shared" si="18"/>
        <v>0</v>
      </c>
      <c r="G205" s="131"/>
      <c r="H205" s="75"/>
      <c r="I205" s="61">
        <f t="shared" si="19"/>
        <v>0</v>
      </c>
      <c r="J205" s="64" t="str">
        <f t="shared" si="21"/>
        <v/>
      </c>
      <c r="K205" s="13">
        <f t="shared" si="22"/>
        <v>0</v>
      </c>
      <c r="L205" s="13" t="str">
        <f t="shared" si="23"/>
        <v/>
      </c>
      <c r="M205" s="65" t="str">
        <f t="shared" si="20"/>
        <v/>
      </c>
    </row>
    <row r="206" spans="2:13" ht="15.75">
      <c r="B206" s="160"/>
      <c r="C206" s="130"/>
      <c r="D206" s="131"/>
      <c r="E206" s="75"/>
      <c r="F206" s="63">
        <f t="shared" si="18"/>
        <v>0</v>
      </c>
      <c r="G206" s="131"/>
      <c r="H206" s="75"/>
      <c r="I206" s="61">
        <f t="shared" si="19"/>
        <v>0</v>
      </c>
      <c r="J206" s="64" t="str">
        <f t="shared" si="21"/>
        <v/>
      </c>
      <c r="K206" s="13">
        <f t="shared" si="22"/>
        <v>0</v>
      </c>
      <c r="L206" s="13" t="str">
        <f t="shared" si="23"/>
        <v/>
      </c>
      <c r="M206" s="65" t="str">
        <f t="shared" si="20"/>
        <v/>
      </c>
    </row>
    <row r="207" spans="2:13" ht="15.75">
      <c r="B207" s="160"/>
      <c r="C207" s="130"/>
      <c r="D207" s="131"/>
      <c r="E207" s="75"/>
      <c r="F207" s="63">
        <f t="shared" si="18"/>
        <v>0</v>
      </c>
      <c r="G207" s="131"/>
      <c r="H207" s="75"/>
      <c r="I207" s="61">
        <f t="shared" si="19"/>
        <v>0</v>
      </c>
      <c r="J207" s="64" t="str">
        <f t="shared" si="21"/>
        <v/>
      </c>
      <c r="K207" s="13">
        <f t="shared" si="22"/>
        <v>0</v>
      </c>
      <c r="L207" s="13" t="str">
        <f t="shared" si="23"/>
        <v/>
      </c>
      <c r="M207" s="65" t="str">
        <f t="shared" si="20"/>
        <v/>
      </c>
    </row>
    <row r="208" spans="2:13" ht="15.75">
      <c r="B208" s="160"/>
      <c r="C208" s="130"/>
      <c r="D208" s="131"/>
      <c r="E208" s="75"/>
      <c r="F208" s="63">
        <f t="shared" si="18"/>
        <v>0</v>
      </c>
      <c r="G208" s="131"/>
      <c r="H208" s="75"/>
      <c r="I208" s="61">
        <f t="shared" si="19"/>
        <v>0</v>
      </c>
      <c r="J208" s="64" t="str">
        <f t="shared" si="21"/>
        <v/>
      </c>
      <c r="K208" s="13">
        <f t="shared" si="22"/>
        <v>0</v>
      </c>
      <c r="L208" s="13" t="str">
        <f t="shared" si="23"/>
        <v/>
      </c>
      <c r="M208" s="65" t="str">
        <f t="shared" si="20"/>
        <v/>
      </c>
    </row>
    <row r="209" spans="2:13" ht="15.75">
      <c r="B209" s="160"/>
      <c r="C209" s="130"/>
      <c r="D209" s="131"/>
      <c r="E209" s="75"/>
      <c r="F209" s="63">
        <f t="shared" si="18"/>
        <v>0</v>
      </c>
      <c r="G209" s="131"/>
      <c r="H209" s="75"/>
      <c r="I209" s="61">
        <f t="shared" si="19"/>
        <v>0</v>
      </c>
      <c r="J209" s="64" t="str">
        <f t="shared" si="21"/>
        <v/>
      </c>
      <c r="K209" s="13">
        <f t="shared" si="22"/>
        <v>0</v>
      </c>
      <c r="L209" s="13" t="str">
        <f t="shared" si="23"/>
        <v/>
      </c>
      <c r="M209" s="65" t="str">
        <f t="shared" si="20"/>
        <v/>
      </c>
    </row>
    <row r="210" spans="2:13" ht="15.75">
      <c r="B210" s="160"/>
      <c r="C210" s="130"/>
      <c r="D210" s="131"/>
      <c r="E210" s="75"/>
      <c r="F210" s="63">
        <f t="shared" si="18"/>
        <v>0</v>
      </c>
      <c r="G210" s="131"/>
      <c r="H210" s="75"/>
      <c r="I210" s="61">
        <f t="shared" si="19"/>
        <v>0</v>
      </c>
      <c r="J210" s="64" t="str">
        <f t="shared" si="21"/>
        <v/>
      </c>
      <c r="K210" s="13">
        <f t="shared" si="22"/>
        <v>0</v>
      </c>
      <c r="L210" s="13" t="str">
        <f t="shared" si="23"/>
        <v/>
      </c>
      <c r="M210" s="65" t="str">
        <f t="shared" si="20"/>
        <v/>
      </c>
    </row>
    <row r="211" spans="2:13" ht="15.75">
      <c r="B211" s="160"/>
      <c r="C211" s="130"/>
      <c r="D211" s="131"/>
      <c r="E211" s="75"/>
      <c r="F211" s="63">
        <f t="shared" si="18"/>
        <v>0</v>
      </c>
      <c r="G211" s="131"/>
      <c r="H211" s="75"/>
      <c r="I211" s="61">
        <f t="shared" si="19"/>
        <v>0</v>
      </c>
      <c r="J211" s="64" t="str">
        <f t="shared" si="21"/>
        <v/>
      </c>
      <c r="K211" s="13">
        <f t="shared" si="22"/>
        <v>0</v>
      </c>
      <c r="L211" s="13" t="str">
        <f t="shared" si="23"/>
        <v/>
      </c>
      <c r="M211" s="65" t="str">
        <f t="shared" si="20"/>
        <v/>
      </c>
    </row>
    <row r="212" spans="2:13" ht="15.75">
      <c r="B212" s="160"/>
      <c r="C212" s="130"/>
      <c r="D212" s="131"/>
      <c r="E212" s="75"/>
      <c r="F212" s="63">
        <f t="shared" si="18"/>
        <v>0</v>
      </c>
      <c r="G212" s="131"/>
      <c r="H212" s="75"/>
      <c r="I212" s="61">
        <f t="shared" si="19"/>
        <v>0</v>
      </c>
      <c r="J212" s="64" t="str">
        <f t="shared" si="21"/>
        <v/>
      </c>
      <c r="K212" s="13">
        <f t="shared" si="22"/>
        <v>0</v>
      </c>
      <c r="L212" s="13" t="str">
        <f t="shared" si="23"/>
        <v/>
      </c>
      <c r="M212" s="65" t="str">
        <f t="shared" si="20"/>
        <v/>
      </c>
    </row>
    <row r="213" spans="2:13" ht="15.75">
      <c r="B213" s="160"/>
      <c r="C213" s="130"/>
      <c r="D213" s="131"/>
      <c r="E213" s="75"/>
      <c r="F213" s="63">
        <f t="shared" si="18"/>
        <v>0</v>
      </c>
      <c r="G213" s="131"/>
      <c r="H213" s="75"/>
      <c r="I213" s="61">
        <f t="shared" si="19"/>
        <v>0</v>
      </c>
      <c r="J213" s="64" t="str">
        <f t="shared" si="21"/>
        <v/>
      </c>
      <c r="K213" s="13">
        <f t="shared" si="22"/>
        <v>0</v>
      </c>
      <c r="L213" s="13" t="str">
        <f t="shared" si="23"/>
        <v/>
      </c>
      <c r="M213" s="65" t="str">
        <f t="shared" si="20"/>
        <v/>
      </c>
    </row>
    <row r="214" spans="2:13" ht="15.75">
      <c r="B214" s="160"/>
      <c r="C214" s="130"/>
      <c r="D214" s="131"/>
      <c r="E214" s="75"/>
      <c r="F214" s="63">
        <f t="shared" si="18"/>
        <v>0</v>
      </c>
      <c r="G214" s="131"/>
      <c r="H214" s="75"/>
      <c r="I214" s="61">
        <f t="shared" si="19"/>
        <v>0</v>
      </c>
      <c r="J214" s="64" t="str">
        <f t="shared" si="21"/>
        <v/>
      </c>
      <c r="K214" s="13">
        <f t="shared" si="22"/>
        <v>0</v>
      </c>
      <c r="L214" s="13" t="str">
        <f t="shared" si="23"/>
        <v/>
      </c>
      <c r="M214" s="65" t="str">
        <f t="shared" si="20"/>
        <v/>
      </c>
    </row>
    <row r="215" spans="2:13" ht="15.75">
      <c r="B215" s="160"/>
      <c r="C215" s="130"/>
      <c r="D215" s="131"/>
      <c r="E215" s="75"/>
      <c r="F215" s="63">
        <f t="shared" si="18"/>
        <v>0</v>
      </c>
      <c r="G215" s="131"/>
      <c r="H215" s="75"/>
      <c r="I215" s="61">
        <f t="shared" si="19"/>
        <v>0</v>
      </c>
      <c r="J215" s="64" t="str">
        <f t="shared" si="21"/>
        <v/>
      </c>
      <c r="K215" s="13">
        <f t="shared" si="22"/>
        <v>0</v>
      </c>
      <c r="L215" s="13" t="str">
        <f t="shared" si="23"/>
        <v/>
      </c>
      <c r="M215" s="65" t="str">
        <f t="shared" si="20"/>
        <v/>
      </c>
    </row>
    <row r="216" spans="2:13" ht="15.75">
      <c r="B216" s="160"/>
      <c r="C216" s="130"/>
      <c r="D216" s="131"/>
      <c r="E216" s="75"/>
      <c r="F216" s="63">
        <f t="shared" si="18"/>
        <v>0</v>
      </c>
      <c r="G216" s="131"/>
      <c r="H216" s="75"/>
      <c r="I216" s="61">
        <f t="shared" si="19"/>
        <v>0</v>
      </c>
      <c r="J216" s="64" t="str">
        <f t="shared" si="21"/>
        <v/>
      </c>
      <c r="K216" s="13">
        <f t="shared" si="22"/>
        <v>0</v>
      </c>
      <c r="L216" s="13" t="str">
        <f t="shared" si="23"/>
        <v/>
      </c>
      <c r="M216" s="65" t="str">
        <f t="shared" si="20"/>
        <v/>
      </c>
    </row>
    <row r="217" spans="2:13" ht="15.75">
      <c r="B217" s="160"/>
      <c r="C217" s="130"/>
      <c r="D217" s="131"/>
      <c r="E217" s="75"/>
      <c r="F217" s="63">
        <f t="shared" si="18"/>
        <v>0</v>
      </c>
      <c r="G217" s="131"/>
      <c r="H217" s="75"/>
      <c r="I217" s="61">
        <f t="shared" si="19"/>
        <v>0</v>
      </c>
      <c r="J217" s="64" t="str">
        <f t="shared" si="21"/>
        <v/>
      </c>
      <c r="K217" s="13">
        <f t="shared" si="22"/>
        <v>0</v>
      </c>
      <c r="L217" s="13" t="str">
        <f t="shared" si="23"/>
        <v/>
      </c>
      <c r="M217" s="65" t="str">
        <f t="shared" si="20"/>
        <v/>
      </c>
    </row>
    <row r="218" spans="2:13" ht="15.75">
      <c r="B218" s="160"/>
      <c r="C218" s="130"/>
      <c r="D218" s="131"/>
      <c r="E218" s="75"/>
      <c r="F218" s="63">
        <f t="shared" si="18"/>
        <v>0</v>
      </c>
      <c r="G218" s="131"/>
      <c r="H218" s="75"/>
      <c r="I218" s="61">
        <f t="shared" si="19"/>
        <v>0</v>
      </c>
      <c r="J218" s="64" t="str">
        <f t="shared" si="21"/>
        <v/>
      </c>
      <c r="K218" s="13">
        <f t="shared" si="22"/>
        <v>0</v>
      </c>
      <c r="L218" s="13" t="str">
        <f t="shared" si="23"/>
        <v/>
      </c>
      <c r="M218" s="65" t="str">
        <f t="shared" si="20"/>
        <v/>
      </c>
    </row>
    <row r="219" spans="2:13" ht="15.75">
      <c r="B219" s="160"/>
      <c r="C219" s="130"/>
      <c r="D219" s="131"/>
      <c r="E219" s="75"/>
      <c r="F219" s="63">
        <f t="shared" si="18"/>
        <v>0</v>
      </c>
      <c r="G219" s="131"/>
      <c r="H219" s="75"/>
      <c r="I219" s="61">
        <f t="shared" si="19"/>
        <v>0</v>
      </c>
      <c r="J219" s="64" t="str">
        <f t="shared" si="21"/>
        <v/>
      </c>
      <c r="K219" s="13">
        <f t="shared" si="22"/>
        <v>0</v>
      </c>
      <c r="L219" s="13" t="str">
        <f t="shared" si="23"/>
        <v/>
      </c>
      <c r="M219" s="65" t="str">
        <f t="shared" si="20"/>
        <v/>
      </c>
    </row>
    <row r="220" spans="2:13" ht="15.75">
      <c r="B220" s="160"/>
      <c r="C220" s="130"/>
      <c r="D220" s="131"/>
      <c r="E220" s="75"/>
      <c r="F220" s="63">
        <f t="shared" si="18"/>
        <v>0</v>
      </c>
      <c r="G220" s="131"/>
      <c r="H220" s="75"/>
      <c r="I220" s="61">
        <f t="shared" si="19"/>
        <v>0</v>
      </c>
      <c r="J220" s="64" t="str">
        <f t="shared" si="21"/>
        <v/>
      </c>
      <c r="K220" s="13">
        <f t="shared" si="22"/>
        <v>0</v>
      </c>
      <c r="L220" s="13" t="str">
        <f t="shared" si="23"/>
        <v/>
      </c>
      <c r="M220" s="65" t="str">
        <f t="shared" si="20"/>
        <v/>
      </c>
    </row>
    <row r="221" spans="2:13" ht="15.75">
      <c r="B221" s="160"/>
      <c r="C221" s="130"/>
      <c r="D221" s="131"/>
      <c r="E221" s="75"/>
      <c r="F221" s="63">
        <f t="shared" si="18"/>
        <v>0</v>
      </c>
      <c r="G221" s="131"/>
      <c r="H221" s="75"/>
      <c r="I221" s="61">
        <f t="shared" si="19"/>
        <v>0</v>
      </c>
      <c r="J221" s="64" t="str">
        <f t="shared" si="21"/>
        <v/>
      </c>
      <c r="K221" s="13">
        <f t="shared" si="22"/>
        <v>0</v>
      </c>
      <c r="L221" s="13" t="str">
        <f t="shared" si="23"/>
        <v/>
      </c>
      <c r="M221" s="65" t="str">
        <f t="shared" si="20"/>
        <v/>
      </c>
    </row>
    <row r="222" spans="2:13" ht="15.75">
      <c r="B222" s="160"/>
      <c r="C222" s="130"/>
      <c r="D222" s="131"/>
      <c r="E222" s="75"/>
      <c r="F222" s="63">
        <f t="shared" si="18"/>
        <v>0</v>
      </c>
      <c r="G222" s="131"/>
      <c r="H222" s="75"/>
      <c r="I222" s="61">
        <f t="shared" si="19"/>
        <v>0</v>
      </c>
      <c r="J222" s="64" t="str">
        <f t="shared" si="21"/>
        <v/>
      </c>
      <c r="K222" s="13">
        <f t="shared" si="22"/>
        <v>0</v>
      </c>
      <c r="L222" s="13" t="str">
        <f t="shared" si="23"/>
        <v/>
      </c>
      <c r="M222" s="65" t="str">
        <f t="shared" si="20"/>
        <v/>
      </c>
    </row>
    <row r="223" spans="2:13" ht="15.75">
      <c r="B223" s="160"/>
      <c r="C223" s="130"/>
      <c r="D223" s="131"/>
      <c r="E223" s="75"/>
      <c r="F223" s="63">
        <f t="shared" si="18"/>
        <v>0</v>
      </c>
      <c r="G223" s="131"/>
      <c r="H223" s="75"/>
      <c r="I223" s="61">
        <f t="shared" si="19"/>
        <v>0</v>
      </c>
      <c r="J223" s="64" t="str">
        <f t="shared" si="21"/>
        <v/>
      </c>
      <c r="K223" s="13">
        <f t="shared" si="22"/>
        <v>0</v>
      </c>
      <c r="L223" s="13" t="str">
        <f t="shared" si="23"/>
        <v/>
      </c>
      <c r="M223" s="65" t="str">
        <f t="shared" si="20"/>
        <v/>
      </c>
    </row>
    <row r="224" spans="2:13" ht="15.75">
      <c r="B224" s="160"/>
      <c r="C224" s="130"/>
      <c r="D224" s="131"/>
      <c r="E224" s="75"/>
      <c r="F224" s="63">
        <f t="shared" si="18"/>
        <v>0</v>
      </c>
      <c r="G224" s="131"/>
      <c r="H224" s="75"/>
      <c r="I224" s="61">
        <f t="shared" si="19"/>
        <v>0</v>
      </c>
      <c r="J224" s="64" t="str">
        <f t="shared" si="21"/>
        <v/>
      </c>
      <c r="K224" s="13">
        <f t="shared" si="22"/>
        <v>0</v>
      </c>
      <c r="L224" s="13" t="str">
        <f t="shared" si="23"/>
        <v/>
      </c>
      <c r="M224" s="65" t="str">
        <f t="shared" si="20"/>
        <v/>
      </c>
    </row>
    <row r="225" spans="2:13" ht="15.75">
      <c r="B225" s="160"/>
      <c r="C225" s="130"/>
      <c r="D225" s="131"/>
      <c r="E225" s="75"/>
      <c r="F225" s="63">
        <f t="shared" si="18"/>
        <v>0</v>
      </c>
      <c r="G225" s="131"/>
      <c r="H225" s="75"/>
      <c r="I225" s="61">
        <f t="shared" si="19"/>
        <v>0</v>
      </c>
      <c r="J225" s="64" t="str">
        <f t="shared" si="21"/>
        <v/>
      </c>
      <c r="K225" s="13">
        <f t="shared" si="22"/>
        <v>0</v>
      </c>
      <c r="L225" s="13" t="str">
        <f t="shared" si="23"/>
        <v/>
      </c>
      <c r="M225" s="65" t="str">
        <f t="shared" si="20"/>
        <v/>
      </c>
    </row>
    <row r="226" spans="2:13" ht="15.75">
      <c r="B226" s="160"/>
      <c r="C226" s="130"/>
      <c r="D226" s="131"/>
      <c r="E226" s="75"/>
      <c r="F226" s="63">
        <f t="shared" si="18"/>
        <v>0</v>
      </c>
      <c r="G226" s="131"/>
      <c r="H226" s="75"/>
      <c r="I226" s="61">
        <f t="shared" si="19"/>
        <v>0</v>
      </c>
      <c r="J226" s="64" t="str">
        <f t="shared" si="21"/>
        <v/>
      </c>
      <c r="K226" s="13">
        <f t="shared" si="22"/>
        <v>0</v>
      </c>
      <c r="L226" s="13" t="str">
        <f t="shared" si="23"/>
        <v/>
      </c>
      <c r="M226" s="65" t="str">
        <f t="shared" si="20"/>
        <v/>
      </c>
    </row>
    <row r="227" spans="2:13" ht="15.75">
      <c r="B227" s="160"/>
      <c r="C227" s="130"/>
      <c r="D227" s="131"/>
      <c r="E227" s="75"/>
      <c r="F227" s="63">
        <f t="shared" si="18"/>
        <v>0</v>
      </c>
      <c r="G227" s="131"/>
      <c r="H227" s="75"/>
      <c r="I227" s="61">
        <f t="shared" si="19"/>
        <v>0</v>
      </c>
      <c r="J227" s="64" t="str">
        <f t="shared" si="21"/>
        <v/>
      </c>
      <c r="K227" s="13">
        <f t="shared" si="22"/>
        <v>0</v>
      </c>
      <c r="L227" s="13" t="str">
        <f t="shared" si="23"/>
        <v/>
      </c>
      <c r="M227" s="65" t="str">
        <f t="shared" si="20"/>
        <v/>
      </c>
    </row>
    <row r="228" spans="2:13" ht="15.75">
      <c r="B228" s="160"/>
      <c r="C228" s="130"/>
      <c r="D228" s="131"/>
      <c r="E228" s="75"/>
      <c r="F228" s="63">
        <f t="shared" si="18"/>
        <v>0</v>
      </c>
      <c r="G228" s="131"/>
      <c r="H228" s="75"/>
      <c r="I228" s="61">
        <f t="shared" si="19"/>
        <v>0</v>
      </c>
      <c r="J228" s="64" t="str">
        <f t="shared" si="21"/>
        <v/>
      </c>
      <c r="K228" s="13">
        <f t="shared" si="22"/>
        <v>0</v>
      </c>
      <c r="L228" s="13" t="str">
        <f t="shared" si="23"/>
        <v/>
      </c>
      <c r="M228" s="65" t="str">
        <f t="shared" si="20"/>
        <v/>
      </c>
    </row>
    <row r="229" spans="2:13" ht="15.75">
      <c r="B229" s="160"/>
      <c r="C229" s="130"/>
      <c r="D229" s="131"/>
      <c r="E229" s="75"/>
      <c r="F229" s="63">
        <f t="shared" si="18"/>
        <v>0</v>
      </c>
      <c r="G229" s="131"/>
      <c r="H229" s="75"/>
      <c r="I229" s="61">
        <f t="shared" si="19"/>
        <v>0</v>
      </c>
      <c r="J229" s="64" t="str">
        <f t="shared" si="21"/>
        <v/>
      </c>
      <c r="K229" s="13">
        <f t="shared" si="22"/>
        <v>0</v>
      </c>
      <c r="L229" s="13" t="str">
        <f t="shared" si="23"/>
        <v/>
      </c>
      <c r="M229" s="65" t="str">
        <f t="shared" si="20"/>
        <v/>
      </c>
    </row>
    <row r="230" spans="2:13" ht="15.75">
      <c r="B230" s="160"/>
      <c r="C230" s="130"/>
      <c r="D230" s="131"/>
      <c r="E230" s="75"/>
      <c r="F230" s="63">
        <f t="shared" si="18"/>
        <v>0</v>
      </c>
      <c r="G230" s="131"/>
      <c r="H230" s="75"/>
      <c r="I230" s="61">
        <f t="shared" si="19"/>
        <v>0</v>
      </c>
      <c r="J230" s="64" t="str">
        <f t="shared" si="21"/>
        <v/>
      </c>
      <c r="K230" s="13">
        <f t="shared" si="22"/>
        <v>0</v>
      </c>
      <c r="L230" s="13" t="str">
        <f t="shared" si="23"/>
        <v/>
      </c>
      <c r="M230" s="65" t="str">
        <f t="shared" si="20"/>
        <v/>
      </c>
    </row>
    <row r="231" spans="2:13" ht="15.75">
      <c r="B231" s="160"/>
      <c r="C231" s="130"/>
      <c r="D231" s="131"/>
      <c r="E231" s="75"/>
      <c r="F231" s="63">
        <f t="shared" si="18"/>
        <v>0</v>
      </c>
      <c r="G231" s="131"/>
      <c r="H231" s="75"/>
      <c r="I231" s="61">
        <f t="shared" si="19"/>
        <v>0</v>
      </c>
      <c r="J231" s="64" t="str">
        <f t="shared" si="21"/>
        <v/>
      </c>
      <c r="K231" s="13">
        <f t="shared" si="22"/>
        <v>0</v>
      </c>
      <c r="L231" s="13" t="str">
        <f t="shared" si="23"/>
        <v/>
      </c>
      <c r="M231" s="65" t="str">
        <f t="shared" si="20"/>
        <v/>
      </c>
    </row>
    <row r="232" spans="2:13" ht="15.75">
      <c r="B232" s="160"/>
      <c r="C232" s="130"/>
      <c r="D232" s="131"/>
      <c r="E232" s="75"/>
      <c r="F232" s="63">
        <f t="shared" si="18"/>
        <v>0</v>
      </c>
      <c r="G232" s="131"/>
      <c r="H232" s="75"/>
      <c r="I232" s="61">
        <f t="shared" si="19"/>
        <v>0</v>
      </c>
      <c r="J232" s="64" t="str">
        <f t="shared" si="21"/>
        <v/>
      </c>
      <c r="K232" s="13">
        <f t="shared" si="22"/>
        <v>0</v>
      </c>
      <c r="L232" s="13" t="str">
        <f t="shared" si="23"/>
        <v/>
      </c>
      <c r="M232" s="65" t="str">
        <f t="shared" si="20"/>
        <v/>
      </c>
    </row>
    <row r="233" spans="2:13" ht="15.75">
      <c r="B233" s="160"/>
      <c r="C233" s="130"/>
      <c r="D233" s="131"/>
      <c r="E233" s="75"/>
      <c r="F233" s="63">
        <f t="shared" si="18"/>
        <v>0</v>
      </c>
      <c r="G233" s="131"/>
      <c r="H233" s="75"/>
      <c r="I233" s="61">
        <f t="shared" si="19"/>
        <v>0</v>
      </c>
      <c r="J233" s="64" t="str">
        <f t="shared" si="21"/>
        <v/>
      </c>
      <c r="K233" s="13">
        <f t="shared" si="22"/>
        <v>0</v>
      </c>
      <c r="L233" s="13" t="str">
        <f t="shared" si="23"/>
        <v/>
      </c>
      <c r="M233" s="65" t="str">
        <f t="shared" si="20"/>
        <v/>
      </c>
    </row>
    <row r="234" spans="2:13" ht="15.75">
      <c r="B234" s="160"/>
      <c r="C234" s="130"/>
      <c r="D234" s="131"/>
      <c r="E234" s="75"/>
      <c r="F234" s="63">
        <f t="shared" si="18"/>
        <v>0</v>
      </c>
      <c r="G234" s="131"/>
      <c r="H234" s="75"/>
      <c r="I234" s="61">
        <f t="shared" si="19"/>
        <v>0</v>
      </c>
      <c r="J234" s="64" t="str">
        <f t="shared" si="21"/>
        <v/>
      </c>
      <c r="K234" s="13">
        <f t="shared" si="22"/>
        <v>0</v>
      </c>
      <c r="L234" s="13" t="str">
        <f t="shared" si="23"/>
        <v/>
      </c>
      <c r="M234" s="65" t="str">
        <f t="shared" si="20"/>
        <v/>
      </c>
    </row>
    <row r="235" spans="2:13" ht="15.75">
      <c r="B235" s="160"/>
      <c r="C235" s="130"/>
      <c r="D235" s="131"/>
      <c r="E235" s="75"/>
      <c r="F235" s="63">
        <f t="shared" si="18"/>
        <v>0</v>
      </c>
      <c r="G235" s="131"/>
      <c r="H235" s="75"/>
      <c r="I235" s="61">
        <f t="shared" si="19"/>
        <v>0</v>
      </c>
      <c r="J235" s="64" t="str">
        <f t="shared" si="21"/>
        <v/>
      </c>
      <c r="K235" s="13">
        <f t="shared" si="22"/>
        <v>0</v>
      </c>
      <c r="L235" s="13" t="str">
        <f t="shared" si="23"/>
        <v/>
      </c>
      <c r="M235" s="65" t="str">
        <f t="shared" si="20"/>
        <v/>
      </c>
    </row>
    <row r="236" spans="2:13" ht="15.75">
      <c r="B236" s="160"/>
      <c r="C236" s="130"/>
      <c r="D236" s="131"/>
      <c r="E236" s="75"/>
      <c r="F236" s="63">
        <f t="shared" si="18"/>
        <v>0</v>
      </c>
      <c r="G236" s="131"/>
      <c r="H236" s="75"/>
      <c r="I236" s="61">
        <f t="shared" si="19"/>
        <v>0</v>
      </c>
      <c r="J236" s="64" t="str">
        <f t="shared" si="21"/>
        <v/>
      </c>
      <c r="K236" s="13">
        <f t="shared" si="22"/>
        <v>0</v>
      </c>
      <c r="L236" s="13" t="str">
        <f t="shared" si="23"/>
        <v/>
      </c>
      <c r="M236" s="65" t="str">
        <f t="shared" si="20"/>
        <v/>
      </c>
    </row>
    <row r="237" spans="2:13" ht="15.75">
      <c r="B237" s="160"/>
      <c r="C237" s="130"/>
      <c r="D237" s="131"/>
      <c r="E237" s="75"/>
      <c r="F237" s="63">
        <f t="shared" si="18"/>
        <v>0</v>
      </c>
      <c r="G237" s="131"/>
      <c r="H237" s="75"/>
      <c r="I237" s="61">
        <f t="shared" si="19"/>
        <v>0</v>
      </c>
      <c r="J237" s="64" t="str">
        <f t="shared" si="21"/>
        <v/>
      </c>
      <c r="K237" s="13">
        <f t="shared" si="22"/>
        <v>0</v>
      </c>
      <c r="L237" s="13" t="str">
        <f t="shared" si="23"/>
        <v/>
      </c>
      <c r="M237" s="65" t="str">
        <f t="shared" si="20"/>
        <v/>
      </c>
    </row>
    <row r="238" spans="2:13" ht="15.75">
      <c r="B238" s="160"/>
      <c r="C238" s="130"/>
      <c r="D238" s="131"/>
      <c r="E238" s="75"/>
      <c r="F238" s="63">
        <f t="shared" si="18"/>
        <v>0</v>
      </c>
      <c r="G238" s="131"/>
      <c r="H238" s="75"/>
      <c r="I238" s="61">
        <f t="shared" si="19"/>
        <v>0</v>
      </c>
      <c r="J238" s="64" t="str">
        <f t="shared" si="21"/>
        <v/>
      </c>
      <c r="K238" s="13">
        <f t="shared" si="22"/>
        <v>0</v>
      </c>
      <c r="L238" s="13" t="str">
        <f t="shared" si="23"/>
        <v/>
      </c>
      <c r="M238" s="65" t="str">
        <f t="shared" si="20"/>
        <v/>
      </c>
    </row>
    <row r="239" spans="2:13" ht="15.75">
      <c r="B239" s="160"/>
      <c r="C239" s="130"/>
      <c r="D239" s="131"/>
      <c r="E239" s="75"/>
      <c r="F239" s="63">
        <f t="shared" si="18"/>
        <v>0</v>
      </c>
      <c r="G239" s="131"/>
      <c r="H239" s="75"/>
      <c r="I239" s="61">
        <f t="shared" si="19"/>
        <v>0</v>
      </c>
      <c r="J239" s="64" t="str">
        <f t="shared" si="21"/>
        <v/>
      </c>
      <c r="K239" s="13">
        <f t="shared" si="22"/>
        <v>0</v>
      </c>
      <c r="L239" s="13" t="str">
        <f t="shared" si="23"/>
        <v/>
      </c>
      <c r="M239" s="65" t="str">
        <f t="shared" si="20"/>
        <v/>
      </c>
    </row>
    <row r="240" spans="2:13" ht="15.75">
      <c r="B240" s="160"/>
      <c r="C240" s="130"/>
      <c r="D240" s="131"/>
      <c r="E240" s="75"/>
      <c r="F240" s="63">
        <f t="shared" si="18"/>
        <v>0</v>
      </c>
      <c r="G240" s="131"/>
      <c r="H240" s="75"/>
      <c r="I240" s="61">
        <f t="shared" si="19"/>
        <v>0</v>
      </c>
      <c r="J240" s="64" t="str">
        <f t="shared" si="21"/>
        <v/>
      </c>
      <c r="K240" s="13">
        <f t="shared" si="22"/>
        <v>0</v>
      </c>
      <c r="L240" s="13" t="str">
        <f t="shared" si="23"/>
        <v/>
      </c>
      <c r="M240" s="65" t="str">
        <f t="shared" si="20"/>
        <v/>
      </c>
    </row>
    <row r="241" spans="2:13" ht="15.75">
      <c r="B241" s="160"/>
      <c r="C241" s="130"/>
      <c r="D241" s="131"/>
      <c r="E241" s="75"/>
      <c r="F241" s="63">
        <f t="shared" si="18"/>
        <v>0</v>
      </c>
      <c r="G241" s="131"/>
      <c r="H241" s="75"/>
      <c r="I241" s="61">
        <f t="shared" si="19"/>
        <v>0</v>
      </c>
      <c r="J241" s="64" t="str">
        <f t="shared" si="21"/>
        <v/>
      </c>
      <c r="K241" s="13">
        <f t="shared" si="22"/>
        <v>0</v>
      </c>
      <c r="L241" s="13" t="str">
        <f t="shared" si="23"/>
        <v/>
      </c>
      <c r="M241" s="65" t="str">
        <f t="shared" si="20"/>
        <v/>
      </c>
    </row>
    <row r="242" spans="2:13" ht="15.75">
      <c r="B242" s="160"/>
      <c r="C242" s="130"/>
      <c r="D242" s="131"/>
      <c r="E242" s="75"/>
      <c r="F242" s="63">
        <f t="shared" si="18"/>
        <v>0</v>
      </c>
      <c r="G242" s="131"/>
      <c r="H242" s="75"/>
      <c r="I242" s="61">
        <f t="shared" si="19"/>
        <v>0</v>
      </c>
      <c r="J242" s="64" t="str">
        <f t="shared" si="21"/>
        <v/>
      </c>
      <c r="K242" s="13">
        <f t="shared" si="22"/>
        <v>0</v>
      </c>
      <c r="L242" s="13" t="str">
        <f t="shared" si="23"/>
        <v/>
      </c>
      <c r="M242" s="65" t="str">
        <f t="shared" si="20"/>
        <v/>
      </c>
    </row>
    <row r="243" spans="2:13" ht="15.75">
      <c r="B243" s="160"/>
      <c r="C243" s="130"/>
      <c r="D243" s="131"/>
      <c r="E243" s="75"/>
      <c r="F243" s="63">
        <f t="shared" si="18"/>
        <v>0</v>
      </c>
      <c r="G243" s="131"/>
      <c r="H243" s="75"/>
      <c r="I243" s="61">
        <f t="shared" si="19"/>
        <v>0</v>
      </c>
      <c r="J243" s="64" t="str">
        <f t="shared" si="21"/>
        <v/>
      </c>
      <c r="K243" s="13">
        <f t="shared" si="22"/>
        <v>0</v>
      </c>
      <c r="L243" s="13" t="str">
        <f t="shared" si="23"/>
        <v/>
      </c>
      <c r="M243" s="65" t="str">
        <f t="shared" si="20"/>
        <v/>
      </c>
    </row>
    <row r="244" spans="2:13" ht="15.75">
      <c r="B244" s="160"/>
      <c r="C244" s="130"/>
      <c r="D244" s="131"/>
      <c r="E244" s="75"/>
      <c r="F244" s="63">
        <f t="shared" si="18"/>
        <v>0</v>
      </c>
      <c r="G244" s="131"/>
      <c r="H244" s="75"/>
      <c r="I244" s="61">
        <f t="shared" si="19"/>
        <v>0</v>
      </c>
      <c r="J244" s="64" t="str">
        <f t="shared" si="21"/>
        <v/>
      </c>
      <c r="K244" s="13">
        <f t="shared" si="22"/>
        <v>0</v>
      </c>
      <c r="L244" s="13" t="str">
        <f t="shared" si="23"/>
        <v/>
      </c>
      <c r="M244" s="65" t="str">
        <f t="shared" si="20"/>
        <v/>
      </c>
    </row>
    <row r="245" spans="2:13" ht="15.75">
      <c r="B245" s="160"/>
      <c r="C245" s="130"/>
      <c r="D245" s="131"/>
      <c r="E245" s="75"/>
      <c r="F245" s="63">
        <f t="shared" si="18"/>
        <v>0</v>
      </c>
      <c r="G245" s="131"/>
      <c r="H245" s="75"/>
      <c r="I245" s="61">
        <f t="shared" si="19"/>
        <v>0</v>
      </c>
      <c r="J245" s="64" t="str">
        <f t="shared" si="21"/>
        <v/>
      </c>
      <c r="K245" s="13">
        <f t="shared" si="22"/>
        <v>0</v>
      </c>
      <c r="L245" s="13" t="str">
        <f t="shared" si="23"/>
        <v/>
      </c>
      <c r="M245" s="65" t="str">
        <f t="shared" si="20"/>
        <v/>
      </c>
    </row>
    <row r="246" spans="2:13" ht="15.75">
      <c r="B246" s="160"/>
      <c r="C246" s="130"/>
      <c r="D246" s="131"/>
      <c r="E246" s="75"/>
      <c r="F246" s="63">
        <f t="shared" si="18"/>
        <v>0</v>
      </c>
      <c r="G246" s="131"/>
      <c r="H246" s="75"/>
      <c r="I246" s="61">
        <f t="shared" si="19"/>
        <v>0</v>
      </c>
      <c r="J246" s="64" t="str">
        <f t="shared" si="21"/>
        <v/>
      </c>
      <c r="K246" s="13">
        <f t="shared" si="22"/>
        <v>0</v>
      </c>
      <c r="L246" s="13" t="str">
        <f t="shared" si="23"/>
        <v/>
      </c>
      <c r="M246" s="65" t="str">
        <f t="shared" si="20"/>
        <v/>
      </c>
    </row>
    <row r="247" spans="2:13" ht="15.75">
      <c r="B247" s="160"/>
      <c r="C247" s="130"/>
      <c r="D247" s="131"/>
      <c r="E247" s="75"/>
      <c r="F247" s="63">
        <f t="shared" si="18"/>
        <v>0</v>
      </c>
      <c r="G247" s="131"/>
      <c r="H247" s="75"/>
      <c r="I247" s="61">
        <f t="shared" si="19"/>
        <v>0</v>
      </c>
      <c r="J247" s="64" t="str">
        <f t="shared" si="21"/>
        <v/>
      </c>
      <c r="K247" s="13">
        <f t="shared" si="22"/>
        <v>0</v>
      </c>
      <c r="L247" s="13" t="str">
        <f t="shared" si="23"/>
        <v/>
      </c>
      <c r="M247" s="65" t="str">
        <f t="shared" si="20"/>
        <v/>
      </c>
    </row>
    <row r="248" spans="2:13" ht="15.75">
      <c r="B248" s="160"/>
      <c r="C248" s="130"/>
      <c r="D248" s="131"/>
      <c r="E248" s="75"/>
      <c r="F248" s="63">
        <f t="shared" si="18"/>
        <v>0</v>
      </c>
      <c r="G248" s="131"/>
      <c r="H248" s="75"/>
      <c r="I248" s="61">
        <f t="shared" si="19"/>
        <v>0</v>
      </c>
      <c r="J248" s="64" t="str">
        <f t="shared" si="21"/>
        <v/>
      </c>
      <c r="K248" s="13">
        <f t="shared" si="22"/>
        <v>0</v>
      </c>
      <c r="L248" s="13" t="str">
        <f t="shared" si="23"/>
        <v/>
      </c>
      <c r="M248" s="65" t="str">
        <f t="shared" si="20"/>
        <v/>
      </c>
    </row>
    <row r="249" spans="2:13" ht="15.75">
      <c r="B249" s="160"/>
      <c r="C249" s="130"/>
      <c r="D249" s="131"/>
      <c r="E249" s="75"/>
      <c r="F249" s="63">
        <f t="shared" si="18"/>
        <v>0</v>
      </c>
      <c r="G249" s="131"/>
      <c r="H249" s="75"/>
      <c r="I249" s="61">
        <f t="shared" si="19"/>
        <v>0</v>
      </c>
      <c r="J249" s="64" t="str">
        <f t="shared" si="21"/>
        <v/>
      </c>
      <c r="K249" s="13">
        <f t="shared" si="22"/>
        <v>0</v>
      </c>
      <c r="L249" s="13" t="str">
        <f t="shared" si="23"/>
        <v/>
      </c>
      <c r="M249" s="65" t="str">
        <f t="shared" si="20"/>
        <v/>
      </c>
    </row>
    <row r="250" spans="2:13" ht="15.75">
      <c r="B250" s="160"/>
      <c r="C250" s="130"/>
      <c r="D250" s="131"/>
      <c r="E250" s="75"/>
      <c r="F250" s="63">
        <f t="shared" si="18"/>
        <v>0</v>
      </c>
      <c r="G250" s="131"/>
      <c r="H250" s="75"/>
      <c r="I250" s="61">
        <f t="shared" si="19"/>
        <v>0</v>
      </c>
      <c r="J250" s="64" t="str">
        <f t="shared" si="21"/>
        <v/>
      </c>
      <c r="K250" s="13">
        <f t="shared" si="22"/>
        <v>0</v>
      </c>
      <c r="L250" s="13" t="str">
        <f t="shared" si="23"/>
        <v/>
      </c>
      <c r="M250" s="65" t="str">
        <f t="shared" si="20"/>
        <v/>
      </c>
    </row>
    <row r="251" spans="2:13" ht="15.75">
      <c r="B251" s="160"/>
      <c r="C251" s="130"/>
      <c r="D251" s="131"/>
      <c r="E251" s="75"/>
      <c r="F251" s="63">
        <f t="shared" si="18"/>
        <v>0</v>
      </c>
      <c r="G251" s="131"/>
      <c r="H251" s="75"/>
      <c r="I251" s="61">
        <f t="shared" si="19"/>
        <v>0</v>
      </c>
      <c r="J251" s="64" t="str">
        <f t="shared" si="21"/>
        <v/>
      </c>
      <c r="K251" s="13">
        <f t="shared" si="22"/>
        <v>0</v>
      </c>
      <c r="L251" s="13" t="str">
        <f t="shared" si="23"/>
        <v/>
      </c>
      <c r="M251" s="65" t="str">
        <f t="shared" si="20"/>
        <v/>
      </c>
    </row>
    <row r="252" spans="2:13" ht="15.75">
      <c r="B252" s="160"/>
      <c r="C252" s="130"/>
      <c r="D252" s="131"/>
      <c r="E252" s="75"/>
      <c r="F252" s="63">
        <f t="shared" si="18"/>
        <v>0</v>
      </c>
      <c r="G252" s="131"/>
      <c r="H252" s="75"/>
      <c r="I252" s="61">
        <f t="shared" si="19"/>
        <v>0</v>
      </c>
      <c r="J252" s="64" t="str">
        <f t="shared" si="21"/>
        <v/>
      </c>
      <c r="K252" s="13">
        <f t="shared" si="22"/>
        <v>0</v>
      </c>
      <c r="L252" s="13" t="str">
        <f t="shared" si="23"/>
        <v/>
      </c>
      <c r="M252" s="65" t="str">
        <f t="shared" si="20"/>
        <v/>
      </c>
    </row>
    <row r="253" spans="2:13" ht="15.75">
      <c r="B253" s="160"/>
      <c r="C253" s="130"/>
      <c r="D253" s="131"/>
      <c r="E253" s="75"/>
      <c r="F253" s="63">
        <f t="shared" si="18"/>
        <v>0</v>
      </c>
      <c r="G253" s="131"/>
      <c r="H253" s="75"/>
      <c r="I253" s="61">
        <f t="shared" si="19"/>
        <v>0</v>
      </c>
      <c r="J253" s="64" t="str">
        <f t="shared" si="21"/>
        <v/>
      </c>
      <c r="K253" s="13">
        <f t="shared" si="22"/>
        <v>0</v>
      </c>
      <c r="L253" s="13" t="str">
        <f t="shared" si="23"/>
        <v/>
      </c>
      <c r="M253" s="65" t="str">
        <f t="shared" si="20"/>
        <v/>
      </c>
    </row>
    <row r="254" spans="2:13" ht="15.75">
      <c r="B254" s="160"/>
      <c r="C254" s="130"/>
      <c r="D254" s="131"/>
      <c r="E254" s="75"/>
      <c r="F254" s="63">
        <f t="shared" si="18"/>
        <v>0</v>
      </c>
      <c r="G254" s="131"/>
      <c r="H254" s="75"/>
      <c r="I254" s="61">
        <f t="shared" si="19"/>
        <v>0</v>
      </c>
      <c r="J254" s="64" t="str">
        <f t="shared" si="21"/>
        <v/>
      </c>
      <c r="K254" s="13">
        <f t="shared" si="22"/>
        <v>0</v>
      </c>
      <c r="L254" s="13" t="str">
        <f t="shared" si="23"/>
        <v/>
      </c>
      <c r="M254" s="65" t="str">
        <f t="shared" si="20"/>
        <v/>
      </c>
    </row>
    <row r="255" spans="2:13" ht="15.75">
      <c r="B255" s="160"/>
      <c r="C255" s="130"/>
      <c r="D255" s="131"/>
      <c r="E255" s="75"/>
      <c r="F255" s="63">
        <f t="shared" si="18"/>
        <v>0</v>
      </c>
      <c r="G255" s="131"/>
      <c r="H255" s="75"/>
      <c r="I255" s="61">
        <f t="shared" si="19"/>
        <v>0</v>
      </c>
      <c r="J255" s="64" t="str">
        <f t="shared" si="21"/>
        <v/>
      </c>
      <c r="K255" s="13">
        <f t="shared" si="22"/>
        <v>0</v>
      </c>
      <c r="L255" s="13" t="str">
        <f t="shared" si="23"/>
        <v/>
      </c>
      <c r="M255" s="65" t="str">
        <f t="shared" si="20"/>
        <v/>
      </c>
    </row>
    <row r="256" spans="2:13" ht="15.75">
      <c r="B256" s="160"/>
      <c r="C256" s="130"/>
      <c r="D256" s="131"/>
      <c r="E256" s="75"/>
      <c r="F256" s="63">
        <f t="shared" si="18"/>
        <v>0</v>
      </c>
      <c r="G256" s="131"/>
      <c r="H256" s="75"/>
      <c r="I256" s="61">
        <f t="shared" si="19"/>
        <v>0</v>
      </c>
      <c r="J256" s="64" t="str">
        <f t="shared" si="21"/>
        <v/>
      </c>
      <c r="K256" s="13">
        <f t="shared" si="22"/>
        <v>0</v>
      </c>
      <c r="L256" s="13" t="str">
        <f t="shared" si="23"/>
        <v/>
      </c>
      <c r="M256" s="65" t="str">
        <f t="shared" si="20"/>
        <v/>
      </c>
    </row>
    <row r="257" spans="2:13" ht="15.75">
      <c r="B257" s="160"/>
      <c r="C257" s="130"/>
      <c r="D257" s="131"/>
      <c r="E257" s="75"/>
      <c r="F257" s="63">
        <f t="shared" si="18"/>
        <v>0</v>
      </c>
      <c r="G257" s="131"/>
      <c r="H257" s="75"/>
      <c r="I257" s="61">
        <f t="shared" si="19"/>
        <v>0</v>
      </c>
      <c r="J257" s="64" t="str">
        <f t="shared" si="21"/>
        <v/>
      </c>
      <c r="K257" s="13">
        <f t="shared" si="22"/>
        <v>0</v>
      </c>
      <c r="L257" s="13" t="str">
        <f t="shared" si="23"/>
        <v/>
      </c>
      <c r="M257" s="65" t="str">
        <f t="shared" si="20"/>
        <v/>
      </c>
    </row>
    <row r="258" spans="2:13" ht="15.75">
      <c r="B258" s="160"/>
      <c r="C258" s="130"/>
      <c r="D258" s="131"/>
      <c r="E258" s="75"/>
      <c r="F258" s="63">
        <f t="shared" si="18"/>
        <v>0</v>
      </c>
      <c r="G258" s="131"/>
      <c r="H258" s="75"/>
      <c r="I258" s="61">
        <f t="shared" si="19"/>
        <v>0</v>
      </c>
      <c r="J258" s="64" t="str">
        <f t="shared" si="21"/>
        <v/>
      </c>
      <c r="K258" s="13">
        <f t="shared" si="22"/>
        <v>0</v>
      </c>
      <c r="L258" s="13" t="str">
        <f t="shared" si="23"/>
        <v/>
      </c>
      <c r="M258" s="65" t="str">
        <f t="shared" si="20"/>
        <v/>
      </c>
    </row>
    <row r="259" spans="2:13" ht="15.75">
      <c r="B259" s="160"/>
      <c r="C259" s="130"/>
      <c r="D259" s="131"/>
      <c r="E259" s="75"/>
      <c r="F259" s="63">
        <f t="shared" si="18"/>
        <v>0</v>
      </c>
      <c r="G259" s="131"/>
      <c r="H259" s="75"/>
      <c r="I259" s="61">
        <f t="shared" si="19"/>
        <v>0</v>
      </c>
      <c r="J259" s="64" t="str">
        <f t="shared" si="21"/>
        <v/>
      </c>
      <c r="K259" s="13">
        <f t="shared" si="22"/>
        <v>0</v>
      </c>
      <c r="L259" s="13" t="str">
        <f t="shared" si="23"/>
        <v/>
      </c>
      <c r="M259" s="65" t="str">
        <f t="shared" si="20"/>
        <v/>
      </c>
    </row>
    <row r="260" spans="2:13" ht="15.75">
      <c r="B260" s="160"/>
      <c r="C260" s="130"/>
      <c r="D260" s="131"/>
      <c r="E260" s="75"/>
      <c r="F260" s="63">
        <f t="shared" si="18"/>
        <v>0</v>
      </c>
      <c r="G260" s="131"/>
      <c r="H260" s="75"/>
      <c r="I260" s="61">
        <f t="shared" si="19"/>
        <v>0</v>
      </c>
      <c r="J260" s="64" t="str">
        <f t="shared" si="21"/>
        <v/>
      </c>
      <c r="K260" s="13">
        <f t="shared" si="22"/>
        <v>0</v>
      </c>
      <c r="L260" s="13" t="str">
        <f t="shared" si="23"/>
        <v/>
      </c>
      <c r="M260" s="65" t="str">
        <f t="shared" si="20"/>
        <v/>
      </c>
    </row>
    <row r="261" spans="2:13" ht="15.75">
      <c r="B261" s="160"/>
      <c r="C261" s="130"/>
      <c r="D261" s="131"/>
      <c r="E261" s="75"/>
      <c r="F261" s="63">
        <f t="shared" si="18"/>
        <v>0</v>
      </c>
      <c r="G261" s="131"/>
      <c r="H261" s="75"/>
      <c r="I261" s="61">
        <f t="shared" si="19"/>
        <v>0</v>
      </c>
      <c r="J261" s="64" t="str">
        <f t="shared" si="21"/>
        <v/>
      </c>
      <c r="K261" s="13">
        <f t="shared" si="22"/>
        <v>0</v>
      </c>
      <c r="L261" s="13" t="str">
        <f t="shared" si="23"/>
        <v/>
      </c>
      <c r="M261" s="65" t="str">
        <f t="shared" si="20"/>
        <v/>
      </c>
    </row>
    <row r="262" spans="2:13" ht="15.75">
      <c r="B262" s="160"/>
      <c r="C262" s="130"/>
      <c r="D262" s="131"/>
      <c r="E262" s="75"/>
      <c r="F262" s="63">
        <f t="shared" si="18"/>
        <v>0</v>
      </c>
      <c r="G262" s="131"/>
      <c r="H262" s="75"/>
      <c r="I262" s="61">
        <f t="shared" si="19"/>
        <v>0</v>
      </c>
      <c r="J262" s="64" t="str">
        <f t="shared" si="21"/>
        <v/>
      </c>
      <c r="K262" s="13">
        <f t="shared" si="22"/>
        <v>0</v>
      </c>
      <c r="L262" s="13" t="str">
        <f t="shared" si="23"/>
        <v/>
      </c>
      <c r="M262" s="65" t="str">
        <f t="shared" si="20"/>
        <v/>
      </c>
    </row>
    <row r="263" spans="2:13" ht="15.75">
      <c r="B263" s="160"/>
      <c r="C263" s="130"/>
      <c r="D263" s="131"/>
      <c r="E263" s="75"/>
      <c r="F263" s="63">
        <f t="shared" si="18"/>
        <v>0</v>
      </c>
      <c r="G263" s="131"/>
      <c r="H263" s="75"/>
      <c r="I263" s="61">
        <f t="shared" si="19"/>
        <v>0</v>
      </c>
      <c r="J263" s="64" t="str">
        <f t="shared" si="21"/>
        <v/>
      </c>
      <c r="K263" s="13">
        <f t="shared" si="22"/>
        <v>0</v>
      </c>
      <c r="L263" s="13" t="str">
        <f t="shared" si="23"/>
        <v/>
      </c>
      <c r="M263" s="65" t="str">
        <f t="shared" si="20"/>
        <v/>
      </c>
    </row>
    <row r="264" spans="2:13" ht="15.75">
      <c r="B264" s="160"/>
      <c r="C264" s="130"/>
      <c r="D264" s="131"/>
      <c r="E264" s="75"/>
      <c r="F264" s="63">
        <f t="shared" ref="F264:F327" si="24">D264*E264</f>
        <v>0</v>
      </c>
      <c r="G264" s="131"/>
      <c r="H264" s="75"/>
      <c r="I264" s="61">
        <f t="shared" ref="I264:I327" si="25">G264*H264</f>
        <v>0</v>
      </c>
      <c r="J264" s="64" t="str">
        <f t="shared" si="21"/>
        <v/>
      </c>
      <c r="K264" s="13">
        <f t="shared" si="22"/>
        <v>0</v>
      </c>
      <c r="L264" s="13" t="str">
        <f t="shared" si="23"/>
        <v/>
      </c>
      <c r="M264" s="65" t="str">
        <f t="shared" ref="M264:M327" si="26">IFERROR((J264*K264)-(L$7+F$2-I$2),"")</f>
        <v/>
      </c>
    </row>
    <row r="265" spans="2:13" ht="15.75">
      <c r="B265" s="160"/>
      <c r="C265" s="130"/>
      <c r="D265" s="131"/>
      <c r="E265" s="75"/>
      <c r="F265" s="63">
        <f t="shared" si="24"/>
        <v>0</v>
      </c>
      <c r="G265" s="131"/>
      <c r="H265" s="75"/>
      <c r="I265" s="61">
        <f t="shared" si="25"/>
        <v>0</v>
      </c>
      <c r="J265" s="64" t="str">
        <f t="shared" ref="J265:J328" si="27">IF(C265&gt;0,J264+D265-G265,"")</f>
        <v/>
      </c>
      <c r="K265" s="13">
        <f t="shared" ref="K265:K328" si="28">IFERROR(IF((B265-B$7)=N$6,IF(R$6&gt;0,IF(Q$6&gt;0,(Q$6+R$6)/2,R$6),Q$6),""),"")</f>
        <v>0</v>
      </c>
      <c r="L265" s="13" t="str">
        <f t="shared" ref="L265:L328" si="29">IFERROR(J265*K265,"")</f>
        <v/>
      </c>
      <c r="M265" s="65" t="str">
        <f t="shared" si="26"/>
        <v/>
      </c>
    </row>
    <row r="266" spans="2:13" ht="15.75">
      <c r="B266" s="160"/>
      <c r="C266" s="130"/>
      <c r="D266" s="131"/>
      <c r="E266" s="75"/>
      <c r="F266" s="63">
        <f t="shared" si="24"/>
        <v>0</v>
      </c>
      <c r="G266" s="131"/>
      <c r="H266" s="75"/>
      <c r="I266" s="61">
        <f t="shared" si="25"/>
        <v>0</v>
      </c>
      <c r="J266" s="64" t="str">
        <f t="shared" si="27"/>
        <v/>
      </c>
      <c r="K266" s="13">
        <f t="shared" si="28"/>
        <v>0</v>
      </c>
      <c r="L266" s="13" t="str">
        <f t="shared" si="29"/>
        <v/>
      </c>
      <c r="M266" s="65" t="str">
        <f t="shared" si="26"/>
        <v/>
      </c>
    </row>
    <row r="267" spans="2:13" ht="15.75">
      <c r="B267" s="160"/>
      <c r="C267" s="130"/>
      <c r="D267" s="131"/>
      <c r="E267" s="75"/>
      <c r="F267" s="63">
        <f t="shared" si="24"/>
        <v>0</v>
      </c>
      <c r="G267" s="131"/>
      <c r="H267" s="75"/>
      <c r="I267" s="61">
        <f t="shared" si="25"/>
        <v>0</v>
      </c>
      <c r="J267" s="64" t="str">
        <f t="shared" si="27"/>
        <v/>
      </c>
      <c r="K267" s="13">
        <f t="shared" si="28"/>
        <v>0</v>
      </c>
      <c r="L267" s="13" t="str">
        <f t="shared" si="29"/>
        <v/>
      </c>
      <c r="M267" s="65" t="str">
        <f t="shared" si="26"/>
        <v/>
      </c>
    </row>
    <row r="268" spans="2:13" ht="15.75">
      <c r="B268" s="160"/>
      <c r="C268" s="130"/>
      <c r="D268" s="131"/>
      <c r="E268" s="75"/>
      <c r="F268" s="63">
        <f t="shared" si="24"/>
        <v>0</v>
      </c>
      <c r="G268" s="131"/>
      <c r="H268" s="75"/>
      <c r="I268" s="61">
        <f t="shared" si="25"/>
        <v>0</v>
      </c>
      <c r="J268" s="64" t="str">
        <f t="shared" si="27"/>
        <v/>
      </c>
      <c r="K268" s="13">
        <f t="shared" si="28"/>
        <v>0</v>
      </c>
      <c r="L268" s="13" t="str">
        <f t="shared" si="29"/>
        <v/>
      </c>
      <c r="M268" s="65" t="str">
        <f t="shared" si="26"/>
        <v/>
      </c>
    </row>
    <row r="269" spans="2:13" ht="15.75">
      <c r="B269" s="160"/>
      <c r="C269" s="130"/>
      <c r="D269" s="131"/>
      <c r="E269" s="75"/>
      <c r="F269" s="63">
        <f t="shared" si="24"/>
        <v>0</v>
      </c>
      <c r="G269" s="131"/>
      <c r="H269" s="75"/>
      <c r="I269" s="61">
        <f t="shared" si="25"/>
        <v>0</v>
      </c>
      <c r="J269" s="64" t="str">
        <f t="shared" si="27"/>
        <v/>
      </c>
      <c r="K269" s="13">
        <f t="shared" si="28"/>
        <v>0</v>
      </c>
      <c r="L269" s="13" t="str">
        <f t="shared" si="29"/>
        <v/>
      </c>
      <c r="M269" s="65" t="str">
        <f t="shared" si="26"/>
        <v/>
      </c>
    </row>
    <row r="270" spans="2:13" ht="15.75">
      <c r="B270" s="160"/>
      <c r="C270" s="130"/>
      <c r="D270" s="131"/>
      <c r="E270" s="75"/>
      <c r="F270" s="63">
        <f t="shared" si="24"/>
        <v>0</v>
      </c>
      <c r="G270" s="131"/>
      <c r="H270" s="75"/>
      <c r="I270" s="61">
        <f t="shared" si="25"/>
        <v>0</v>
      </c>
      <c r="J270" s="64" t="str">
        <f t="shared" si="27"/>
        <v/>
      </c>
      <c r="K270" s="13">
        <f t="shared" si="28"/>
        <v>0</v>
      </c>
      <c r="L270" s="13" t="str">
        <f t="shared" si="29"/>
        <v/>
      </c>
      <c r="M270" s="65" t="str">
        <f t="shared" si="26"/>
        <v/>
      </c>
    </row>
    <row r="271" spans="2:13" ht="15.75">
      <c r="B271" s="160"/>
      <c r="C271" s="130"/>
      <c r="D271" s="131"/>
      <c r="E271" s="75"/>
      <c r="F271" s="63">
        <f t="shared" si="24"/>
        <v>0</v>
      </c>
      <c r="G271" s="131"/>
      <c r="H271" s="75"/>
      <c r="I271" s="61">
        <f t="shared" si="25"/>
        <v>0</v>
      </c>
      <c r="J271" s="64" t="str">
        <f t="shared" si="27"/>
        <v/>
      </c>
      <c r="K271" s="13">
        <f t="shared" si="28"/>
        <v>0</v>
      </c>
      <c r="L271" s="13" t="str">
        <f t="shared" si="29"/>
        <v/>
      </c>
      <c r="M271" s="65" t="str">
        <f t="shared" si="26"/>
        <v/>
      </c>
    </row>
    <row r="272" spans="2:13" ht="15.75">
      <c r="B272" s="160"/>
      <c r="C272" s="130"/>
      <c r="D272" s="131"/>
      <c r="E272" s="75"/>
      <c r="F272" s="63">
        <f t="shared" si="24"/>
        <v>0</v>
      </c>
      <c r="G272" s="131"/>
      <c r="H272" s="75"/>
      <c r="I272" s="61">
        <f t="shared" si="25"/>
        <v>0</v>
      </c>
      <c r="J272" s="64" t="str">
        <f t="shared" si="27"/>
        <v/>
      </c>
      <c r="K272" s="13">
        <f t="shared" si="28"/>
        <v>0</v>
      </c>
      <c r="L272" s="13" t="str">
        <f t="shared" si="29"/>
        <v/>
      </c>
      <c r="M272" s="65" t="str">
        <f t="shared" si="26"/>
        <v/>
      </c>
    </row>
    <row r="273" spans="2:13" ht="15.75">
      <c r="B273" s="160"/>
      <c r="C273" s="130"/>
      <c r="D273" s="131"/>
      <c r="E273" s="75"/>
      <c r="F273" s="63">
        <f t="shared" si="24"/>
        <v>0</v>
      </c>
      <c r="G273" s="131"/>
      <c r="H273" s="75"/>
      <c r="I273" s="61">
        <f t="shared" si="25"/>
        <v>0</v>
      </c>
      <c r="J273" s="64" t="str">
        <f t="shared" si="27"/>
        <v/>
      </c>
      <c r="K273" s="13">
        <f t="shared" si="28"/>
        <v>0</v>
      </c>
      <c r="L273" s="13" t="str">
        <f t="shared" si="29"/>
        <v/>
      </c>
      <c r="M273" s="65" t="str">
        <f t="shared" si="26"/>
        <v/>
      </c>
    </row>
    <row r="274" spans="2:13" ht="15.75">
      <c r="B274" s="160"/>
      <c r="C274" s="130"/>
      <c r="D274" s="131"/>
      <c r="E274" s="75"/>
      <c r="F274" s="63">
        <f t="shared" si="24"/>
        <v>0</v>
      </c>
      <c r="G274" s="131"/>
      <c r="H274" s="75"/>
      <c r="I274" s="61">
        <f t="shared" si="25"/>
        <v>0</v>
      </c>
      <c r="J274" s="64" t="str">
        <f t="shared" si="27"/>
        <v/>
      </c>
      <c r="K274" s="13">
        <f t="shared" si="28"/>
        <v>0</v>
      </c>
      <c r="L274" s="13" t="str">
        <f t="shared" si="29"/>
        <v/>
      </c>
      <c r="M274" s="65" t="str">
        <f t="shared" si="26"/>
        <v/>
      </c>
    </row>
    <row r="275" spans="2:13" ht="15.75">
      <c r="B275" s="160"/>
      <c r="C275" s="130"/>
      <c r="D275" s="131"/>
      <c r="E275" s="75"/>
      <c r="F275" s="63">
        <f t="shared" si="24"/>
        <v>0</v>
      </c>
      <c r="G275" s="131"/>
      <c r="H275" s="75"/>
      <c r="I275" s="61">
        <f t="shared" si="25"/>
        <v>0</v>
      </c>
      <c r="J275" s="64" t="str">
        <f t="shared" si="27"/>
        <v/>
      </c>
      <c r="K275" s="13">
        <f t="shared" si="28"/>
        <v>0</v>
      </c>
      <c r="L275" s="13" t="str">
        <f t="shared" si="29"/>
        <v/>
      </c>
      <c r="M275" s="65" t="str">
        <f t="shared" si="26"/>
        <v/>
      </c>
    </row>
    <row r="276" spans="2:13" ht="15.75">
      <c r="B276" s="160"/>
      <c r="C276" s="130"/>
      <c r="D276" s="131"/>
      <c r="E276" s="75"/>
      <c r="F276" s="63">
        <f t="shared" si="24"/>
        <v>0</v>
      </c>
      <c r="G276" s="131"/>
      <c r="H276" s="75"/>
      <c r="I276" s="61">
        <f t="shared" si="25"/>
        <v>0</v>
      </c>
      <c r="J276" s="64" t="str">
        <f t="shared" si="27"/>
        <v/>
      </c>
      <c r="K276" s="13">
        <f t="shared" si="28"/>
        <v>0</v>
      </c>
      <c r="L276" s="13" t="str">
        <f t="shared" si="29"/>
        <v/>
      </c>
      <c r="M276" s="65" t="str">
        <f t="shared" si="26"/>
        <v/>
      </c>
    </row>
    <row r="277" spans="2:13" ht="15.75">
      <c r="B277" s="160"/>
      <c r="C277" s="130"/>
      <c r="D277" s="131"/>
      <c r="E277" s="75"/>
      <c r="F277" s="63">
        <f t="shared" si="24"/>
        <v>0</v>
      </c>
      <c r="G277" s="131"/>
      <c r="H277" s="75"/>
      <c r="I277" s="61">
        <f t="shared" si="25"/>
        <v>0</v>
      </c>
      <c r="J277" s="64" t="str">
        <f t="shared" si="27"/>
        <v/>
      </c>
      <c r="K277" s="13">
        <f t="shared" si="28"/>
        <v>0</v>
      </c>
      <c r="L277" s="13" t="str">
        <f t="shared" si="29"/>
        <v/>
      </c>
      <c r="M277" s="65" t="str">
        <f t="shared" si="26"/>
        <v/>
      </c>
    </row>
    <row r="278" spans="2:13" ht="15.75">
      <c r="B278" s="160"/>
      <c r="C278" s="130"/>
      <c r="D278" s="131"/>
      <c r="E278" s="75"/>
      <c r="F278" s="63">
        <f t="shared" si="24"/>
        <v>0</v>
      </c>
      <c r="G278" s="131"/>
      <c r="H278" s="75"/>
      <c r="I278" s="61">
        <f t="shared" si="25"/>
        <v>0</v>
      </c>
      <c r="J278" s="64" t="str">
        <f t="shared" si="27"/>
        <v/>
      </c>
      <c r="K278" s="13">
        <f t="shared" si="28"/>
        <v>0</v>
      </c>
      <c r="L278" s="13" t="str">
        <f t="shared" si="29"/>
        <v/>
      </c>
      <c r="M278" s="65" t="str">
        <f t="shared" si="26"/>
        <v/>
      </c>
    </row>
    <row r="279" spans="2:13" ht="15.75">
      <c r="B279" s="160"/>
      <c r="C279" s="130"/>
      <c r="D279" s="131"/>
      <c r="E279" s="75"/>
      <c r="F279" s="63">
        <f t="shared" si="24"/>
        <v>0</v>
      </c>
      <c r="G279" s="131"/>
      <c r="H279" s="75"/>
      <c r="I279" s="61">
        <f t="shared" si="25"/>
        <v>0</v>
      </c>
      <c r="J279" s="64" t="str">
        <f t="shared" si="27"/>
        <v/>
      </c>
      <c r="K279" s="13">
        <f t="shared" si="28"/>
        <v>0</v>
      </c>
      <c r="L279" s="13" t="str">
        <f t="shared" si="29"/>
        <v/>
      </c>
      <c r="M279" s="65" t="str">
        <f t="shared" si="26"/>
        <v/>
      </c>
    </row>
    <row r="280" spans="2:13" ht="15.75">
      <c r="B280" s="160"/>
      <c r="C280" s="130"/>
      <c r="D280" s="131"/>
      <c r="E280" s="75"/>
      <c r="F280" s="63">
        <f t="shared" si="24"/>
        <v>0</v>
      </c>
      <c r="G280" s="131"/>
      <c r="H280" s="75"/>
      <c r="I280" s="61">
        <f t="shared" si="25"/>
        <v>0</v>
      </c>
      <c r="J280" s="64" t="str">
        <f t="shared" si="27"/>
        <v/>
      </c>
      <c r="K280" s="13">
        <f t="shared" si="28"/>
        <v>0</v>
      </c>
      <c r="L280" s="13" t="str">
        <f t="shared" si="29"/>
        <v/>
      </c>
      <c r="M280" s="65" t="str">
        <f t="shared" si="26"/>
        <v/>
      </c>
    </row>
    <row r="281" spans="2:13" ht="15.75">
      <c r="B281" s="160"/>
      <c r="C281" s="130"/>
      <c r="D281" s="131"/>
      <c r="E281" s="75"/>
      <c r="F281" s="63">
        <f t="shared" si="24"/>
        <v>0</v>
      </c>
      <c r="G281" s="131"/>
      <c r="H281" s="75"/>
      <c r="I281" s="61">
        <f t="shared" si="25"/>
        <v>0</v>
      </c>
      <c r="J281" s="64" t="str">
        <f t="shared" si="27"/>
        <v/>
      </c>
      <c r="K281" s="13">
        <f t="shared" si="28"/>
        <v>0</v>
      </c>
      <c r="L281" s="13" t="str">
        <f t="shared" si="29"/>
        <v/>
      </c>
      <c r="M281" s="65" t="str">
        <f t="shared" si="26"/>
        <v/>
      </c>
    </row>
    <row r="282" spans="2:13" ht="15.75">
      <c r="B282" s="160"/>
      <c r="C282" s="130"/>
      <c r="D282" s="131"/>
      <c r="E282" s="75"/>
      <c r="F282" s="63">
        <f t="shared" si="24"/>
        <v>0</v>
      </c>
      <c r="G282" s="131"/>
      <c r="H282" s="75"/>
      <c r="I282" s="61">
        <f t="shared" si="25"/>
        <v>0</v>
      </c>
      <c r="J282" s="64" t="str">
        <f t="shared" si="27"/>
        <v/>
      </c>
      <c r="K282" s="13">
        <f t="shared" si="28"/>
        <v>0</v>
      </c>
      <c r="L282" s="13" t="str">
        <f t="shared" si="29"/>
        <v/>
      </c>
      <c r="M282" s="65" t="str">
        <f t="shared" si="26"/>
        <v/>
      </c>
    </row>
    <row r="283" spans="2:13" ht="15.75">
      <c r="B283" s="160"/>
      <c r="C283" s="130"/>
      <c r="D283" s="131"/>
      <c r="E283" s="75"/>
      <c r="F283" s="63">
        <f t="shared" si="24"/>
        <v>0</v>
      </c>
      <c r="G283" s="131"/>
      <c r="H283" s="75"/>
      <c r="I283" s="61">
        <f t="shared" si="25"/>
        <v>0</v>
      </c>
      <c r="J283" s="64" t="str">
        <f t="shared" si="27"/>
        <v/>
      </c>
      <c r="K283" s="13">
        <f t="shared" si="28"/>
        <v>0</v>
      </c>
      <c r="L283" s="13" t="str">
        <f t="shared" si="29"/>
        <v/>
      </c>
      <c r="M283" s="65" t="str">
        <f t="shared" si="26"/>
        <v/>
      </c>
    </row>
    <row r="284" spans="2:13" ht="15.75">
      <c r="B284" s="160"/>
      <c r="C284" s="130"/>
      <c r="D284" s="131"/>
      <c r="E284" s="75"/>
      <c r="F284" s="63">
        <f t="shared" si="24"/>
        <v>0</v>
      </c>
      <c r="G284" s="131"/>
      <c r="H284" s="75"/>
      <c r="I284" s="61">
        <f t="shared" si="25"/>
        <v>0</v>
      </c>
      <c r="J284" s="64" t="str">
        <f t="shared" si="27"/>
        <v/>
      </c>
      <c r="K284" s="13">
        <f t="shared" si="28"/>
        <v>0</v>
      </c>
      <c r="L284" s="13" t="str">
        <f t="shared" si="29"/>
        <v/>
      </c>
      <c r="M284" s="65" t="str">
        <f t="shared" si="26"/>
        <v/>
      </c>
    </row>
    <row r="285" spans="2:13" ht="15.75">
      <c r="B285" s="160"/>
      <c r="C285" s="130"/>
      <c r="D285" s="131"/>
      <c r="E285" s="75"/>
      <c r="F285" s="63">
        <f t="shared" si="24"/>
        <v>0</v>
      </c>
      <c r="G285" s="131"/>
      <c r="H285" s="75"/>
      <c r="I285" s="61">
        <f t="shared" si="25"/>
        <v>0</v>
      </c>
      <c r="J285" s="64" t="str">
        <f t="shared" si="27"/>
        <v/>
      </c>
      <c r="K285" s="13">
        <f t="shared" si="28"/>
        <v>0</v>
      </c>
      <c r="L285" s="13" t="str">
        <f t="shared" si="29"/>
        <v/>
      </c>
      <c r="M285" s="65" t="str">
        <f t="shared" si="26"/>
        <v/>
      </c>
    </row>
    <row r="286" spans="2:13" ht="15.75">
      <c r="B286" s="160"/>
      <c r="C286" s="130"/>
      <c r="D286" s="131"/>
      <c r="E286" s="75"/>
      <c r="F286" s="63">
        <f t="shared" si="24"/>
        <v>0</v>
      </c>
      <c r="G286" s="131"/>
      <c r="H286" s="75"/>
      <c r="I286" s="61">
        <f t="shared" si="25"/>
        <v>0</v>
      </c>
      <c r="J286" s="64" t="str">
        <f t="shared" si="27"/>
        <v/>
      </c>
      <c r="K286" s="13">
        <f t="shared" si="28"/>
        <v>0</v>
      </c>
      <c r="L286" s="13" t="str">
        <f t="shared" si="29"/>
        <v/>
      </c>
      <c r="M286" s="65" t="str">
        <f t="shared" si="26"/>
        <v/>
      </c>
    </row>
    <row r="287" spans="2:13" ht="15.75">
      <c r="B287" s="160"/>
      <c r="C287" s="130"/>
      <c r="D287" s="131"/>
      <c r="E287" s="75"/>
      <c r="F287" s="63">
        <f t="shared" si="24"/>
        <v>0</v>
      </c>
      <c r="G287" s="131"/>
      <c r="H287" s="75"/>
      <c r="I287" s="61">
        <f t="shared" si="25"/>
        <v>0</v>
      </c>
      <c r="J287" s="64" t="str">
        <f t="shared" si="27"/>
        <v/>
      </c>
      <c r="K287" s="13">
        <f t="shared" si="28"/>
        <v>0</v>
      </c>
      <c r="L287" s="13" t="str">
        <f t="shared" si="29"/>
        <v/>
      </c>
      <c r="M287" s="65" t="str">
        <f t="shared" si="26"/>
        <v/>
      </c>
    </row>
    <row r="288" spans="2:13" ht="15.75">
      <c r="B288" s="160"/>
      <c r="C288" s="130"/>
      <c r="D288" s="131"/>
      <c r="E288" s="75"/>
      <c r="F288" s="63">
        <f t="shared" si="24"/>
        <v>0</v>
      </c>
      <c r="G288" s="131"/>
      <c r="H288" s="75"/>
      <c r="I288" s="61">
        <f t="shared" si="25"/>
        <v>0</v>
      </c>
      <c r="J288" s="64" t="str">
        <f t="shared" si="27"/>
        <v/>
      </c>
      <c r="K288" s="13">
        <f t="shared" si="28"/>
        <v>0</v>
      </c>
      <c r="L288" s="13" t="str">
        <f t="shared" si="29"/>
        <v/>
      </c>
      <c r="M288" s="65" t="str">
        <f t="shared" si="26"/>
        <v/>
      </c>
    </row>
    <row r="289" spans="2:13" ht="15.75">
      <c r="B289" s="160"/>
      <c r="C289" s="130"/>
      <c r="D289" s="131"/>
      <c r="E289" s="75"/>
      <c r="F289" s="63">
        <f t="shared" si="24"/>
        <v>0</v>
      </c>
      <c r="G289" s="131"/>
      <c r="H289" s="75"/>
      <c r="I289" s="61">
        <f t="shared" si="25"/>
        <v>0</v>
      </c>
      <c r="J289" s="64" t="str">
        <f t="shared" si="27"/>
        <v/>
      </c>
      <c r="K289" s="13">
        <f t="shared" si="28"/>
        <v>0</v>
      </c>
      <c r="L289" s="13" t="str">
        <f t="shared" si="29"/>
        <v/>
      </c>
      <c r="M289" s="65" t="str">
        <f t="shared" si="26"/>
        <v/>
      </c>
    </row>
    <row r="290" spans="2:13" ht="15.75">
      <c r="B290" s="160"/>
      <c r="C290" s="130"/>
      <c r="D290" s="131"/>
      <c r="E290" s="75"/>
      <c r="F290" s="63">
        <f t="shared" si="24"/>
        <v>0</v>
      </c>
      <c r="G290" s="131"/>
      <c r="H290" s="75"/>
      <c r="I290" s="61">
        <f t="shared" si="25"/>
        <v>0</v>
      </c>
      <c r="J290" s="64" t="str">
        <f t="shared" si="27"/>
        <v/>
      </c>
      <c r="K290" s="13">
        <f t="shared" si="28"/>
        <v>0</v>
      </c>
      <c r="L290" s="13" t="str">
        <f t="shared" si="29"/>
        <v/>
      </c>
      <c r="M290" s="65" t="str">
        <f t="shared" si="26"/>
        <v/>
      </c>
    </row>
    <row r="291" spans="2:13" ht="15.75">
      <c r="B291" s="160"/>
      <c r="C291" s="130"/>
      <c r="D291" s="131"/>
      <c r="E291" s="75"/>
      <c r="F291" s="63">
        <f t="shared" si="24"/>
        <v>0</v>
      </c>
      <c r="G291" s="131"/>
      <c r="H291" s="75"/>
      <c r="I291" s="61">
        <f t="shared" si="25"/>
        <v>0</v>
      </c>
      <c r="J291" s="64" t="str">
        <f t="shared" si="27"/>
        <v/>
      </c>
      <c r="K291" s="13">
        <f t="shared" si="28"/>
        <v>0</v>
      </c>
      <c r="L291" s="13" t="str">
        <f t="shared" si="29"/>
        <v/>
      </c>
      <c r="M291" s="65" t="str">
        <f t="shared" si="26"/>
        <v/>
      </c>
    </row>
    <row r="292" spans="2:13" ht="15.75">
      <c r="B292" s="160"/>
      <c r="C292" s="130"/>
      <c r="D292" s="131"/>
      <c r="E292" s="75"/>
      <c r="F292" s="63">
        <f t="shared" si="24"/>
        <v>0</v>
      </c>
      <c r="G292" s="131"/>
      <c r="H292" s="75"/>
      <c r="I292" s="61">
        <f t="shared" si="25"/>
        <v>0</v>
      </c>
      <c r="J292" s="64" t="str">
        <f t="shared" si="27"/>
        <v/>
      </c>
      <c r="K292" s="13">
        <f t="shared" si="28"/>
        <v>0</v>
      </c>
      <c r="L292" s="13" t="str">
        <f t="shared" si="29"/>
        <v/>
      </c>
      <c r="M292" s="65" t="str">
        <f t="shared" si="26"/>
        <v/>
      </c>
    </row>
    <row r="293" spans="2:13" ht="15.75">
      <c r="B293" s="160"/>
      <c r="C293" s="130"/>
      <c r="D293" s="131"/>
      <c r="E293" s="75"/>
      <c r="F293" s="63">
        <f t="shared" si="24"/>
        <v>0</v>
      </c>
      <c r="G293" s="131"/>
      <c r="H293" s="75"/>
      <c r="I293" s="61">
        <f t="shared" si="25"/>
        <v>0</v>
      </c>
      <c r="J293" s="64" t="str">
        <f t="shared" si="27"/>
        <v/>
      </c>
      <c r="K293" s="13">
        <f t="shared" si="28"/>
        <v>0</v>
      </c>
      <c r="L293" s="13" t="str">
        <f t="shared" si="29"/>
        <v/>
      </c>
      <c r="M293" s="65" t="str">
        <f t="shared" si="26"/>
        <v/>
      </c>
    </row>
    <row r="294" spans="2:13" ht="15.75">
      <c r="B294" s="160"/>
      <c r="C294" s="130"/>
      <c r="D294" s="131"/>
      <c r="E294" s="75"/>
      <c r="F294" s="63">
        <f t="shared" si="24"/>
        <v>0</v>
      </c>
      <c r="G294" s="131"/>
      <c r="H294" s="75"/>
      <c r="I294" s="61">
        <f t="shared" si="25"/>
        <v>0</v>
      </c>
      <c r="J294" s="64" t="str">
        <f t="shared" si="27"/>
        <v/>
      </c>
      <c r="K294" s="13">
        <f t="shared" si="28"/>
        <v>0</v>
      </c>
      <c r="L294" s="13" t="str">
        <f t="shared" si="29"/>
        <v/>
      </c>
      <c r="M294" s="65" t="str">
        <f t="shared" si="26"/>
        <v/>
      </c>
    </row>
    <row r="295" spans="2:13" ht="15.75">
      <c r="B295" s="160"/>
      <c r="C295" s="130"/>
      <c r="D295" s="131"/>
      <c r="E295" s="75"/>
      <c r="F295" s="63">
        <f t="shared" si="24"/>
        <v>0</v>
      </c>
      <c r="G295" s="131"/>
      <c r="H295" s="75"/>
      <c r="I295" s="61">
        <f t="shared" si="25"/>
        <v>0</v>
      </c>
      <c r="J295" s="64" t="str">
        <f t="shared" si="27"/>
        <v/>
      </c>
      <c r="K295" s="13">
        <f t="shared" si="28"/>
        <v>0</v>
      </c>
      <c r="L295" s="13" t="str">
        <f t="shared" si="29"/>
        <v/>
      </c>
      <c r="M295" s="65" t="str">
        <f t="shared" si="26"/>
        <v/>
      </c>
    </row>
    <row r="296" spans="2:13" ht="15.75">
      <c r="B296" s="160"/>
      <c r="C296" s="130"/>
      <c r="D296" s="131"/>
      <c r="E296" s="75"/>
      <c r="F296" s="63">
        <f t="shared" si="24"/>
        <v>0</v>
      </c>
      <c r="G296" s="131"/>
      <c r="H296" s="75"/>
      <c r="I296" s="61">
        <f t="shared" si="25"/>
        <v>0</v>
      </c>
      <c r="J296" s="64" t="str">
        <f t="shared" si="27"/>
        <v/>
      </c>
      <c r="K296" s="13">
        <f t="shared" si="28"/>
        <v>0</v>
      </c>
      <c r="L296" s="13" t="str">
        <f t="shared" si="29"/>
        <v/>
      </c>
      <c r="M296" s="65" t="str">
        <f t="shared" si="26"/>
        <v/>
      </c>
    </row>
    <row r="297" spans="2:13" ht="15.75">
      <c r="B297" s="160"/>
      <c r="C297" s="130"/>
      <c r="D297" s="131"/>
      <c r="E297" s="75"/>
      <c r="F297" s="63">
        <f t="shared" si="24"/>
        <v>0</v>
      </c>
      <c r="G297" s="131"/>
      <c r="H297" s="75"/>
      <c r="I297" s="61">
        <f t="shared" si="25"/>
        <v>0</v>
      </c>
      <c r="J297" s="64" t="str">
        <f t="shared" si="27"/>
        <v/>
      </c>
      <c r="K297" s="13">
        <f t="shared" si="28"/>
        <v>0</v>
      </c>
      <c r="L297" s="13" t="str">
        <f t="shared" si="29"/>
        <v/>
      </c>
      <c r="M297" s="65" t="str">
        <f t="shared" si="26"/>
        <v/>
      </c>
    </row>
    <row r="298" spans="2:13" ht="15.75">
      <c r="B298" s="160"/>
      <c r="C298" s="130"/>
      <c r="D298" s="131"/>
      <c r="E298" s="75"/>
      <c r="F298" s="63">
        <f t="shared" si="24"/>
        <v>0</v>
      </c>
      <c r="G298" s="131"/>
      <c r="H298" s="75"/>
      <c r="I298" s="61">
        <f t="shared" si="25"/>
        <v>0</v>
      </c>
      <c r="J298" s="64" t="str">
        <f t="shared" si="27"/>
        <v/>
      </c>
      <c r="K298" s="13">
        <f t="shared" si="28"/>
        <v>0</v>
      </c>
      <c r="L298" s="13" t="str">
        <f t="shared" si="29"/>
        <v/>
      </c>
      <c r="M298" s="65" t="str">
        <f t="shared" si="26"/>
        <v/>
      </c>
    </row>
    <row r="299" spans="2:13" ht="15.75">
      <c r="B299" s="160"/>
      <c r="C299" s="130"/>
      <c r="D299" s="131"/>
      <c r="E299" s="75"/>
      <c r="F299" s="63">
        <f t="shared" si="24"/>
        <v>0</v>
      </c>
      <c r="G299" s="131"/>
      <c r="H299" s="75"/>
      <c r="I299" s="61">
        <f t="shared" si="25"/>
        <v>0</v>
      </c>
      <c r="J299" s="64" t="str">
        <f t="shared" si="27"/>
        <v/>
      </c>
      <c r="K299" s="13">
        <f t="shared" si="28"/>
        <v>0</v>
      </c>
      <c r="L299" s="13" t="str">
        <f t="shared" si="29"/>
        <v/>
      </c>
      <c r="M299" s="65" t="str">
        <f t="shared" si="26"/>
        <v/>
      </c>
    </row>
    <row r="300" spans="2:13" ht="15.75">
      <c r="B300" s="160"/>
      <c r="C300" s="130"/>
      <c r="D300" s="131"/>
      <c r="E300" s="75"/>
      <c r="F300" s="63">
        <f t="shared" si="24"/>
        <v>0</v>
      </c>
      <c r="G300" s="131"/>
      <c r="H300" s="75"/>
      <c r="I300" s="61">
        <f t="shared" si="25"/>
        <v>0</v>
      </c>
      <c r="J300" s="64" t="str">
        <f t="shared" si="27"/>
        <v/>
      </c>
      <c r="K300" s="13">
        <f t="shared" si="28"/>
        <v>0</v>
      </c>
      <c r="L300" s="13" t="str">
        <f t="shared" si="29"/>
        <v/>
      </c>
      <c r="M300" s="65" t="str">
        <f t="shared" si="26"/>
        <v/>
      </c>
    </row>
    <row r="301" spans="2:13" ht="15.75">
      <c r="B301" s="160"/>
      <c r="C301" s="130"/>
      <c r="D301" s="131"/>
      <c r="E301" s="75"/>
      <c r="F301" s="63">
        <f t="shared" si="24"/>
        <v>0</v>
      </c>
      <c r="G301" s="131"/>
      <c r="H301" s="75"/>
      <c r="I301" s="61">
        <f t="shared" si="25"/>
        <v>0</v>
      </c>
      <c r="J301" s="64" t="str">
        <f t="shared" si="27"/>
        <v/>
      </c>
      <c r="K301" s="13">
        <f t="shared" si="28"/>
        <v>0</v>
      </c>
      <c r="L301" s="13" t="str">
        <f t="shared" si="29"/>
        <v/>
      </c>
      <c r="M301" s="65" t="str">
        <f t="shared" si="26"/>
        <v/>
      </c>
    </row>
    <row r="302" spans="2:13" ht="15.75">
      <c r="B302" s="160"/>
      <c r="C302" s="130"/>
      <c r="D302" s="131"/>
      <c r="E302" s="75"/>
      <c r="F302" s="63">
        <f t="shared" si="24"/>
        <v>0</v>
      </c>
      <c r="G302" s="131"/>
      <c r="H302" s="75"/>
      <c r="I302" s="61">
        <f t="shared" si="25"/>
        <v>0</v>
      </c>
      <c r="J302" s="64" t="str">
        <f t="shared" si="27"/>
        <v/>
      </c>
      <c r="K302" s="13">
        <f t="shared" si="28"/>
        <v>0</v>
      </c>
      <c r="L302" s="13" t="str">
        <f t="shared" si="29"/>
        <v/>
      </c>
      <c r="M302" s="65" t="str">
        <f t="shared" si="26"/>
        <v/>
      </c>
    </row>
    <row r="303" spans="2:13" ht="15.75">
      <c r="B303" s="160"/>
      <c r="C303" s="130"/>
      <c r="D303" s="131"/>
      <c r="E303" s="75"/>
      <c r="F303" s="63">
        <f t="shared" si="24"/>
        <v>0</v>
      </c>
      <c r="G303" s="131"/>
      <c r="H303" s="75"/>
      <c r="I303" s="61">
        <f t="shared" si="25"/>
        <v>0</v>
      </c>
      <c r="J303" s="64" t="str">
        <f t="shared" si="27"/>
        <v/>
      </c>
      <c r="K303" s="13">
        <f t="shared" si="28"/>
        <v>0</v>
      </c>
      <c r="L303" s="13" t="str">
        <f t="shared" si="29"/>
        <v/>
      </c>
      <c r="M303" s="65" t="str">
        <f t="shared" si="26"/>
        <v/>
      </c>
    </row>
    <row r="304" spans="2:13" ht="15.75">
      <c r="B304" s="160"/>
      <c r="C304" s="130"/>
      <c r="D304" s="131"/>
      <c r="E304" s="75"/>
      <c r="F304" s="63">
        <f t="shared" si="24"/>
        <v>0</v>
      </c>
      <c r="G304" s="131"/>
      <c r="H304" s="75"/>
      <c r="I304" s="61">
        <f t="shared" si="25"/>
        <v>0</v>
      </c>
      <c r="J304" s="64" t="str">
        <f t="shared" si="27"/>
        <v/>
      </c>
      <c r="K304" s="13">
        <f t="shared" si="28"/>
        <v>0</v>
      </c>
      <c r="L304" s="13" t="str">
        <f t="shared" si="29"/>
        <v/>
      </c>
      <c r="M304" s="65" t="str">
        <f t="shared" si="26"/>
        <v/>
      </c>
    </row>
    <row r="305" spans="2:13" ht="15.75">
      <c r="B305" s="160"/>
      <c r="C305" s="130"/>
      <c r="D305" s="131"/>
      <c r="E305" s="75"/>
      <c r="F305" s="63">
        <f t="shared" si="24"/>
        <v>0</v>
      </c>
      <c r="G305" s="131"/>
      <c r="H305" s="75"/>
      <c r="I305" s="61">
        <f t="shared" si="25"/>
        <v>0</v>
      </c>
      <c r="J305" s="64" t="str">
        <f t="shared" si="27"/>
        <v/>
      </c>
      <c r="K305" s="13">
        <f t="shared" si="28"/>
        <v>0</v>
      </c>
      <c r="L305" s="13" t="str">
        <f t="shared" si="29"/>
        <v/>
      </c>
      <c r="M305" s="65" t="str">
        <f t="shared" si="26"/>
        <v/>
      </c>
    </row>
    <row r="306" spans="2:13" ht="15.75">
      <c r="B306" s="160"/>
      <c r="C306" s="130"/>
      <c r="D306" s="131"/>
      <c r="E306" s="75"/>
      <c r="F306" s="63">
        <f t="shared" si="24"/>
        <v>0</v>
      </c>
      <c r="G306" s="131"/>
      <c r="H306" s="75"/>
      <c r="I306" s="61">
        <f t="shared" si="25"/>
        <v>0</v>
      </c>
      <c r="J306" s="64" t="str">
        <f t="shared" si="27"/>
        <v/>
      </c>
      <c r="K306" s="13">
        <f t="shared" si="28"/>
        <v>0</v>
      </c>
      <c r="L306" s="13" t="str">
        <f t="shared" si="29"/>
        <v/>
      </c>
      <c r="M306" s="65" t="str">
        <f t="shared" si="26"/>
        <v/>
      </c>
    </row>
    <row r="307" spans="2:13" ht="15.75">
      <c r="B307" s="160"/>
      <c r="C307" s="130"/>
      <c r="D307" s="131"/>
      <c r="E307" s="75"/>
      <c r="F307" s="63">
        <f t="shared" si="24"/>
        <v>0</v>
      </c>
      <c r="G307" s="131"/>
      <c r="H307" s="75"/>
      <c r="I307" s="61">
        <f t="shared" si="25"/>
        <v>0</v>
      </c>
      <c r="J307" s="64" t="str">
        <f t="shared" si="27"/>
        <v/>
      </c>
      <c r="K307" s="13">
        <f t="shared" si="28"/>
        <v>0</v>
      </c>
      <c r="L307" s="13" t="str">
        <f t="shared" si="29"/>
        <v/>
      </c>
      <c r="M307" s="65" t="str">
        <f t="shared" si="26"/>
        <v/>
      </c>
    </row>
    <row r="308" spans="2:13" ht="15.75">
      <c r="B308" s="160"/>
      <c r="C308" s="130"/>
      <c r="D308" s="131"/>
      <c r="E308" s="75"/>
      <c r="F308" s="63">
        <f t="shared" si="24"/>
        <v>0</v>
      </c>
      <c r="G308" s="131"/>
      <c r="H308" s="75"/>
      <c r="I308" s="61">
        <f t="shared" si="25"/>
        <v>0</v>
      </c>
      <c r="J308" s="64" t="str">
        <f t="shared" si="27"/>
        <v/>
      </c>
      <c r="K308" s="13">
        <f t="shared" si="28"/>
        <v>0</v>
      </c>
      <c r="L308" s="13" t="str">
        <f t="shared" si="29"/>
        <v/>
      </c>
      <c r="M308" s="65" t="str">
        <f t="shared" si="26"/>
        <v/>
      </c>
    </row>
    <row r="309" spans="2:13" ht="15.75">
      <c r="B309" s="160"/>
      <c r="C309" s="130"/>
      <c r="D309" s="131"/>
      <c r="E309" s="75"/>
      <c r="F309" s="63">
        <f t="shared" si="24"/>
        <v>0</v>
      </c>
      <c r="G309" s="131"/>
      <c r="H309" s="75"/>
      <c r="I309" s="61">
        <f t="shared" si="25"/>
        <v>0</v>
      </c>
      <c r="J309" s="64" t="str">
        <f t="shared" si="27"/>
        <v/>
      </c>
      <c r="K309" s="13">
        <f t="shared" si="28"/>
        <v>0</v>
      </c>
      <c r="L309" s="13" t="str">
        <f t="shared" si="29"/>
        <v/>
      </c>
      <c r="M309" s="65" t="str">
        <f t="shared" si="26"/>
        <v/>
      </c>
    </row>
    <row r="310" spans="2:13" ht="15.75">
      <c r="B310" s="160"/>
      <c r="C310" s="130"/>
      <c r="D310" s="131"/>
      <c r="E310" s="75"/>
      <c r="F310" s="63">
        <f t="shared" si="24"/>
        <v>0</v>
      </c>
      <c r="G310" s="131"/>
      <c r="H310" s="75"/>
      <c r="I310" s="61">
        <f t="shared" si="25"/>
        <v>0</v>
      </c>
      <c r="J310" s="64" t="str">
        <f t="shared" si="27"/>
        <v/>
      </c>
      <c r="K310" s="13">
        <f t="shared" si="28"/>
        <v>0</v>
      </c>
      <c r="L310" s="13" t="str">
        <f t="shared" si="29"/>
        <v/>
      </c>
      <c r="M310" s="65" t="str">
        <f t="shared" si="26"/>
        <v/>
      </c>
    </row>
    <row r="311" spans="2:13" ht="15.75">
      <c r="B311" s="160"/>
      <c r="C311" s="130"/>
      <c r="D311" s="131"/>
      <c r="E311" s="75"/>
      <c r="F311" s="63">
        <f t="shared" si="24"/>
        <v>0</v>
      </c>
      <c r="G311" s="131"/>
      <c r="H311" s="75"/>
      <c r="I311" s="61">
        <f t="shared" si="25"/>
        <v>0</v>
      </c>
      <c r="J311" s="64" t="str">
        <f t="shared" si="27"/>
        <v/>
      </c>
      <c r="K311" s="13">
        <f t="shared" si="28"/>
        <v>0</v>
      </c>
      <c r="L311" s="13" t="str">
        <f t="shared" si="29"/>
        <v/>
      </c>
      <c r="M311" s="65" t="str">
        <f t="shared" si="26"/>
        <v/>
      </c>
    </row>
    <row r="312" spans="2:13" ht="15.75">
      <c r="B312" s="160"/>
      <c r="C312" s="130"/>
      <c r="D312" s="131"/>
      <c r="E312" s="75"/>
      <c r="F312" s="63">
        <f t="shared" si="24"/>
        <v>0</v>
      </c>
      <c r="G312" s="131"/>
      <c r="H312" s="75"/>
      <c r="I312" s="61">
        <f t="shared" si="25"/>
        <v>0</v>
      </c>
      <c r="J312" s="64" t="str">
        <f t="shared" si="27"/>
        <v/>
      </c>
      <c r="K312" s="13">
        <f t="shared" si="28"/>
        <v>0</v>
      </c>
      <c r="L312" s="13" t="str">
        <f t="shared" si="29"/>
        <v/>
      </c>
      <c r="M312" s="65" t="str">
        <f t="shared" si="26"/>
        <v/>
      </c>
    </row>
    <row r="313" spans="2:13" ht="15.75">
      <c r="B313" s="160"/>
      <c r="C313" s="130"/>
      <c r="D313" s="131"/>
      <c r="E313" s="75"/>
      <c r="F313" s="63">
        <f t="shared" si="24"/>
        <v>0</v>
      </c>
      <c r="G313" s="131"/>
      <c r="H313" s="75"/>
      <c r="I313" s="61">
        <f t="shared" si="25"/>
        <v>0</v>
      </c>
      <c r="J313" s="64" t="str">
        <f t="shared" si="27"/>
        <v/>
      </c>
      <c r="K313" s="13">
        <f t="shared" si="28"/>
        <v>0</v>
      </c>
      <c r="L313" s="13" t="str">
        <f t="shared" si="29"/>
        <v/>
      </c>
      <c r="M313" s="65" t="str">
        <f t="shared" si="26"/>
        <v/>
      </c>
    </row>
    <row r="314" spans="2:13" ht="15.75">
      <c r="B314" s="160"/>
      <c r="C314" s="130"/>
      <c r="D314" s="131"/>
      <c r="E314" s="75"/>
      <c r="F314" s="63">
        <f t="shared" si="24"/>
        <v>0</v>
      </c>
      <c r="G314" s="131"/>
      <c r="H314" s="75"/>
      <c r="I314" s="61">
        <f t="shared" si="25"/>
        <v>0</v>
      </c>
      <c r="J314" s="64" t="str">
        <f t="shared" si="27"/>
        <v/>
      </c>
      <c r="K314" s="13">
        <f t="shared" si="28"/>
        <v>0</v>
      </c>
      <c r="L314" s="13" t="str">
        <f t="shared" si="29"/>
        <v/>
      </c>
      <c r="M314" s="65" t="str">
        <f t="shared" si="26"/>
        <v/>
      </c>
    </row>
    <row r="315" spans="2:13" ht="15.75">
      <c r="B315" s="160"/>
      <c r="C315" s="130"/>
      <c r="D315" s="131"/>
      <c r="E315" s="75"/>
      <c r="F315" s="63">
        <f t="shared" si="24"/>
        <v>0</v>
      </c>
      <c r="G315" s="131"/>
      <c r="H315" s="75"/>
      <c r="I315" s="61">
        <f t="shared" si="25"/>
        <v>0</v>
      </c>
      <c r="J315" s="64" t="str">
        <f t="shared" si="27"/>
        <v/>
      </c>
      <c r="K315" s="13">
        <f t="shared" si="28"/>
        <v>0</v>
      </c>
      <c r="L315" s="13" t="str">
        <f t="shared" si="29"/>
        <v/>
      </c>
      <c r="M315" s="65" t="str">
        <f t="shared" si="26"/>
        <v/>
      </c>
    </row>
    <row r="316" spans="2:13" ht="15.75">
      <c r="B316" s="160"/>
      <c r="C316" s="130"/>
      <c r="D316" s="131"/>
      <c r="E316" s="75"/>
      <c r="F316" s="63">
        <f t="shared" si="24"/>
        <v>0</v>
      </c>
      <c r="G316" s="131"/>
      <c r="H316" s="75"/>
      <c r="I316" s="61">
        <f t="shared" si="25"/>
        <v>0</v>
      </c>
      <c r="J316" s="64" t="str">
        <f t="shared" si="27"/>
        <v/>
      </c>
      <c r="K316" s="13">
        <f t="shared" si="28"/>
        <v>0</v>
      </c>
      <c r="L316" s="13" t="str">
        <f t="shared" si="29"/>
        <v/>
      </c>
      <c r="M316" s="65" t="str">
        <f t="shared" si="26"/>
        <v/>
      </c>
    </row>
    <row r="317" spans="2:13" ht="15.75">
      <c r="B317" s="160"/>
      <c r="C317" s="130"/>
      <c r="D317" s="131"/>
      <c r="E317" s="75"/>
      <c r="F317" s="63">
        <f t="shared" si="24"/>
        <v>0</v>
      </c>
      <c r="G317" s="131"/>
      <c r="H317" s="75"/>
      <c r="I317" s="61">
        <f t="shared" si="25"/>
        <v>0</v>
      </c>
      <c r="J317" s="64" t="str">
        <f t="shared" si="27"/>
        <v/>
      </c>
      <c r="K317" s="13">
        <f t="shared" si="28"/>
        <v>0</v>
      </c>
      <c r="L317" s="13" t="str">
        <f t="shared" si="29"/>
        <v/>
      </c>
      <c r="M317" s="65" t="str">
        <f t="shared" si="26"/>
        <v/>
      </c>
    </row>
    <row r="318" spans="2:13" ht="15.75">
      <c r="B318" s="160"/>
      <c r="C318" s="130"/>
      <c r="D318" s="131"/>
      <c r="E318" s="75"/>
      <c r="F318" s="63">
        <f t="shared" si="24"/>
        <v>0</v>
      </c>
      <c r="G318" s="131"/>
      <c r="H318" s="75"/>
      <c r="I318" s="61">
        <f t="shared" si="25"/>
        <v>0</v>
      </c>
      <c r="J318" s="64" t="str">
        <f t="shared" si="27"/>
        <v/>
      </c>
      <c r="K318" s="13">
        <f t="shared" si="28"/>
        <v>0</v>
      </c>
      <c r="L318" s="13" t="str">
        <f t="shared" si="29"/>
        <v/>
      </c>
      <c r="M318" s="65" t="str">
        <f t="shared" si="26"/>
        <v/>
      </c>
    </row>
    <row r="319" spans="2:13" ht="15.75">
      <c r="B319" s="160"/>
      <c r="C319" s="130"/>
      <c r="D319" s="131"/>
      <c r="E319" s="75"/>
      <c r="F319" s="63">
        <f t="shared" si="24"/>
        <v>0</v>
      </c>
      <c r="G319" s="131"/>
      <c r="H319" s="75"/>
      <c r="I319" s="61">
        <f t="shared" si="25"/>
        <v>0</v>
      </c>
      <c r="J319" s="64" t="str">
        <f t="shared" si="27"/>
        <v/>
      </c>
      <c r="K319" s="13">
        <f t="shared" si="28"/>
        <v>0</v>
      </c>
      <c r="L319" s="13" t="str">
        <f t="shared" si="29"/>
        <v/>
      </c>
      <c r="M319" s="65" t="str">
        <f t="shared" si="26"/>
        <v/>
      </c>
    </row>
    <row r="320" spans="2:13" ht="15.75">
      <c r="B320" s="160"/>
      <c r="C320" s="130"/>
      <c r="D320" s="131"/>
      <c r="E320" s="75"/>
      <c r="F320" s="63">
        <f t="shared" si="24"/>
        <v>0</v>
      </c>
      <c r="G320" s="131"/>
      <c r="H320" s="75"/>
      <c r="I320" s="61">
        <f t="shared" si="25"/>
        <v>0</v>
      </c>
      <c r="J320" s="64" t="str">
        <f t="shared" si="27"/>
        <v/>
      </c>
      <c r="K320" s="13">
        <f t="shared" si="28"/>
        <v>0</v>
      </c>
      <c r="L320" s="13" t="str">
        <f t="shared" si="29"/>
        <v/>
      </c>
      <c r="M320" s="65" t="str">
        <f t="shared" si="26"/>
        <v/>
      </c>
    </row>
    <row r="321" spans="2:13" ht="15.75">
      <c r="B321" s="160"/>
      <c r="C321" s="130"/>
      <c r="D321" s="131"/>
      <c r="E321" s="75"/>
      <c r="F321" s="63">
        <f t="shared" si="24"/>
        <v>0</v>
      </c>
      <c r="G321" s="131"/>
      <c r="H321" s="75"/>
      <c r="I321" s="61">
        <f t="shared" si="25"/>
        <v>0</v>
      </c>
      <c r="J321" s="64" t="str">
        <f t="shared" si="27"/>
        <v/>
      </c>
      <c r="K321" s="13">
        <f t="shared" si="28"/>
        <v>0</v>
      </c>
      <c r="L321" s="13" t="str">
        <f t="shared" si="29"/>
        <v/>
      </c>
      <c r="M321" s="65" t="str">
        <f t="shared" si="26"/>
        <v/>
      </c>
    </row>
    <row r="322" spans="2:13" ht="15.75">
      <c r="B322" s="160"/>
      <c r="C322" s="130"/>
      <c r="D322" s="131"/>
      <c r="E322" s="75"/>
      <c r="F322" s="63">
        <f t="shared" si="24"/>
        <v>0</v>
      </c>
      <c r="G322" s="131"/>
      <c r="H322" s="75"/>
      <c r="I322" s="61">
        <f t="shared" si="25"/>
        <v>0</v>
      </c>
      <c r="J322" s="64" t="str">
        <f t="shared" si="27"/>
        <v/>
      </c>
      <c r="K322" s="13">
        <f t="shared" si="28"/>
        <v>0</v>
      </c>
      <c r="L322" s="13" t="str">
        <f t="shared" si="29"/>
        <v/>
      </c>
      <c r="M322" s="65" t="str">
        <f t="shared" si="26"/>
        <v/>
      </c>
    </row>
    <row r="323" spans="2:13" ht="15.75">
      <c r="B323" s="160"/>
      <c r="C323" s="130"/>
      <c r="D323" s="131"/>
      <c r="E323" s="75"/>
      <c r="F323" s="63">
        <f t="shared" si="24"/>
        <v>0</v>
      </c>
      <c r="G323" s="131"/>
      <c r="H323" s="75"/>
      <c r="I323" s="61">
        <f t="shared" si="25"/>
        <v>0</v>
      </c>
      <c r="J323" s="64" t="str">
        <f t="shared" si="27"/>
        <v/>
      </c>
      <c r="K323" s="13">
        <f t="shared" si="28"/>
        <v>0</v>
      </c>
      <c r="L323" s="13" t="str">
        <f t="shared" si="29"/>
        <v/>
      </c>
      <c r="M323" s="65" t="str">
        <f t="shared" si="26"/>
        <v/>
      </c>
    </row>
    <row r="324" spans="2:13" ht="15.75">
      <c r="B324" s="160"/>
      <c r="C324" s="130"/>
      <c r="D324" s="131"/>
      <c r="E324" s="75"/>
      <c r="F324" s="63">
        <f t="shared" si="24"/>
        <v>0</v>
      </c>
      <c r="G324" s="131"/>
      <c r="H324" s="75"/>
      <c r="I324" s="61">
        <f t="shared" si="25"/>
        <v>0</v>
      </c>
      <c r="J324" s="64" t="str">
        <f t="shared" si="27"/>
        <v/>
      </c>
      <c r="K324" s="13">
        <f t="shared" si="28"/>
        <v>0</v>
      </c>
      <c r="L324" s="13" t="str">
        <f t="shared" si="29"/>
        <v/>
      </c>
      <c r="M324" s="65" t="str">
        <f t="shared" si="26"/>
        <v/>
      </c>
    </row>
    <row r="325" spans="2:13" ht="15.75">
      <c r="B325" s="160"/>
      <c r="C325" s="130"/>
      <c r="D325" s="131"/>
      <c r="E325" s="75"/>
      <c r="F325" s="63">
        <f t="shared" si="24"/>
        <v>0</v>
      </c>
      <c r="G325" s="131"/>
      <c r="H325" s="75"/>
      <c r="I325" s="61">
        <f t="shared" si="25"/>
        <v>0</v>
      </c>
      <c r="J325" s="64" t="str">
        <f t="shared" si="27"/>
        <v/>
      </c>
      <c r="K325" s="13">
        <f t="shared" si="28"/>
        <v>0</v>
      </c>
      <c r="L325" s="13" t="str">
        <f t="shared" si="29"/>
        <v/>
      </c>
      <c r="M325" s="65" t="str">
        <f t="shared" si="26"/>
        <v/>
      </c>
    </row>
    <row r="326" spans="2:13" ht="15.75">
      <c r="B326" s="160"/>
      <c r="C326" s="130"/>
      <c r="D326" s="131"/>
      <c r="E326" s="75"/>
      <c r="F326" s="63">
        <f t="shared" si="24"/>
        <v>0</v>
      </c>
      <c r="G326" s="131"/>
      <c r="H326" s="75"/>
      <c r="I326" s="61">
        <f t="shared" si="25"/>
        <v>0</v>
      </c>
      <c r="J326" s="64" t="str">
        <f t="shared" si="27"/>
        <v/>
      </c>
      <c r="K326" s="13">
        <f t="shared" si="28"/>
        <v>0</v>
      </c>
      <c r="L326" s="13" t="str">
        <f t="shared" si="29"/>
        <v/>
      </c>
      <c r="M326" s="65" t="str">
        <f t="shared" si="26"/>
        <v/>
      </c>
    </row>
    <row r="327" spans="2:13" ht="15.75">
      <c r="B327" s="160"/>
      <c r="C327" s="130"/>
      <c r="D327" s="131"/>
      <c r="E327" s="75"/>
      <c r="F327" s="63">
        <f t="shared" si="24"/>
        <v>0</v>
      </c>
      <c r="G327" s="131"/>
      <c r="H327" s="75"/>
      <c r="I327" s="61">
        <f t="shared" si="25"/>
        <v>0</v>
      </c>
      <c r="J327" s="64" t="str">
        <f t="shared" si="27"/>
        <v/>
      </c>
      <c r="K327" s="13">
        <f t="shared" si="28"/>
        <v>0</v>
      </c>
      <c r="L327" s="13" t="str">
        <f t="shared" si="29"/>
        <v/>
      </c>
      <c r="M327" s="65" t="str">
        <f t="shared" si="26"/>
        <v/>
      </c>
    </row>
    <row r="328" spans="2:13" ht="15.75">
      <c r="B328" s="160"/>
      <c r="C328" s="130"/>
      <c r="D328" s="131"/>
      <c r="E328" s="75"/>
      <c r="F328" s="63">
        <f t="shared" ref="F328:F372" si="30">D328*E328</f>
        <v>0</v>
      </c>
      <c r="G328" s="131"/>
      <c r="H328" s="75"/>
      <c r="I328" s="61">
        <f t="shared" ref="I328:I372" si="31">G328*H328</f>
        <v>0</v>
      </c>
      <c r="J328" s="64" t="str">
        <f t="shared" si="27"/>
        <v/>
      </c>
      <c r="K328" s="13">
        <f t="shared" si="28"/>
        <v>0</v>
      </c>
      <c r="L328" s="13" t="str">
        <f t="shared" si="29"/>
        <v/>
      </c>
      <c r="M328" s="65" t="str">
        <f t="shared" ref="M328:M372" si="32">IFERROR((J328*K328)-(L$7+F$2-I$2),"")</f>
        <v/>
      </c>
    </row>
    <row r="329" spans="2:13" ht="15.75">
      <c r="B329" s="160"/>
      <c r="C329" s="130"/>
      <c r="D329" s="131"/>
      <c r="E329" s="75"/>
      <c r="F329" s="63">
        <f t="shared" si="30"/>
        <v>0</v>
      </c>
      <c r="G329" s="131"/>
      <c r="H329" s="75"/>
      <c r="I329" s="61">
        <f t="shared" si="31"/>
        <v>0</v>
      </c>
      <c r="J329" s="64" t="str">
        <f t="shared" ref="J329:J372" si="33">IF(C329&gt;0,J328+D329-G329,"")</f>
        <v/>
      </c>
      <c r="K329" s="13">
        <f t="shared" ref="K329:K372" si="34">IFERROR(IF((B329-B$7)=N$6,IF(R$6&gt;0,IF(Q$6&gt;0,(Q$6+R$6)/2,R$6),Q$6),""),"")</f>
        <v>0</v>
      </c>
      <c r="L329" s="13" t="str">
        <f t="shared" ref="L329:L372" si="35">IFERROR(J329*K329,"")</f>
        <v/>
      </c>
      <c r="M329" s="65" t="str">
        <f t="shared" si="32"/>
        <v/>
      </c>
    </row>
    <row r="330" spans="2:13" ht="15.75">
      <c r="B330" s="160"/>
      <c r="C330" s="130"/>
      <c r="D330" s="131"/>
      <c r="E330" s="75"/>
      <c r="F330" s="63">
        <f t="shared" si="30"/>
        <v>0</v>
      </c>
      <c r="G330" s="131"/>
      <c r="H330" s="75"/>
      <c r="I330" s="61">
        <f t="shared" si="31"/>
        <v>0</v>
      </c>
      <c r="J330" s="64" t="str">
        <f t="shared" si="33"/>
        <v/>
      </c>
      <c r="K330" s="13">
        <f t="shared" si="34"/>
        <v>0</v>
      </c>
      <c r="L330" s="13" t="str">
        <f t="shared" si="35"/>
        <v/>
      </c>
      <c r="M330" s="65" t="str">
        <f t="shared" si="32"/>
        <v/>
      </c>
    </row>
    <row r="331" spans="2:13" ht="15.75">
      <c r="B331" s="160"/>
      <c r="C331" s="130"/>
      <c r="D331" s="131"/>
      <c r="E331" s="75"/>
      <c r="F331" s="63">
        <f t="shared" si="30"/>
        <v>0</v>
      </c>
      <c r="G331" s="131"/>
      <c r="H331" s="75"/>
      <c r="I331" s="61">
        <f t="shared" si="31"/>
        <v>0</v>
      </c>
      <c r="J331" s="64" t="str">
        <f t="shared" si="33"/>
        <v/>
      </c>
      <c r="K331" s="13">
        <f t="shared" si="34"/>
        <v>0</v>
      </c>
      <c r="L331" s="13" t="str">
        <f t="shared" si="35"/>
        <v/>
      </c>
      <c r="M331" s="65" t="str">
        <f t="shared" si="32"/>
        <v/>
      </c>
    </row>
    <row r="332" spans="2:13" ht="15.75">
      <c r="B332" s="160"/>
      <c r="C332" s="130"/>
      <c r="D332" s="131"/>
      <c r="E332" s="75"/>
      <c r="F332" s="63">
        <f t="shared" si="30"/>
        <v>0</v>
      </c>
      <c r="G332" s="131"/>
      <c r="H332" s="75"/>
      <c r="I332" s="61">
        <f t="shared" si="31"/>
        <v>0</v>
      </c>
      <c r="J332" s="64" t="str">
        <f t="shared" si="33"/>
        <v/>
      </c>
      <c r="K332" s="13">
        <f t="shared" si="34"/>
        <v>0</v>
      </c>
      <c r="L332" s="13" t="str">
        <f t="shared" si="35"/>
        <v/>
      </c>
      <c r="M332" s="65" t="str">
        <f t="shared" si="32"/>
        <v/>
      </c>
    </row>
    <row r="333" spans="2:13" ht="15.75">
      <c r="B333" s="160"/>
      <c r="C333" s="130"/>
      <c r="D333" s="131"/>
      <c r="E333" s="75"/>
      <c r="F333" s="63">
        <f t="shared" si="30"/>
        <v>0</v>
      </c>
      <c r="G333" s="131"/>
      <c r="H333" s="75"/>
      <c r="I333" s="61">
        <f t="shared" si="31"/>
        <v>0</v>
      </c>
      <c r="J333" s="64" t="str">
        <f t="shared" si="33"/>
        <v/>
      </c>
      <c r="K333" s="13">
        <f t="shared" si="34"/>
        <v>0</v>
      </c>
      <c r="L333" s="13" t="str">
        <f t="shared" si="35"/>
        <v/>
      </c>
      <c r="M333" s="65" t="str">
        <f t="shared" si="32"/>
        <v/>
      </c>
    </row>
    <row r="334" spans="2:13" ht="15.75">
      <c r="B334" s="160"/>
      <c r="C334" s="130"/>
      <c r="D334" s="131"/>
      <c r="E334" s="75"/>
      <c r="F334" s="63">
        <f t="shared" si="30"/>
        <v>0</v>
      </c>
      <c r="G334" s="131"/>
      <c r="H334" s="75"/>
      <c r="I334" s="61">
        <f t="shared" si="31"/>
        <v>0</v>
      </c>
      <c r="J334" s="64" t="str">
        <f t="shared" si="33"/>
        <v/>
      </c>
      <c r="K334" s="13">
        <f t="shared" si="34"/>
        <v>0</v>
      </c>
      <c r="L334" s="13" t="str">
        <f t="shared" si="35"/>
        <v/>
      </c>
      <c r="M334" s="65" t="str">
        <f t="shared" si="32"/>
        <v/>
      </c>
    </row>
    <row r="335" spans="2:13" ht="15.75">
      <c r="B335" s="160"/>
      <c r="C335" s="130"/>
      <c r="D335" s="131"/>
      <c r="E335" s="75"/>
      <c r="F335" s="63">
        <f t="shared" si="30"/>
        <v>0</v>
      </c>
      <c r="G335" s="131"/>
      <c r="H335" s="75"/>
      <c r="I335" s="61">
        <f t="shared" si="31"/>
        <v>0</v>
      </c>
      <c r="J335" s="64" t="str">
        <f t="shared" si="33"/>
        <v/>
      </c>
      <c r="K335" s="13">
        <f t="shared" si="34"/>
        <v>0</v>
      </c>
      <c r="L335" s="13" t="str">
        <f t="shared" si="35"/>
        <v/>
      </c>
      <c r="M335" s="65" t="str">
        <f t="shared" si="32"/>
        <v/>
      </c>
    </row>
    <row r="336" spans="2:13" ht="15.75">
      <c r="B336" s="160"/>
      <c r="C336" s="130"/>
      <c r="D336" s="131"/>
      <c r="E336" s="75"/>
      <c r="F336" s="63">
        <f t="shared" si="30"/>
        <v>0</v>
      </c>
      <c r="G336" s="131"/>
      <c r="H336" s="75"/>
      <c r="I336" s="61">
        <f t="shared" si="31"/>
        <v>0</v>
      </c>
      <c r="J336" s="64" t="str">
        <f t="shared" si="33"/>
        <v/>
      </c>
      <c r="K336" s="13">
        <f t="shared" si="34"/>
        <v>0</v>
      </c>
      <c r="L336" s="13" t="str">
        <f t="shared" si="35"/>
        <v/>
      </c>
      <c r="M336" s="65" t="str">
        <f t="shared" si="32"/>
        <v/>
      </c>
    </row>
    <row r="337" spans="2:13" ht="15.75">
      <c r="B337" s="160"/>
      <c r="C337" s="130"/>
      <c r="D337" s="131"/>
      <c r="E337" s="75"/>
      <c r="F337" s="63">
        <f t="shared" si="30"/>
        <v>0</v>
      </c>
      <c r="G337" s="131"/>
      <c r="H337" s="75"/>
      <c r="I337" s="61">
        <f t="shared" si="31"/>
        <v>0</v>
      </c>
      <c r="J337" s="64" t="str">
        <f t="shared" si="33"/>
        <v/>
      </c>
      <c r="K337" s="13">
        <f t="shared" si="34"/>
        <v>0</v>
      </c>
      <c r="L337" s="13" t="str">
        <f t="shared" si="35"/>
        <v/>
      </c>
      <c r="M337" s="65" t="str">
        <f t="shared" si="32"/>
        <v/>
      </c>
    </row>
    <row r="338" spans="2:13" ht="15.75">
      <c r="B338" s="160"/>
      <c r="C338" s="130"/>
      <c r="D338" s="131"/>
      <c r="E338" s="75"/>
      <c r="F338" s="63">
        <f t="shared" si="30"/>
        <v>0</v>
      </c>
      <c r="G338" s="131"/>
      <c r="H338" s="75"/>
      <c r="I338" s="61">
        <f t="shared" si="31"/>
        <v>0</v>
      </c>
      <c r="J338" s="64" t="str">
        <f t="shared" si="33"/>
        <v/>
      </c>
      <c r="K338" s="13">
        <f t="shared" si="34"/>
        <v>0</v>
      </c>
      <c r="L338" s="13" t="str">
        <f t="shared" si="35"/>
        <v/>
      </c>
      <c r="M338" s="65" t="str">
        <f t="shared" si="32"/>
        <v/>
      </c>
    </row>
    <row r="339" spans="2:13" ht="15.75">
      <c r="B339" s="160"/>
      <c r="C339" s="130"/>
      <c r="D339" s="131"/>
      <c r="E339" s="75"/>
      <c r="F339" s="63">
        <f t="shared" si="30"/>
        <v>0</v>
      </c>
      <c r="G339" s="131"/>
      <c r="H339" s="75"/>
      <c r="I339" s="61">
        <f t="shared" si="31"/>
        <v>0</v>
      </c>
      <c r="J339" s="64" t="str">
        <f t="shared" si="33"/>
        <v/>
      </c>
      <c r="K339" s="13">
        <f t="shared" si="34"/>
        <v>0</v>
      </c>
      <c r="L339" s="13" t="str">
        <f t="shared" si="35"/>
        <v/>
      </c>
      <c r="M339" s="65" t="str">
        <f t="shared" si="32"/>
        <v/>
      </c>
    </row>
    <row r="340" spans="2:13" ht="15.75">
      <c r="B340" s="160"/>
      <c r="C340" s="130"/>
      <c r="D340" s="131"/>
      <c r="E340" s="75"/>
      <c r="F340" s="63">
        <f t="shared" si="30"/>
        <v>0</v>
      </c>
      <c r="G340" s="131"/>
      <c r="H340" s="75"/>
      <c r="I340" s="61">
        <f t="shared" si="31"/>
        <v>0</v>
      </c>
      <c r="J340" s="64" t="str">
        <f t="shared" si="33"/>
        <v/>
      </c>
      <c r="K340" s="13">
        <f t="shared" si="34"/>
        <v>0</v>
      </c>
      <c r="L340" s="13" t="str">
        <f t="shared" si="35"/>
        <v/>
      </c>
      <c r="M340" s="65" t="str">
        <f t="shared" si="32"/>
        <v/>
      </c>
    </row>
    <row r="341" spans="2:13" ht="15.75">
      <c r="B341" s="160"/>
      <c r="C341" s="130"/>
      <c r="D341" s="131"/>
      <c r="E341" s="75"/>
      <c r="F341" s="63">
        <f t="shared" si="30"/>
        <v>0</v>
      </c>
      <c r="G341" s="131"/>
      <c r="H341" s="75"/>
      <c r="I341" s="61">
        <f t="shared" si="31"/>
        <v>0</v>
      </c>
      <c r="J341" s="64" t="str">
        <f t="shared" si="33"/>
        <v/>
      </c>
      <c r="K341" s="13">
        <f t="shared" si="34"/>
        <v>0</v>
      </c>
      <c r="L341" s="13" t="str">
        <f t="shared" si="35"/>
        <v/>
      </c>
      <c r="M341" s="65" t="str">
        <f t="shared" si="32"/>
        <v/>
      </c>
    </row>
    <row r="342" spans="2:13" ht="15.75">
      <c r="B342" s="160"/>
      <c r="C342" s="130"/>
      <c r="D342" s="131"/>
      <c r="E342" s="75"/>
      <c r="F342" s="63">
        <f t="shared" si="30"/>
        <v>0</v>
      </c>
      <c r="G342" s="131"/>
      <c r="H342" s="75"/>
      <c r="I342" s="61">
        <f t="shared" si="31"/>
        <v>0</v>
      </c>
      <c r="J342" s="64" t="str">
        <f t="shared" si="33"/>
        <v/>
      </c>
      <c r="K342" s="13">
        <f t="shared" si="34"/>
        <v>0</v>
      </c>
      <c r="L342" s="13" t="str">
        <f t="shared" si="35"/>
        <v/>
      </c>
      <c r="M342" s="65" t="str">
        <f t="shared" si="32"/>
        <v/>
      </c>
    </row>
    <row r="343" spans="2:13" ht="15.75">
      <c r="B343" s="160"/>
      <c r="C343" s="130"/>
      <c r="D343" s="131"/>
      <c r="E343" s="75"/>
      <c r="F343" s="63">
        <f t="shared" si="30"/>
        <v>0</v>
      </c>
      <c r="G343" s="131"/>
      <c r="H343" s="75"/>
      <c r="I343" s="61">
        <f t="shared" si="31"/>
        <v>0</v>
      </c>
      <c r="J343" s="64" t="str">
        <f t="shared" si="33"/>
        <v/>
      </c>
      <c r="K343" s="13">
        <f t="shared" si="34"/>
        <v>0</v>
      </c>
      <c r="L343" s="13" t="str">
        <f t="shared" si="35"/>
        <v/>
      </c>
      <c r="M343" s="65" t="str">
        <f t="shared" si="32"/>
        <v/>
      </c>
    </row>
    <row r="344" spans="2:13" ht="15.75">
      <c r="B344" s="160"/>
      <c r="C344" s="130"/>
      <c r="D344" s="131"/>
      <c r="E344" s="75"/>
      <c r="F344" s="63">
        <f t="shared" si="30"/>
        <v>0</v>
      </c>
      <c r="G344" s="131"/>
      <c r="H344" s="75"/>
      <c r="I344" s="61">
        <f t="shared" si="31"/>
        <v>0</v>
      </c>
      <c r="J344" s="64" t="str">
        <f t="shared" si="33"/>
        <v/>
      </c>
      <c r="K344" s="13">
        <f t="shared" si="34"/>
        <v>0</v>
      </c>
      <c r="L344" s="13" t="str">
        <f t="shared" si="35"/>
        <v/>
      </c>
      <c r="M344" s="65" t="str">
        <f t="shared" si="32"/>
        <v/>
      </c>
    </row>
    <row r="345" spans="2:13" ht="15.75">
      <c r="B345" s="160"/>
      <c r="C345" s="130"/>
      <c r="D345" s="131"/>
      <c r="E345" s="75"/>
      <c r="F345" s="63">
        <f t="shared" si="30"/>
        <v>0</v>
      </c>
      <c r="G345" s="131"/>
      <c r="H345" s="75"/>
      <c r="I345" s="61">
        <f t="shared" si="31"/>
        <v>0</v>
      </c>
      <c r="J345" s="64" t="str">
        <f t="shared" si="33"/>
        <v/>
      </c>
      <c r="K345" s="13">
        <f t="shared" si="34"/>
        <v>0</v>
      </c>
      <c r="L345" s="13" t="str">
        <f t="shared" si="35"/>
        <v/>
      </c>
      <c r="M345" s="65" t="str">
        <f t="shared" si="32"/>
        <v/>
      </c>
    </row>
    <row r="346" spans="2:13" ht="15.75">
      <c r="B346" s="160"/>
      <c r="C346" s="130"/>
      <c r="D346" s="131"/>
      <c r="E346" s="75"/>
      <c r="F346" s="63">
        <f t="shared" si="30"/>
        <v>0</v>
      </c>
      <c r="G346" s="131"/>
      <c r="H346" s="75"/>
      <c r="I346" s="61">
        <f t="shared" si="31"/>
        <v>0</v>
      </c>
      <c r="J346" s="64" t="str">
        <f t="shared" si="33"/>
        <v/>
      </c>
      <c r="K346" s="13">
        <f t="shared" si="34"/>
        <v>0</v>
      </c>
      <c r="L346" s="13" t="str">
        <f t="shared" si="35"/>
        <v/>
      </c>
      <c r="M346" s="65" t="str">
        <f t="shared" si="32"/>
        <v/>
      </c>
    </row>
    <row r="347" spans="2:13" ht="15.75">
      <c r="B347" s="160"/>
      <c r="C347" s="130"/>
      <c r="D347" s="131"/>
      <c r="E347" s="75"/>
      <c r="F347" s="63">
        <f t="shared" si="30"/>
        <v>0</v>
      </c>
      <c r="G347" s="131"/>
      <c r="H347" s="75"/>
      <c r="I347" s="61">
        <f t="shared" si="31"/>
        <v>0</v>
      </c>
      <c r="J347" s="64" t="str">
        <f t="shared" si="33"/>
        <v/>
      </c>
      <c r="K347" s="13">
        <f t="shared" si="34"/>
        <v>0</v>
      </c>
      <c r="L347" s="13" t="str">
        <f t="shared" si="35"/>
        <v/>
      </c>
      <c r="M347" s="65" t="str">
        <f t="shared" si="32"/>
        <v/>
      </c>
    </row>
    <row r="348" spans="2:13" ht="15.75">
      <c r="B348" s="160"/>
      <c r="C348" s="130"/>
      <c r="D348" s="131"/>
      <c r="E348" s="75"/>
      <c r="F348" s="63">
        <f t="shared" si="30"/>
        <v>0</v>
      </c>
      <c r="G348" s="131"/>
      <c r="H348" s="75"/>
      <c r="I348" s="61">
        <f t="shared" si="31"/>
        <v>0</v>
      </c>
      <c r="J348" s="64" t="str">
        <f t="shared" si="33"/>
        <v/>
      </c>
      <c r="K348" s="13">
        <f t="shared" si="34"/>
        <v>0</v>
      </c>
      <c r="L348" s="13" t="str">
        <f t="shared" si="35"/>
        <v/>
      </c>
      <c r="M348" s="65" t="str">
        <f t="shared" si="32"/>
        <v/>
      </c>
    </row>
    <row r="349" spans="2:13" ht="15.75">
      <c r="B349" s="160"/>
      <c r="C349" s="130"/>
      <c r="D349" s="131"/>
      <c r="E349" s="75"/>
      <c r="F349" s="63">
        <f t="shared" si="30"/>
        <v>0</v>
      </c>
      <c r="G349" s="131"/>
      <c r="H349" s="75"/>
      <c r="I349" s="61">
        <f t="shared" si="31"/>
        <v>0</v>
      </c>
      <c r="J349" s="64" t="str">
        <f t="shared" si="33"/>
        <v/>
      </c>
      <c r="K349" s="13">
        <f t="shared" si="34"/>
        <v>0</v>
      </c>
      <c r="L349" s="13" t="str">
        <f t="shared" si="35"/>
        <v/>
      </c>
      <c r="M349" s="65" t="str">
        <f t="shared" si="32"/>
        <v/>
      </c>
    </row>
    <row r="350" spans="2:13" ht="15.75">
      <c r="B350" s="160"/>
      <c r="C350" s="130"/>
      <c r="D350" s="131"/>
      <c r="E350" s="75"/>
      <c r="F350" s="63">
        <f t="shared" si="30"/>
        <v>0</v>
      </c>
      <c r="G350" s="131"/>
      <c r="H350" s="75"/>
      <c r="I350" s="61">
        <f t="shared" si="31"/>
        <v>0</v>
      </c>
      <c r="J350" s="64" t="str">
        <f t="shared" si="33"/>
        <v/>
      </c>
      <c r="K350" s="13">
        <f t="shared" si="34"/>
        <v>0</v>
      </c>
      <c r="L350" s="13" t="str">
        <f t="shared" si="35"/>
        <v/>
      </c>
      <c r="M350" s="65" t="str">
        <f t="shared" si="32"/>
        <v/>
      </c>
    </row>
    <row r="351" spans="2:13" ht="15.75">
      <c r="B351" s="160"/>
      <c r="C351" s="130"/>
      <c r="D351" s="131"/>
      <c r="E351" s="75"/>
      <c r="F351" s="63">
        <f t="shared" si="30"/>
        <v>0</v>
      </c>
      <c r="G351" s="131"/>
      <c r="H351" s="75"/>
      <c r="I351" s="61">
        <f t="shared" si="31"/>
        <v>0</v>
      </c>
      <c r="J351" s="64" t="str">
        <f t="shared" si="33"/>
        <v/>
      </c>
      <c r="K351" s="13">
        <f t="shared" si="34"/>
        <v>0</v>
      </c>
      <c r="L351" s="13" t="str">
        <f t="shared" si="35"/>
        <v/>
      </c>
      <c r="M351" s="65" t="str">
        <f t="shared" si="32"/>
        <v/>
      </c>
    </row>
    <row r="352" spans="2:13" ht="15.75">
      <c r="B352" s="160"/>
      <c r="C352" s="130"/>
      <c r="D352" s="131"/>
      <c r="E352" s="75"/>
      <c r="F352" s="63">
        <f t="shared" si="30"/>
        <v>0</v>
      </c>
      <c r="G352" s="131"/>
      <c r="H352" s="75"/>
      <c r="I352" s="61">
        <f t="shared" si="31"/>
        <v>0</v>
      </c>
      <c r="J352" s="64" t="str">
        <f t="shared" si="33"/>
        <v/>
      </c>
      <c r="K352" s="13">
        <f t="shared" si="34"/>
        <v>0</v>
      </c>
      <c r="L352" s="13" t="str">
        <f t="shared" si="35"/>
        <v/>
      </c>
      <c r="M352" s="65" t="str">
        <f t="shared" si="32"/>
        <v/>
      </c>
    </row>
    <row r="353" spans="2:13" ht="15.75">
      <c r="B353" s="160"/>
      <c r="C353" s="130"/>
      <c r="D353" s="131"/>
      <c r="E353" s="75"/>
      <c r="F353" s="63">
        <f t="shared" si="30"/>
        <v>0</v>
      </c>
      <c r="G353" s="131"/>
      <c r="H353" s="75"/>
      <c r="I353" s="61">
        <f t="shared" si="31"/>
        <v>0</v>
      </c>
      <c r="J353" s="64" t="str">
        <f t="shared" si="33"/>
        <v/>
      </c>
      <c r="K353" s="13">
        <f t="shared" si="34"/>
        <v>0</v>
      </c>
      <c r="L353" s="13" t="str">
        <f t="shared" si="35"/>
        <v/>
      </c>
      <c r="M353" s="65" t="str">
        <f t="shared" si="32"/>
        <v/>
      </c>
    </row>
    <row r="354" spans="2:13" ht="15.75">
      <c r="B354" s="160"/>
      <c r="C354" s="130"/>
      <c r="D354" s="131"/>
      <c r="E354" s="75"/>
      <c r="F354" s="63">
        <f t="shared" si="30"/>
        <v>0</v>
      </c>
      <c r="G354" s="131"/>
      <c r="H354" s="75"/>
      <c r="I354" s="61">
        <f t="shared" si="31"/>
        <v>0</v>
      </c>
      <c r="J354" s="64" t="str">
        <f t="shared" si="33"/>
        <v/>
      </c>
      <c r="K354" s="13">
        <f t="shared" si="34"/>
        <v>0</v>
      </c>
      <c r="L354" s="13" t="str">
        <f t="shared" si="35"/>
        <v/>
      </c>
      <c r="M354" s="65" t="str">
        <f t="shared" si="32"/>
        <v/>
      </c>
    </row>
    <row r="355" spans="2:13" ht="15.75">
      <c r="B355" s="160"/>
      <c r="C355" s="130"/>
      <c r="D355" s="131"/>
      <c r="E355" s="75"/>
      <c r="F355" s="63">
        <f t="shared" si="30"/>
        <v>0</v>
      </c>
      <c r="G355" s="131"/>
      <c r="H355" s="75"/>
      <c r="I355" s="61">
        <f t="shared" si="31"/>
        <v>0</v>
      </c>
      <c r="J355" s="64" t="str">
        <f t="shared" si="33"/>
        <v/>
      </c>
      <c r="K355" s="13">
        <f t="shared" si="34"/>
        <v>0</v>
      </c>
      <c r="L355" s="13" t="str">
        <f t="shared" si="35"/>
        <v/>
      </c>
      <c r="M355" s="65" t="str">
        <f t="shared" si="32"/>
        <v/>
      </c>
    </row>
    <row r="356" spans="2:13" ht="15.75">
      <c r="B356" s="160"/>
      <c r="C356" s="130"/>
      <c r="D356" s="131"/>
      <c r="E356" s="75"/>
      <c r="F356" s="63">
        <f t="shared" si="30"/>
        <v>0</v>
      </c>
      <c r="G356" s="131"/>
      <c r="H356" s="75"/>
      <c r="I356" s="61">
        <f t="shared" si="31"/>
        <v>0</v>
      </c>
      <c r="J356" s="64" t="str">
        <f t="shared" si="33"/>
        <v/>
      </c>
      <c r="K356" s="13">
        <f t="shared" si="34"/>
        <v>0</v>
      </c>
      <c r="L356" s="13" t="str">
        <f t="shared" si="35"/>
        <v/>
      </c>
      <c r="M356" s="65" t="str">
        <f t="shared" si="32"/>
        <v/>
      </c>
    </row>
    <row r="357" spans="2:13" ht="15.75">
      <c r="B357" s="160"/>
      <c r="C357" s="130"/>
      <c r="D357" s="131"/>
      <c r="E357" s="75"/>
      <c r="F357" s="63">
        <f t="shared" si="30"/>
        <v>0</v>
      </c>
      <c r="G357" s="131"/>
      <c r="H357" s="75"/>
      <c r="I357" s="61">
        <f t="shared" si="31"/>
        <v>0</v>
      </c>
      <c r="J357" s="64" t="str">
        <f t="shared" si="33"/>
        <v/>
      </c>
      <c r="K357" s="13">
        <f t="shared" si="34"/>
        <v>0</v>
      </c>
      <c r="L357" s="13" t="str">
        <f t="shared" si="35"/>
        <v/>
      </c>
      <c r="M357" s="65" t="str">
        <f t="shared" si="32"/>
        <v/>
      </c>
    </row>
    <row r="358" spans="2:13" ht="15.75">
      <c r="B358" s="160"/>
      <c r="C358" s="130"/>
      <c r="D358" s="131"/>
      <c r="E358" s="75"/>
      <c r="F358" s="63">
        <f t="shared" si="30"/>
        <v>0</v>
      </c>
      <c r="G358" s="131"/>
      <c r="H358" s="75"/>
      <c r="I358" s="61">
        <f t="shared" si="31"/>
        <v>0</v>
      </c>
      <c r="J358" s="64" t="str">
        <f t="shared" si="33"/>
        <v/>
      </c>
      <c r="K358" s="13">
        <f t="shared" si="34"/>
        <v>0</v>
      </c>
      <c r="L358" s="13" t="str">
        <f t="shared" si="35"/>
        <v/>
      </c>
      <c r="M358" s="65" t="str">
        <f t="shared" si="32"/>
        <v/>
      </c>
    </row>
    <row r="359" spans="2:13" ht="15.75">
      <c r="B359" s="160"/>
      <c r="C359" s="130"/>
      <c r="D359" s="131"/>
      <c r="E359" s="75"/>
      <c r="F359" s="63">
        <f t="shared" si="30"/>
        <v>0</v>
      </c>
      <c r="G359" s="131"/>
      <c r="H359" s="75"/>
      <c r="I359" s="61">
        <f t="shared" si="31"/>
        <v>0</v>
      </c>
      <c r="J359" s="64" t="str">
        <f t="shared" si="33"/>
        <v/>
      </c>
      <c r="K359" s="13">
        <f t="shared" si="34"/>
        <v>0</v>
      </c>
      <c r="L359" s="13" t="str">
        <f t="shared" si="35"/>
        <v/>
      </c>
      <c r="M359" s="65" t="str">
        <f t="shared" si="32"/>
        <v/>
      </c>
    </row>
    <row r="360" spans="2:13" ht="15.75">
      <c r="B360" s="160"/>
      <c r="C360" s="130"/>
      <c r="D360" s="131"/>
      <c r="E360" s="75"/>
      <c r="F360" s="63">
        <f t="shared" si="30"/>
        <v>0</v>
      </c>
      <c r="G360" s="131"/>
      <c r="H360" s="75"/>
      <c r="I360" s="61">
        <f t="shared" si="31"/>
        <v>0</v>
      </c>
      <c r="J360" s="64" t="str">
        <f t="shared" si="33"/>
        <v/>
      </c>
      <c r="K360" s="13">
        <f t="shared" si="34"/>
        <v>0</v>
      </c>
      <c r="L360" s="13" t="str">
        <f t="shared" si="35"/>
        <v/>
      </c>
      <c r="M360" s="65" t="str">
        <f t="shared" si="32"/>
        <v/>
      </c>
    </row>
    <row r="361" spans="2:13" ht="15.75">
      <c r="B361" s="160"/>
      <c r="C361" s="130"/>
      <c r="D361" s="131"/>
      <c r="E361" s="75"/>
      <c r="F361" s="63">
        <f t="shared" si="30"/>
        <v>0</v>
      </c>
      <c r="G361" s="131"/>
      <c r="H361" s="75"/>
      <c r="I361" s="61">
        <f t="shared" si="31"/>
        <v>0</v>
      </c>
      <c r="J361" s="64" t="str">
        <f t="shared" si="33"/>
        <v/>
      </c>
      <c r="K361" s="13">
        <f t="shared" si="34"/>
        <v>0</v>
      </c>
      <c r="L361" s="13" t="str">
        <f t="shared" si="35"/>
        <v/>
      </c>
      <c r="M361" s="65" t="str">
        <f t="shared" si="32"/>
        <v/>
      </c>
    </row>
    <row r="362" spans="2:13" ht="15.75">
      <c r="B362" s="160"/>
      <c r="C362" s="130"/>
      <c r="D362" s="131"/>
      <c r="E362" s="75"/>
      <c r="F362" s="63">
        <f t="shared" si="30"/>
        <v>0</v>
      </c>
      <c r="G362" s="131"/>
      <c r="H362" s="75"/>
      <c r="I362" s="61">
        <f t="shared" si="31"/>
        <v>0</v>
      </c>
      <c r="J362" s="64" t="str">
        <f t="shared" si="33"/>
        <v/>
      </c>
      <c r="K362" s="13">
        <f t="shared" si="34"/>
        <v>0</v>
      </c>
      <c r="L362" s="13" t="str">
        <f t="shared" si="35"/>
        <v/>
      </c>
      <c r="M362" s="65" t="str">
        <f t="shared" si="32"/>
        <v/>
      </c>
    </row>
    <row r="363" spans="2:13" ht="15.75">
      <c r="B363" s="160"/>
      <c r="C363" s="130"/>
      <c r="D363" s="131"/>
      <c r="E363" s="75"/>
      <c r="F363" s="63">
        <f t="shared" si="30"/>
        <v>0</v>
      </c>
      <c r="G363" s="131"/>
      <c r="H363" s="75"/>
      <c r="I363" s="61">
        <f t="shared" si="31"/>
        <v>0</v>
      </c>
      <c r="J363" s="64" t="str">
        <f t="shared" si="33"/>
        <v/>
      </c>
      <c r="K363" s="13">
        <f t="shared" si="34"/>
        <v>0</v>
      </c>
      <c r="L363" s="13" t="str">
        <f t="shared" si="35"/>
        <v/>
      </c>
      <c r="M363" s="65" t="str">
        <f t="shared" si="32"/>
        <v/>
      </c>
    </row>
    <row r="364" spans="2:13" ht="15.75">
      <c r="B364" s="160"/>
      <c r="C364" s="130"/>
      <c r="D364" s="131"/>
      <c r="E364" s="75"/>
      <c r="F364" s="63">
        <f t="shared" si="30"/>
        <v>0</v>
      </c>
      <c r="G364" s="131"/>
      <c r="H364" s="75"/>
      <c r="I364" s="61">
        <f t="shared" si="31"/>
        <v>0</v>
      </c>
      <c r="J364" s="64" t="str">
        <f t="shared" si="33"/>
        <v/>
      </c>
      <c r="K364" s="13">
        <f t="shared" si="34"/>
        <v>0</v>
      </c>
      <c r="L364" s="13" t="str">
        <f t="shared" si="35"/>
        <v/>
      </c>
      <c r="M364" s="65" t="str">
        <f t="shared" si="32"/>
        <v/>
      </c>
    </row>
    <row r="365" spans="2:13" ht="15.75">
      <c r="B365" s="160"/>
      <c r="C365" s="130"/>
      <c r="D365" s="131"/>
      <c r="E365" s="75"/>
      <c r="F365" s="63">
        <f t="shared" si="30"/>
        <v>0</v>
      </c>
      <c r="G365" s="131"/>
      <c r="H365" s="75"/>
      <c r="I365" s="61">
        <f t="shared" si="31"/>
        <v>0</v>
      </c>
      <c r="J365" s="64" t="str">
        <f t="shared" si="33"/>
        <v/>
      </c>
      <c r="K365" s="13">
        <f t="shared" si="34"/>
        <v>0</v>
      </c>
      <c r="L365" s="13" t="str">
        <f t="shared" si="35"/>
        <v/>
      </c>
      <c r="M365" s="65" t="str">
        <f t="shared" si="32"/>
        <v/>
      </c>
    </row>
    <row r="366" spans="2:13" ht="15.75">
      <c r="B366" s="160"/>
      <c r="C366" s="130"/>
      <c r="D366" s="131"/>
      <c r="E366" s="75"/>
      <c r="F366" s="63">
        <f t="shared" si="30"/>
        <v>0</v>
      </c>
      <c r="G366" s="131"/>
      <c r="H366" s="75"/>
      <c r="I366" s="61">
        <f t="shared" si="31"/>
        <v>0</v>
      </c>
      <c r="J366" s="64" t="str">
        <f t="shared" si="33"/>
        <v/>
      </c>
      <c r="K366" s="13">
        <f t="shared" si="34"/>
        <v>0</v>
      </c>
      <c r="L366" s="13" t="str">
        <f t="shared" si="35"/>
        <v/>
      </c>
      <c r="M366" s="65" t="str">
        <f t="shared" si="32"/>
        <v/>
      </c>
    </row>
    <row r="367" spans="2:13" ht="15.75">
      <c r="B367" s="160"/>
      <c r="C367" s="130"/>
      <c r="D367" s="131"/>
      <c r="E367" s="75"/>
      <c r="F367" s="63">
        <f t="shared" si="30"/>
        <v>0</v>
      </c>
      <c r="G367" s="131"/>
      <c r="H367" s="75"/>
      <c r="I367" s="61">
        <f t="shared" si="31"/>
        <v>0</v>
      </c>
      <c r="J367" s="64" t="str">
        <f t="shared" si="33"/>
        <v/>
      </c>
      <c r="K367" s="13">
        <f t="shared" si="34"/>
        <v>0</v>
      </c>
      <c r="L367" s="13" t="str">
        <f t="shared" si="35"/>
        <v/>
      </c>
      <c r="M367" s="65" t="str">
        <f t="shared" si="32"/>
        <v/>
      </c>
    </row>
    <row r="368" spans="2:13" ht="15.75">
      <c r="B368" s="160"/>
      <c r="C368" s="130"/>
      <c r="D368" s="131"/>
      <c r="E368" s="75"/>
      <c r="F368" s="63">
        <f t="shared" si="30"/>
        <v>0</v>
      </c>
      <c r="G368" s="131"/>
      <c r="H368" s="75"/>
      <c r="I368" s="61">
        <f t="shared" si="31"/>
        <v>0</v>
      </c>
      <c r="J368" s="64" t="str">
        <f t="shared" si="33"/>
        <v/>
      </c>
      <c r="K368" s="13">
        <f t="shared" si="34"/>
        <v>0</v>
      </c>
      <c r="L368" s="13" t="str">
        <f t="shared" si="35"/>
        <v/>
      </c>
      <c r="M368" s="65" t="str">
        <f t="shared" si="32"/>
        <v/>
      </c>
    </row>
    <row r="369" spans="1:19" ht="15.75">
      <c r="B369" s="160"/>
      <c r="C369" s="130"/>
      <c r="D369" s="131"/>
      <c r="E369" s="75"/>
      <c r="F369" s="63">
        <f t="shared" si="30"/>
        <v>0</v>
      </c>
      <c r="G369" s="131"/>
      <c r="H369" s="75"/>
      <c r="I369" s="61">
        <f t="shared" si="31"/>
        <v>0</v>
      </c>
      <c r="J369" s="64" t="str">
        <f t="shared" si="33"/>
        <v/>
      </c>
      <c r="K369" s="13">
        <f t="shared" si="34"/>
        <v>0</v>
      </c>
      <c r="L369" s="13" t="str">
        <f t="shared" si="35"/>
        <v/>
      </c>
      <c r="M369" s="65" t="str">
        <f t="shared" si="32"/>
        <v/>
      </c>
    </row>
    <row r="370" spans="1:19" ht="15.75">
      <c r="B370" s="160"/>
      <c r="C370" s="130"/>
      <c r="D370" s="131"/>
      <c r="E370" s="75"/>
      <c r="F370" s="63">
        <f t="shared" si="30"/>
        <v>0</v>
      </c>
      <c r="G370" s="131"/>
      <c r="H370" s="75"/>
      <c r="I370" s="61">
        <f t="shared" si="31"/>
        <v>0</v>
      </c>
      <c r="J370" s="64" t="str">
        <f t="shared" si="33"/>
        <v/>
      </c>
      <c r="K370" s="13">
        <f t="shared" si="34"/>
        <v>0</v>
      </c>
      <c r="L370" s="13" t="str">
        <f t="shared" si="35"/>
        <v/>
      </c>
      <c r="M370" s="65" t="str">
        <f t="shared" si="32"/>
        <v/>
      </c>
    </row>
    <row r="371" spans="1:19" ht="15.75">
      <c r="B371" s="160"/>
      <c r="C371" s="130"/>
      <c r="D371" s="131"/>
      <c r="E371" s="75"/>
      <c r="F371" s="63">
        <f t="shared" si="30"/>
        <v>0</v>
      </c>
      <c r="G371" s="131"/>
      <c r="H371" s="75"/>
      <c r="I371" s="61">
        <f t="shared" si="31"/>
        <v>0</v>
      </c>
      <c r="J371" s="64" t="str">
        <f t="shared" si="33"/>
        <v/>
      </c>
      <c r="K371" s="13">
        <f t="shared" si="34"/>
        <v>0</v>
      </c>
      <c r="L371" s="13" t="str">
        <f t="shared" si="35"/>
        <v/>
      </c>
      <c r="M371" s="65" t="str">
        <f t="shared" si="32"/>
        <v/>
      </c>
    </row>
    <row r="372" spans="1:19" ht="16.5" thickBot="1">
      <c r="B372" s="160"/>
      <c r="C372" s="130"/>
      <c r="D372" s="131"/>
      <c r="E372" s="75"/>
      <c r="F372" s="63">
        <f t="shared" si="30"/>
        <v>0</v>
      </c>
      <c r="G372" s="131"/>
      <c r="H372" s="75"/>
      <c r="I372" s="61">
        <f t="shared" si="31"/>
        <v>0</v>
      </c>
      <c r="J372" s="64" t="str">
        <f t="shared" si="33"/>
        <v/>
      </c>
      <c r="K372" s="13">
        <f t="shared" si="34"/>
        <v>0</v>
      </c>
      <c r="L372" s="13" t="str">
        <f t="shared" si="35"/>
        <v/>
      </c>
      <c r="M372" s="65" t="str">
        <f t="shared" si="32"/>
        <v/>
      </c>
    </row>
    <row r="373" spans="1:19">
      <c r="A373" s="76"/>
      <c r="B373" s="93"/>
      <c r="C373" s="94"/>
      <c r="D373" s="95"/>
      <c r="E373" s="96"/>
      <c r="F373" s="97"/>
      <c r="G373" s="95"/>
      <c r="H373" s="96"/>
      <c r="I373" s="97"/>
      <c r="J373" s="95"/>
      <c r="K373" s="96"/>
      <c r="L373" s="96"/>
      <c r="M373" s="97"/>
      <c r="N373" s="94"/>
      <c r="O373" s="94"/>
      <c r="P373" s="94"/>
      <c r="Q373" s="94"/>
      <c r="R373" s="94"/>
      <c r="S373" s="76"/>
    </row>
    <row r="374" spans="1:19">
      <c r="A374" s="76"/>
      <c r="B374" s="98"/>
      <c r="C374" s="76"/>
      <c r="D374" s="154"/>
      <c r="E374" s="155"/>
      <c r="F374" s="156"/>
      <c r="G374" s="154"/>
      <c r="H374" s="155"/>
      <c r="I374" s="156"/>
      <c r="J374" s="154"/>
      <c r="K374" s="155"/>
      <c r="L374" s="155"/>
      <c r="M374" s="156"/>
      <c r="N374" s="76"/>
      <c r="O374" s="76"/>
      <c r="P374" s="76"/>
      <c r="Q374" s="76"/>
      <c r="R374" s="76"/>
      <c r="S374" s="76"/>
    </row>
    <row r="375" spans="1:19">
      <c r="B375" s="98"/>
      <c r="C375" s="76"/>
      <c r="D375" s="154"/>
      <c r="E375" s="155"/>
      <c r="F375" s="156"/>
      <c r="G375" s="154"/>
      <c r="H375" s="155"/>
      <c r="I375" s="156"/>
      <c r="J375" s="154"/>
      <c r="K375" s="155"/>
      <c r="L375" s="155"/>
      <c r="M375" s="156"/>
      <c r="N375" s="76"/>
      <c r="O375" s="76"/>
      <c r="P375" s="76"/>
      <c r="Q375" s="76"/>
      <c r="R375" s="76"/>
      <c r="S375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(ALL)</vt:lpstr>
      <vt:lpstr>(EUR)</vt:lpstr>
      <vt:lpstr>(USD)</vt:lpstr>
      <vt:lpstr>(GBP)</vt:lpstr>
      <vt:lpstr>(CHF)</vt:lpstr>
      <vt:lpstr>(AUD)</vt:lpstr>
      <vt:lpstr>(CAD)</vt:lpstr>
      <vt:lpstr>(JPY)</vt:lpstr>
      <vt:lpstr>(MCD)</vt:lpstr>
      <vt:lpstr>(SEK)</vt:lpstr>
      <vt:lpstr>(NOK)</vt:lpstr>
      <vt:lpstr>(DKK)</vt:lpstr>
      <vt:lpstr>(KUN)</vt:lpstr>
    </vt:vector>
  </TitlesOfParts>
  <Company>VN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Ndoci</dc:creator>
  <cp:lastModifiedBy>Klodian Zyberi</cp:lastModifiedBy>
  <cp:lastPrinted>2017-11-25T06:32:36Z</cp:lastPrinted>
  <dcterms:created xsi:type="dcterms:W3CDTF">2009-01-05T07:46:50Z</dcterms:created>
  <dcterms:modified xsi:type="dcterms:W3CDTF">2018-09-14T22:00:16Z</dcterms:modified>
</cp:coreProperties>
</file>