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c\Jupyter Files\Machine Learning With Python\4. Segmentation of Credit Card Customers\"/>
    </mc:Choice>
  </mc:AlternateContent>
  <bookViews>
    <workbookView xWindow="0" yWindow="0" windowWidth="15330" windowHeight="4260" firstSheet="1" activeTab="1"/>
  </bookViews>
  <sheets>
    <sheet name="CC_Loadings" sheetId="1" state="hidden" r:id="rId1"/>
    <sheet name="Abs Value Table" sheetId="2" r:id="rId2"/>
  </sheets>
  <calcPr calcId="152511"/>
</workbook>
</file>

<file path=xl/calcChain.xml><?xml version="1.0" encoding="utf-8"?>
<calcChain xmlns="http://schemas.openxmlformats.org/spreadsheetml/2006/main">
  <c r="H22" i="2" l="1"/>
  <c r="G22" i="2"/>
  <c r="F22" i="2"/>
  <c r="E22" i="2"/>
  <c r="D22" i="2"/>
  <c r="C22" i="2"/>
  <c r="B22" i="2"/>
  <c r="H10" i="2"/>
  <c r="G10" i="2"/>
  <c r="F10" i="2"/>
  <c r="E10" i="2"/>
  <c r="D10" i="2"/>
  <c r="C10" i="2"/>
  <c r="B10" i="2"/>
  <c r="H23" i="2"/>
  <c r="G23" i="2"/>
  <c r="F23" i="2"/>
  <c r="E23" i="2"/>
  <c r="D23" i="2"/>
  <c r="C23" i="2"/>
  <c r="B23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5" i="2"/>
  <c r="G15" i="2"/>
  <c r="F15" i="2"/>
  <c r="E15" i="2"/>
  <c r="D15" i="2"/>
  <c r="C15" i="2"/>
  <c r="B15" i="2"/>
  <c r="H3" i="2"/>
  <c r="G3" i="2"/>
  <c r="F3" i="2"/>
  <c r="E3" i="2"/>
  <c r="D3" i="2"/>
  <c r="C3" i="2"/>
  <c r="B3" i="2"/>
  <c r="H20" i="2"/>
  <c r="G20" i="2"/>
  <c r="F20" i="2"/>
  <c r="E20" i="2"/>
  <c r="D20" i="2"/>
  <c r="C20" i="2"/>
  <c r="B20" i="2"/>
  <c r="H13" i="2"/>
  <c r="G13" i="2"/>
  <c r="F13" i="2"/>
  <c r="E13" i="2"/>
  <c r="D13" i="2"/>
  <c r="C13" i="2"/>
  <c r="B13" i="2"/>
  <c r="H25" i="2"/>
  <c r="G25" i="2"/>
  <c r="F25" i="2"/>
  <c r="E25" i="2"/>
  <c r="D25" i="2"/>
  <c r="C25" i="2"/>
  <c r="B25" i="2"/>
  <c r="H12" i="2"/>
  <c r="G12" i="2"/>
  <c r="F12" i="2"/>
  <c r="E12" i="2"/>
  <c r="D12" i="2"/>
  <c r="C12" i="2"/>
  <c r="B12" i="2"/>
  <c r="H17" i="2"/>
  <c r="G17" i="2"/>
  <c r="F17" i="2"/>
  <c r="E17" i="2"/>
  <c r="D17" i="2"/>
  <c r="C17" i="2"/>
  <c r="B17" i="2"/>
  <c r="H4" i="2"/>
  <c r="G4" i="2"/>
  <c r="F4" i="2"/>
  <c r="E4" i="2"/>
  <c r="D4" i="2"/>
  <c r="C4" i="2"/>
  <c r="B4" i="2"/>
  <c r="H14" i="2"/>
  <c r="G14" i="2"/>
  <c r="F14" i="2"/>
  <c r="E14" i="2"/>
  <c r="D14" i="2"/>
  <c r="C14" i="2"/>
  <c r="B14" i="2"/>
  <c r="H11" i="2"/>
  <c r="G11" i="2"/>
  <c r="F11" i="2"/>
  <c r="E11" i="2"/>
  <c r="D11" i="2"/>
  <c r="C11" i="2"/>
  <c r="B11" i="2"/>
  <c r="H8" i="2"/>
  <c r="G8" i="2"/>
  <c r="F8" i="2"/>
  <c r="E8" i="2"/>
  <c r="D8" i="2"/>
  <c r="C8" i="2"/>
  <c r="B8" i="2"/>
  <c r="H9" i="2"/>
  <c r="G9" i="2"/>
  <c r="F9" i="2"/>
  <c r="E9" i="2"/>
  <c r="D9" i="2"/>
  <c r="C9" i="2"/>
  <c r="B9" i="2"/>
  <c r="H5" i="2"/>
  <c r="G5" i="2"/>
  <c r="F5" i="2"/>
  <c r="E5" i="2"/>
  <c r="D5" i="2"/>
  <c r="C5" i="2"/>
  <c r="B5" i="2"/>
  <c r="H16" i="2"/>
  <c r="G16" i="2"/>
  <c r="F16" i="2"/>
  <c r="E16" i="2"/>
  <c r="D16" i="2"/>
  <c r="C16" i="2"/>
  <c r="B16" i="2"/>
  <c r="H6" i="2"/>
  <c r="G6" i="2"/>
  <c r="F6" i="2"/>
  <c r="E6" i="2"/>
  <c r="D6" i="2"/>
  <c r="C6" i="2"/>
  <c r="B6" i="2"/>
  <c r="H7" i="2"/>
  <c r="G7" i="2"/>
  <c r="F7" i="2"/>
  <c r="E7" i="2"/>
  <c r="D7" i="2"/>
  <c r="C7" i="2"/>
  <c r="B7" i="2"/>
  <c r="H2" i="2"/>
  <c r="G2" i="2"/>
  <c r="F2" i="2"/>
  <c r="E2" i="2"/>
  <c r="D2" i="2"/>
  <c r="C2" i="2"/>
  <c r="B2" i="2"/>
  <c r="H21" i="2"/>
  <c r="G21" i="2"/>
  <c r="F21" i="2"/>
  <c r="E21" i="2"/>
  <c r="D21" i="2"/>
  <c r="C21" i="2"/>
  <c r="B21" i="2"/>
  <c r="H24" i="2"/>
  <c r="G24" i="2"/>
  <c r="F24" i="2"/>
  <c r="E24" i="2"/>
  <c r="D24" i="2"/>
  <c r="C24" i="2"/>
  <c r="B24" i="2"/>
</calcChain>
</file>

<file path=xl/sharedStrings.xml><?xml version="1.0" encoding="utf-8"?>
<sst xmlns="http://schemas.openxmlformats.org/spreadsheetml/2006/main" count="88" uniqueCount="57">
  <si>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</si>
  <si>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</si>
  <si>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</si>
  <si>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</si>
  <si>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</si>
  <si>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</si>
  <si>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</si>
  <si>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</si>
  <si>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</si>
  <si>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</si>
  <si>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</si>
  <si>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</si>
  <si>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</si>
  <si>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</si>
  <si>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</si>
  <si>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</si>
  <si>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</si>
  <si>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MON_AVG_PURCHASE</t>
  </si>
  <si>
    <t>MON_AVG_CA_AMT</t>
  </si>
  <si>
    <t>LIMIT_USAGE</t>
  </si>
  <si>
    <t>PAYMENT_RATIO</t>
  </si>
  <si>
    <t>P_TYPE_INSTALLMENT</t>
  </si>
  <si>
    <t>P_TYPE_NONE</t>
  </si>
  <si>
    <t>P_TYPE_ONE_OFF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</si>
  <si>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</si>
  <si>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</si>
  <si>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</si>
  <si>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</si>
  <si>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</si>
  <si>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</si>
  <si>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</si>
  <si>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Absolute Loadings Value Table</t>
  </si>
  <si>
    <t>Conditional Formatting Rules:</t>
  </si>
  <si>
    <t>Font of the value is Red if it is Greater than 0.5</t>
  </si>
  <si>
    <t>Analysis :</t>
  </si>
  <si>
    <t>1. Component 1 has many important contributing variables and is mainly about PURCHASES.</t>
  </si>
  <si>
    <t>2. Component 2 also has many contributing variables but it is mainly about CASH ADVANCE.</t>
  </si>
  <si>
    <t>4. Component 4 has two significant variables contributing to it i.e. LIMIT_USAGE and PAYMENT_RATIO.</t>
  </si>
  <si>
    <t>5. Component 5 also has two significant variables contributing to it i.e. P_TYPE_NONE and P_TYPE_ONE_OFF.</t>
  </si>
  <si>
    <t>6. Component 6 has two comparably significant variables i.e. TENURE and CREDIT_LIMIT.</t>
  </si>
  <si>
    <t>7. Component 7 has only significant contributing variable i.e. TENURE.</t>
  </si>
  <si>
    <t>Threshold:</t>
  </si>
  <si>
    <t>Cross Loadings - 0.2 Difference</t>
  </si>
  <si>
    <t>Significancy - ~0.5 or more</t>
  </si>
  <si>
    <t>Variables to remove :</t>
  </si>
  <si>
    <t>PURCHASES_INSTALLMENTS_FREQUENCY and P_TYPE_ONE_OFF.</t>
  </si>
  <si>
    <t xml:space="preserve">3. Component 3 has equal significant contributions (loadings) from two variables i.e. </t>
  </si>
  <si>
    <t>8. PURCHASES_INSTALLMENTS_FREQUENCY, P_TYPE_NONE, PRC_FULL_PAYMENT, CREDIT_LIMIT,</t>
  </si>
  <si>
    <t xml:space="preserve">LIMIT_USAGE, TENURE, BALANCE_FREQUENCY and P_TYPE_ONE_OFF have Cross- Loadings which can lead to </t>
  </si>
  <si>
    <t>Multi-Colinearity b/w Components.</t>
  </si>
  <si>
    <t xml:space="preserve">PURCHASES_INSTALLMENTS_FREQUENCY, P_TYPE_NONE, PRC_FULL_PAYMENT, CREDIT_LIMIT, </t>
  </si>
  <si>
    <t>BALANCE_FREQUENCY, P_TYPE_ONE_OFF</t>
  </si>
  <si>
    <t xml:space="preserve"> to their respective components.</t>
  </si>
  <si>
    <r>
      <rPr>
        <b/>
        <sz val="11"/>
        <color theme="1"/>
        <rFont val="Calibri"/>
        <family val="2"/>
        <scheme val="minor"/>
      </rPr>
      <t>Explaination :</t>
    </r>
    <r>
      <rPr>
        <sz val="11"/>
        <color theme="1"/>
        <rFont val="Calibri"/>
        <family val="2"/>
        <scheme val="minor"/>
      </rPr>
      <t xml:space="preserve"> Even though they are Cross - Loading, they have high business importance and are sole contributors</t>
    </r>
  </si>
  <si>
    <r>
      <rPr>
        <b/>
        <sz val="11"/>
        <color theme="1"/>
        <rFont val="Calibri"/>
        <family val="2"/>
        <scheme val="minor"/>
      </rPr>
      <t>Explaination :</t>
    </r>
    <r>
      <rPr>
        <sz val="11"/>
        <color theme="1"/>
        <rFont val="Calibri"/>
        <family val="2"/>
        <scheme val="minor"/>
      </rPr>
      <t xml:space="preserve"> They are causing Cross - Loadings despite of their significancy.</t>
    </r>
  </si>
  <si>
    <t>Variables we are keeping despite of their complications :</t>
  </si>
  <si>
    <t>LIMIT_USAGE,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</si>
</sst>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7">
    <xf numFmtId="0" fontId="0" fillId="0" borderId="0" xfId="0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/>
    <xf numFmtId="0" fontId="16" fillId="33" borderId="20" xfId="0" applyFont="1" applyFill="1" applyBorder="1"/>
    <xf numFmtId="0" fontId="16" fillId="34" borderId="15" xfId="0" applyFont="1" applyFill="1" applyBorder="1"/>
    <xf numFmtId="0" fontId="16" fillId="34" borderId="16" xfId="0" applyFont="1" applyFill="1" applyBorder="1"/>
    <xf numFmtId="0" fontId="16" fillId="34" borderId="17" xfId="0" applyFont="1" applyFill="1" applyBorder="1"/>
    <xf numFmtId="0" fontId="16" fillId="36" borderId="11" xfId="0" applyFont="1" applyFill="1" applyBorder="1"/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 applyBorder="1"/>
    <xf numFmtId="2" fontId="0" fillId="0" borderId="46" xfId="0" applyNumberFormat="1" applyBorder="1"/>
    <xf numFmtId="2" fontId="0" fillId="0" borderId="54" xfId="0" applyNumberFormat="1" applyBorder="1"/>
    <xf numFmtId="2" fontId="0" fillId="0" borderId="38" xfId="0" applyNumberFormat="1" applyBorder="1"/>
    <xf numFmtId="0" fontId="0" fillId="37" borderId="20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44" borderId="32" xfId="0" applyFill="1" applyBorder="1" applyAlignment="1">
      <alignment horizontal="left"/>
    </xf>
    <xf numFmtId="0" fontId="0" fillId="44" borderId="12" xfId="0" applyFill="1" applyBorder="1" applyAlignment="1">
      <alignment horizontal="left"/>
    </xf>
    <xf numFmtId="0" fontId="0" fillId="44" borderId="22" xfId="0" applyFill="1" applyBorder="1" applyAlignment="1">
      <alignment horizontal="left"/>
    </xf>
    <xf numFmtId="0" fontId="0" fillId="44" borderId="21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44" borderId="36" xfId="0" applyFill="1" applyBorder="1" applyAlignment="1">
      <alignment horizontal="left"/>
    </xf>
    <xf numFmtId="0" fontId="0" fillId="44" borderId="37" xfId="0" applyFill="1" applyBorder="1" applyAlignment="1">
      <alignment horizontal="left"/>
    </xf>
    <xf numFmtId="0" fontId="0" fillId="44" borderId="38" xfId="0" applyFill="1" applyBorder="1" applyAlignment="1">
      <alignment horizontal="left"/>
    </xf>
    <xf numFmtId="0" fontId="0" fillId="45" borderId="29" xfId="0" applyFill="1" applyBorder="1" applyAlignment="1">
      <alignment horizontal="center"/>
    </xf>
    <xf numFmtId="0" fontId="0" fillId="45" borderId="30" xfId="0" applyFill="1" applyBorder="1" applyAlignment="1">
      <alignment horizontal="center"/>
    </xf>
    <xf numFmtId="0" fontId="0" fillId="45" borderId="31" xfId="0" applyFill="1" applyBorder="1" applyAlignment="1">
      <alignment horizontal="center"/>
    </xf>
    <xf numFmtId="0" fontId="0" fillId="44" borderId="50" xfId="0" applyFill="1" applyBorder="1" applyAlignment="1">
      <alignment horizontal="left"/>
    </xf>
    <xf numFmtId="0" fontId="0" fillId="44" borderId="39" xfId="0" applyFill="1" applyBorder="1" applyAlignment="1">
      <alignment horizontal="left"/>
    </xf>
    <xf numFmtId="0" fontId="0" fillId="44" borderId="51" xfId="0" applyFill="1" applyBorder="1" applyAlignment="1">
      <alignment horizontal="left"/>
    </xf>
    <xf numFmtId="0" fontId="0" fillId="44" borderId="33" xfId="0" applyFill="1" applyBorder="1" applyAlignment="1">
      <alignment horizontal="left"/>
    </xf>
    <xf numFmtId="0" fontId="0" fillId="42" borderId="43" xfId="0" applyFill="1" applyBorder="1" applyAlignment="1">
      <alignment horizontal="left"/>
    </xf>
    <xf numFmtId="0" fontId="0" fillId="42" borderId="40" xfId="0" applyFill="1" applyBorder="1" applyAlignment="1">
      <alignment horizontal="left"/>
    </xf>
    <xf numFmtId="0" fontId="0" fillId="42" borderId="44" xfId="0" applyFill="1" applyBorder="1" applyAlignment="1">
      <alignment horizontal="left"/>
    </xf>
    <xf numFmtId="0" fontId="0" fillId="42" borderId="36" xfId="0" applyFill="1" applyBorder="1" applyAlignment="1">
      <alignment horizontal="left"/>
    </xf>
    <xf numFmtId="0" fontId="0" fillId="42" borderId="37" xfId="0" applyFill="1" applyBorder="1" applyAlignment="1">
      <alignment horizontal="left"/>
    </xf>
    <xf numFmtId="0" fontId="0" fillId="42" borderId="38" xfId="0" applyFill="1" applyBorder="1" applyAlignment="1">
      <alignment horizontal="left"/>
    </xf>
    <xf numFmtId="0" fontId="0" fillId="43" borderId="29" xfId="0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31" xfId="0" applyFill="1" applyBorder="1" applyAlignment="1">
      <alignment horizontal="center"/>
    </xf>
    <xf numFmtId="0" fontId="0" fillId="40" borderId="26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8" borderId="25" xfId="0" applyFill="1" applyBorder="1" applyAlignment="1">
      <alignment horizontal="center"/>
    </xf>
    <xf numFmtId="0" fontId="0" fillId="44" borderId="52" xfId="0" applyFill="1" applyBorder="1" applyAlignment="1">
      <alignment horizontal="left"/>
    </xf>
    <xf numFmtId="0" fontId="0" fillId="44" borderId="53" xfId="0" applyFill="1" applyBorder="1" applyAlignment="1">
      <alignment horizontal="left"/>
    </xf>
    <xf numFmtId="0" fontId="0" fillId="44" borderId="49" xfId="0" applyFill="1" applyBorder="1" applyAlignment="1">
      <alignment horizontal="left"/>
    </xf>
    <xf numFmtId="0" fontId="0" fillId="44" borderId="43" xfId="0" applyFill="1" applyBorder="1" applyAlignment="1">
      <alignment horizontal="left"/>
    </xf>
    <xf numFmtId="0" fontId="0" fillId="44" borderId="40" xfId="0" applyFill="1" applyBorder="1" applyAlignment="1">
      <alignment horizontal="left"/>
    </xf>
    <xf numFmtId="0" fontId="0" fillId="44" borderId="44" xfId="0" applyFill="1" applyBorder="1" applyAlignment="1">
      <alignment horizontal="left"/>
    </xf>
    <xf numFmtId="0" fontId="0" fillId="44" borderId="45" xfId="0" applyFill="1" applyBorder="1" applyAlignment="1">
      <alignment horizontal="left"/>
    </xf>
    <xf numFmtId="0" fontId="0" fillId="44" borderId="41" xfId="0" applyFill="1" applyBorder="1" applyAlignment="1">
      <alignment horizontal="left"/>
    </xf>
    <xf numFmtId="0" fontId="0" fillId="44" borderId="46" xfId="0" applyFill="1" applyBorder="1" applyAlignment="1">
      <alignment horizontal="left"/>
    </xf>
    <xf numFmtId="0" fontId="16" fillId="41" borderId="23" xfId="0" applyFont="1" applyFill="1" applyBorder="1" applyAlignment="1">
      <alignment horizontal="left"/>
    </xf>
    <xf numFmtId="0" fontId="16" fillId="41" borderId="24" xfId="0" applyFont="1" applyFill="1" applyBorder="1" applyAlignment="1">
      <alignment horizontal="left"/>
    </xf>
    <xf numFmtId="0" fontId="16" fillId="41" borderId="25" xfId="0" applyFont="1" applyFill="1" applyBorder="1" applyAlignment="1">
      <alignment horizontal="left"/>
    </xf>
    <xf numFmtId="0" fontId="0" fillId="39" borderId="43" xfId="0" applyFill="1" applyBorder="1" applyAlignment="1">
      <alignment horizontal="left"/>
    </xf>
    <xf numFmtId="0" fontId="0" fillId="39" borderId="40" xfId="0" applyFill="1" applyBorder="1" applyAlignment="1">
      <alignment horizontal="left"/>
    </xf>
    <xf numFmtId="0" fontId="0" fillId="39" borderId="44" xfId="0" applyFill="1" applyBorder="1" applyAlignment="1">
      <alignment horizontal="left"/>
    </xf>
    <xf numFmtId="0" fontId="0" fillId="39" borderId="45" xfId="0" applyFill="1" applyBorder="1" applyAlignment="1">
      <alignment horizontal="left"/>
    </xf>
    <xf numFmtId="0" fontId="0" fillId="39" borderId="41" xfId="0" applyFill="1" applyBorder="1" applyAlignment="1">
      <alignment horizontal="left"/>
    </xf>
    <xf numFmtId="0" fontId="0" fillId="39" borderId="46" xfId="0" applyFill="1" applyBorder="1" applyAlignment="1">
      <alignment horizontal="left"/>
    </xf>
    <xf numFmtId="0" fontId="0" fillId="39" borderId="26" xfId="0" applyFill="1" applyBorder="1" applyAlignment="1">
      <alignment horizontal="left"/>
    </xf>
    <xf numFmtId="0" fontId="0" fillId="39" borderId="27" xfId="0" applyFill="1" applyBorder="1" applyAlignment="1">
      <alignment horizontal="left"/>
    </xf>
    <xf numFmtId="0" fontId="0" fillId="39" borderId="28" xfId="0" applyFill="1" applyBorder="1" applyAlignment="1">
      <alignment horizontal="left"/>
    </xf>
    <xf numFmtId="0" fontId="16" fillId="37" borderId="29" xfId="0" applyFont="1" applyFill="1" applyBorder="1" applyAlignment="1">
      <alignment horizontal="left"/>
    </xf>
    <xf numFmtId="0" fontId="16" fillId="37" borderId="30" xfId="0" applyFont="1" applyFill="1" applyBorder="1" applyAlignment="1">
      <alignment horizontal="left"/>
    </xf>
    <xf numFmtId="0" fontId="16" fillId="37" borderId="31" xfId="0" applyFont="1" applyFill="1" applyBorder="1" applyAlignment="1">
      <alignment horizontal="left"/>
    </xf>
    <xf numFmtId="0" fontId="0" fillId="42" borderId="47" xfId="0" applyFill="1" applyBorder="1" applyAlignment="1">
      <alignment horizontal="left"/>
    </xf>
    <xf numFmtId="0" fontId="0" fillId="42" borderId="42" xfId="0" applyFill="1" applyBorder="1" applyAlignment="1">
      <alignment horizontal="left"/>
    </xf>
    <xf numFmtId="0" fontId="0" fillId="42" borderId="48" xfId="0" applyFill="1" applyBorder="1" applyAlignment="1">
      <alignment horizontal="left"/>
    </xf>
    <xf numFmtId="0" fontId="0" fillId="44" borderId="34" xfId="0" applyFill="1" applyBorder="1" applyAlignment="1">
      <alignment horizontal="left"/>
    </xf>
    <xf numFmtId="0" fontId="0" fillId="44" borderId="0" xfId="0" applyFill="1" applyBorder="1" applyAlignment="1">
      <alignment horizontal="left"/>
    </xf>
    <xf numFmtId="0" fontId="0" fillId="44" borderId="35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2" sqref="B2"/>
    </sheetView>
  </sheetViews>
  <sheetFormatPr defaultRowHeight="15" x14ac:dyDescent="0.25"/>
  <sheetData>
    <row r="1" spans="1:17" ht="15.75" thickBot="1" x14ac:dyDescent="0.3">
      <c r="A1" s="5"/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1:17" x14ac:dyDescent="0.25">
      <c r="A2" s="6" t="s">
        <v>0</v>
      </c>
      <c r="B2" s="3">
        <v>-3.7706094477194599E-2</v>
      </c>
      <c r="C2" s="2">
        <v>0.79995062494096503</v>
      </c>
      <c r="D2" s="2">
        <v>-0.185115854419412</v>
      </c>
      <c r="E2" s="2">
        <v>-0.241586530445044</v>
      </c>
      <c r="F2" s="2">
        <v>-7.1827407327583795E-4</v>
      </c>
      <c r="G2" s="2">
        <v>0.27119515643855002</v>
      </c>
      <c r="H2" s="2">
        <v>0.11759404405358</v>
      </c>
    </row>
    <row r="3" spans="1:17" x14ac:dyDescent="0.25">
      <c r="A3" s="7" t="s">
        <v>1</v>
      </c>
      <c r="B3" s="4">
        <v>0.15496368888273501</v>
      </c>
      <c r="C3" s="1">
        <v>0.36277847621696102</v>
      </c>
      <c r="D3" s="1">
        <v>-0.29286004541621102</v>
      </c>
      <c r="E3" s="1">
        <v>-0.44554763304964001</v>
      </c>
      <c r="F3" s="1">
        <v>-5.6277856746710798E-2</v>
      </c>
      <c r="G3" s="1">
        <v>-0.25184249029079098</v>
      </c>
      <c r="H3" s="1">
        <v>-0.42679275345726098</v>
      </c>
      <c r="M3" s="9"/>
      <c r="N3" s="9"/>
      <c r="O3" s="9"/>
      <c r="P3" s="9"/>
      <c r="Q3" s="9"/>
    </row>
    <row r="4" spans="1:17" x14ac:dyDescent="0.25">
      <c r="A4" s="7" t="s">
        <v>2</v>
      </c>
      <c r="B4" s="4">
        <v>0.88187286754204797</v>
      </c>
      <c r="C4" s="1">
        <v>0.30997720388377398</v>
      </c>
      <c r="D4" s="1">
        <v>0.158386014414795</v>
      </c>
      <c r="E4" s="1">
        <v>-3.3341597240741698E-2</v>
      </c>
      <c r="F4" s="1">
        <v>0.130861746131473</v>
      </c>
      <c r="G4" s="1">
        <v>-8.4053310743787094E-2</v>
      </c>
      <c r="H4" s="1">
        <v>0.141728121957195</v>
      </c>
      <c r="K4" s="9"/>
    </row>
    <row r="5" spans="1:17" x14ac:dyDescent="0.25">
      <c r="A5" s="7" t="s">
        <v>3</v>
      </c>
      <c r="B5" s="4">
        <v>0.73233550326167096</v>
      </c>
      <c r="C5" s="1">
        <v>0.318765711027161</v>
      </c>
      <c r="D5" s="1">
        <v>0.40725338745888101</v>
      </c>
      <c r="E5" s="1">
        <v>-0.103310049250681</v>
      </c>
      <c r="F5" s="1">
        <v>4.3185588595112401E-2</v>
      </c>
      <c r="G5" s="1">
        <v>-0.110001779943808</v>
      </c>
      <c r="H5" s="1">
        <v>9.1506230344369999E-2</v>
      </c>
      <c r="K5" s="9"/>
    </row>
    <row r="6" spans="1:17" x14ac:dyDescent="0.25">
      <c r="A6" s="7" t="s">
        <v>4</v>
      </c>
      <c r="B6" s="4">
        <v>0.73894190575018903</v>
      </c>
      <c r="C6" s="1">
        <v>0.14338217489163499</v>
      </c>
      <c r="D6" s="1">
        <v>-0.31042349223085403</v>
      </c>
      <c r="E6" s="1">
        <v>9.7124474497695207E-2</v>
      </c>
      <c r="F6" s="1">
        <v>0.19224338545813799</v>
      </c>
      <c r="G6" s="1">
        <v>-2.6049199723249199E-2</v>
      </c>
      <c r="H6" s="1">
        <v>0.121745173137379</v>
      </c>
      <c r="K6" s="9"/>
    </row>
    <row r="7" spans="1:17" x14ac:dyDescent="0.25">
      <c r="A7" s="7" t="s">
        <v>5</v>
      </c>
      <c r="B7" s="4">
        <v>-0.31874058124759103</v>
      </c>
      <c r="C7" s="1">
        <v>0.77879722138699903</v>
      </c>
      <c r="D7" s="1">
        <v>-8.0421054586476706E-2</v>
      </c>
      <c r="E7" s="1">
        <v>0.37578229588388901</v>
      </c>
      <c r="F7" s="1">
        <v>-0.17501828239206499</v>
      </c>
      <c r="G7" s="1">
        <v>5.2715894285336198E-2</v>
      </c>
      <c r="H7" s="1">
        <v>-3.7569366933517902E-2</v>
      </c>
      <c r="K7" s="9"/>
    </row>
    <row r="8" spans="1:17" x14ac:dyDescent="0.25">
      <c r="A8" s="7" t="s">
        <v>6</v>
      </c>
      <c r="B8" s="4">
        <v>0.78589834374081702</v>
      </c>
      <c r="C8" s="1">
        <v>-0.12808882492920301</v>
      </c>
      <c r="D8" s="1">
        <v>-0.37438158123392301</v>
      </c>
      <c r="E8" s="1">
        <v>1.89743173442391E-2</v>
      </c>
      <c r="F8" s="1">
        <v>-0.32226611052048898</v>
      </c>
      <c r="G8" s="1">
        <v>-6.8510951611736301E-2</v>
      </c>
      <c r="H8" s="1">
        <v>-0.13385911915650101</v>
      </c>
      <c r="K8" s="9"/>
    </row>
    <row r="9" spans="1:17" x14ac:dyDescent="0.25">
      <c r="A9" s="7" t="s">
        <v>7</v>
      </c>
      <c r="B9" s="4">
        <v>0.652568850461273</v>
      </c>
      <c r="C9" s="1">
        <v>0.204469487982365</v>
      </c>
      <c r="D9" s="1">
        <v>0.41286999225445697</v>
      </c>
      <c r="E9" s="1">
        <v>-0.19571819064989299</v>
      </c>
      <c r="F9" s="1">
        <v>-0.25028398263328</v>
      </c>
      <c r="G9" s="1">
        <v>-0.15596058280064801</v>
      </c>
      <c r="H9" s="1">
        <v>-0.192982212065129</v>
      </c>
      <c r="K9" s="9"/>
    </row>
    <row r="10" spans="1:17" x14ac:dyDescent="0.25">
      <c r="A10" s="7" t="s">
        <v>8</v>
      </c>
      <c r="B10" s="4">
        <v>0.66663818518055096</v>
      </c>
      <c r="C10" s="1">
        <v>-0.145263882918922</v>
      </c>
      <c r="D10" s="1">
        <v>-0.63483126161649495</v>
      </c>
      <c r="E10" s="1">
        <v>0.12873320113074699</v>
      </c>
      <c r="F10" s="1">
        <v>-8.9540591600179006E-2</v>
      </c>
      <c r="G10" s="1">
        <v>-5.5950856819322103E-2</v>
      </c>
      <c r="H10" s="1">
        <v>-6.5113506171043001E-2</v>
      </c>
      <c r="K10" s="9"/>
    </row>
    <row r="11" spans="1:17" x14ac:dyDescent="0.25">
      <c r="A11" s="7" t="s">
        <v>9</v>
      </c>
      <c r="B11" s="4">
        <v>-0.40739832964021999</v>
      </c>
      <c r="C11" s="1">
        <v>0.71377365424016304</v>
      </c>
      <c r="D11" s="1">
        <v>-8.87995172776226E-2</v>
      </c>
      <c r="E11" s="1">
        <v>0.16506453230373799</v>
      </c>
      <c r="F11" s="1">
        <v>-0.15012792931219701</v>
      </c>
      <c r="G11" s="1">
        <v>-0.24247254653940001</v>
      </c>
      <c r="H11" s="1">
        <v>-0.143894888350934</v>
      </c>
    </row>
    <row r="12" spans="1:17" x14ac:dyDescent="0.25">
      <c r="A12" s="7" t="s">
        <v>10</v>
      </c>
      <c r="B12" s="4">
        <v>-0.33474522132337797</v>
      </c>
      <c r="C12" s="1">
        <v>0.71925462628828396</v>
      </c>
      <c r="D12" s="1">
        <v>-0.108692008592166</v>
      </c>
      <c r="E12" s="1">
        <v>0.21826582754711599</v>
      </c>
      <c r="F12" s="1">
        <v>-0.19598578727463301</v>
      </c>
      <c r="G12" s="1">
        <v>-0.160160588472266</v>
      </c>
      <c r="H12" s="1">
        <v>-0.17999409788954199</v>
      </c>
    </row>
    <row r="13" spans="1:17" x14ac:dyDescent="0.25">
      <c r="A13" s="7" t="s">
        <v>11</v>
      </c>
      <c r="B13" s="4">
        <v>0.84602660719020595</v>
      </c>
      <c r="C13" s="1">
        <v>0.22146730258387501</v>
      </c>
      <c r="D13" s="1">
        <v>-8.7127820255568797E-2</v>
      </c>
      <c r="E13" s="1">
        <v>-5.7368870783677098E-2</v>
      </c>
      <c r="F13" s="1">
        <v>3.7616008567375903E-2</v>
      </c>
      <c r="G13" s="1">
        <v>-0.12820259520460001</v>
      </c>
      <c r="H13" s="1">
        <v>-1.58511657696895E-2</v>
      </c>
    </row>
    <row r="14" spans="1:17" x14ac:dyDescent="0.25">
      <c r="A14" s="7" t="s">
        <v>12</v>
      </c>
      <c r="B14" s="4">
        <v>0.31253106777635298</v>
      </c>
      <c r="C14" s="1">
        <v>0.50407184753219703</v>
      </c>
      <c r="D14" s="1">
        <v>0.132765347347504</v>
      </c>
      <c r="E14" s="1">
        <v>0.17126970218604301</v>
      </c>
      <c r="F14" s="1">
        <v>-2.8501074322675901E-2</v>
      </c>
      <c r="G14" s="1">
        <v>0.47385882858644501</v>
      </c>
      <c r="H14" s="1">
        <v>-5.4004126881926899E-2</v>
      </c>
    </row>
    <row r="15" spans="1:17" x14ac:dyDescent="0.25">
      <c r="A15" s="7" t="s">
        <v>13</v>
      </c>
      <c r="B15" s="4">
        <v>0.39358658858787199</v>
      </c>
      <c r="C15" s="1">
        <v>0.60205697288370597</v>
      </c>
      <c r="D15" s="1">
        <v>0.14299393610788</v>
      </c>
      <c r="E15" s="1">
        <v>0.32367424256129301</v>
      </c>
      <c r="F15" s="1">
        <v>0.176885187763448</v>
      </c>
      <c r="G15" s="1">
        <v>0.16134692849476501</v>
      </c>
      <c r="H15" s="1">
        <v>1.3368066004661901E-2</v>
      </c>
    </row>
    <row r="16" spans="1:17" x14ac:dyDescent="0.25">
      <c r="A16" s="7" t="s">
        <v>14</v>
      </c>
      <c r="B16" s="4">
        <v>1.79439211847142E-2</v>
      </c>
      <c r="C16" s="1">
        <v>0.50504086510337698</v>
      </c>
      <c r="D16" s="1">
        <v>-0.30744874545990197</v>
      </c>
      <c r="E16" s="1">
        <v>-0.33741335983871201</v>
      </c>
      <c r="F16" s="1">
        <v>8.0308941149325894E-2</v>
      </c>
      <c r="G16" s="1">
        <v>0.34166622339565</v>
      </c>
      <c r="H16" s="1">
        <v>0.33431577035007998</v>
      </c>
    </row>
    <row r="17" spans="1:8" x14ac:dyDescent="0.25">
      <c r="A17" s="7" t="s">
        <v>15</v>
      </c>
      <c r="B17" s="4">
        <v>0.36941325058468699</v>
      </c>
      <c r="C17" s="1">
        <v>-0.27755948601074698</v>
      </c>
      <c r="D17" s="1">
        <v>5.5448259125828701E-2</v>
      </c>
      <c r="E17" s="1">
        <v>0.47302954881676501</v>
      </c>
      <c r="F17" s="1">
        <v>-3.3638884225985703E-2</v>
      </c>
      <c r="G17" s="1">
        <v>-2.4602376819518001E-2</v>
      </c>
      <c r="H17" s="1">
        <v>-0.187651475053457</v>
      </c>
    </row>
    <row r="18" spans="1:8" x14ac:dyDescent="0.25">
      <c r="A18" s="7" t="s">
        <v>16</v>
      </c>
      <c r="B18" s="4">
        <v>0.163074820125374</v>
      </c>
      <c r="C18" s="1">
        <v>1.7565853096072399E-2</v>
      </c>
      <c r="D18" s="1">
        <v>-2.1954902276316701E-2</v>
      </c>
      <c r="E18" s="1">
        <v>-0.22901813723511</v>
      </c>
      <c r="F18" s="1">
        <v>0.29687897411499498</v>
      </c>
      <c r="G18" s="1">
        <v>0.54428730542415504</v>
      </c>
      <c r="H18" s="1">
        <v>-0.62755447768399897</v>
      </c>
    </row>
    <row r="19" spans="1:8" x14ac:dyDescent="0.25">
      <c r="A19" s="7" t="s">
        <v>17</v>
      </c>
      <c r="B19" s="4">
        <v>0.87377120949168996</v>
      </c>
      <c r="C19" s="1">
        <v>0.30995579222504099</v>
      </c>
      <c r="D19" s="1">
        <v>0.160592522728005</v>
      </c>
      <c r="E19" s="1">
        <v>-2.3978933036948601E-2</v>
      </c>
      <c r="F19" s="1">
        <v>0.104353980269974</v>
      </c>
      <c r="G19" s="1">
        <v>-0.11376495704258199</v>
      </c>
      <c r="H19" s="1">
        <v>0.180406623029364</v>
      </c>
    </row>
    <row r="20" spans="1:8" x14ac:dyDescent="0.25">
      <c r="A20" s="7" t="s">
        <v>18</v>
      </c>
      <c r="B20" s="4">
        <v>-0.32338401022108398</v>
      </c>
      <c r="C20" s="1">
        <v>0.75189535939322405</v>
      </c>
      <c r="D20" s="1">
        <v>-7.5662119838287897E-2</v>
      </c>
      <c r="E20" s="1">
        <v>0.39072949212750702</v>
      </c>
      <c r="F20" s="1">
        <v>-0.21047931115604501</v>
      </c>
      <c r="G20" s="1">
        <v>-2.2736418119458E-2</v>
      </c>
      <c r="H20" s="1">
        <v>4.73833867437497E-2</v>
      </c>
    </row>
    <row r="21" spans="1:8" x14ac:dyDescent="0.25">
      <c r="A21" s="7" t="s">
        <v>19</v>
      </c>
      <c r="B21" s="4">
        <v>-0.28035179709576302</v>
      </c>
      <c r="C21" s="1">
        <v>0.49523737259698403</v>
      </c>
      <c r="D21" s="1">
        <v>-0.26631489193079699</v>
      </c>
      <c r="E21" s="1">
        <v>-0.58369258349892295</v>
      </c>
      <c r="F21" s="1">
        <v>0.112670528690284</v>
      </c>
      <c r="G21" s="1">
        <v>-0.14554160930090199</v>
      </c>
      <c r="H21" s="1">
        <v>8.3079313326668902E-2</v>
      </c>
    </row>
    <row r="22" spans="1:8" x14ac:dyDescent="0.25">
      <c r="A22" s="7" t="s">
        <v>20</v>
      </c>
      <c r="B22" s="4">
        <v>0.19599403463485501</v>
      </c>
      <c r="C22" s="1">
        <v>1.2095113208412601E-2</v>
      </c>
      <c r="D22" s="1">
        <v>0.28664256847809999</v>
      </c>
      <c r="E22" s="1">
        <v>0.47513445361747703</v>
      </c>
      <c r="F22" s="1">
        <v>0.29311289200169999</v>
      </c>
      <c r="G22" s="1">
        <v>4.90290477817934E-2</v>
      </c>
      <c r="H22" s="1">
        <v>-6.7462535958333097E-2</v>
      </c>
    </row>
    <row r="23" spans="1:8" x14ac:dyDescent="0.25">
      <c r="A23" s="7" t="s">
        <v>21</v>
      </c>
      <c r="B23" s="4">
        <v>5.2231458903112898E-2</v>
      </c>
      <c r="C23" s="1">
        <v>-0.41729864714252202</v>
      </c>
      <c r="D23" s="1">
        <v>-0.62775061178715597</v>
      </c>
      <c r="E23" s="1">
        <v>0.26289441375838801</v>
      </c>
      <c r="F23" s="1">
        <v>-0.139610300906961</v>
      </c>
      <c r="G23" s="1">
        <v>0.236085262423297</v>
      </c>
      <c r="H23" s="1">
        <v>0.15596040844276099</v>
      </c>
    </row>
    <row r="24" spans="1:8" x14ac:dyDescent="0.25">
      <c r="A24" s="7" t="s">
        <v>22</v>
      </c>
      <c r="B24" s="4">
        <v>-0.58185920376954403</v>
      </c>
      <c r="C24" s="1">
        <v>0.27050791229576399</v>
      </c>
      <c r="D24" s="1">
        <v>7.28359390081285E-2</v>
      </c>
      <c r="E24" s="1">
        <v>6.6273198380298007E-2</v>
      </c>
      <c r="F24" s="1">
        <v>0.612294919753542</v>
      </c>
      <c r="G24" s="1">
        <v>-0.25615576602637102</v>
      </c>
      <c r="H24" s="1">
        <v>-3.1129466950372199E-2</v>
      </c>
    </row>
    <row r="25" spans="1:8" ht="15.75" thickBot="1" x14ac:dyDescent="0.3">
      <c r="A25" s="8" t="s">
        <v>23</v>
      </c>
      <c r="B25" s="4">
        <v>-0.12095262430270701</v>
      </c>
      <c r="C25" s="1">
        <v>-1.47113926598571E-2</v>
      </c>
      <c r="D25" s="1">
        <v>0.63030251753003896</v>
      </c>
      <c r="E25" s="1">
        <v>-0.26415866982588998</v>
      </c>
      <c r="F25" s="1">
        <v>-0.51120125132418803</v>
      </c>
      <c r="G25" s="1">
        <v>0.23289884818526299</v>
      </c>
      <c r="H25" s="1">
        <v>7.4974281563073397E-2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E1" workbookViewId="0">
      <pane ySplit="1" topLeftCell="A11" activePane="bottomLeft" state="frozen"/>
      <selection pane="bottomLeft" activeCell="J29" sqref="J29:T29"/>
    </sheetView>
  </sheetViews>
  <sheetFormatPr defaultRowHeight="15" x14ac:dyDescent="0.25"/>
  <cols>
    <col min="1" max="1" width="37.7109375" bestFit="1" customWidth="1"/>
    <col min="2" max="8" width="12.85546875" bestFit="1" customWidth="1"/>
    <col min="13" max="13" width="9.28515625" customWidth="1"/>
  </cols>
  <sheetData>
    <row r="1" spans="1:20" ht="15.75" thickBot="1" x14ac:dyDescent="0.3">
      <c r="A1" s="10" t="s">
        <v>31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</row>
    <row r="2" spans="1:20" ht="15.75" thickBot="1" x14ac:dyDescent="0.3">
      <c r="A2" s="11" t="s">
        <v>2</v>
      </c>
      <c r="B2" s="3">
        <f>ABS(CC_Loadings!B4)</f>
        <v>0.88187286754204797</v>
      </c>
      <c r="C2" s="3">
        <f>ABS(CC_Loadings!C4)</f>
        <v>0.30997720388377398</v>
      </c>
      <c r="D2" s="3">
        <f>ABS(CC_Loadings!D4)</f>
        <v>0.158386014414795</v>
      </c>
      <c r="E2" s="3">
        <f>ABS(CC_Loadings!E4)</f>
        <v>3.3341597240741698E-2</v>
      </c>
      <c r="F2" s="3">
        <f>ABS(CC_Loadings!F4)</f>
        <v>0.130861746131473</v>
      </c>
      <c r="G2" s="3">
        <f>ABS(CC_Loadings!G4)</f>
        <v>8.4053310743787094E-2</v>
      </c>
      <c r="H2" s="18">
        <f>ABS(CC_Loadings!H4)</f>
        <v>0.141728121957195</v>
      </c>
      <c r="J2" s="24" t="s">
        <v>32</v>
      </c>
      <c r="K2" s="25"/>
      <c r="L2" s="25"/>
      <c r="M2" s="25"/>
      <c r="N2" s="26"/>
    </row>
    <row r="3" spans="1:20" ht="15.75" thickBot="1" x14ac:dyDescent="0.3">
      <c r="A3" s="12" t="s">
        <v>17</v>
      </c>
      <c r="B3" s="3">
        <f>ABS(CC_Loadings!B19)</f>
        <v>0.87377120949168996</v>
      </c>
      <c r="C3" s="3">
        <f>ABS(CC_Loadings!C19)</f>
        <v>0.30995579222504099</v>
      </c>
      <c r="D3" s="3">
        <f>ABS(CC_Loadings!D19)</f>
        <v>0.160592522728005</v>
      </c>
      <c r="E3" s="3">
        <f>ABS(CC_Loadings!E19)</f>
        <v>2.3978933036948601E-2</v>
      </c>
      <c r="F3" s="3">
        <f>ABS(CC_Loadings!F19)</f>
        <v>0.104353980269974</v>
      </c>
      <c r="G3" s="3">
        <f>ABS(CC_Loadings!G19)</f>
        <v>0.11376495704258199</v>
      </c>
      <c r="H3" s="18">
        <f>ABS(CC_Loadings!H19)</f>
        <v>0.180406623029364</v>
      </c>
      <c r="J3" s="21" t="s">
        <v>33</v>
      </c>
      <c r="K3" s="22"/>
      <c r="L3" s="22"/>
      <c r="M3" s="22"/>
      <c r="N3" s="23"/>
    </row>
    <row r="4" spans="1:20" ht="15.75" thickBot="1" x14ac:dyDescent="0.3">
      <c r="A4" s="12" t="s">
        <v>11</v>
      </c>
      <c r="B4" s="3">
        <f>ABS(CC_Loadings!B13)</f>
        <v>0.84602660719020595</v>
      </c>
      <c r="C4" s="3">
        <f>ABS(CC_Loadings!C13)</f>
        <v>0.22146730258387501</v>
      </c>
      <c r="D4" s="3">
        <f>ABS(CC_Loadings!D13)</f>
        <v>8.7127820255568797E-2</v>
      </c>
      <c r="E4" s="3">
        <f>ABS(CC_Loadings!E13)</f>
        <v>5.7368870783677098E-2</v>
      </c>
      <c r="F4" s="3">
        <f>ABS(CC_Loadings!F13)</f>
        <v>3.7616008567375903E-2</v>
      </c>
      <c r="G4" s="3">
        <f>ABS(CC_Loadings!G13)</f>
        <v>0.12820259520460001</v>
      </c>
      <c r="H4" s="18">
        <f>ABS(CC_Loadings!H13)</f>
        <v>1.58511657696895E-2</v>
      </c>
    </row>
    <row r="5" spans="1:20" ht="15.75" thickBot="1" x14ac:dyDescent="0.3">
      <c r="A5" s="12" t="s">
        <v>6</v>
      </c>
      <c r="B5" s="3">
        <f>ABS(CC_Loadings!B8)</f>
        <v>0.78589834374081702</v>
      </c>
      <c r="C5" s="3">
        <f>ABS(CC_Loadings!C8)</f>
        <v>0.12808882492920301</v>
      </c>
      <c r="D5" s="3">
        <f>ABS(CC_Loadings!D8)</f>
        <v>0.37438158123392301</v>
      </c>
      <c r="E5" s="3">
        <f>ABS(CC_Loadings!E8)</f>
        <v>1.89743173442391E-2</v>
      </c>
      <c r="F5" s="3">
        <f>ABS(CC_Loadings!F8)</f>
        <v>0.32226611052048898</v>
      </c>
      <c r="G5" s="3">
        <f>ABS(CC_Loadings!G8)</f>
        <v>6.8510951611736301E-2</v>
      </c>
      <c r="H5" s="18">
        <f>ABS(CC_Loadings!H8)</f>
        <v>0.13385911915650101</v>
      </c>
      <c r="J5" s="54" t="s">
        <v>41</v>
      </c>
      <c r="K5" s="55"/>
      <c r="L5" s="55"/>
      <c r="M5" s="55"/>
      <c r="N5" s="56"/>
    </row>
    <row r="6" spans="1:20" ht="15.75" thickBot="1" x14ac:dyDescent="0.3">
      <c r="A6" s="12" t="s">
        <v>4</v>
      </c>
      <c r="B6" s="3">
        <f>ABS(CC_Loadings!B6)</f>
        <v>0.73894190575018903</v>
      </c>
      <c r="C6" s="3">
        <f>ABS(CC_Loadings!C6)</f>
        <v>0.14338217489163499</v>
      </c>
      <c r="D6" s="3">
        <f>ABS(CC_Loadings!D6)</f>
        <v>0.31042349223085403</v>
      </c>
      <c r="E6" s="3">
        <f>ABS(CC_Loadings!E6)</f>
        <v>9.7124474497695207E-2</v>
      </c>
      <c r="F6" s="3">
        <f>ABS(CC_Loadings!F6)</f>
        <v>0.19224338545813799</v>
      </c>
      <c r="G6" s="3">
        <f>ABS(CC_Loadings!G6)</f>
        <v>2.6049199723249199E-2</v>
      </c>
      <c r="H6" s="18">
        <f>ABS(CC_Loadings!H6)</f>
        <v>0.121745173137379</v>
      </c>
      <c r="J6" s="48" t="s">
        <v>43</v>
      </c>
      <c r="K6" s="49"/>
      <c r="L6" s="49"/>
      <c r="M6" s="49"/>
      <c r="N6" s="50"/>
    </row>
    <row r="7" spans="1:20" ht="15.75" thickBot="1" x14ac:dyDescent="0.3">
      <c r="A7" s="12" t="s">
        <v>3</v>
      </c>
      <c r="B7" s="3">
        <f>ABS(CC_Loadings!B5)</f>
        <v>0.73233550326167096</v>
      </c>
      <c r="C7" s="3">
        <f>ABS(CC_Loadings!C5)</f>
        <v>0.318765711027161</v>
      </c>
      <c r="D7" s="3">
        <f>ABS(CC_Loadings!D5)</f>
        <v>0.40725338745888101</v>
      </c>
      <c r="E7" s="3">
        <f>ABS(CC_Loadings!E5)</f>
        <v>0.103310049250681</v>
      </c>
      <c r="F7" s="3">
        <f>ABS(CC_Loadings!F5)</f>
        <v>4.3185588595112401E-2</v>
      </c>
      <c r="G7" s="3">
        <f>ABS(CC_Loadings!G5)</f>
        <v>0.110001779943808</v>
      </c>
      <c r="H7" s="18">
        <f>ABS(CC_Loadings!H5)</f>
        <v>9.1506230344369999E-2</v>
      </c>
      <c r="J7" s="51" t="s">
        <v>42</v>
      </c>
      <c r="K7" s="52"/>
      <c r="L7" s="52"/>
      <c r="M7" s="52"/>
      <c r="N7" s="53"/>
    </row>
    <row r="8" spans="1:20" ht="15.75" thickBot="1" x14ac:dyDescent="0.3">
      <c r="A8" s="12" t="s">
        <v>8</v>
      </c>
      <c r="B8" s="3">
        <f>ABS(CC_Loadings!B10)</f>
        <v>0.66663818518055096</v>
      </c>
      <c r="C8" s="3">
        <f>ABS(CC_Loadings!C10)</f>
        <v>0.145263882918922</v>
      </c>
      <c r="D8" s="3">
        <f>ABS(CC_Loadings!D10)</f>
        <v>0.63483126161649495</v>
      </c>
      <c r="E8" s="3">
        <f>ABS(CC_Loadings!E10)</f>
        <v>0.12873320113074699</v>
      </c>
      <c r="F8" s="3">
        <f>ABS(CC_Loadings!F10)</f>
        <v>8.9540591600179006E-2</v>
      </c>
      <c r="G8" s="3">
        <f>ABS(CC_Loadings!G10)</f>
        <v>5.5950856819322103E-2</v>
      </c>
      <c r="H8" s="18">
        <f>ABS(CC_Loadings!H10)</f>
        <v>6.5113506171043001E-2</v>
      </c>
    </row>
    <row r="9" spans="1:20" ht="15.75" thickBot="1" x14ac:dyDescent="0.3">
      <c r="A9" s="12" t="s">
        <v>7</v>
      </c>
      <c r="B9" s="3">
        <f>ABS(CC_Loadings!B9)</f>
        <v>0.652568850461273</v>
      </c>
      <c r="C9" s="3">
        <f>ABS(CC_Loadings!C9)</f>
        <v>0.204469487982365</v>
      </c>
      <c r="D9" s="3">
        <f>ABS(CC_Loadings!D9)</f>
        <v>0.41286999225445697</v>
      </c>
      <c r="E9" s="3">
        <f>ABS(CC_Loadings!E9)</f>
        <v>0.19571819064989299</v>
      </c>
      <c r="F9" s="3">
        <f>ABS(CC_Loadings!F9)</f>
        <v>0.25028398263328</v>
      </c>
      <c r="G9" s="3">
        <f>ABS(CC_Loadings!G9)</f>
        <v>0.15596058280064801</v>
      </c>
      <c r="H9" s="18">
        <f>ABS(CC_Loadings!H9)</f>
        <v>0.192982212065129</v>
      </c>
      <c r="J9" s="35" t="s">
        <v>34</v>
      </c>
      <c r="K9" s="36"/>
      <c r="L9" s="36"/>
      <c r="M9" s="36"/>
      <c r="N9" s="36"/>
      <c r="O9" s="36"/>
      <c r="P9" s="36"/>
      <c r="Q9" s="36"/>
      <c r="R9" s="36"/>
      <c r="S9" s="36"/>
      <c r="T9" s="37"/>
    </row>
    <row r="10" spans="1:20" x14ac:dyDescent="0.25">
      <c r="A10" s="12" t="s">
        <v>22</v>
      </c>
      <c r="B10" s="3">
        <f>ABS(CC_Loadings!B24)</f>
        <v>0.58185920376954403</v>
      </c>
      <c r="C10" s="3">
        <f>ABS(CC_Loadings!C24)</f>
        <v>0.27050791229576399</v>
      </c>
      <c r="D10" s="3">
        <f>ABS(CC_Loadings!D24)</f>
        <v>7.28359390081285E-2</v>
      </c>
      <c r="E10" s="3">
        <f>ABS(CC_Loadings!E24)</f>
        <v>6.6273198380298007E-2</v>
      </c>
      <c r="F10" s="3">
        <f>ABS(CC_Loadings!F24)</f>
        <v>0.612294919753542</v>
      </c>
      <c r="G10" s="3">
        <f>ABS(CC_Loadings!G24)</f>
        <v>0.25615576602637102</v>
      </c>
      <c r="H10" s="18">
        <f>ABS(CC_Loadings!H24)</f>
        <v>3.1129466950372199E-2</v>
      </c>
      <c r="J10" s="27" t="s">
        <v>35</v>
      </c>
      <c r="K10" s="28"/>
      <c r="L10" s="28"/>
      <c r="M10" s="28"/>
      <c r="N10" s="28"/>
      <c r="O10" s="28"/>
      <c r="P10" s="28"/>
      <c r="Q10" s="28"/>
      <c r="R10" s="28"/>
      <c r="S10" s="28"/>
      <c r="T10" s="41"/>
    </row>
    <row r="11" spans="1:20" x14ac:dyDescent="0.25">
      <c r="A11" s="12" t="s">
        <v>9</v>
      </c>
      <c r="B11" s="3">
        <f>ABS(CC_Loadings!B11)</f>
        <v>0.40739832964021999</v>
      </c>
      <c r="C11" s="3">
        <f>ABS(CC_Loadings!C11)</f>
        <v>0.71377365424016304</v>
      </c>
      <c r="D11" s="3">
        <f>ABS(CC_Loadings!D11)</f>
        <v>8.87995172776226E-2</v>
      </c>
      <c r="E11" s="3">
        <f>ABS(CC_Loadings!E11)</f>
        <v>0.16506453230373799</v>
      </c>
      <c r="F11" s="3">
        <f>ABS(CC_Loadings!F11)</f>
        <v>0.15012792931219701</v>
      </c>
      <c r="G11" s="3">
        <f>ABS(CC_Loadings!G11)</f>
        <v>0.24247254653940001</v>
      </c>
      <c r="H11" s="18">
        <f>ABS(CC_Loadings!H11)</f>
        <v>0.143894888350934</v>
      </c>
      <c r="J11" s="57" t="s">
        <v>36</v>
      </c>
      <c r="K11" s="58"/>
      <c r="L11" s="58"/>
      <c r="M11" s="58"/>
      <c r="N11" s="58"/>
      <c r="O11" s="58"/>
      <c r="P11" s="58"/>
      <c r="Q11" s="58"/>
      <c r="R11" s="58"/>
      <c r="S11" s="58"/>
      <c r="T11" s="59"/>
    </row>
    <row r="12" spans="1:20" x14ac:dyDescent="0.25">
      <c r="A12" s="12" t="s">
        <v>13</v>
      </c>
      <c r="B12" s="3">
        <f>ABS(CC_Loadings!B15)</f>
        <v>0.39358658858787199</v>
      </c>
      <c r="C12" s="3">
        <f>ABS(CC_Loadings!C15)</f>
        <v>0.60205697288370597</v>
      </c>
      <c r="D12" s="3">
        <f>ABS(CC_Loadings!D15)</f>
        <v>0.14299393610788</v>
      </c>
      <c r="E12" s="3">
        <f>ABS(CC_Loadings!E15)</f>
        <v>0.32367424256129301</v>
      </c>
      <c r="F12" s="3">
        <f>ABS(CC_Loadings!F15)</f>
        <v>0.176885187763448</v>
      </c>
      <c r="G12" s="3">
        <f>ABS(CC_Loadings!G15)</f>
        <v>0.16134692849476501</v>
      </c>
      <c r="H12" s="18">
        <f>ABS(CC_Loadings!H15)</f>
        <v>1.3368066004661901E-2</v>
      </c>
      <c r="J12" s="60" t="s">
        <v>46</v>
      </c>
      <c r="K12" s="61"/>
      <c r="L12" s="61"/>
      <c r="M12" s="61"/>
      <c r="N12" s="61"/>
      <c r="O12" s="61"/>
      <c r="P12" s="61"/>
      <c r="Q12" s="61"/>
      <c r="R12" s="61"/>
      <c r="S12" s="61"/>
      <c r="T12" s="62"/>
    </row>
    <row r="13" spans="1:20" x14ac:dyDescent="0.25">
      <c r="A13" s="12" t="s">
        <v>15</v>
      </c>
      <c r="B13" s="3">
        <f>ABS(CC_Loadings!B17)</f>
        <v>0.36941325058468699</v>
      </c>
      <c r="C13" s="3">
        <f>ABS(CC_Loadings!C17)</f>
        <v>0.27755948601074698</v>
      </c>
      <c r="D13" s="3">
        <f>ABS(CC_Loadings!D17)</f>
        <v>5.5448259125828701E-2</v>
      </c>
      <c r="E13" s="3">
        <f>ABS(CC_Loadings!E17)</f>
        <v>0.47302954881676501</v>
      </c>
      <c r="F13" s="3">
        <f>ABS(CC_Loadings!F17)</f>
        <v>3.3638884225985703E-2</v>
      </c>
      <c r="G13" s="3">
        <f>ABS(CC_Loadings!G17)</f>
        <v>2.4602376819518001E-2</v>
      </c>
      <c r="H13" s="18">
        <f>ABS(CC_Loadings!H17)</f>
        <v>0.187651475053457</v>
      </c>
      <c r="J13" s="63" t="s">
        <v>45</v>
      </c>
      <c r="K13" s="64"/>
      <c r="L13" s="64"/>
      <c r="M13" s="64"/>
      <c r="N13" s="64"/>
      <c r="O13" s="64"/>
      <c r="P13" s="64"/>
      <c r="Q13" s="64"/>
      <c r="R13" s="64"/>
      <c r="S13" s="64"/>
      <c r="T13" s="65"/>
    </row>
    <row r="14" spans="1:20" x14ac:dyDescent="0.25">
      <c r="A14" s="12" t="s">
        <v>10</v>
      </c>
      <c r="B14" s="3">
        <f>ABS(CC_Loadings!B12)</f>
        <v>0.33474522132337797</v>
      </c>
      <c r="C14" s="3">
        <f>ABS(CC_Loadings!C12)</f>
        <v>0.71925462628828396</v>
      </c>
      <c r="D14" s="3">
        <f>ABS(CC_Loadings!D12)</f>
        <v>0.108692008592166</v>
      </c>
      <c r="E14" s="3">
        <f>ABS(CC_Loadings!E12)</f>
        <v>0.21826582754711599</v>
      </c>
      <c r="F14" s="3">
        <f>ABS(CC_Loadings!F12)</f>
        <v>0.19598578727463301</v>
      </c>
      <c r="G14" s="3">
        <f>ABS(CC_Loadings!G12)</f>
        <v>0.160160588472266</v>
      </c>
      <c r="H14" s="18">
        <f>ABS(CC_Loadings!H12)</f>
        <v>0.17999409788954199</v>
      </c>
      <c r="J14" s="27" t="s">
        <v>37</v>
      </c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1:20" x14ac:dyDescent="0.25">
      <c r="A15" s="12" t="s">
        <v>18</v>
      </c>
      <c r="B15" s="3">
        <f>ABS(CC_Loadings!B20)</f>
        <v>0.32338401022108398</v>
      </c>
      <c r="C15" s="3">
        <f>ABS(CC_Loadings!C20)</f>
        <v>0.75189535939322405</v>
      </c>
      <c r="D15" s="3">
        <f>ABS(CC_Loadings!D20)</f>
        <v>7.5662119838287897E-2</v>
      </c>
      <c r="E15" s="3">
        <f>ABS(CC_Loadings!E20)</f>
        <v>0.39072949212750702</v>
      </c>
      <c r="F15" s="3">
        <f>ABS(CC_Loadings!F20)</f>
        <v>0.21047931115604501</v>
      </c>
      <c r="G15" s="3">
        <f>ABS(CC_Loadings!G20)</f>
        <v>2.2736418119458E-2</v>
      </c>
      <c r="H15" s="18">
        <f>ABS(CC_Loadings!H20)</f>
        <v>4.73833867437497E-2</v>
      </c>
      <c r="J15" s="30" t="s">
        <v>38</v>
      </c>
      <c r="K15" s="31"/>
      <c r="L15" s="31"/>
      <c r="M15" s="31"/>
      <c r="N15" s="31"/>
      <c r="O15" s="31"/>
      <c r="P15" s="31"/>
      <c r="Q15" s="31"/>
      <c r="R15" s="31"/>
      <c r="S15" s="31"/>
      <c r="T15" s="29"/>
    </row>
    <row r="16" spans="1:20" x14ac:dyDescent="0.25">
      <c r="A16" s="12" t="s">
        <v>5</v>
      </c>
      <c r="B16" s="3">
        <f>ABS(CC_Loadings!B7)</f>
        <v>0.31874058124759103</v>
      </c>
      <c r="C16" s="3">
        <f>ABS(CC_Loadings!C7)</f>
        <v>0.77879722138699903</v>
      </c>
      <c r="D16" s="3">
        <f>ABS(CC_Loadings!D7)</f>
        <v>8.0421054586476706E-2</v>
      </c>
      <c r="E16" s="3">
        <f>ABS(CC_Loadings!E7)</f>
        <v>0.37578229588388901</v>
      </c>
      <c r="F16" s="3">
        <f>ABS(CC_Loadings!F7)</f>
        <v>0.17501828239206499</v>
      </c>
      <c r="G16" s="3">
        <f>ABS(CC_Loadings!G7)</f>
        <v>5.2715894285336198E-2</v>
      </c>
      <c r="H16" s="18">
        <f>ABS(CC_Loadings!H7)</f>
        <v>3.7569366933517902E-2</v>
      </c>
      <c r="J16" s="30" t="s">
        <v>39</v>
      </c>
      <c r="K16" s="31"/>
      <c r="L16" s="31"/>
      <c r="M16" s="31"/>
      <c r="N16" s="31"/>
      <c r="O16" s="31"/>
      <c r="P16" s="31"/>
      <c r="Q16" s="31"/>
      <c r="R16" s="31"/>
      <c r="S16" s="31"/>
      <c r="T16" s="29"/>
    </row>
    <row r="17" spans="1:22" x14ac:dyDescent="0.25">
      <c r="A17" s="12" t="s">
        <v>12</v>
      </c>
      <c r="B17" s="3">
        <f>ABS(CC_Loadings!B14)</f>
        <v>0.31253106777635298</v>
      </c>
      <c r="C17" s="3">
        <f>ABS(CC_Loadings!C14)</f>
        <v>0.50407184753219703</v>
      </c>
      <c r="D17" s="3">
        <f>ABS(CC_Loadings!D14)</f>
        <v>0.132765347347504</v>
      </c>
      <c r="E17" s="3">
        <f>ABS(CC_Loadings!E14)</f>
        <v>0.17126970218604301</v>
      </c>
      <c r="F17" s="3">
        <f>ABS(CC_Loadings!F14)</f>
        <v>2.8501074322675901E-2</v>
      </c>
      <c r="G17" s="3">
        <f>ABS(CC_Loadings!G14)</f>
        <v>0.47385882858644501</v>
      </c>
      <c r="H17" s="18">
        <f>ABS(CC_Loadings!H14)</f>
        <v>5.4004126881926899E-2</v>
      </c>
      <c r="J17" s="38" t="s">
        <v>40</v>
      </c>
      <c r="K17" s="39"/>
      <c r="L17" s="39"/>
      <c r="M17" s="39"/>
      <c r="N17" s="39"/>
      <c r="O17" s="39"/>
      <c r="P17" s="39"/>
      <c r="Q17" s="39"/>
      <c r="R17" s="39"/>
      <c r="S17" s="39"/>
      <c r="T17" s="40"/>
    </row>
    <row r="18" spans="1:22" x14ac:dyDescent="0.25">
      <c r="A18" s="12" t="s">
        <v>19</v>
      </c>
      <c r="B18" s="3">
        <f>ABS(CC_Loadings!B21)</f>
        <v>0.28035179709576302</v>
      </c>
      <c r="C18" s="3">
        <f>ABS(CC_Loadings!C21)</f>
        <v>0.49523737259698403</v>
      </c>
      <c r="D18" s="3">
        <f>ABS(CC_Loadings!D21)</f>
        <v>0.26631489193079699</v>
      </c>
      <c r="E18" s="3">
        <f>ABS(CC_Loadings!E21)</f>
        <v>0.58369258349892295</v>
      </c>
      <c r="F18" s="3">
        <f>ABS(CC_Loadings!F21)</f>
        <v>0.112670528690284</v>
      </c>
      <c r="G18" s="3">
        <f>ABS(CC_Loadings!G21)</f>
        <v>0.14554160930090199</v>
      </c>
      <c r="H18" s="18">
        <f>ABS(CC_Loadings!H21)</f>
        <v>8.3079313326668902E-2</v>
      </c>
      <c r="J18" s="60" t="s">
        <v>47</v>
      </c>
      <c r="K18" s="61"/>
      <c r="L18" s="61"/>
      <c r="M18" s="61"/>
      <c r="N18" s="61"/>
      <c r="O18" s="61"/>
      <c r="P18" s="61"/>
      <c r="Q18" s="61"/>
      <c r="R18" s="61"/>
      <c r="S18" s="61"/>
      <c r="T18" s="62"/>
    </row>
    <row r="19" spans="1:22" x14ac:dyDescent="0.25">
      <c r="A19" s="12" t="s">
        <v>20</v>
      </c>
      <c r="B19" s="3">
        <f>ABS(CC_Loadings!B22)</f>
        <v>0.19599403463485501</v>
      </c>
      <c r="C19" s="3">
        <f>ABS(CC_Loadings!C22)</f>
        <v>1.2095113208412601E-2</v>
      </c>
      <c r="D19" s="3">
        <f>ABS(CC_Loadings!D22)</f>
        <v>0.28664256847809999</v>
      </c>
      <c r="E19" s="3">
        <f>ABS(CC_Loadings!E22)</f>
        <v>0.47513445361747703</v>
      </c>
      <c r="F19" s="3">
        <f>ABS(CC_Loadings!F22)</f>
        <v>0.29311289200169999</v>
      </c>
      <c r="G19" s="3">
        <f>ABS(CC_Loadings!G22)</f>
        <v>4.90290477817934E-2</v>
      </c>
      <c r="H19" s="18">
        <f>ABS(CC_Loadings!H22)</f>
        <v>6.7462535958333097E-2</v>
      </c>
      <c r="J19" s="84" t="s">
        <v>48</v>
      </c>
      <c r="K19" s="85"/>
      <c r="L19" s="85"/>
      <c r="M19" s="85"/>
      <c r="N19" s="85"/>
      <c r="O19" s="85"/>
      <c r="P19" s="85"/>
      <c r="Q19" s="85"/>
      <c r="R19" s="85"/>
      <c r="S19" s="85"/>
      <c r="T19" s="86"/>
    </row>
    <row r="20" spans="1:22" ht="15.75" thickBot="1" x14ac:dyDescent="0.3">
      <c r="A20" s="12" t="s">
        <v>16</v>
      </c>
      <c r="B20" s="3">
        <f>ABS(CC_Loadings!B18)</f>
        <v>0.163074820125374</v>
      </c>
      <c r="C20" s="3">
        <f>ABS(CC_Loadings!C18)</f>
        <v>1.7565853096072399E-2</v>
      </c>
      <c r="D20" s="3">
        <f>ABS(CC_Loadings!D18)</f>
        <v>2.1954902276316701E-2</v>
      </c>
      <c r="E20" s="3">
        <f>ABS(CC_Loadings!E18)</f>
        <v>0.22901813723511</v>
      </c>
      <c r="F20" s="3">
        <f>ABS(CC_Loadings!F18)</f>
        <v>0.29687897411499498</v>
      </c>
      <c r="G20" s="3">
        <f>ABS(CC_Loadings!G18)</f>
        <v>0.54428730542415504</v>
      </c>
      <c r="H20" s="18">
        <f>ABS(CC_Loadings!H18)</f>
        <v>0.62755447768399897</v>
      </c>
      <c r="J20" s="32" t="s">
        <v>49</v>
      </c>
      <c r="K20" s="33"/>
      <c r="L20" s="33"/>
      <c r="M20" s="33"/>
      <c r="N20" s="33"/>
      <c r="O20" s="33"/>
      <c r="P20" s="33"/>
      <c r="Q20" s="33"/>
      <c r="R20" s="33"/>
      <c r="S20" s="33"/>
      <c r="T20" s="34"/>
    </row>
    <row r="21" spans="1:22" ht="15.75" thickBot="1" x14ac:dyDescent="0.3">
      <c r="A21" s="12" t="s">
        <v>1</v>
      </c>
      <c r="B21" s="3">
        <f>ABS(CC_Loadings!B3)</f>
        <v>0.15496368888273501</v>
      </c>
      <c r="C21" s="3">
        <f>ABS(CC_Loadings!C3)</f>
        <v>0.36277847621696102</v>
      </c>
      <c r="D21" s="3">
        <f>ABS(CC_Loadings!D3)</f>
        <v>0.29286004541621102</v>
      </c>
      <c r="E21" s="3">
        <f>ABS(CC_Loadings!E3)</f>
        <v>0.44554763304964001</v>
      </c>
      <c r="F21" s="3">
        <f>ABS(CC_Loadings!F3)</f>
        <v>5.6277856746710798E-2</v>
      </c>
      <c r="G21" s="3">
        <f>ABS(CC_Loadings!G3)</f>
        <v>0.25184249029079098</v>
      </c>
      <c r="H21" s="18">
        <f>ABS(CC_Loadings!H3)</f>
        <v>0.42679275345726098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2" x14ac:dyDescent="0.25">
      <c r="A22" s="12" t="s">
        <v>23</v>
      </c>
      <c r="B22" s="3">
        <f>ABS(CC_Loadings!B25)</f>
        <v>0.12095262430270701</v>
      </c>
      <c r="C22" s="3">
        <f>ABS(CC_Loadings!C25)</f>
        <v>1.47113926598571E-2</v>
      </c>
      <c r="D22" s="3">
        <f>ABS(CC_Loadings!D25)</f>
        <v>0.63030251753003896</v>
      </c>
      <c r="E22" s="3">
        <f>ABS(CC_Loadings!E25)</f>
        <v>0.26415866982588998</v>
      </c>
      <c r="F22" s="3">
        <f>ABS(CC_Loadings!F25)</f>
        <v>0.51120125132418803</v>
      </c>
      <c r="G22" s="3">
        <f>ABS(CC_Loadings!G25)</f>
        <v>0.23289884818526299</v>
      </c>
      <c r="H22" s="18">
        <f>ABS(CC_Loadings!H25)</f>
        <v>7.4974281563073397E-2</v>
      </c>
      <c r="J22" s="66" t="s">
        <v>44</v>
      </c>
      <c r="K22" s="67"/>
      <c r="L22" s="67"/>
      <c r="M22" s="67"/>
      <c r="N22" s="67"/>
      <c r="O22" s="67"/>
      <c r="P22" s="67"/>
      <c r="Q22" s="67"/>
      <c r="R22" s="67"/>
      <c r="S22" s="67"/>
      <c r="T22" s="68"/>
      <c r="U22" s="15"/>
      <c r="V22" s="15"/>
    </row>
    <row r="23" spans="1:22" x14ac:dyDescent="0.25">
      <c r="A23" s="12" t="s">
        <v>21</v>
      </c>
      <c r="B23" s="3">
        <f>ABS(CC_Loadings!B23)</f>
        <v>5.2231458903112898E-2</v>
      </c>
      <c r="C23" s="3">
        <f>ABS(CC_Loadings!C23)</f>
        <v>0.41729864714252202</v>
      </c>
      <c r="D23" s="3">
        <f>ABS(CC_Loadings!D23)</f>
        <v>0.62775061178715597</v>
      </c>
      <c r="E23" s="3">
        <f>ABS(CC_Loadings!E23)</f>
        <v>0.26289441375838801</v>
      </c>
      <c r="F23" s="3">
        <f>ABS(CC_Loadings!F23)</f>
        <v>0.139610300906961</v>
      </c>
      <c r="G23" s="3">
        <f>ABS(CC_Loadings!G23)</f>
        <v>0.236085262423297</v>
      </c>
      <c r="H23" s="18">
        <f>ABS(CC_Loadings!H23)</f>
        <v>0.15596040844276099</v>
      </c>
      <c r="J23" s="69" t="s">
        <v>50</v>
      </c>
      <c r="K23" s="70"/>
      <c r="L23" s="70"/>
      <c r="M23" s="70"/>
      <c r="N23" s="70"/>
      <c r="O23" s="70"/>
      <c r="P23" s="70"/>
      <c r="Q23" s="70"/>
      <c r="R23" s="70"/>
      <c r="S23" s="70"/>
      <c r="T23" s="71"/>
      <c r="U23" s="15"/>
      <c r="V23" s="15"/>
    </row>
    <row r="24" spans="1:22" x14ac:dyDescent="0.25">
      <c r="A24" s="12" t="s">
        <v>0</v>
      </c>
      <c r="B24" s="3">
        <f>ABS(CC_Loadings!B2)</f>
        <v>3.7706094477194599E-2</v>
      </c>
      <c r="C24" s="3">
        <f>ABS(CC_Loadings!C2)</f>
        <v>0.79995062494096503</v>
      </c>
      <c r="D24" s="3">
        <f>ABS(CC_Loadings!D2)</f>
        <v>0.185115854419412</v>
      </c>
      <c r="E24" s="3">
        <f>ABS(CC_Loadings!E2)</f>
        <v>0.241586530445044</v>
      </c>
      <c r="F24" s="3">
        <f>ABS(CC_Loadings!F2)</f>
        <v>7.1827407327583795E-4</v>
      </c>
      <c r="G24" s="3">
        <f>ABS(CC_Loadings!G2)</f>
        <v>0.27119515643855002</v>
      </c>
      <c r="H24" s="18">
        <f>ABS(CC_Loadings!H2)</f>
        <v>0.11759404405358</v>
      </c>
      <c r="J24" s="72" t="s">
        <v>51</v>
      </c>
      <c r="K24" s="73"/>
      <c r="L24" s="73"/>
      <c r="M24" s="73"/>
      <c r="N24" s="73"/>
      <c r="O24" s="73"/>
      <c r="P24" s="73"/>
      <c r="Q24" s="73"/>
      <c r="R24" s="73"/>
      <c r="S24" s="73"/>
      <c r="T24" s="74"/>
    </row>
    <row r="25" spans="1:22" ht="15.75" thickBot="1" x14ac:dyDescent="0.3">
      <c r="A25" s="13" t="s">
        <v>14</v>
      </c>
      <c r="B25" s="19">
        <f>ABS(CC_Loadings!B16)</f>
        <v>1.79439211847142E-2</v>
      </c>
      <c r="C25" s="19">
        <f>ABS(CC_Loadings!C16)</f>
        <v>0.50504086510337698</v>
      </c>
      <c r="D25" s="19">
        <f>ABS(CC_Loadings!D16)</f>
        <v>0.30744874545990197</v>
      </c>
      <c r="E25" s="19">
        <f>ABS(CC_Loadings!E16)</f>
        <v>0.33741335983871201</v>
      </c>
      <c r="F25" s="19">
        <f>ABS(CC_Loadings!F16)</f>
        <v>8.0308941149325894E-2</v>
      </c>
      <c r="G25" s="19">
        <f>ABS(CC_Loadings!G16)</f>
        <v>0.34166622339565</v>
      </c>
      <c r="H25" s="20">
        <f>ABS(CC_Loadings!H16)</f>
        <v>0.33431577035007998</v>
      </c>
      <c r="J25" s="75" t="s">
        <v>54</v>
      </c>
      <c r="K25" s="76"/>
      <c r="L25" s="76"/>
      <c r="M25" s="76"/>
      <c r="N25" s="76"/>
      <c r="O25" s="76"/>
      <c r="P25" s="76"/>
      <c r="Q25" s="76"/>
      <c r="R25" s="76"/>
      <c r="S25" s="76"/>
      <c r="T25" s="77"/>
      <c r="U25" s="15"/>
      <c r="V25" s="15"/>
    </row>
    <row r="26" spans="1:22" ht="15.75" thickBot="1" x14ac:dyDescent="0.3">
      <c r="B26" s="17"/>
      <c r="C26" s="17"/>
      <c r="D26" s="17"/>
      <c r="E26" s="17"/>
      <c r="F26" s="17"/>
      <c r="G26" s="17"/>
      <c r="H26" s="17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5"/>
      <c r="V26" s="15"/>
    </row>
    <row r="27" spans="1:22" ht="15.75" thickBot="1" x14ac:dyDescent="0.3">
      <c r="J27" s="78" t="s">
        <v>55</v>
      </c>
      <c r="K27" s="79"/>
      <c r="L27" s="79"/>
      <c r="M27" s="79"/>
      <c r="N27" s="79"/>
      <c r="O27" s="79"/>
      <c r="P27" s="79"/>
      <c r="Q27" s="79"/>
      <c r="R27" s="79"/>
      <c r="S27" s="79"/>
      <c r="T27" s="80"/>
      <c r="U27" s="15"/>
      <c r="V27" s="15"/>
    </row>
    <row r="28" spans="1:22" x14ac:dyDescent="0.25">
      <c r="J28" s="81" t="s">
        <v>56</v>
      </c>
      <c r="K28" s="82"/>
      <c r="L28" s="82"/>
      <c r="M28" s="82"/>
      <c r="N28" s="82"/>
      <c r="O28" s="82"/>
      <c r="P28" s="82"/>
      <c r="Q28" s="82"/>
      <c r="R28" s="82"/>
      <c r="S28" s="82"/>
      <c r="T28" s="83"/>
      <c r="U28" s="15"/>
      <c r="V28" s="15"/>
    </row>
    <row r="29" spans="1:22" x14ac:dyDescent="0.25">
      <c r="J29" s="42" t="s">
        <v>53</v>
      </c>
      <c r="K29" s="43"/>
      <c r="L29" s="43"/>
      <c r="M29" s="43"/>
      <c r="N29" s="43"/>
      <c r="O29" s="43"/>
      <c r="P29" s="43"/>
      <c r="Q29" s="43"/>
      <c r="R29" s="43"/>
      <c r="S29" s="43"/>
      <c r="T29" s="44"/>
    </row>
    <row r="30" spans="1:22" ht="15.75" thickBot="1" x14ac:dyDescent="0.3">
      <c r="J30" s="45" t="s">
        <v>52</v>
      </c>
      <c r="K30" s="46"/>
      <c r="L30" s="46"/>
      <c r="M30" s="46"/>
      <c r="N30" s="46"/>
      <c r="O30" s="46"/>
      <c r="P30" s="46"/>
      <c r="Q30" s="46"/>
      <c r="R30" s="46"/>
      <c r="S30" s="46"/>
      <c r="T30" s="47"/>
    </row>
  </sheetData>
  <sortState ref="A2:H25">
    <sortCondition descending="1" ref="B2:B25"/>
    <sortCondition descending="1" ref="C2:C25"/>
    <sortCondition descending="1" ref="D2:D25"/>
    <sortCondition descending="1" ref="E2:E25"/>
    <sortCondition descending="1" ref="F2:F25"/>
    <sortCondition descending="1" ref="G2:G25"/>
    <sortCondition descending="1" ref="H2:H25"/>
  </sortState>
  <mergeCells count="25">
    <mergeCell ref="J29:T29"/>
    <mergeCell ref="J30:T30"/>
    <mergeCell ref="J6:N6"/>
    <mergeCell ref="J7:N7"/>
    <mergeCell ref="J5:N5"/>
    <mergeCell ref="J11:T11"/>
    <mergeCell ref="J12:T12"/>
    <mergeCell ref="J13:T13"/>
    <mergeCell ref="J22:T22"/>
    <mergeCell ref="J23:T23"/>
    <mergeCell ref="J24:T24"/>
    <mergeCell ref="J25:T25"/>
    <mergeCell ref="J27:T27"/>
    <mergeCell ref="J28:T28"/>
    <mergeCell ref="J18:T18"/>
    <mergeCell ref="J19:T19"/>
    <mergeCell ref="J3:N3"/>
    <mergeCell ref="J2:N2"/>
    <mergeCell ref="J14:T14"/>
    <mergeCell ref="J15:T15"/>
    <mergeCell ref="J20:T20"/>
    <mergeCell ref="J9:T9"/>
    <mergeCell ref="J16:T16"/>
    <mergeCell ref="J17:T17"/>
    <mergeCell ref="J10:T10"/>
  </mergeCells>
  <conditionalFormatting sqref="B2:H26">
    <cfRule type="expression" dxfId="0" priority="1">
      <formula>IF(B2 &gt; 0.5, TRUE, FALSE)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CC_Loadings</vt:lpstr>
      <vt:lpstr>Abs Value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</dc:creator>
  <cp:lastModifiedBy>hoc</cp:lastModifiedBy>
  <dcterms:created xsi:type="dcterms:W3CDTF">2021-12-18T20:49:47Z</dcterms:created>
  <dcterms:modified xsi:type="dcterms:W3CDTF">2022-01-01T22:29:30Z</dcterms:modified>
</cp:coreProperties>
</file>