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lexa\Documents\Seminarii XPS\Achizitii\2024-2025\"/>
    </mc:Choice>
  </mc:AlternateContent>
  <xr:revisionPtr revIDLastSave="0" documentId="13_ncr:1_{93C537E6-A2FB-494D-9FEB-EC775185D1D2}" xr6:coauthVersionLast="36" xr6:coauthVersionMax="36" xr10:uidLastSave="{00000000-0000-0000-0000-000000000000}"/>
  <bookViews>
    <workbookView xWindow="0" yWindow="0" windowWidth="15360" windowHeight="87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G17" i="1"/>
  <c r="B11" i="1" l="1"/>
  <c r="B15" i="1" s="1"/>
</calcChain>
</file>

<file path=xl/sharedStrings.xml><?xml version="1.0" encoding="utf-8"?>
<sst xmlns="http://schemas.openxmlformats.org/spreadsheetml/2006/main" count="65" uniqueCount="55">
  <si>
    <t>NECESARUL DE PERSONAL</t>
  </si>
  <si>
    <t>Metoda analitica</t>
  </si>
  <si>
    <t>Sectia 1 - taiere componente lemn (5 min)</t>
  </si>
  <si>
    <t>h/zi</t>
  </si>
  <si>
    <t>zile lucr./an</t>
  </si>
  <si>
    <t>Q</t>
  </si>
  <si>
    <t>nt</t>
  </si>
  <si>
    <t>T prod</t>
  </si>
  <si>
    <t>Td</t>
  </si>
  <si>
    <t>Nd1</t>
  </si>
  <si>
    <t>Timp de lucru pe an (h)</t>
  </si>
  <si>
    <t>zile/an</t>
  </si>
  <si>
    <t>sarb legale</t>
  </si>
  <si>
    <t>Sectia 2 - asamblare (20 min)</t>
  </si>
  <si>
    <t>week-end</t>
  </si>
  <si>
    <t>Nd2</t>
  </si>
  <si>
    <t>concediu de odihna</t>
  </si>
  <si>
    <t>concediu medical</t>
  </si>
  <si>
    <t>Sectia 3 - ambalare (1,5 min)</t>
  </si>
  <si>
    <t>Nd3</t>
  </si>
  <si>
    <t>Nd TOTAL</t>
  </si>
  <si>
    <t>k</t>
  </si>
  <si>
    <t>Nind (sectii)</t>
  </si>
  <si>
    <t>Metoda globala</t>
  </si>
  <si>
    <t>Angajati direct prod.</t>
  </si>
  <si>
    <t>W</t>
  </si>
  <si>
    <t>i∆w</t>
  </si>
  <si>
    <t>Q (buc.)</t>
  </si>
  <si>
    <t>W (buc/angaj.)</t>
  </si>
  <si>
    <t>nt (h/buc)</t>
  </si>
  <si>
    <t>Salariu net pe luna</t>
  </si>
  <si>
    <t>Salariu brut pe luna</t>
  </si>
  <si>
    <t>Chelt. salariale pe luna</t>
  </si>
  <si>
    <t>Timp de lucru pe luna (h)</t>
  </si>
  <si>
    <t>Cost pe h</t>
  </si>
  <si>
    <t>Cost/buc</t>
  </si>
  <si>
    <t>Taiere</t>
  </si>
  <si>
    <t>Asamblare</t>
  </si>
  <si>
    <t>Ambalare</t>
  </si>
  <si>
    <t>lei/buc</t>
  </si>
  <si>
    <t>TOTAL</t>
  </si>
  <si>
    <t>Minim pe economie, 4+ persoane intretinute</t>
  </si>
  <si>
    <t>Brut + 2,25%</t>
  </si>
  <si>
    <t>Net + 71%</t>
  </si>
  <si>
    <t>Costuri directe personal</t>
  </si>
  <si>
    <t>alte concedii</t>
  </si>
  <si>
    <t>~1,71</t>
  </si>
  <si>
    <t>Q 2025</t>
  </si>
  <si>
    <t>Salariu brut peste ~6050 lei (~3600 lei net)</t>
  </si>
  <si>
    <t>Din 2025 - salariu minim brut = 4050 lei</t>
  </si>
  <si>
    <t>~1,57</t>
  </si>
  <si>
    <t>~1,51</t>
  </si>
  <si>
    <t>Minim pe economie, fara persoane in intretinere</t>
  </si>
  <si>
    <t>~1,54-1,67</t>
  </si>
  <si>
    <t>Scutit impozit (IT)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</si>
</sst>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3" fontId="3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0" fillId="0" borderId="0" xfId="0" applyNumberFormat="1"/>
    <xf numFmtId="0" fontId="0" fillId="0" borderId="7" xfId="0" applyBorder="1"/>
    <xf numFmtId="0" fontId="0" fillId="0" borderId="10" xfId="0" applyBorder="1"/>
    <xf numFmtId="0" fontId="3" fillId="0" borderId="11" xfId="0" applyFont="1" applyBorder="1"/>
    <xf numFmtId="0" fontId="0" fillId="0" borderId="1" xfId="0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/>
    <xf numFmtId="0" fontId="3" fillId="0" borderId="0" xfId="0" applyFont="1"/>
    <xf numFmtId="0" fontId="0" fillId="0" borderId="13" xfId="0" applyBorder="1"/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0" fillId="0" borderId="0" xfId="0" applyBorder="1"/>
    <xf numFmtId="2" fontId="0" fillId="0" borderId="13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145" zoomScaleNormal="145" workbookViewId="0">
      <selection activeCell="D3" sqref="D3"/>
    </sheetView>
  </sheetViews>
  <sheetFormatPr defaultRowHeight="14.4" x14ac:dyDescent="0.55000000000000004"/>
  <cols>
    <col min="4" max="4" width="11.41796875" customWidth="1"/>
    <col min="6" max="6" width="10.41796875" bestFit="1" customWidth="1"/>
    <col min="10" max="10" width="21" customWidth="1"/>
    <col min="11" max="12" width="8.83984375" customWidth="1"/>
    <col min="13" max="13" width="11.68359375" customWidth="1"/>
    <col min="14" max="14" width="19.578125" customWidth="1"/>
  </cols>
  <sheetData>
    <row r="1" spans="1:14" x14ac:dyDescent="0.55000000000000004">
      <c r="E1" s="1" t="s">
        <v>0</v>
      </c>
    </row>
    <row r="3" spans="1:14" x14ac:dyDescent="0.55000000000000004">
      <c r="A3" s="2" t="s">
        <v>1</v>
      </c>
    </row>
    <row r="5" spans="1:14" x14ac:dyDescent="0.55000000000000004">
      <c r="A5" s="3" t="s">
        <v>2</v>
      </c>
      <c r="B5" s="4"/>
      <c r="C5" s="4"/>
      <c r="D5" s="4"/>
      <c r="E5" s="4"/>
      <c r="F5" s="4"/>
      <c r="G5" s="5"/>
      <c r="J5" s="6"/>
      <c r="K5" s="4"/>
      <c r="L5" s="51" t="s">
        <v>3</v>
      </c>
      <c r="M5" s="7" t="s">
        <v>4</v>
      </c>
      <c r="N5" s="5"/>
    </row>
    <row r="6" spans="1:14" x14ac:dyDescent="0.55000000000000004">
      <c r="A6" s="8"/>
      <c r="B6" s="25" t="s">
        <v>47</v>
      </c>
      <c r="C6" s="25" t="s">
        <v>6</v>
      </c>
      <c r="D6" s="25" t="s">
        <v>7</v>
      </c>
      <c r="E6" s="25" t="s">
        <v>8</v>
      </c>
      <c r="F6" s="25" t="s">
        <v>9</v>
      </c>
      <c r="G6" s="9"/>
      <c r="J6" s="10" t="s">
        <v>10</v>
      </c>
      <c r="K6" s="11"/>
      <c r="L6" s="52"/>
      <c r="M6" s="13"/>
      <c r="N6" s="9"/>
    </row>
    <row r="7" spans="1:14" x14ac:dyDescent="0.55000000000000004">
      <c r="A7" s="8"/>
      <c r="B7" s="26">
        <v>110000</v>
      </c>
      <c r="C7" s="27"/>
      <c r="D7" s="26"/>
      <c r="E7" s="26"/>
      <c r="F7" s="28"/>
      <c r="G7" s="29"/>
      <c r="H7" s="14"/>
      <c r="M7" s="6"/>
      <c r="N7" s="5" t="s">
        <v>11</v>
      </c>
    </row>
    <row r="8" spans="1:14" x14ac:dyDescent="0.55000000000000004">
      <c r="A8" s="15"/>
      <c r="B8" s="12"/>
      <c r="C8" s="12"/>
      <c r="D8" s="12"/>
      <c r="E8" s="12"/>
      <c r="F8" s="12"/>
      <c r="G8" s="30"/>
      <c r="H8" s="14"/>
      <c r="M8" s="8"/>
      <c r="N8" s="9" t="s">
        <v>12</v>
      </c>
    </row>
    <row r="9" spans="1:14" x14ac:dyDescent="0.55000000000000004">
      <c r="A9" s="3" t="s">
        <v>13</v>
      </c>
      <c r="B9" s="4"/>
      <c r="C9" s="4"/>
      <c r="D9" s="4"/>
      <c r="E9" s="4"/>
      <c r="F9" s="4"/>
      <c r="G9" s="31"/>
      <c r="H9" s="14"/>
      <c r="J9" s="14"/>
      <c r="M9" s="8"/>
      <c r="N9" s="9" t="s">
        <v>14</v>
      </c>
    </row>
    <row r="10" spans="1:14" x14ac:dyDescent="0.55000000000000004">
      <c r="A10" s="8"/>
      <c r="B10" s="25" t="s">
        <v>47</v>
      </c>
      <c r="C10" s="25" t="s">
        <v>6</v>
      </c>
      <c r="D10" s="25" t="s">
        <v>7</v>
      </c>
      <c r="E10" s="25" t="s">
        <v>8</v>
      </c>
      <c r="F10" s="25" t="s">
        <v>15</v>
      </c>
      <c r="G10" s="32"/>
      <c r="H10" s="14"/>
      <c r="M10" s="8"/>
      <c r="N10" s="9" t="s">
        <v>16</v>
      </c>
    </row>
    <row r="11" spans="1:14" x14ac:dyDescent="0.55000000000000004">
      <c r="A11" s="8"/>
      <c r="B11" s="26">
        <f>B7</f>
        <v>110000</v>
      </c>
      <c r="C11" s="27"/>
      <c r="D11" s="26"/>
      <c r="E11" s="26"/>
      <c r="F11" s="28"/>
      <c r="G11" s="29"/>
      <c r="H11" s="14"/>
      <c r="M11" s="8"/>
      <c r="N11" s="9" t="s">
        <v>17</v>
      </c>
    </row>
    <row r="12" spans="1:14" x14ac:dyDescent="0.55000000000000004">
      <c r="A12" s="15"/>
      <c r="B12" s="12"/>
      <c r="C12" s="12"/>
      <c r="D12" s="12"/>
      <c r="E12" s="12"/>
      <c r="F12" s="12"/>
      <c r="G12" s="30"/>
      <c r="H12" s="14"/>
      <c r="K12" s="14"/>
      <c r="M12" s="15"/>
      <c r="N12" s="16" t="s">
        <v>45</v>
      </c>
    </row>
    <row r="13" spans="1:14" x14ac:dyDescent="0.55000000000000004">
      <c r="A13" s="3" t="s">
        <v>18</v>
      </c>
      <c r="B13" s="4"/>
      <c r="C13" s="4"/>
      <c r="D13" s="4"/>
      <c r="E13" s="4"/>
      <c r="F13" s="4"/>
      <c r="G13" s="33"/>
      <c r="H13" s="14"/>
    </row>
    <row r="14" spans="1:14" x14ac:dyDescent="0.55000000000000004">
      <c r="A14" s="8"/>
      <c r="B14" s="25" t="s">
        <v>47</v>
      </c>
      <c r="C14" s="25" t="s">
        <v>6</v>
      </c>
      <c r="D14" s="25" t="s">
        <v>7</v>
      </c>
      <c r="E14" s="25" t="s">
        <v>8</v>
      </c>
      <c r="F14" s="25" t="s">
        <v>19</v>
      </c>
      <c r="G14" s="32"/>
      <c r="H14" s="14"/>
    </row>
    <row r="15" spans="1:14" x14ac:dyDescent="0.55000000000000004">
      <c r="A15" s="8"/>
      <c r="B15" s="26">
        <f>B11</f>
        <v>110000</v>
      </c>
      <c r="C15" s="27"/>
      <c r="D15" s="26"/>
      <c r="E15" s="26"/>
      <c r="F15" s="28"/>
      <c r="G15" s="29"/>
      <c r="H15" s="14"/>
    </row>
    <row r="16" spans="1:14" x14ac:dyDescent="0.55000000000000004">
      <c r="A16" s="15"/>
      <c r="B16" s="12"/>
      <c r="C16" s="12"/>
      <c r="D16" s="12"/>
      <c r="E16" s="12"/>
      <c r="F16" s="12"/>
      <c r="G16" s="30"/>
    </row>
    <row r="17" spans="1:7" x14ac:dyDescent="0.55000000000000004">
      <c r="F17" s="17" t="s">
        <v>20</v>
      </c>
      <c r="G17" s="34">
        <f>SUM(G7:G16)</f>
        <v>0</v>
      </c>
    </row>
    <row r="19" spans="1:7" hidden="1" x14ac:dyDescent="0.55000000000000004">
      <c r="F19" s="18" t="s">
        <v>21</v>
      </c>
      <c r="G19" s="5"/>
    </row>
    <row r="20" spans="1:7" hidden="1" x14ac:dyDescent="0.55000000000000004">
      <c r="F20" s="19" t="s">
        <v>22</v>
      </c>
      <c r="G20" s="20"/>
    </row>
    <row r="21" spans="1:7" hidden="1" x14ac:dyDescent="0.55000000000000004">
      <c r="F21" s="15"/>
      <c r="G21" s="21"/>
    </row>
    <row r="24" spans="1:7" x14ac:dyDescent="0.55000000000000004">
      <c r="A24" s="2" t="s">
        <v>23</v>
      </c>
    </row>
    <row r="26" spans="1:7" ht="43.2" x14ac:dyDescent="0.55000000000000004">
      <c r="A26" s="6"/>
      <c r="B26" s="35" t="s">
        <v>24</v>
      </c>
      <c r="C26" s="22" t="s">
        <v>5</v>
      </c>
      <c r="D26" s="22" t="s">
        <v>25</v>
      </c>
      <c r="E26" s="23" t="s">
        <v>26</v>
      </c>
    </row>
    <row r="27" spans="1:7" x14ac:dyDescent="0.55000000000000004">
      <c r="A27" s="6">
        <v>2025</v>
      </c>
      <c r="B27" s="36">
        <v>27.5</v>
      </c>
      <c r="C27" s="37">
        <v>110000</v>
      </c>
      <c r="D27" s="38"/>
      <c r="E27" s="31"/>
    </row>
    <row r="28" spans="1:7" x14ac:dyDescent="0.55000000000000004">
      <c r="A28" s="8">
        <v>2026</v>
      </c>
      <c r="B28" s="39"/>
      <c r="C28" s="26">
        <v>130000</v>
      </c>
      <c r="D28" s="40"/>
      <c r="E28" s="41">
        <v>0.05</v>
      </c>
    </row>
    <row r="29" spans="1:7" x14ac:dyDescent="0.55000000000000004">
      <c r="A29" s="15">
        <v>2027</v>
      </c>
      <c r="B29" s="42"/>
      <c r="C29" s="43">
        <v>190000</v>
      </c>
      <c r="D29" s="44"/>
      <c r="E29" s="45">
        <v>7.0000000000000007E-2</v>
      </c>
    </row>
    <row r="34" spans="1:8" ht="43.2" x14ac:dyDescent="0.55000000000000004">
      <c r="A34" s="6"/>
      <c r="B34" s="35" t="s">
        <v>24</v>
      </c>
      <c r="C34" s="22" t="s">
        <v>27</v>
      </c>
      <c r="D34" s="24" t="s">
        <v>28</v>
      </c>
      <c r="E34" s="23" t="s">
        <v>26</v>
      </c>
    </row>
    <row r="35" spans="1:8" x14ac:dyDescent="0.55000000000000004">
      <c r="A35" s="6">
        <v>2025</v>
      </c>
      <c r="B35" s="36">
        <v>300</v>
      </c>
      <c r="C35" s="37">
        <v>250000</v>
      </c>
      <c r="D35" s="46"/>
      <c r="E35" s="31"/>
      <c r="H35" s="53"/>
    </row>
    <row r="36" spans="1:8" x14ac:dyDescent="0.55000000000000004">
      <c r="A36" s="8">
        <v>2026</v>
      </c>
      <c r="B36" s="47"/>
      <c r="C36" s="26">
        <v>300000</v>
      </c>
      <c r="D36" s="48"/>
      <c r="E36" s="41">
        <v>0.05</v>
      </c>
      <c r="H36" s="53"/>
    </row>
    <row r="37" spans="1:8" x14ac:dyDescent="0.55000000000000004">
      <c r="A37" s="15">
        <v>2027</v>
      </c>
      <c r="B37" s="49"/>
      <c r="C37" s="43">
        <v>350000</v>
      </c>
      <c r="D37" s="50"/>
      <c r="E37" s="45">
        <v>0.5</v>
      </c>
      <c r="H37" s="5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6AC0-F0F0-4A00-A6D7-472F3F66098B}">
  <dimension ref="A1:I18"/>
  <sheetViews>
    <sheetView zoomScale="145" zoomScaleNormal="145" workbookViewId="0">
      <selection activeCell="A9" sqref="A9"/>
    </sheetView>
  </sheetViews>
  <sheetFormatPr defaultRowHeight="14.4" x14ac:dyDescent="0.55000000000000004"/>
  <cols>
    <col min="1" max="1" width="10.41796875" bestFit="1" customWidth="1"/>
    <col min="2" max="2" width="9.83984375" bestFit="1" customWidth="1"/>
    <col min="3" max="3" width="10.15625" customWidth="1"/>
    <col min="4" max="4" width="12.578125" customWidth="1"/>
    <col min="5" max="5" width="11.68359375" bestFit="1" customWidth="1"/>
    <col min="6" max="6" width="10.83984375" customWidth="1"/>
    <col min="9" max="9" width="22.47265625" bestFit="1" customWidth="1"/>
    <col min="14" max="16" width="4.47265625" customWidth="1"/>
  </cols>
  <sheetData>
    <row r="1" spans="1:9" x14ac:dyDescent="0.55000000000000004">
      <c r="A1" s="2" t="s">
        <v>44</v>
      </c>
      <c r="H1" s="59"/>
    </row>
    <row r="2" spans="1:9" x14ac:dyDescent="0.55000000000000004">
      <c r="H2" s="59"/>
    </row>
    <row r="3" spans="1:9" ht="43.2" x14ac:dyDescent="0.55000000000000004">
      <c r="A3" s="55"/>
      <c r="B3" s="56" t="s">
        <v>29</v>
      </c>
      <c r="C3" s="56" t="s">
        <v>30</v>
      </c>
      <c r="D3" s="56" t="s">
        <v>31</v>
      </c>
      <c r="E3" s="56" t="s">
        <v>32</v>
      </c>
      <c r="F3" s="56" t="s">
        <v>33</v>
      </c>
      <c r="G3" s="56" t="s">
        <v>34</v>
      </c>
      <c r="H3" s="57" t="s">
        <v>35</v>
      </c>
    </row>
    <row r="4" spans="1:9" x14ac:dyDescent="0.55000000000000004">
      <c r="A4" s="55" t="s">
        <v>36</v>
      </c>
      <c r="B4" s="55">
        <f>Sheet1!C7</f>
        <v>0</v>
      </c>
      <c r="C4" s="55">
        <v>3500</v>
      </c>
      <c r="D4" s="55"/>
      <c r="E4" s="60"/>
      <c r="F4" s="55">
        <v>160</v>
      </c>
      <c r="G4" s="55"/>
      <c r="H4" s="58"/>
    </row>
    <row r="5" spans="1:9" x14ac:dyDescent="0.55000000000000004">
      <c r="A5" s="55" t="s">
        <v>37</v>
      </c>
      <c r="B5" s="55">
        <f>Sheet1!C11</f>
        <v>0</v>
      </c>
      <c r="C5" s="55">
        <v>3800</v>
      </c>
      <c r="D5" s="55"/>
      <c r="E5" s="60"/>
      <c r="F5" s="55">
        <v>160</v>
      </c>
      <c r="G5" s="55"/>
      <c r="H5" s="58"/>
    </row>
    <row r="6" spans="1:9" x14ac:dyDescent="0.55000000000000004">
      <c r="A6" s="55" t="s">
        <v>38</v>
      </c>
      <c r="B6" s="55">
        <f>Sheet1!C15</f>
        <v>0</v>
      </c>
      <c r="C6" s="55"/>
      <c r="D6" s="55">
        <v>4077</v>
      </c>
      <c r="E6" s="60"/>
      <c r="F6" s="55">
        <v>160</v>
      </c>
      <c r="G6" s="55"/>
      <c r="H6" s="58"/>
    </row>
    <row r="7" spans="1:9" x14ac:dyDescent="0.55000000000000004">
      <c r="D7" s="54" t="s">
        <v>43</v>
      </c>
      <c r="E7" s="54" t="s">
        <v>42</v>
      </c>
      <c r="I7" s="54"/>
    </row>
    <row r="8" spans="1:9" x14ac:dyDescent="0.55000000000000004">
      <c r="G8" s="54" t="s">
        <v>40</v>
      </c>
      <c r="I8" s="54" t="s">
        <v>39</v>
      </c>
    </row>
    <row r="12" spans="1:9" x14ac:dyDescent="0.55000000000000004">
      <c r="A12" s="61" t="s">
        <v>49</v>
      </c>
    </row>
    <row r="14" spans="1:9" x14ac:dyDescent="0.55000000000000004">
      <c r="A14" t="s">
        <v>41</v>
      </c>
      <c r="E14" t="s">
        <v>51</v>
      </c>
    </row>
    <row r="15" spans="1:9" x14ac:dyDescent="0.55000000000000004">
      <c r="A15" t="s">
        <v>52</v>
      </c>
      <c r="E15" t="s">
        <v>50</v>
      </c>
    </row>
    <row r="16" spans="1:9" x14ac:dyDescent="0.55000000000000004">
      <c r="A16" t="s">
        <v>54</v>
      </c>
      <c r="E16" t="s">
        <v>53</v>
      </c>
    </row>
    <row r="18" spans="1:5" x14ac:dyDescent="0.55000000000000004">
      <c r="A18" s="54" t="s">
        <v>48</v>
      </c>
      <c r="B18" s="54"/>
      <c r="C18" s="54"/>
      <c r="D18" s="54"/>
      <c r="E18" s="54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50F7F025018438B1FE4960E7D6F7B" ma:contentTypeVersion="4" ma:contentTypeDescription="Create a new document." ma:contentTypeScope="" ma:versionID="7346e3fd81e84d82fd9ec2370fe5f387">
  <xsd:schema xmlns:xsd="http://www.w3.org/2001/XMLSchema" xmlns:xs="http://www.w3.org/2001/XMLSchema" xmlns:p="http://schemas.microsoft.com/office/2006/metadata/properties" xmlns:ns2="89901c04-60a0-48be-8faa-b0f7a62ca8b4" targetNamespace="http://schemas.microsoft.com/office/2006/metadata/properties" ma:root="true" ma:fieldsID="1dcde566b5c28d1779c85bcab86232d1" ns2:_="">
    <xsd:import namespace="89901c04-60a0-48be-8faa-b0f7a62ca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1c04-60a0-48be-8faa-b0f7a62ca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33E434-A657-4090-8041-A97ABC657BCD}"/>
</file>

<file path=customXml/itemProps2.xml><?xml version="1.0" encoding="utf-8"?>
<ds:datastoreItem xmlns:ds="http://schemas.openxmlformats.org/officeDocument/2006/customXml" ds:itemID="{905DAB4D-DDDB-45AD-A168-E35DCE5C2DAC}"/>
</file>

<file path=customXml/itemProps3.xml><?xml version="1.0" encoding="utf-8"?>
<ds:datastoreItem xmlns:ds="http://schemas.openxmlformats.org/officeDocument/2006/customXml" ds:itemID="{2DCD4A6A-10DD-4309-9EF2-417A69B329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M</cp:lastModifiedBy>
  <dcterms:created xsi:type="dcterms:W3CDTF">2021-11-09T05:52:43Z</dcterms:created>
  <dcterms:modified xsi:type="dcterms:W3CDTF">2024-11-10T21:38:08Z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0x01010075250F7F025018438B1FE4960E7D6F7B</vt:lpwstr>
  </property>
</Properties>
</file>