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ropbox (MIT)\Apps\Overleaf\Thesis\DataAndScripts\"/>
    </mc:Choice>
  </mc:AlternateContent>
  <xr:revisionPtr revIDLastSave="0" documentId="13_ncr:1_{E03503CE-27CE-4D3E-BE4F-5BE22E3E11EF}" xr6:coauthVersionLast="36" xr6:coauthVersionMax="36" xr10:uidLastSave="{00000000-0000-0000-0000-000000000000}"/>
  <bookViews>
    <workbookView xWindow="0" yWindow="0" windowWidth="22470" windowHeight="15810" xr2:uid="{B546553B-8F8E-4FA1-B89E-4AA318B284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2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3" i="1"/>
  <c r="Z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2" i="1"/>
</calcChain>
</file>

<file path=xl/sharedStrings.xml><?xml version="1.0" encoding="utf-8"?>
<sst xmlns="http://schemas.openxmlformats.org/spreadsheetml/2006/main" count="2316" uniqueCount="410">
  <si>
    <t xml:space="preserve"> NaN</t>
  </si>
  <si>
    <t xml:space="preserve"> 2.0000 (30.00%) 3.0000 (70.00%) </t>
  </si>
  <si>
    <t xml:space="preserve"> HDC</t>
  </si>
  <si>
    <t>I_Hohl_Sym_Fill_S02c</t>
  </si>
  <si>
    <t xml:space="preserve"> N150228-002-999</t>
  </si>
  <si>
    <t xml:space="preserve"> 2.0000 (300.00%) 3.0000 (700.00%) </t>
  </si>
  <si>
    <t>NaN</t>
  </si>
  <si>
    <t>I_Stag_Sym_BigFoot_S01a</t>
  </si>
  <si>
    <t xml:space="preserve"> N150809-001-999</t>
  </si>
  <si>
    <t>I_Shap_Sym_HSTeKr_S01a</t>
  </si>
  <si>
    <t xml:space="preserve"> N150812-001-999</t>
  </si>
  <si>
    <t xml:space="preserve"> 2.0000 (99.99%) 83.7980 (0.01%) </t>
  </si>
  <si>
    <t>I_HDC_Sym_SubSc_S01a</t>
  </si>
  <si>
    <t xml:space="preserve"> N151025-001-999</t>
  </si>
  <si>
    <t xml:space="preserve"> 2.0000 (100.00%) </t>
  </si>
  <si>
    <t>I_HDC_Sym_SubSc_S02a</t>
  </si>
  <si>
    <t xml:space="preserve"> N151103-002-999</t>
  </si>
  <si>
    <t>I_HDC_Sym_SubSc_S03a</t>
  </si>
  <si>
    <t xml:space="preserve"> N151122-001-999</t>
  </si>
  <si>
    <t>I_Stag_Sym_BigFoot_S03a</t>
  </si>
  <si>
    <t xml:space="preserve"> N151221-001-999</t>
  </si>
  <si>
    <t>I_PDD_PDD_dLambda_S02a</t>
  </si>
  <si>
    <t xml:space="preserve"> N160201-003-999</t>
  </si>
  <si>
    <t>I_PDD_PDD_dLambda_S01a</t>
  </si>
  <si>
    <t xml:space="preserve"> N160202-001-999</t>
  </si>
  <si>
    <t>I_HDC_Sym_SubSc_S04a</t>
  </si>
  <si>
    <t xml:space="preserve"> N160221-002-999</t>
  </si>
  <si>
    <t xml:space="preserve"> W</t>
  </si>
  <si>
    <t>I_Stag_2DConA_BigFoot_S01a</t>
  </si>
  <si>
    <t xml:space="preserve"> N160222-001-999</t>
  </si>
  <si>
    <t>I_Spec_Sym_HSTeKr_S01a</t>
  </si>
  <si>
    <t xml:space="preserve"> N160228-002-999</t>
  </si>
  <si>
    <t xml:space="preserve"> 2.0000 (99.98%) 83.7980 (0.02%) </t>
  </si>
  <si>
    <t>I_Be_1DSConA_HF1_S05a</t>
  </si>
  <si>
    <t xml:space="preserve"> N160327-002-999</t>
  </si>
  <si>
    <t xml:space="preserve"> Be</t>
  </si>
  <si>
    <t xml:space="preserve"> Cu</t>
  </si>
  <si>
    <t>I_PDD_PDD_dLambda_S03a</t>
  </si>
  <si>
    <t xml:space="preserve"> N160405-002-999</t>
  </si>
  <si>
    <t>I_PDD_PDD_dLambda_S04a</t>
  </si>
  <si>
    <t xml:space="preserve"> N160406-001-999</t>
  </si>
  <si>
    <t>I_Stag_Sym_BigFoot_S05a</t>
  </si>
  <si>
    <t xml:space="preserve"> N160410-001-999</t>
  </si>
  <si>
    <t>I_Stag_Sym_BigFoot_S04a</t>
  </si>
  <si>
    <t xml:space="preserve"> N160414-002-999</t>
  </si>
  <si>
    <t>I_CH_2DConA_2Shk_S03a</t>
  </si>
  <si>
    <t xml:space="preserve"> N160707-002-999</t>
  </si>
  <si>
    <t xml:space="preserve"> CH</t>
  </si>
  <si>
    <t xml:space="preserve"> Si</t>
  </si>
  <si>
    <t>I_Be_2DConA_HF1_S07a</t>
  </si>
  <si>
    <t xml:space="preserve"> N160717-003-999</t>
  </si>
  <si>
    <t>I_Be_2DConA_HF1_S06a</t>
  </si>
  <si>
    <t xml:space="preserve"> N160728-001-999</t>
  </si>
  <si>
    <t>I_Be_1DSConA_HF1_S07a</t>
  </si>
  <si>
    <t xml:space="preserve"> N160814-002-999</t>
  </si>
  <si>
    <t>I_PDD_PDD_dLambda_S05a</t>
  </si>
  <si>
    <t xml:space="preserve"> N160821-001-999</t>
  </si>
  <si>
    <t>I_PDD_PDD_dLambda_S06a</t>
  </si>
  <si>
    <t xml:space="preserve"> N160821-002-999</t>
  </si>
  <si>
    <t>I_Be_2DConA_HF1_S04d</t>
  </si>
  <si>
    <t xml:space="preserve"> N160831-001-999</t>
  </si>
  <si>
    <t xml:space="preserve"> BE</t>
  </si>
  <si>
    <t>H_Burn_DDExPsh_TeTi_S01a</t>
  </si>
  <si>
    <t xml:space="preserve"> N160920-003-999</t>
  </si>
  <si>
    <t xml:space="preserve"> 2.0000 (99.98%) 40.0000 (0.02%) </t>
  </si>
  <si>
    <t>H_Burn_DDExPsh_TeTi_S02a</t>
  </si>
  <si>
    <t xml:space="preserve"> N160920-005-999</t>
  </si>
  <si>
    <t>H_Burn_DDExPsh_TeTi_S03a</t>
  </si>
  <si>
    <t xml:space="preserve"> N160921-001-999</t>
  </si>
  <si>
    <t>I_HDC_Sym_SubSc_S06a</t>
  </si>
  <si>
    <t xml:space="preserve"> N161005-002-999</t>
  </si>
  <si>
    <t>I_BigFt_Sym_540_S01a</t>
  </si>
  <si>
    <t xml:space="preserve"> N161006-001-999</t>
  </si>
  <si>
    <t>I_Cap_Sym_ArLFSSc_S01a</t>
  </si>
  <si>
    <t xml:space="preserve"> N161009-002-999</t>
  </si>
  <si>
    <t>I_BigFt_2DConA_540_S01a</t>
  </si>
  <si>
    <t xml:space="preserve"> N161017-001-999</t>
  </si>
  <si>
    <t>I_HDC_2DConA_SubSc_S04a</t>
  </si>
  <si>
    <t xml:space="preserve"> N161024-001-999</t>
  </si>
  <si>
    <t>I_HDC_Sym_AltFt_S01a</t>
  </si>
  <si>
    <t xml:space="preserve"> N161031-002-999</t>
  </si>
  <si>
    <t>I_BigFt_2DConA_540_S02a</t>
  </si>
  <si>
    <t xml:space="preserve"> N161120-002-999</t>
  </si>
  <si>
    <t>I_BigFt_Sym_540_S02a</t>
  </si>
  <si>
    <t xml:space="preserve"> N161204-003-999</t>
  </si>
  <si>
    <t>I_MJDD_PDD_dLambda_S01a</t>
  </si>
  <si>
    <t xml:space="preserve"> N170102-002-999</t>
  </si>
  <si>
    <t>I_MJDD_PDD_dLambda_S03a</t>
  </si>
  <si>
    <t xml:space="preserve"> N170103-001-999</t>
  </si>
  <si>
    <t>H_Burn_1DConA_PSS_S04a</t>
  </si>
  <si>
    <t xml:space="preserve"> N170122-001-999</t>
  </si>
  <si>
    <t>H_Burn_1DConA_PSS_S01a</t>
  </si>
  <si>
    <t xml:space="preserve"> N170122-002-999</t>
  </si>
  <si>
    <t>I_HDC_Sym_ScaleTest_S01a</t>
  </si>
  <si>
    <t xml:space="preserve"> N170201-001-999</t>
  </si>
  <si>
    <t>I_CH_2DConA_cap0p9_S01a</t>
  </si>
  <si>
    <t xml:space="preserve"> N170205-001-999</t>
  </si>
  <si>
    <t>I_HDC_Sym_ScaleTest_S02a</t>
  </si>
  <si>
    <t xml:space="preserve"> N170205-002-999</t>
  </si>
  <si>
    <t>I_HDC_Sym_ScaleTest_S04a</t>
  </si>
  <si>
    <t xml:space="preserve"> N170206-001-999</t>
  </si>
  <si>
    <t>I_Be_2DConA_CCR_S01a</t>
  </si>
  <si>
    <t xml:space="preserve"> N170220-004-999</t>
  </si>
  <si>
    <t>I_Be_2DConA_CCR_S02a</t>
  </si>
  <si>
    <t xml:space="preserve"> N170227-001-999</t>
  </si>
  <si>
    <t>I_Be_2DConA_CCR_S04a</t>
  </si>
  <si>
    <t xml:space="preserve"> N170314-001-999</t>
  </si>
  <si>
    <t>I_Be_2DConA_CCR_S05a</t>
  </si>
  <si>
    <t xml:space="preserve"> N170315-002-999</t>
  </si>
  <si>
    <t>I_HDC_Sym_AltFt_S02a</t>
  </si>
  <si>
    <t xml:space="preserve"> N170320-001-999</t>
  </si>
  <si>
    <t>I_Be_Sym_CCR_S01a</t>
  </si>
  <si>
    <t xml:space="preserve"> N170327-002-999</t>
  </si>
  <si>
    <t>I_BigFt_Sym_ScaleTest_S01a</t>
  </si>
  <si>
    <t xml:space="preserve"> N170330-001-999</t>
  </si>
  <si>
    <t>I_Be_Sym_CCR_S02a</t>
  </si>
  <si>
    <t xml:space="preserve"> N170406-003-999</t>
  </si>
  <si>
    <t>Fa_Diag_IDExPsh_S05a</t>
  </si>
  <si>
    <t xml:space="preserve"> N170416-003-999</t>
  </si>
  <si>
    <t>I_HDC_Sym_ScaleTest_S07a</t>
  </si>
  <si>
    <t xml:space="preserve"> N170417-001-999</t>
  </si>
  <si>
    <t>I_HDC_2DConA_ScaleTest_S01a</t>
  </si>
  <si>
    <t xml:space="preserve"> N170419-001-999</t>
  </si>
  <si>
    <t>Fa_Diag_HohlEnrg_S08a</t>
  </si>
  <si>
    <t xml:space="preserve"> N170427-002-999</t>
  </si>
  <si>
    <t xml:space="preserve"> 2.0000 (30.00%) 4.0000 (70.00%) </t>
  </si>
  <si>
    <t>I_Be_Sym_CCR_S05a</t>
  </si>
  <si>
    <t xml:space="preserve"> N170503-003-999</t>
  </si>
  <si>
    <t>I_Cap_Sym_KBEmit_S01a</t>
  </si>
  <si>
    <t xml:space="preserve"> N170511-002-999</t>
  </si>
  <si>
    <t>I_Be_Sym_CCR_S04a</t>
  </si>
  <si>
    <t xml:space="preserve"> N170530-002-999</t>
  </si>
  <si>
    <t>I_HDC_Sym_ScaleTest_S08a</t>
  </si>
  <si>
    <t xml:space="preserve"> N170702-003-999</t>
  </si>
  <si>
    <t>I_BigFt_2DConA_ScalTst_S01a</t>
  </si>
  <si>
    <t xml:space="preserve"> N170705-002-999</t>
  </si>
  <si>
    <t>I_CH_2DConA_DLRepnt_S01a</t>
  </si>
  <si>
    <t xml:space="preserve"> N170706-001-999</t>
  </si>
  <si>
    <t>I_MJDD_PDD_dLambda_S04a</t>
  </si>
  <si>
    <t xml:space="preserve"> N170716-002-999</t>
  </si>
  <si>
    <t>I_MJDD_PDD_dLambda_S05a</t>
  </si>
  <si>
    <t xml:space="preserve"> N170716-003-999</t>
  </si>
  <si>
    <t>I_BigFt_2DConA_ScalTst_S02b</t>
  </si>
  <si>
    <t xml:space="preserve"> N170717-001-999</t>
  </si>
  <si>
    <t>I_Int_Sym_P5_S01a</t>
  </si>
  <si>
    <t xml:space="preserve"> N170731-001-999</t>
  </si>
  <si>
    <t>I_CH_2DConA_DLRepnt_S02b</t>
  </si>
  <si>
    <t xml:space="preserve"> N170917-001-999</t>
  </si>
  <si>
    <t>I_Int_Sym_P5_S03b</t>
  </si>
  <si>
    <t xml:space="preserve"> N170925-002-999</t>
  </si>
  <si>
    <t>I_Int_Sym_P5_S02b</t>
  </si>
  <si>
    <t xml:space="preserve"> N170926-001-999</t>
  </si>
  <si>
    <t>I_Cap_Sym_KBEmit_S03a</t>
  </si>
  <si>
    <t xml:space="preserve"> N170927-002-999</t>
  </si>
  <si>
    <t>Fa_Diag_DDExPsh_SpecOQ_S02a</t>
  </si>
  <si>
    <t xml:space="preserve"> N170928-001-999</t>
  </si>
  <si>
    <t xml:space="preserve"> 2.0000 (100.00%) 83.7980 (0.00%) </t>
  </si>
  <si>
    <t>I_Int_DDExPsh_DDShap_S01a</t>
  </si>
  <si>
    <t xml:space="preserve"> N171001-002-999</t>
  </si>
  <si>
    <t>I_Hohl_Sym_FOAM_S01a</t>
  </si>
  <si>
    <t xml:space="preserve"> N171008-002-999</t>
  </si>
  <si>
    <t>I_Hohl_Sym_FOAM_S02a</t>
  </si>
  <si>
    <t xml:space="preserve"> N171009-002-999</t>
  </si>
  <si>
    <t>I_Hohl_SymWalMo_ThnWll_S05a</t>
  </si>
  <si>
    <t xml:space="preserve"> N171010-001-999</t>
  </si>
  <si>
    <t>H_Burn_2DConA_DShell_S01a</t>
  </si>
  <si>
    <t xml:space="preserve"> N171016-001-999</t>
  </si>
  <si>
    <t>Fa_Diag_SymCDD_SpecPQ_S01a</t>
  </si>
  <si>
    <t xml:space="preserve"> N171102-003-999</t>
  </si>
  <si>
    <t>I_Int_2DConA_Shim_S01a</t>
  </si>
  <si>
    <t xml:space="preserve"> N171122-001-999</t>
  </si>
  <si>
    <t>H_Burn_2DConA_2Shk_S01a</t>
  </si>
  <si>
    <t xml:space="preserve"> N171212-002-999</t>
  </si>
  <si>
    <t>I_Hohl_SymWalMo_ThnWll_S06a</t>
  </si>
  <si>
    <t xml:space="preserve"> N171212-003-999</t>
  </si>
  <si>
    <t>I_Be_Sym_IBProp_S03a</t>
  </si>
  <si>
    <t xml:space="preserve"> N171226-001-999</t>
  </si>
  <si>
    <t>I_Be_Sym_IBProp_S01a</t>
  </si>
  <si>
    <t xml:space="preserve"> N171226-002-999</t>
  </si>
  <si>
    <t>I_Be_Sym_IBProp_S02a</t>
  </si>
  <si>
    <t xml:space="preserve"> N171227-001-999</t>
  </si>
  <si>
    <t>I_Hohl_SymWalMo_Abl_S01a</t>
  </si>
  <si>
    <t xml:space="preserve"> N180102-001-999</t>
  </si>
  <si>
    <t>I_Hohl_SymWalMo_ThnWll_S07a</t>
  </si>
  <si>
    <t xml:space="preserve"> N180103-003-999</t>
  </si>
  <si>
    <t>Fa_Diag_SymCDD_SpecPQ_S02a</t>
  </si>
  <si>
    <t xml:space="preserve"> N180109-001-999</t>
  </si>
  <si>
    <t>I_Hohl_SymWalMo_ThnWll_S09a</t>
  </si>
  <si>
    <t xml:space="preserve"> N180117-002-999</t>
  </si>
  <si>
    <t>I_Int_DDExPsh_DDShap_S02b</t>
  </si>
  <si>
    <t xml:space="preserve"> N180124-001-999</t>
  </si>
  <si>
    <t>I_MJDD_PDD_dLambda_S06a</t>
  </si>
  <si>
    <t xml:space="preserve"> N180124-002-999</t>
  </si>
  <si>
    <t>I_MJDD_PDD_dLambda_S07a</t>
  </si>
  <si>
    <t xml:space="preserve"> N180125-001-999</t>
  </si>
  <si>
    <t>I_CH_2DConA_DLRepnt_S04a</t>
  </si>
  <si>
    <t xml:space="preserve"> N180129-001-999</t>
  </si>
  <si>
    <t>Fa_Calib_Sym_StdCndle_S01a</t>
  </si>
  <si>
    <t xml:space="preserve"> N180130-001-999</t>
  </si>
  <si>
    <t>H_Burn_Sym_2Shk_S01a</t>
  </si>
  <si>
    <t xml:space="preserve"> N180219-001-999</t>
  </si>
  <si>
    <t>I_Cap_Sym_TiltKBEmit_S01a</t>
  </si>
  <si>
    <t xml:space="preserve"> N180305-002-999</t>
  </si>
  <si>
    <t>I_Cap_Sym_KBEmit_S04a</t>
  </si>
  <si>
    <t xml:space="preserve"> N180305-003-999</t>
  </si>
  <si>
    <t>I_Int_2DConA_HyB_S01a</t>
  </si>
  <si>
    <t xml:space="preserve"> N180307-001-999</t>
  </si>
  <si>
    <t xml:space="preserve"> 2.0000 (66.67%) 3.0000 (33.33%) </t>
  </si>
  <si>
    <t>I_Int_Sym_HyB_S05a</t>
  </si>
  <si>
    <t xml:space="preserve"> N180308-001-999</t>
  </si>
  <si>
    <t>I_Int_Sym_HyB_S04a</t>
  </si>
  <si>
    <t xml:space="preserve"> N180319-001-999</t>
  </si>
  <si>
    <t>Fa_Diag_PDD_OTS_S01b</t>
  </si>
  <si>
    <t xml:space="preserve"> N180419-002-999</t>
  </si>
  <si>
    <t>Fa_Diag_SymCDD_SpecPQ_S06a</t>
  </si>
  <si>
    <t xml:space="preserve"> N180423-002-999</t>
  </si>
  <si>
    <t>I_Hohl_Sym_Iraum_S01a</t>
  </si>
  <si>
    <t xml:space="preserve"> N180509-001-999</t>
  </si>
  <si>
    <t>I_Int_Sym_HyC_S02a</t>
  </si>
  <si>
    <t xml:space="preserve"> N180523-001-999</t>
  </si>
  <si>
    <t>I_Int_Sym_HyC_S01a</t>
  </si>
  <si>
    <t xml:space="preserve"> N180523-002-999</t>
  </si>
  <si>
    <t>I_Int_Sym_HyC_S05a</t>
  </si>
  <si>
    <t xml:space="preserve"> N180619-001-999</t>
  </si>
  <si>
    <t>Fa_Calib_Sym_StdCndle_S06a</t>
  </si>
  <si>
    <t xml:space="preserve"> N180619-002-999</t>
  </si>
  <si>
    <t>I_Int_Sym_HyC_S06c</t>
  </si>
  <si>
    <t xml:space="preserve"> N180626-002-999</t>
  </si>
  <si>
    <t>I_Hohl_Sym_Cyl_S02a</t>
  </si>
  <si>
    <t xml:space="preserve"> N180702-003-999</t>
  </si>
  <si>
    <t>I_Hohl_Sym_Iraum_S02a</t>
  </si>
  <si>
    <t xml:space="preserve"> N180703-002-999</t>
  </si>
  <si>
    <t>I_Hohl_SymWalMo_ThnWll_S12a</t>
  </si>
  <si>
    <t xml:space="preserve"> N180705-002-999</t>
  </si>
  <si>
    <t>I_Int_2DConA_HyC_S01a</t>
  </si>
  <si>
    <t xml:space="preserve"> N180709-001-999</t>
  </si>
  <si>
    <t>I_Int_2DConA_HyD_S01a</t>
  </si>
  <si>
    <t xml:space="preserve"> N180718-001-999</t>
  </si>
  <si>
    <t>I_Int_2DConA_HyD_S02a</t>
  </si>
  <si>
    <t xml:space="preserve"> N180801-001-999</t>
  </si>
  <si>
    <t>I_Int_2DConA_HyD_S03a</t>
  </si>
  <si>
    <t xml:space="preserve"> N180826-001-999</t>
  </si>
  <si>
    <t>I_Hohl_Sym_Iraum_S03a</t>
  </si>
  <si>
    <t xml:space="preserve"> N180830-003-999</t>
  </si>
  <si>
    <t>I_MJDD_PDD_HotE_S01a</t>
  </si>
  <si>
    <t xml:space="preserve"> N180903-001-999</t>
  </si>
  <si>
    <t xml:space="preserve"> Ge</t>
  </si>
  <si>
    <t>I_MJDD_PDD_HotE_S03a</t>
  </si>
  <si>
    <t xml:space="preserve"> N180903-002-999</t>
  </si>
  <si>
    <t>I_MJDD_PDD_HotE_S04a</t>
  </si>
  <si>
    <t xml:space="preserve"> N180904-001-999</t>
  </si>
  <si>
    <t>I_Hohl_Sym_FOAM_S07a</t>
  </si>
  <si>
    <t xml:space="preserve"> N180904-002-999</t>
  </si>
  <si>
    <t>I_Hohl_SymWalMo_ThnWll_S13a</t>
  </si>
  <si>
    <t xml:space="preserve"> N180917-003-999</t>
  </si>
  <si>
    <t>I_Int_2DConA_Shim_S02a</t>
  </si>
  <si>
    <t xml:space="preserve"> N180926-001-999</t>
  </si>
  <si>
    <t>Fa_Calib_Sym_StdCndle_S07a</t>
  </si>
  <si>
    <t xml:space="preserve"> N181018-001-999</t>
  </si>
  <si>
    <t>H_Burn_1DConA_PSS_S08a</t>
  </si>
  <si>
    <t xml:space="preserve"> N181021-001-999</t>
  </si>
  <si>
    <t xml:space="preserve"> Cr</t>
  </si>
  <si>
    <t>I_Hohl_Sym_FOAM_S06a</t>
  </si>
  <si>
    <t xml:space="preserve"> N181023-002-999</t>
  </si>
  <si>
    <t>D_Gbar_Gbar_D2_S01b</t>
  </si>
  <si>
    <t xml:space="preserve"> N181029-002-999</t>
  </si>
  <si>
    <t>I_MJDD_PDD_dLambda_S09a</t>
  </si>
  <si>
    <t xml:space="preserve"> N181112-002-999</t>
  </si>
  <si>
    <t>I_MJDD_PDD_dLambda_S08a</t>
  </si>
  <si>
    <t xml:space="preserve"> N181112-003-999</t>
  </si>
  <si>
    <t>I_Hohl_Sym_Iraum_S04a</t>
  </si>
  <si>
    <t xml:space="preserve"> N181113-001-999</t>
  </si>
  <si>
    <t>I_Hohl_Sym_FOAM_S08a</t>
  </si>
  <si>
    <t xml:space="preserve"> N181114-001-999</t>
  </si>
  <si>
    <t>I_Hohl_Sym_FOAM_S10a</t>
  </si>
  <si>
    <t xml:space="preserve"> N181114-002-999</t>
  </si>
  <si>
    <t>I_Cap_Sym_KBEmit_S06a</t>
  </si>
  <si>
    <t xml:space="preserve"> N181210-001-999</t>
  </si>
  <si>
    <t>I_Hohl_Sym_Frust_S01b</t>
  </si>
  <si>
    <t xml:space="preserve"> N190204-001-999</t>
  </si>
  <si>
    <t>I_Hohl_Sym_FOAM_S09b</t>
  </si>
  <si>
    <t xml:space="preserve"> N190206-001-999</t>
  </si>
  <si>
    <t>Fa_Diag_ExPsh_Nuc_S01a</t>
  </si>
  <si>
    <t xml:space="preserve"> N190218-001-999</t>
  </si>
  <si>
    <t>I_Int_Sym_HyE_S01a</t>
  </si>
  <si>
    <t xml:space="preserve"> N190218-002-999</t>
  </si>
  <si>
    <t>I_Cap_Sym_KBEmit_S08a</t>
  </si>
  <si>
    <t xml:space="preserve"> N190219-001-999</t>
  </si>
  <si>
    <t>I_Cap_Sym_KBInrShl_S02a</t>
  </si>
  <si>
    <t xml:space="preserve"> N190226-002-999</t>
  </si>
  <si>
    <t>I_MJDD_PDD_HotE_S05a</t>
  </si>
  <si>
    <t xml:space="preserve"> N190305-002-999</t>
  </si>
  <si>
    <t>I_MJDD_PDD_HotE_S06a</t>
  </si>
  <si>
    <t xml:space="preserve"> N190305-003-999</t>
  </si>
  <si>
    <t>I_MJDD_PDD_HotE_S07a</t>
  </si>
  <si>
    <t xml:space="preserve"> N190306-001-999</t>
  </si>
  <si>
    <t>Fa_MTDS_Sym_PSSKrCu_S01a</t>
  </si>
  <si>
    <t xml:space="preserve"> N190313-002-999</t>
  </si>
  <si>
    <t xml:space="preserve"> 2.0000 (9999.00%) 83.7980 (1.00%) </t>
  </si>
  <si>
    <t>I_Int_Sym_HyE_S03a</t>
  </si>
  <si>
    <t xml:space="preserve"> N190320-001-999</t>
  </si>
  <si>
    <t>I_Hohl_Sym_SBSmit_S13a</t>
  </si>
  <si>
    <t xml:space="preserve"> N190324-002-999</t>
  </si>
  <si>
    <t>I_Hohl_Sym_SBSmit_S14a</t>
  </si>
  <si>
    <t xml:space="preserve"> N190325-004-999</t>
  </si>
  <si>
    <t>I_Hohl_Sym_SBSmit_S15a</t>
  </si>
  <si>
    <t xml:space="preserve"> N190327-001-999</t>
  </si>
  <si>
    <t>I_Hohl_Sym_SBSmit_S12a</t>
  </si>
  <si>
    <t xml:space="preserve"> N190327-003-999</t>
  </si>
  <si>
    <t>I_Int_2DConA_Shim_S03a</t>
  </si>
  <si>
    <t xml:space="preserve"> N190401-002-999</t>
  </si>
  <si>
    <t>I_Hohl_Sym_Frust_S02a</t>
  </si>
  <si>
    <t xml:space="preserve"> N190417-001-999</t>
  </si>
  <si>
    <t>I_Hohl_Sym_HohlTe_S04a</t>
  </si>
  <si>
    <t xml:space="preserve"> N190421-001-999</t>
  </si>
  <si>
    <t>I_Int_2DConA_Iraum_S01a</t>
  </si>
  <si>
    <t xml:space="preserve"> N190423-001-999</t>
  </si>
  <si>
    <t>H_Burn_2DConA_DShPQ_S13a</t>
  </si>
  <si>
    <t xml:space="preserve"> N190428-002-999</t>
  </si>
  <si>
    <t xml:space="preserve"> Al</t>
  </si>
  <si>
    <t>I_MJDD_PDD_dLambda_S15a</t>
  </si>
  <si>
    <t xml:space="preserve"> N190501-001-999</t>
  </si>
  <si>
    <t>I_MJDD_PDD_dLambda_S16a</t>
  </si>
  <si>
    <t xml:space="preserve"> N190502-001-999</t>
  </si>
  <si>
    <t>I_Int_Sym_HyE_S04a</t>
  </si>
  <si>
    <t xml:space="preserve"> N190505-002-999</t>
  </si>
  <si>
    <t>I_Hohl_Sym_Frust_S03a</t>
  </si>
  <si>
    <t xml:space="preserve"> N190520-001-999</t>
  </si>
  <si>
    <t>I_Int_Sym_Iraum_S01a</t>
  </si>
  <si>
    <t xml:space="preserve"> N190528-001-999</t>
  </si>
  <si>
    <t>Fa_Calib_Sym_StdCndle_S08a</t>
  </si>
  <si>
    <t xml:space="preserve"> N190610-003-999</t>
  </si>
  <si>
    <t>H_Burn_2DConA_2Shk_S03a</t>
  </si>
  <si>
    <t xml:space="preserve"> N190616-001-999</t>
  </si>
  <si>
    <t>I_Int_2DConA_HyE_S01a</t>
  </si>
  <si>
    <t xml:space="preserve"> N190625-002-999</t>
  </si>
  <si>
    <t xml:space="preserve"> 2.0000 (67.00%) 3.0000 (33.00%) </t>
  </si>
  <si>
    <t>I_Int_Sym_HyE_S07a</t>
  </si>
  <si>
    <t xml:space="preserve"> N190826-001-999</t>
  </si>
  <si>
    <t>I_Int_Sym_2Shk_S01a</t>
  </si>
  <si>
    <t xml:space="preserve"> N190903-001-999</t>
  </si>
  <si>
    <t>I_MJDD_PDD_HotE_S08b</t>
  </si>
  <si>
    <t xml:space="preserve"> N191009-001-999</t>
  </si>
  <si>
    <t>I_MJDD_PDD_HotE_S09a</t>
  </si>
  <si>
    <t xml:space="preserve"> N191009-002-999</t>
  </si>
  <si>
    <t>I_MJDD_PDD_HotE_S10a</t>
  </si>
  <si>
    <t xml:space="preserve"> N191010-001-999</t>
  </si>
  <si>
    <t>H_Burn_2DConARC_PSS_S02a</t>
  </si>
  <si>
    <t xml:space="preserve"> N191031-001-999</t>
  </si>
  <si>
    <t>I_Int_Sym_Frust_S01b</t>
  </si>
  <si>
    <t xml:space="preserve"> N191113-002-999</t>
  </si>
  <si>
    <t>I_Int_Sym_HyE_S08a</t>
  </si>
  <si>
    <t xml:space="preserve"> N191118-001-999</t>
  </si>
  <si>
    <t>I_Int_Sym_Frust_S02a</t>
  </si>
  <si>
    <t xml:space="preserve"> N200108-002-999</t>
  </si>
  <si>
    <t>H_Burn_2DConARC_PSS_S04a</t>
  </si>
  <si>
    <t xml:space="preserve"> N200119-001-999</t>
  </si>
  <si>
    <t>Fa_NStag_DDExPsh_S01b</t>
  </si>
  <si>
    <t xml:space="preserve"> N200127-001-999</t>
  </si>
  <si>
    <t xml:space="preserve"> CD</t>
  </si>
  <si>
    <t>Fa_NStag_DDExPsh_S02a</t>
  </si>
  <si>
    <t xml:space="preserve"> N200127-002-999</t>
  </si>
  <si>
    <t>D_Nuc_ExPsh_He3_S10a</t>
  </si>
  <si>
    <t xml:space="preserve"> N200211-003-999</t>
  </si>
  <si>
    <t xml:space="preserve"> 2.0000 (2100.00%) 3.0000 (7900.00%) </t>
  </si>
  <si>
    <t>I_DPI_Sym_Frust_S01a</t>
  </si>
  <si>
    <t xml:space="preserve"> N200217-002-999</t>
  </si>
  <si>
    <t>I_MJDD_PDD_HotE_S11a</t>
  </si>
  <si>
    <t xml:space="preserve"> N200304-002-999</t>
  </si>
  <si>
    <t>I_MJDD_PDD_HotE_S12a</t>
  </si>
  <si>
    <t xml:space="preserve"> N200305-001-999</t>
  </si>
  <si>
    <t>I_MJDD_PDD_HotE_S13a</t>
  </si>
  <si>
    <t xml:space="preserve"> N200305-002-999</t>
  </si>
  <si>
    <t>H_Burn_2DConARC_PSS_S05a</t>
  </si>
  <si>
    <t xml:space="preserve"> N200510-003-999</t>
  </si>
  <si>
    <t>I_Int_Sym_HotThick_S01a</t>
  </si>
  <si>
    <t xml:space="preserve"> N200531-002-999</t>
  </si>
  <si>
    <t>I_IPP_Sym_BigSym_S01a</t>
  </si>
  <si>
    <t xml:space="preserve"> N200607-001-999</t>
  </si>
  <si>
    <t>H_Burn_2DConARC_PSS_S06a</t>
  </si>
  <si>
    <t xml:space="preserve"> N200706-001-999</t>
  </si>
  <si>
    <t>I_MJDD_PDD_DDExpPush_S01a</t>
  </si>
  <si>
    <t xml:space="preserve"> N200715-001-999</t>
  </si>
  <si>
    <t>I_MJDD_PDD_DDExpPush_S02a</t>
  </si>
  <si>
    <t xml:space="preserve"> N200715-002-999</t>
  </si>
  <si>
    <t>I_DPI_Sym_Frust_S02a</t>
  </si>
  <si>
    <t xml:space="preserve"> N200721-001-999</t>
  </si>
  <si>
    <t xml:space="preserve"> 2.0000 (45.00%) 3.0000 (55.00%) </t>
  </si>
  <si>
    <t>I_Int_Sym_HotThick_S02b</t>
  </si>
  <si>
    <t xml:space="preserve"> N200728-001-999</t>
  </si>
  <si>
    <t>H_Burn_2DConARC_PSS_S07a</t>
  </si>
  <si>
    <t xml:space="preserve"> N200803-001-999</t>
  </si>
  <si>
    <t>I_DPI_2DConA_Frust_S01a</t>
  </si>
  <si>
    <t xml:space="preserve"> N200817-001-999</t>
  </si>
  <si>
    <t>H_Surv_ExPsh_Nuc_S01a</t>
  </si>
  <si>
    <t xml:space="preserve"> N201013-001-999</t>
  </si>
  <si>
    <t>H_Surv_ExPsh_Nuc_S02a</t>
  </si>
  <si>
    <t xml:space="preserve"> N201013-002-999</t>
  </si>
  <si>
    <t>H_Surv_ExPsh_Nuc_S03a</t>
  </si>
  <si>
    <t xml:space="preserve"> N201013-003-999</t>
  </si>
  <si>
    <t>I_DPI_Sym_Frust_S03a</t>
  </si>
  <si>
    <t xml:space="preserve"> N201018-002-999</t>
  </si>
  <si>
    <t>Rf</t>
  </si>
  <si>
    <t>+</t>
  </si>
  <si>
    <t>-</t>
  </si>
  <si>
    <t>P0</t>
  </si>
  <si>
    <t>P2</t>
  </si>
  <si>
    <t>Nuc_CR</t>
  </si>
  <si>
    <t>TR X-ray CR</t>
  </si>
  <si>
    <t>TI X-ray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</si>
</sst>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CBA6-ECAD-459D-B2AF-8EF6DBB8A70C}">
  <dimension ref="A1:AD190"/>
  <sheetViews>
    <sheetView tabSelected="1" topLeftCell="H1" workbookViewId="0">
      <selection activeCell="AB30" sqref="AB30"/>
    </sheetView>
  </sheetViews>
  <sheetFormatPr defaultColWidth="9" defaultRowHeight="15" x14ac:dyDescent="0.25"/>
  <cols>
    <col min="1" max="1" width="30.7109375" bestFit="1" customWidth="1"/>
    <col min="2" max="2" width="16.42578125" bestFit="1" customWidth="1"/>
    <col min="3" max="6" width="8.5703125" bestFit="1" customWidth="1"/>
    <col min="7" max="7" width="34.28515625" bestFit="1" customWidth="1"/>
    <col min="8" max="8" width="8.5703125" bestFit="1" customWidth="1"/>
    <col min="9" max="10" width="5.28515625" bestFit="1" customWidth="1"/>
    <col min="11" max="12" width="10" bestFit="1" customWidth="1"/>
    <col min="14" max="15" width="8" bestFit="1" customWidth="1"/>
    <col min="16" max="16" width="8.5703125" bestFit="1" customWidth="1"/>
    <col min="17" max="17" width="8.28515625" bestFit="1" customWidth="1"/>
    <col min="19" max="19" width="9.28515625" bestFit="1" customWidth="1"/>
    <col min="20" max="21" width="8.5703125" bestFit="1" customWidth="1"/>
  </cols>
  <sheetData>
    <row r="1" spans="1:30" x14ac:dyDescent="0.25">
      <c r="M1" t="s">
        <v>402</v>
      </c>
      <c r="N1" t="s">
        <v>403</v>
      </c>
      <c r="O1" t="s">
        <v>404</v>
      </c>
      <c r="P1" t="s">
        <v>405</v>
      </c>
      <c r="R1" t="s">
        <v>406</v>
      </c>
      <c r="T1" t="s">
        <v>405</v>
      </c>
      <c r="V1" t="s">
        <v>406</v>
      </c>
      <c r="X1" t="s">
        <v>407</v>
      </c>
      <c r="Y1" t="s">
        <v>403</v>
      </c>
      <c r="Z1" t="s">
        <v>404</v>
      </c>
      <c r="AA1" t="s">
        <v>409</v>
      </c>
      <c r="AC1" t="s">
        <v>408</v>
      </c>
    </row>
    <row r="2" spans="1:30" x14ac:dyDescent="0.25">
      <c r="A2" t="s">
        <v>25</v>
      </c>
      <c r="B2" t="s">
        <v>26</v>
      </c>
      <c r="C2" s="1">
        <v>25000000000000</v>
      </c>
      <c r="D2" s="1">
        <v>898000000000</v>
      </c>
      <c r="E2" s="1">
        <v>3.78</v>
      </c>
      <c r="F2" s="1">
        <v>0.15</v>
      </c>
      <c r="G2" t="s">
        <v>14</v>
      </c>
      <c r="H2" s="1">
        <v>4.0102000000000002</v>
      </c>
      <c r="I2" t="s">
        <v>2</v>
      </c>
      <c r="J2" t="s">
        <v>27</v>
      </c>
      <c r="K2">
        <v>845.2</v>
      </c>
      <c r="L2">
        <v>909.8</v>
      </c>
      <c r="M2">
        <v>61.750100000000003</v>
      </c>
      <c r="N2">
        <v>2.8115999999999999</v>
      </c>
      <c r="O2" t="s">
        <v>0</v>
      </c>
      <c r="P2" s="1">
        <v>30.803999999999998</v>
      </c>
      <c r="Q2" s="1">
        <v>9.4021999999999994E-2</v>
      </c>
      <c r="R2" s="1">
        <v>-0.20793</v>
      </c>
      <c r="S2" s="1">
        <v>-0.32184000000000001</v>
      </c>
      <c r="T2" t="s">
        <v>6</v>
      </c>
      <c r="U2" t="s">
        <v>0</v>
      </c>
      <c r="V2" t="s">
        <v>0</v>
      </c>
      <c r="W2" t="s">
        <v>0</v>
      </c>
      <c r="X2">
        <f>L2/M2</f>
        <v>14.733579378818819</v>
      </c>
      <c r="Y2">
        <f>(N2/M2)*X2</f>
        <v>0.67084801128236204</v>
      </c>
      <c r="Z2">
        <f>IF(O2=" NaN",Y2,O2/M2*X2)</f>
        <v>0.67084801128236204</v>
      </c>
      <c r="AA2" s="1">
        <f>L2/P2</f>
        <v>29.535125308401508</v>
      </c>
      <c r="AB2" s="1">
        <f>Q2*AA2</f>
        <v>2.7769515517465262</v>
      </c>
      <c r="AC2" t="e">
        <f>L2/T2</f>
        <v>#VALUE!</v>
      </c>
      <c r="AD2" t="e">
        <f>U2*AC2</f>
        <v>#VALUE!</v>
      </c>
    </row>
    <row r="3" spans="1:30" x14ac:dyDescent="0.25">
      <c r="A3" t="s">
        <v>45</v>
      </c>
      <c r="B3" t="s">
        <v>46</v>
      </c>
      <c r="C3" s="1">
        <v>2920000000000</v>
      </c>
      <c r="D3" s="1">
        <v>135000000000</v>
      </c>
      <c r="E3" s="1">
        <v>2.78</v>
      </c>
      <c r="F3" s="1">
        <v>0.14000000000000001</v>
      </c>
      <c r="G3" t="s">
        <v>14</v>
      </c>
      <c r="H3" s="1">
        <v>4.9798999999999998</v>
      </c>
      <c r="I3" t="s">
        <v>47</v>
      </c>
      <c r="J3" t="s">
        <v>48</v>
      </c>
      <c r="K3">
        <v>570.35</v>
      </c>
      <c r="L3">
        <v>697.55</v>
      </c>
      <c r="M3">
        <v>44.659500000000001</v>
      </c>
      <c r="N3">
        <v>2.2583000000000002</v>
      </c>
      <c r="O3" t="s">
        <v>0</v>
      </c>
      <c r="P3" s="1">
        <v>40.914999999999999</v>
      </c>
      <c r="Q3" s="1">
        <v>5.1776999999999997E-2</v>
      </c>
      <c r="R3" s="1">
        <v>-1.4073E-2</v>
      </c>
      <c r="S3" s="1">
        <v>-2.89</v>
      </c>
      <c r="T3" t="s">
        <v>6</v>
      </c>
      <c r="U3" t="s">
        <v>0</v>
      </c>
      <c r="V3" t="s">
        <v>0</v>
      </c>
      <c r="W3" t="s">
        <v>0</v>
      </c>
      <c r="X3">
        <f t="shared" ref="X3:X59" si="0">L3/M3</f>
        <v>15.619297126031414</v>
      </c>
      <c r="Y3">
        <f t="shared" ref="Y3:Y59" si="1">(N3/M3)*X3</f>
        <v>0.78982206920625497</v>
      </c>
      <c r="Z3">
        <f t="shared" ref="Z3:Z59" si="2">IF(O3=" NaN",Y3,O3/M3*X3)</f>
        <v>0.78982206920625497</v>
      </c>
      <c r="AA3" s="1">
        <f t="shared" ref="AA3:AA59" si="3">L3/P3</f>
        <v>17.048759623609921</v>
      </c>
      <c r="AB3" s="1">
        <f t="shared" ref="AB3:AB59" si="4">Q3*AA3</f>
        <v>0.88273362703165081</v>
      </c>
      <c r="AC3" t="e">
        <f t="shared" ref="AC3:AC59" si="5">L3/T3</f>
        <v>#VALUE!</v>
      </c>
      <c r="AD3" t="e">
        <f t="shared" ref="AD3:AD59" si="6">U3*AC3</f>
        <v>#VALUE!</v>
      </c>
    </row>
    <row r="4" spans="1:30" x14ac:dyDescent="0.25">
      <c r="A4" t="s">
        <v>255</v>
      </c>
      <c r="B4" t="s">
        <v>256</v>
      </c>
      <c r="C4" s="1">
        <v>862170000000</v>
      </c>
      <c r="D4" s="1">
        <v>50239000000</v>
      </c>
      <c r="E4" s="1">
        <v>3.1995</v>
      </c>
      <c r="F4" s="1">
        <v>0.14956</v>
      </c>
      <c r="G4" t="s">
        <v>1</v>
      </c>
      <c r="H4" s="1">
        <v>6.7018000000000004</v>
      </c>
      <c r="I4" t="s">
        <v>47</v>
      </c>
      <c r="J4" t="s">
        <v>48</v>
      </c>
      <c r="K4">
        <v>922.8</v>
      </c>
      <c r="L4">
        <v>1135.3</v>
      </c>
      <c r="M4">
        <v>17.135300000000001</v>
      </c>
      <c r="N4">
        <v>8.2931000000000008</v>
      </c>
      <c r="O4">
        <v>1.2789999999999999</v>
      </c>
      <c r="P4" s="1">
        <v>47.517000000000003</v>
      </c>
      <c r="Q4" s="1">
        <v>7.2974999999999998E-2</v>
      </c>
      <c r="R4" s="1">
        <v>-0.41915000000000002</v>
      </c>
      <c r="S4" s="1">
        <v>-9.3880000000000005E-2</v>
      </c>
      <c r="T4" t="s">
        <v>6</v>
      </c>
      <c r="U4" t="s">
        <v>0</v>
      </c>
      <c r="V4" t="s">
        <v>0</v>
      </c>
      <c r="W4" t="s">
        <v>0</v>
      </c>
      <c r="X4">
        <f t="shared" si="0"/>
        <v>66.255040763803365</v>
      </c>
      <c r="Y4">
        <f t="shared" si="1"/>
        <v>32.065950322334466</v>
      </c>
      <c r="Z4">
        <f t="shared" si="2"/>
        <v>4.9453582450791345</v>
      </c>
      <c r="AA4" s="1">
        <f t="shared" si="3"/>
        <v>23.89250163099522</v>
      </c>
      <c r="AB4" s="1">
        <f t="shared" si="4"/>
        <v>1.7435553065218761</v>
      </c>
      <c r="AC4" t="e">
        <f t="shared" si="5"/>
        <v>#VALUE!</v>
      </c>
      <c r="AD4" t="e">
        <f t="shared" si="6"/>
        <v>#VALUE!</v>
      </c>
    </row>
    <row r="5" spans="1:30" x14ac:dyDescent="0.25">
      <c r="A5" t="s">
        <v>119</v>
      </c>
      <c r="B5" t="s">
        <v>120</v>
      </c>
      <c r="C5" s="1">
        <v>24800000000000</v>
      </c>
      <c r="D5" s="1">
        <v>1070000000000</v>
      </c>
      <c r="E5" s="1">
        <v>3.74</v>
      </c>
      <c r="F5" t="s">
        <v>0</v>
      </c>
      <c r="G5" t="s">
        <v>14</v>
      </c>
      <c r="H5" s="1">
        <v>3.7742</v>
      </c>
      <c r="I5" t="s">
        <v>2</v>
      </c>
      <c r="J5" t="s">
        <v>27</v>
      </c>
      <c r="K5">
        <v>910.13160000000005</v>
      </c>
      <c r="L5">
        <v>980.22230000000002</v>
      </c>
      <c r="M5">
        <v>68.577699999999993</v>
      </c>
      <c r="N5">
        <v>2.4458000000000002</v>
      </c>
      <c r="O5" t="s">
        <v>0</v>
      </c>
      <c r="P5" s="1">
        <v>48.353000000000002</v>
      </c>
      <c r="Q5" s="1">
        <v>3.1669999999999997E-2</v>
      </c>
      <c r="R5" s="1">
        <v>2.7149E-2</v>
      </c>
      <c r="S5" s="1">
        <v>0.58926999999999996</v>
      </c>
      <c r="T5" t="s">
        <v>6</v>
      </c>
      <c r="U5" t="s">
        <v>0</v>
      </c>
      <c r="V5" t="s">
        <v>0</v>
      </c>
      <c r="W5" t="s">
        <v>0</v>
      </c>
      <c r="X5">
        <f t="shared" si="0"/>
        <v>14.293601272716934</v>
      </c>
      <c r="Y5">
        <f t="shared" si="1"/>
        <v>0.50977635576595726</v>
      </c>
      <c r="Z5">
        <f t="shared" si="2"/>
        <v>0.50977635576595726</v>
      </c>
      <c r="AA5" s="1">
        <f t="shared" si="3"/>
        <v>20.272212685872645</v>
      </c>
      <c r="AB5" s="1">
        <f t="shared" si="4"/>
        <v>0.64202097576158657</v>
      </c>
      <c r="AC5" t="e">
        <f t="shared" si="5"/>
        <v>#VALUE!</v>
      </c>
      <c r="AD5" t="e">
        <f t="shared" si="6"/>
        <v>#VALUE!</v>
      </c>
    </row>
    <row r="6" spans="1:30" x14ac:dyDescent="0.25">
      <c r="A6" t="s">
        <v>28</v>
      </c>
      <c r="B6" t="s">
        <v>29</v>
      </c>
      <c r="C6" s="1">
        <v>214000000000</v>
      </c>
      <c r="D6" s="1">
        <v>12600000000</v>
      </c>
      <c r="E6" s="1">
        <v>2.38</v>
      </c>
      <c r="F6" s="1">
        <v>0.11</v>
      </c>
      <c r="G6" t="s">
        <v>1</v>
      </c>
      <c r="H6" s="1">
        <v>6.6582999999999997</v>
      </c>
      <c r="I6" t="s">
        <v>2</v>
      </c>
      <c r="J6" t="s">
        <v>27</v>
      </c>
      <c r="K6">
        <v>845</v>
      </c>
      <c r="L6">
        <v>909</v>
      </c>
      <c r="M6">
        <v>65.900400000000005</v>
      </c>
      <c r="N6">
        <v>20.3659</v>
      </c>
      <c r="O6" t="s">
        <v>0</v>
      </c>
      <c r="P6" s="1">
        <v>50.113</v>
      </c>
      <c r="Q6" s="1">
        <v>6.4968999999999999E-2</v>
      </c>
      <c r="R6" s="1">
        <v>0.11888</v>
      </c>
      <c r="S6" s="1">
        <v>0.21626999999999999</v>
      </c>
      <c r="T6" s="1">
        <v>64.141000000000005</v>
      </c>
      <c r="U6" s="1">
        <v>3.9699999999999999E-2</v>
      </c>
      <c r="V6" s="1">
        <v>0.18053</v>
      </c>
      <c r="W6" s="1">
        <v>0.10559</v>
      </c>
      <c r="X6">
        <f t="shared" si="0"/>
        <v>13.793542983047143</v>
      </c>
      <c r="Y6">
        <f t="shared" si="1"/>
        <v>4.2627649762131909</v>
      </c>
      <c r="Z6">
        <f t="shared" si="2"/>
        <v>4.2627649762131909</v>
      </c>
      <c r="AA6" s="1">
        <f t="shared" si="3"/>
        <v>18.139005846786262</v>
      </c>
      <c r="AB6" s="1">
        <f t="shared" si="4"/>
        <v>1.1784730708598565</v>
      </c>
      <c r="AC6">
        <f t="shared" si="5"/>
        <v>14.171902527244663</v>
      </c>
      <c r="AD6">
        <f t="shared" si="6"/>
        <v>0.56262453033161308</v>
      </c>
    </row>
    <row r="7" spans="1:30" x14ac:dyDescent="0.25">
      <c r="A7" t="s">
        <v>199</v>
      </c>
      <c r="B7" t="s">
        <v>200</v>
      </c>
      <c r="C7" s="1">
        <v>660000000000</v>
      </c>
      <c r="D7" s="1">
        <v>25500000000</v>
      </c>
      <c r="E7" s="1">
        <v>3.45</v>
      </c>
      <c r="F7" s="1">
        <v>0.14000000000000001</v>
      </c>
      <c r="G7" t="s">
        <v>1</v>
      </c>
      <c r="H7" s="1">
        <v>2.4946000000000002</v>
      </c>
      <c r="I7" t="s">
        <v>47</v>
      </c>
      <c r="J7" t="s">
        <v>48</v>
      </c>
      <c r="K7">
        <v>832.36620000000005</v>
      </c>
      <c r="L7">
        <v>1021.3093</v>
      </c>
      <c r="M7">
        <v>42.994300000000003</v>
      </c>
      <c r="N7">
        <v>8.2321000000000009</v>
      </c>
      <c r="O7" t="s">
        <v>0</v>
      </c>
      <c r="P7" s="1">
        <v>50.347000000000001</v>
      </c>
      <c r="Q7" s="1">
        <v>1.3631000000000001E-2</v>
      </c>
      <c r="R7" s="1">
        <v>0.10051</v>
      </c>
      <c r="S7" s="1">
        <v>0.19592000000000001</v>
      </c>
      <c r="T7" s="1">
        <v>48.167999999999999</v>
      </c>
      <c r="U7" s="1">
        <v>8.1975000000000006E-2</v>
      </c>
      <c r="V7" s="1">
        <v>0.11327</v>
      </c>
      <c r="W7" s="1">
        <v>0.25380999999999998</v>
      </c>
      <c r="X7">
        <f t="shared" si="0"/>
        <v>23.754527925794815</v>
      </c>
      <c r="Y7">
        <f t="shared" si="1"/>
        <v>4.5482691737726979</v>
      </c>
      <c r="Z7">
        <f t="shared" si="2"/>
        <v>4.5482691737726979</v>
      </c>
      <c r="AA7" s="1">
        <f t="shared" si="3"/>
        <v>20.285405287306094</v>
      </c>
      <c r="AB7" s="1">
        <f t="shared" si="4"/>
        <v>0.2765103594712694</v>
      </c>
      <c r="AC7">
        <f t="shared" si="5"/>
        <v>21.203066351104468</v>
      </c>
      <c r="AD7">
        <f t="shared" si="6"/>
        <v>1.738121364131789</v>
      </c>
    </row>
    <row r="8" spans="1:30" x14ac:dyDescent="0.25">
      <c r="A8" t="s">
        <v>197</v>
      </c>
      <c r="B8" t="s">
        <v>198</v>
      </c>
      <c r="C8" s="1">
        <v>690700000000</v>
      </c>
      <c r="D8" s="1">
        <v>0</v>
      </c>
      <c r="E8" s="1">
        <v>2.83</v>
      </c>
      <c r="F8" s="1">
        <v>0</v>
      </c>
      <c r="G8" t="s">
        <v>1</v>
      </c>
      <c r="H8" s="1">
        <v>6.6740000000000004</v>
      </c>
      <c r="I8" t="s">
        <v>47</v>
      </c>
      <c r="J8" t="s">
        <v>48</v>
      </c>
      <c r="K8">
        <v>837.14980000000003</v>
      </c>
      <c r="L8">
        <v>1012.4031</v>
      </c>
      <c r="M8">
        <v>41.1</v>
      </c>
      <c r="N8">
        <v>3.38</v>
      </c>
      <c r="O8">
        <v>3.77</v>
      </c>
      <c r="P8" s="1">
        <v>50.462000000000003</v>
      </c>
      <c r="Q8" s="1">
        <v>1.4437E-2</v>
      </c>
      <c r="R8" s="1">
        <v>1.1672999999999999E-2</v>
      </c>
      <c r="S8" s="1">
        <v>1.7744</v>
      </c>
      <c r="T8" s="1">
        <v>45.905000000000001</v>
      </c>
      <c r="U8" s="1">
        <v>5.9006000000000003E-2</v>
      </c>
      <c r="V8" s="1">
        <v>1.4324999999999999E-2</v>
      </c>
      <c r="W8" s="1">
        <v>1.6831</v>
      </c>
      <c r="X8">
        <f t="shared" si="0"/>
        <v>24.632678832116788</v>
      </c>
      <c r="Y8">
        <f t="shared" si="1"/>
        <v>2.0257531496971954</v>
      </c>
      <c r="Z8">
        <f t="shared" si="2"/>
        <v>2.2594938977391794</v>
      </c>
      <c r="AA8" s="1">
        <f t="shared" si="3"/>
        <v>20.062682810827948</v>
      </c>
      <c r="AB8" s="1">
        <f t="shared" si="4"/>
        <v>0.28964495173992311</v>
      </c>
      <c r="AC8">
        <f t="shared" si="5"/>
        <v>22.054309988018733</v>
      </c>
      <c r="AD8">
        <f t="shared" si="6"/>
        <v>1.3013366151530334</v>
      </c>
    </row>
    <row r="9" spans="1:30" x14ac:dyDescent="0.25">
      <c r="A9" t="s">
        <v>169</v>
      </c>
      <c r="B9" t="s">
        <v>170</v>
      </c>
      <c r="C9" s="1">
        <v>737000000000</v>
      </c>
      <c r="D9" s="1">
        <v>32300000000</v>
      </c>
      <c r="E9" s="1">
        <v>2.71</v>
      </c>
      <c r="F9" s="1">
        <v>0.15</v>
      </c>
      <c r="G9" t="s">
        <v>1</v>
      </c>
      <c r="H9" s="1">
        <v>6.6783999999999999</v>
      </c>
      <c r="I9" t="s">
        <v>47</v>
      </c>
      <c r="J9" t="s">
        <v>48</v>
      </c>
      <c r="K9">
        <v>932.46079999999995</v>
      </c>
      <c r="L9">
        <v>1145.1411000000001</v>
      </c>
      <c r="M9">
        <v>49.5</v>
      </c>
      <c r="N9">
        <v>6.65</v>
      </c>
      <c r="O9">
        <v>6.02</v>
      </c>
      <c r="P9" s="1">
        <v>51.502000000000002</v>
      </c>
      <c r="Q9" s="1">
        <v>5.2982000000000001E-2</v>
      </c>
      <c r="R9" s="1">
        <v>-0.22048000000000001</v>
      </c>
      <c r="S9" s="1">
        <v>-0.15368000000000001</v>
      </c>
      <c r="T9" t="s">
        <v>6</v>
      </c>
      <c r="U9" t="s">
        <v>0</v>
      </c>
      <c r="V9" t="s">
        <v>0</v>
      </c>
      <c r="W9" t="s">
        <v>0</v>
      </c>
      <c r="X9">
        <f t="shared" si="0"/>
        <v>23.134163636363638</v>
      </c>
      <c r="Y9">
        <f t="shared" si="1"/>
        <v>3.1079229935720849</v>
      </c>
      <c r="Z9">
        <f t="shared" si="2"/>
        <v>2.8134881836547292</v>
      </c>
      <c r="AA9" s="1">
        <f t="shared" si="3"/>
        <v>22.234886023843735</v>
      </c>
      <c r="AB9" s="1">
        <f t="shared" si="4"/>
        <v>1.1780487313152888</v>
      </c>
      <c r="AC9" t="e">
        <f t="shared" si="5"/>
        <v>#VALUE!</v>
      </c>
      <c r="AD9" t="e">
        <f t="shared" si="6"/>
        <v>#VALUE!</v>
      </c>
    </row>
    <row r="10" spans="1:30" x14ac:dyDescent="0.25">
      <c r="A10" t="s">
        <v>132</v>
      </c>
      <c r="B10" t="s">
        <v>133</v>
      </c>
      <c r="C10" s="1">
        <v>48000000000000</v>
      </c>
      <c r="D10" s="1">
        <v>2140000000000</v>
      </c>
      <c r="E10" s="1">
        <v>4.09</v>
      </c>
      <c r="F10" t="s">
        <v>0</v>
      </c>
      <c r="G10" t="s">
        <v>14</v>
      </c>
      <c r="H10" s="1">
        <v>3.8904999999999998</v>
      </c>
      <c r="I10" t="s">
        <v>2</v>
      </c>
      <c r="J10" t="s">
        <v>27</v>
      </c>
      <c r="K10">
        <v>909.90909999999997</v>
      </c>
      <c r="L10">
        <v>979.70860000000005</v>
      </c>
      <c r="M10">
        <v>63.879100000000001</v>
      </c>
      <c r="N10">
        <v>2.4470000000000001</v>
      </c>
      <c r="O10" t="s">
        <v>0</v>
      </c>
      <c r="P10" s="1">
        <v>51.838999999999999</v>
      </c>
      <c r="Q10" s="1">
        <v>2.7576E-2</v>
      </c>
      <c r="R10" s="1">
        <v>-3.5347000000000003E-2</v>
      </c>
      <c r="S10" s="1">
        <v>-0.38846999999999998</v>
      </c>
      <c r="T10" t="s">
        <v>6</v>
      </c>
      <c r="U10" t="s">
        <v>0</v>
      </c>
      <c r="V10" t="s">
        <v>0</v>
      </c>
      <c r="W10" t="s">
        <v>0</v>
      </c>
      <c r="X10">
        <f t="shared" si="0"/>
        <v>15.336919274066165</v>
      </c>
      <c r="Y10">
        <f t="shared" si="1"/>
        <v>0.58750736099350032</v>
      </c>
      <c r="Z10">
        <f t="shared" si="2"/>
        <v>0.58750736099350032</v>
      </c>
      <c r="AA10" s="1">
        <f t="shared" si="3"/>
        <v>18.899064410964719</v>
      </c>
      <c r="AB10" s="1">
        <f t="shared" si="4"/>
        <v>0.52116060019676314</v>
      </c>
      <c r="AC10" t="e">
        <f t="shared" si="5"/>
        <v>#VALUE!</v>
      </c>
      <c r="AD10" t="e">
        <f t="shared" si="6"/>
        <v>#VALUE!</v>
      </c>
    </row>
    <row r="11" spans="1:30" x14ac:dyDescent="0.25">
      <c r="A11" t="s">
        <v>171</v>
      </c>
      <c r="B11" t="s">
        <v>172</v>
      </c>
      <c r="C11" s="1">
        <v>405400000000</v>
      </c>
      <c r="D11" s="1">
        <v>17859000000</v>
      </c>
      <c r="E11" s="1">
        <v>3.2734000000000001</v>
      </c>
      <c r="F11" s="1">
        <v>0.20143</v>
      </c>
      <c r="G11" t="s">
        <v>1</v>
      </c>
      <c r="H11" s="1">
        <v>5.0406000000000004</v>
      </c>
      <c r="I11" t="s">
        <v>47</v>
      </c>
      <c r="J11" t="s">
        <v>48</v>
      </c>
      <c r="K11">
        <v>779.87099999999998</v>
      </c>
      <c r="L11">
        <v>950.08619999999996</v>
      </c>
      <c r="M11">
        <v>64.314899999999994</v>
      </c>
      <c r="N11">
        <v>5.3192000000000004</v>
      </c>
      <c r="O11" t="s">
        <v>0</v>
      </c>
      <c r="P11" s="1">
        <v>52.781999999999996</v>
      </c>
      <c r="Q11" s="1">
        <v>4.4603999999999998E-2</v>
      </c>
      <c r="R11" s="1">
        <v>0.22875999999999999</v>
      </c>
      <c r="S11" s="1">
        <v>0.21584999999999999</v>
      </c>
      <c r="T11" t="s">
        <v>6</v>
      </c>
      <c r="U11" t="s">
        <v>0</v>
      </c>
      <c r="V11" t="s">
        <v>0</v>
      </c>
      <c r="W11" t="s">
        <v>0</v>
      </c>
      <c r="X11">
        <f t="shared" si="0"/>
        <v>14.772411991622471</v>
      </c>
      <c r="Y11">
        <f t="shared" si="1"/>
        <v>1.2217606474679781</v>
      </c>
      <c r="Z11">
        <f t="shared" si="2"/>
        <v>1.2217606474679781</v>
      </c>
      <c r="AA11" s="1">
        <f t="shared" si="3"/>
        <v>18.000193247698078</v>
      </c>
      <c r="AB11" s="1">
        <f t="shared" si="4"/>
        <v>0.80288061962032509</v>
      </c>
      <c r="AC11" t="e">
        <f t="shared" si="5"/>
        <v>#VALUE!</v>
      </c>
      <c r="AD11" t="e">
        <f t="shared" si="6"/>
        <v>#VALUE!</v>
      </c>
    </row>
    <row r="12" spans="1:30" x14ac:dyDescent="0.25">
      <c r="A12" t="s">
        <v>81</v>
      </c>
      <c r="B12" t="s">
        <v>82</v>
      </c>
      <c r="C12" s="1">
        <v>572590000000</v>
      </c>
      <c r="D12" s="1">
        <v>27994000000</v>
      </c>
      <c r="E12" s="1">
        <v>2.9333</v>
      </c>
      <c r="F12" t="s">
        <v>0</v>
      </c>
      <c r="G12" t="s">
        <v>1</v>
      </c>
      <c r="H12" s="1">
        <v>6.5308999999999999</v>
      </c>
      <c r="I12" t="s">
        <v>2</v>
      </c>
      <c r="J12" t="s">
        <v>27</v>
      </c>
      <c r="K12">
        <v>846</v>
      </c>
      <c r="L12">
        <v>909.8</v>
      </c>
      <c r="M12">
        <v>74.744200000000006</v>
      </c>
      <c r="N12" t="s">
        <v>0</v>
      </c>
      <c r="O12" t="s">
        <v>0</v>
      </c>
      <c r="P12" s="1">
        <v>53.08</v>
      </c>
      <c r="Q12" s="1">
        <v>5.2325000000000003E-2</v>
      </c>
      <c r="R12" s="1">
        <v>-6.2406999999999997E-2</v>
      </c>
      <c r="S12" s="1">
        <v>-0.34643000000000002</v>
      </c>
      <c r="T12" t="s">
        <v>6</v>
      </c>
      <c r="U12" t="s">
        <v>0</v>
      </c>
      <c r="V12" t="s">
        <v>0</v>
      </c>
      <c r="W12" t="s">
        <v>0</v>
      </c>
      <c r="X12">
        <f t="shared" si="0"/>
        <v>12.172181921807978</v>
      </c>
      <c r="Y12" t="e">
        <f t="shared" si="1"/>
        <v>#VALUE!</v>
      </c>
      <c r="Z12" t="e">
        <f t="shared" si="2"/>
        <v>#VALUE!</v>
      </c>
      <c r="AA12" s="1">
        <f t="shared" si="3"/>
        <v>17.140165787490581</v>
      </c>
      <c r="AB12" s="1">
        <f t="shared" si="4"/>
        <v>0.89685917483044475</v>
      </c>
      <c r="AC12" t="e">
        <f t="shared" si="5"/>
        <v>#VALUE!</v>
      </c>
      <c r="AD12" t="e">
        <f t="shared" si="6"/>
        <v>#VALUE!</v>
      </c>
    </row>
    <row r="13" spans="1:30" x14ac:dyDescent="0.25">
      <c r="A13" t="s">
        <v>75</v>
      </c>
      <c r="B13" t="s">
        <v>76</v>
      </c>
      <c r="C13" s="1">
        <v>633010000000</v>
      </c>
      <c r="D13" s="1">
        <v>33298000000</v>
      </c>
      <c r="E13" s="1">
        <v>3</v>
      </c>
      <c r="F13" t="s">
        <v>0</v>
      </c>
      <c r="G13" t="s">
        <v>1</v>
      </c>
      <c r="H13" s="1">
        <v>6.5236000000000001</v>
      </c>
      <c r="I13" t="s">
        <v>2</v>
      </c>
      <c r="J13" t="s">
        <v>27</v>
      </c>
      <c r="K13">
        <v>845.8</v>
      </c>
      <c r="L13">
        <v>909.2</v>
      </c>
      <c r="M13">
        <v>73.378500000000003</v>
      </c>
      <c r="N13" t="s">
        <v>0</v>
      </c>
      <c r="O13" t="s">
        <v>0</v>
      </c>
      <c r="P13" s="1">
        <v>53.353999999999999</v>
      </c>
      <c r="Q13" s="1">
        <v>4.1531999999999999E-2</v>
      </c>
      <c r="R13" s="1">
        <v>-6.7002000000000006E-2</v>
      </c>
      <c r="S13" s="1">
        <v>-0.15026</v>
      </c>
      <c r="T13" s="1">
        <v>58.962000000000003</v>
      </c>
      <c r="U13" s="1">
        <v>5.8542000000000004E-3</v>
      </c>
      <c r="V13" s="1">
        <v>1.6853E-2</v>
      </c>
      <c r="W13" s="1">
        <v>0.87629000000000001</v>
      </c>
      <c r="X13">
        <f t="shared" si="0"/>
        <v>12.390550365570297</v>
      </c>
      <c r="Y13" t="e">
        <f t="shared" si="1"/>
        <v>#VALUE!</v>
      </c>
      <c r="Z13" t="e">
        <f t="shared" si="2"/>
        <v>#VALUE!</v>
      </c>
      <c r="AA13" s="1">
        <f t="shared" si="3"/>
        <v>17.04089665254714</v>
      </c>
      <c r="AB13" s="1">
        <f t="shared" si="4"/>
        <v>0.70774251977358782</v>
      </c>
      <c r="AC13">
        <f t="shared" si="5"/>
        <v>15.420101082052847</v>
      </c>
      <c r="AD13">
        <f t="shared" si="6"/>
        <v>9.0272355754553779E-2</v>
      </c>
    </row>
    <row r="14" spans="1:30" x14ac:dyDescent="0.25">
      <c r="A14" t="s">
        <v>97</v>
      </c>
      <c r="B14" t="s">
        <v>98</v>
      </c>
      <c r="C14" s="1">
        <v>29000000000000</v>
      </c>
      <c r="D14" s="1">
        <v>1250000000000</v>
      </c>
      <c r="E14" s="1">
        <v>3.89</v>
      </c>
      <c r="F14" t="s">
        <v>0</v>
      </c>
      <c r="G14" t="s">
        <v>14</v>
      </c>
      <c r="H14" s="1">
        <v>1.4601999999999999</v>
      </c>
      <c r="I14" t="s">
        <v>0</v>
      </c>
      <c r="J14" t="s">
        <v>2</v>
      </c>
      <c r="K14">
        <v>909.64059999999995</v>
      </c>
      <c r="L14">
        <v>974.70820000000003</v>
      </c>
      <c r="M14">
        <v>70.840299999999999</v>
      </c>
      <c r="N14">
        <v>2.4559000000000002</v>
      </c>
      <c r="O14" t="s">
        <v>0</v>
      </c>
      <c r="P14" s="1">
        <v>53.658999999999999</v>
      </c>
      <c r="Q14" s="1">
        <v>0.15884999999999999</v>
      </c>
      <c r="R14" s="1">
        <v>-0.33814</v>
      </c>
      <c r="S14" s="1">
        <v>-0.45784999999999998</v>
      </c>
      <c r="T14" t="s">
        <v>6</v>
      </c>
      <c r="U14" t="s">
        <v>0</v>
      </c>
      <c r="V14" t="s">
        <v>0</v>
      </c>
      <c r="W14" t="s">
        <v>0</v>
      </c>
      <c r="X14">
        <f t="shared" si="0"/>
        <v>13.759233091898256</v>
      </c>
      <c r="Y14">
        <f t="shared" si="1"/>
        <v>0.47700673981325498</v>
      </c>
      <c r="Z14">
        <f t="shared" si="2"/>
        <v>0.47700673981325498</v>
      </c>
      <c r="AA14" s="1">
        <f t="shared" si="3"/>
        <v>18.164859576212752</v>
      </c>
      <c r="AB14" s="1">
        <f t="shared" si="4"/>
        <v>2.8854879436813956</v>
      </c>
      <c r="AC14" t="e">
        <f t="shared" si="5"/>
        <v>#VALUE!</v>
      </c>
      <c r="AD14" t="e">
        <f t="shared" si="6"/>
        <v>#VALUE!</v>
      </c>
    </row>
    <row r="15" spans="1:30" x14ac:dyDescent="0.25">
      <c r="A15" t="s">
        <v>41</v>
      </c>
      <c r="B15" t="s">
        <v>42</v>
      </c>
      <c r="C15" s="1">
        <v>296460000000</v>
      </c>
      <c r="D15" s="1">
        <v>20000000000</v>
      </c>
      <c r="E15" s="1">
        <v>2.9889999999999999</v>
      </c>
      <c r="F15" s="1">
        <v>0.3</v>
      </c>
      <c r="G15" t="s">
        <v>1</v>
      </c>
      <c r="H15" s="1">
        <v>6.6387999999999998</v>
      </c>
      <c r="I15" t="s">
        <v>2</v>
      </c>
      <c r="J15" t="s">
        <v>27</v>
      </c>
      <c r="K15">
        <v>844.1</v>
      </c>
      <c r="L15">
        <v>908</v>
      </c>
      <c r="M15">
        <v>57.607100000000003</v>
      </c>
      <c r="N15">
        <v>1.6793</v>
      </c>
      <c r="O15">
        <v>1.4389000000000001</v>
      </c>
      <c r="P15" s="1">
        <v>55.22</v>
      </c>
      <c r="Q15" s="1">
        <v>4.0475999999999998E-2</v>
      </c>
      <c r="R15" s="1">
        <v>-3.4583000000000003E-2</v>
      </c>
      <c r="S15" s="1">
        <v>-0.24384</v>
      </c>
      <c r="T15" s="1">
        <v>53.148000000000003</v>
      </c>
      <c r="U15" s="1">
        <v>4.7933999999999997E-2</v>
      </c>
      <c r="V15" s="1">
        <v>-4.6420000000000003E-2</v>
      </c>
      <c r="W15" s="1">
        <v>-0.21382999999999999</v>
      </c>
      <c r="X15">
        <f t="shared" si="0"/>
        <v>15.761946010127224</v>
      </c>
      <c r="Y15">
        <f t="shared" si="1"/>
        <v>0.45947523716358996</v>
      </c>
      <c r="Z15">
        <f t="shared" si="2"/>
        <v>0.39369911198397528</v>
      </c>
      <c r="AA15" s="1">
        <f t="shared" si="3"/>
        <v>16.443317638536762</v>
      </c>
      <c r="AB15" s="1">
        <f t="shared" si="4"/>
        <v>0.66555972473741398</v>
      </c>
      <c r="AC15">
        <f t="shared" si="5"/>
        <v>17.084368179423496</v>
      </c>
      <c r="AD15">
        <f t="shared" si="6"/>
        <v>0.8189221043124858</v>
      </c>
    </row>
    <row r="16" spans="1:30" x14ac:dyDescent="0.25">
      <c r="A16" t="s">
        <v>43</v>
      </c>
      <c r="B16" t="s">
        <v>44</v>
      </c>
      <c r="C16" s="1">
        <v>316230000000</v>
      </c>
      <c r="D16" s="1">
        <v>20817000000</v>
      </c>
      <c r="E16" s="1">
        <v>2.4300000000000002</v>
      </c>
      <c r="F16" t="s">
        <v>0</v>
      </c>
      <c r="G16" t="s">
        <v>1</v>
      </c>
      <c r="H16" s="1">
        <v>6.5361000000000002</v>
      </c>
      <c r="I16" t="s">
        <v>2</v>
      </c>
      <c r="J16" t="s">
        <v>27</v>
      </c>
      <c r="K16">
        <v>844.95</v>
      </c>
      <c r="L16">
        <v>909.65</v>
      </c>
      <c r="M16">
        <v>82.013499999999993</v>
      </c>
      <c r="N16">
        <v>15.5068</v>
      </c>
      <c r="O16" t="s">
        <v>0</v>
      </c>
      <c r="P16" s="1">
        <v>55.439</v>
      </c>
      <c r="Q16" s="1">
        <v>2.4471E-2</v>
      </c>
      <c r="R16" s="1">
        <v>0.21525</v>
      </c>
      <c r="S16" s="1">
        <v>5.0901000000000002E-2</v>
      </c>
      <c r="T16" t="s">
        <v>6</v>
      </c>
      <c r="U16" t="s">
        <v>0</v>
      </c>
      <c r="V16" t="s">
        <v>0</v>
      </c>
      <c r="W16" t="s">
        <v>0</v>
      </c>
      <c r="X16">
        <f t="shared" si="0"/>
        <v>11.091466648783433</v>
      </c>
      <c r="Y16">
        <f t="shared" si="1"/>
        <v>2.097132240781761</v>
      </c>
      <c r="Z16">
        <f t="shared" si="2"/>
        <v>2.097132240781761</v>
      </c>
      <c r="AA16" s="1">
        <f t="shared" si="3"/>
        <v>16.408124244665306</v>
      </c>
      <c r="AB16" s="1">
        <f t="shared" si="4"/>
        <v>0.4015232083912047</v>
      </c>
      <c r="AC16" t="e">
        <f t="shared" si="5"/>
        <v>#VALUE!</v>
      </c>
      <c r="AD16" t="e">
        <f t="shared" si="6"/>
        <v>#VALUE!</v>
      </c>
    </row>
    <row r="17" spans="1:30" x14ac:dyDescent="0.25">
      <c r="A17" t="s">
        <v>144</v>
      </c>
      <c r="B17" t="s">
        <v>145</v>
      </c>
      <c r="C17" s="1">
        <v>18500000000000</v>
      </c>
      <c r="D17" s="1">
        <v>622000000000</v>
      </c>
      <c r="E17" s="1">
        <v>3.48</v>
      </c>
      <c r="F17" s="1">
        <v>0.14000000000000001</v>
      </c>
      <c r="G17" t="s">
        <v>14</v>
      </c>
      <c r="H17" s="1">
        <v>4</v>
      </c>
      <c r="I17" t="s">
        <v>2</v>
      </c>
      <c r="J17" t="s">
        <v>27</v>
      </c>
      <c r="K17">
        <v>909.8143</v>
      </c>
      <c r="L17">
        <v>979.53629999999998</v>
      </c>
      <c r="M17">
        <v>66.752399999999994</v>
      </c>
      <c r="N17">
        <v>11.625999999999999</v>
      </c>
      <c r="O17" t="s">
        <v>0</v>
      </c>
      <c r="P17" s="1">
        <v>55.69</v>
      </c>
      <c r="Q17" s="1">
        <v>1.8846000000000002E-2</v>
      </c>
      <c r="R17" s="1">
        <v>6.5332000000000001E-2</v>
      </c>
      <c r="S17" s="1">
        <v>0.14274999999999999</v>
      </c>
      <c r="T17" s="1">
        <v>64.090999999999994</v>
      </c>
      <c r="U17" s="1">
        <v>4.8920999999999999E-2</v>
      </c>
      <c r="V17" s="1">
        <v>0.11919</v>
      </c>
      <c r="W17" s="1">
        <v>0.15135000000000001</v>
      </c>
      <c r="X17">
        <f t="shared" si="0"/>
        <v>14.67417351286246</v>
      </c>
      <c r="Y17">
        <f t="shared" si="1"/>
        <v>2.5557424341377835</v>
      </c>
      <c r="Z17">
        <f t="shared" si="2"/>
        <v>2.5557424341377835</v>
      </c>
      <c r="AA17" s="1">
        <f t="shared" si="3"/>
        <v>17.589087807505837</v>
      </c>
      <c r="AB17" s="1">
        <f t="shared" si="4"/>
        <v>0.33148394882025506</v>
      </c>
      <c r="AC17">
        <f t="shared" si="5"/>
        <v>15.283523427626346</v>
      </c>
      <c r="AD17">
        <f t="shared" si="6"/>
        <v>0.7476852496029085</v>
      </c>
    </row>
    <row r="18" spans="1:30" x14ac:dyDescent="0.25">
      <c r="A18" t="s">
        <v>226</v>
      </c>
      <c r="B18" t="s">
        <v>227</v>
      </c>
      <c r="C18" s="1">
        <v>334490000000</v>
      </c>
      <c r="D18" s="1">
        <v>13064000000</v>
      </c>
      <c r="E18" s="1">
        <v>2.0674999999999999</v>
      </c>
      <c r="F18" s="1">
        <v>0.14000000000000001</v>
      </c>
      <c r="G18" t="s">
        <v>1</v>
      </c>
      <c r="H18" s="1">
        <v>6.7144000000000004</v>
      </c>
      <c r="I18" t="s">
        <v>47</v>
      </c>
      <c r="J18" t="s">
        <v>48</v>
      </c>
      <c r="K18">
        <v>931.84190000000001</v>
      </c>
      <c r="L18">
        <v>1122.4124999999999</v>
      </c>
      <c r="M18">
        <v>46.6</v>
      </c>
      <c r="N18">
        <v>4.67</v>
      </c>
      <c r="O18">
        <v>6.46</v>
      </c>
      <c r="P18" s="1">
        <v>56.656999999999996</v>
      </c>
      <c r="Q18" s="1">
        <v>2.6828999999999999E-2</v>
      </c>
      <c r="R18" s="1">
        <v>0.17019000000000001</v>
      </c>
      <c r="S18" s="1">
        <v>0.26121</v>
      </c>
      <c r="T18" s="1">
        <v>48.09</v>
      </c>
      <c r="U18" s="1">
        <v>8.3753999999999995E-2</v>
      </c>
      <c r="V18" s="1">
        <v>0.27122000000000002</v>
      </c>
      <c r="W18" s="1">
        <v>8.1892999999999994E-2</v>
      </c>
      <c r="X18">
        <f t="shared" si="0"/>
        <v>24.086105150214589</v>
      </c>
      <c r="Y18">
        <f t="shared" si="1"/>
        <v>2.4137792071137794</v>
      </c>
      <c r="Z18">
        <f t="shared" si="2"/>
        <v>3.3389750916391892</v>
      </c>
      <c r="AA18" s="1">
        <f t="shared" si="3"/>
        <v>19.810658877102565</v>
      </c>
      <c r="AB18" s="1">
        <f t="shared" si="4"/>
        <v>0.53150016701378466</v>
      </c>
      <c r="AC18">
        <f t="shared" si="5"/>
        <v>23.339831565814094</v>
      </c>
      <c r="AD18">
        <f t="shared" si="6"/>
        <v>1.9548042529631935</v>
      </c>
    </row>
    <row r="19" spans="1:30" x14ac:dyDescent="0.25">
      <c r="A19" t="s">
        <v>3</v>
      </c>
      <c r="B19" t="s">
        <v>4</v>
      </c>
      <c r="C19" s="1">
        <v>49400000000</v>
      </c>
      <c r="D19" s="1">
        <v>2020000000</v>
      </c>
      <c r="E19" s="1">
        <v>1.29</v>
      </c>
      <c r="F19" s="1">
        <v>0.16</v>
      </c>
      <c r="G19" t="s">
        <v>5</v>
      </c>
      <c r="H19" s="1">
        <v>6.0046999999999997</v>
      </c>
      <c r="I19" t="s">
        <v>2</v>
      </c>
      <c r="J19" t="s">
        <v>0</v>
      </c>
      <c r="K19">
        <v>1000.55</v>
      </c>
      <c r="L19">
        <v>1086.55</v>
      </c>
      <c r="M19">
        <v>107.99</v>
      </c>
      <c r="N19">
        <v>21.088999999999999</v>
      </c>
      <c r="O19">
        <v>20.059999999999999</v>
      </c>
      <c r="P19" s="1">
        <v>57.273000000000003</v>
      </c>
      <c r="Q19" s="1">
        <v>4.2837E-2</v>
      </c>
      <c r="R19" s="1">
        <v>0.25696000000000002</v>
      </c>
      <c r="S19" s="1">
        <v>0.29003000000000001</v>
      </c>
      <c r="T19" t="s">
        <v>6</v>
      </c>
      <c r="U19" t="s">
        <v>0</v>
      </c>
      <c r="V19" t="s">
        <v>0</v>
      </c>
      <c r="W19" t="s">
        <v>0</v>
      </c>
      <c r="X19">
        <f t="shared" si="0"/>
        <v>10.061579775905177</v>
      </c>
      <c r="Y19">
        <f t="shared" si="1"/>
        <v>1.9648917112145965</v>
      </c>
      <c r="Z19">
        <f t="shared" si="2"/>
        <v>1.8690183378521885</v>
      </c>
      <c r="AA19" s="1">
        <f t="shared" si="3"/>
        <v>18.971417596424143</v>
      </c>
      <c r="AB19" s="1">
        <f t="shared" si="4"/>
        <v>0.81267861557802101</v>
      </c>
      <c r="AC19" t="e">
        <f t="shared" si="5"/>
        <v>#VALUE!</v>
      </c>
      <c r="AD19" t="e">
        <f t="shared" si="6"/>
        <v>#VALUE!</v>
      </c>
    </row>
    <row r="20" spans="1:30" x14ac:dyDescent="0.25">
      <c r="A20" t="s">
        <v>222</v>
      </c>
      <c r="B20" t="s">
        <v>223</v>
      </c>
      <c r="C20" s="1">
        <v>298000000000</v>
      </c>
      <c r="D20" s="1">
        <v>11800000000</v>
      </c>
      <c r="E20" s="1">
        <v>2.1</v>
      </c>
      <c r="F20" s="1">
        <v>0.14000000000000001</v>
      </c>
      <c r="G20" t="s">
        <v>1</v>
      </c>
      <c r="H20" s="1">
        <v>6.6755000000000004</v>
      </c>
      <c r="I20" t="s">
        <v>47</v>
      </c>
      <c r="J20" t="s">
        <v>48</v>
      </c>
      <c r="K20">
        <v>928.97040000000004</v>
      </c>
      <c r="L20">
        <v>1118.4005999999999</v>
      </c>
      <c r="M20">
        <v>48.8</v>
      </c>
      <c r="N20">
        <v>6.01</v>
      </c>
      <c r="O20">
        <v>5.4</v>
      </c>
      <c r="P20" s="1">
        <v>57.279000000000003</v>
      </c>
      <c r="Q20" s="1">
        <v>4.2292000000000003E-2</v>
      </c>
      <c r="R20" s="1">
        <v>-0.21564</v>
      </c>
      <c r="S20" s="1">
        <v>-3.9210000000000002E-2</v>
      </c>
      <c r="T20" s="1">
        <v>53.404000000000003</v>
      </c>
      <c r="U20" s="1">
        <v>6.1581999999999998E-2</v>
      </c>
      <c r="V20" s="1">
        <v>-0.24188000000000001</v>
      </c>
      <c r="W20" s="1">
        <v>-0.19231999999999999</v>
      </c>
      <c r="X20">
        <f t="shared" si="0"/>
        <v>22.918045081967215</v>
      </c>
      <c r="Y20">
        <f t="shared" si="1"/>
        <v>2.8224887488242412</v>
      </c>
      <c r="Z20">
        <f t="shared" si="2"/>
        <v>2.5360131852996513</v>
      </c>
      <c r="AA20" s="1">
        <f t="shared" si="3"/>
        <v>19.525491017650445</v>
      </c>
      <c r="AB20" s="1">
        <f t="shared" si="4"/>
        <v>0.82577206611847265</v>
      </c>
      <c r="AC20">
        <f t="shared" si="5"/>
        <v>20.942262751853793</v>
      </c>
      <c r="AD20">
        <f t="shared" si="6"/>
        <v>1.2896664247846603</v>
      </c>
    </row>
    <row r="21" spans="1:30" x14ac:dyDescent="0.25">
      <c r="A21" t="s">
        <v>146</v>
      </c>
      <c r="B21" t="s">
        <v>147</v>
      </c>
      <c r="C21" s="1">
        <v>186700000000</v>
      </c>
      <c r="D21" s="1">
        <v>7312000000</v>
      </c>
      <c r="E21" s="1">
        <v>2.0909</v>
      </c>
      <c r="F21" s="1">
        <v>0.16525000000000001</v>
      </c>
      <c r="G21" t="s">
        <v>1</v>
      </c>
      <c r="H21" s="1">
        <v>6.3647</v>
      </c>
      <c r="I21" t="s">
        <v>47</v>
      </c>
      <c r="J21" t="s">
        <v>48</v>
      </c>
      <c r="K21">
        <v>945.15</v>
      </c>
      <c r="L21">
        <v>1135.45</v>
      </c>
      <c r="M21">
        <v>83.058000000000007</v>
      </c>
      <c r="N21">
        <v>26.917100000000001</v>
      </c>
      <c r="O21" t="s">
        <v>0</v>
      </c>
      <c r="P21" s="1">
        <v>57.389000000000003</v>
      </c>
      <c r="Q21" s="1">
        <v>7.0376999999999995E-2</v>
      </c>
      <c r="R21" s="1">
        <v>-0.38695000000000002</v>
      </c>
      <c r="S21" s="1">
        <v>-0.11544</v>
      </c>
      <c r="T21" t="s">
        <v>6</v>
      </c>
      <c r="U21" t="s">
        <v>0</v>
      </c>
      <c r="V21" t="s">
        <v>0</v>
      </c>
      <c r="W21" t="s">
        <v>0</v>
      </c>
      <c r="X21">
        <f t="shared" si="0"/>
        <v>13.670567555202387</v>
      </c>
      <c r="Y21">
        <f t="shared" si="1"/>
        <v>4.4303021255043245</v>
      </c>
      <c r="Z21">
        <f t="shared" si="2"/>
        <v>4.4303021255043245</v>
      </c>
      <c r="AA21" s="1">
        <f t="shared" si="3"/>
        <v>19.785150464374706</v>
      </c>
      <c r="AB21" s="1">
        <f t="shared" si="4"/>
        <v>1.3924195342312986</v>
      </c>
      <c r="AC21" t="e">
        <f t="shared" si="5"/>
        <v>#VALUE!</v>
      </c>
      <c r="AD21" t="e">
        <f t="shared" si="6"/>
        <v>#VALUE!</v>
      </c>
    </row>
    <row r="22" spans="1:30" x14ac:dyDescent="0.25">
      <c r="A22" t="s">
        <v>93</v>
      </c>
      <c r="B22" t="s">
        <v>94</v>
      </c>
      <c r="C22" s="1">
        <v>40800000000000</v>
      </c>
      <c r="D22" s="1">
        <v>1760000000000</v>
      </c>
      <c r="E22" s="1">
        <v>4.0599999999999996</v>
      </c>
      <c r="F22" t="s">
        <v>0</v>
      </c>
      <c r="G22" t="s">
        <v>14</v>
      </c>
      <c r="H22" s="1">
        <v>3.7635000000000001</v>
      </c>
      <c r="I22" t="s">
        <v>2</v>
      </c>
      <c r="J22" t="s">
        <v>27</v>
      </c>
      <c r="K22">
        <v>909.87729999999999</v>
      </c>
      <c r="L22">
        <v>979.63969999999995</v>
      </c>
      <c r="M22">
        <v>64.523799999999994</v>
      </c>
      <c r="N22">
        <v>2.367</v>
      </c>
      <c r="O22" t="s">
        <v>0</v>
      </c>
      <c r="P22" s="1">
        <v>57.701000000000001</v>
      </c>
      <c r="Q22" s="1">
        <v>5.1196999999999999E-2</v>
      </c>
      <c r="R22" s="1">
        <v>-0.20366999999999999</v>
      </c>
      <c r="S22" s="1">
        <v>-0.35054999999999997</v>
      </c>
      <c r="T22" t="s">
        <v>6</v>
      </c>
      <c r="U22" t="s">
        <v>0</v>
      </c>
      <c r="V22" t="s">
        <v>0</v>
      </c>
      <c r="W22" t="s">
        <v>0</v>
      </c>
      <c r="X22">
        <f t="shared" si="0"/>
        <v>15.182610137654633</v>
      </c>
      <c r="Y22">
        <f t="shared" si="1"/>
        <v>0.55696096937608319</v>
      </c>
      <c r="Z22">
        <f t="shared" si="2"/>
        <v>0.55696096937608319</v>
      </c>
      <c r="AA22" s="1">
        <f t="shared" si="3"/>
        <v>16.977863468570735</v>
      </c>
      <c r="AB22" s="1">
        <f t="shared" si="4"/>
        <v>0.86921567600041594</v>
      </c>
      <c r="AC22" t="e">
        <f t="shared" si="5"/>
        <v>#VALUE!</v>
      </c>
      <c r="AD22" t="e">
        <f t="shared" si="6"/>
        <v>#VALUE!</v>
      </c>
    </row>
    <row r="23" spans="1:30" x14ac:dyDescent="0.25">
      <c r="A23" t="s">
        <v>99</v>
      </c>
      <c r="B23" t="s">
        <v>100</v>
      </c>
      <c r="C23" s="1">
        <v>50400000000000</v>
      </c>
      <c r="D23" s="1">
        <v>2200000000000</v>
      </c>
      <c r="E23" s="1">
        <v>4.17</v>
      </c>
      <c r="F23" t="s">
        <v>0</v>
      </c>
      <c r="G23" t="s">
        <v>14</v>
      </c>
      <c r="H23" s="1">
        <v>6.9610000000000003</v>
      </c>
      <c r="I23" t="s">
        <v>2</v>
      </c>
      <c r="J23" t="s">
        <v>27</v>
      </c>
      <c r="K23">
        <v>909.79399999999998</v>
      </c>
      <c r="L23">
        <v>979.56859999999995</v>
      </c>
      <c r="M23">
        <v>64.964399999999998</v>
      </c>
      <c r="N23">
        <v>2.3365</v>
      </c>
      <c r="O23" t="s">
        <v>0</v>
      </c>
      <c r="P23" s="1">
        <v>58.366</v>
      </c>
      <c r="Q23" s="1">
        <v>5.7551999999999999E-2</v>
      </c>
      <c r="R23" s="1">
        <v>-0.16564000000000001</v>
      </c>
      <c r="S23" s="1">
        <v>-0.32650000000000001</v>
      </c>
      <c r="T23" t="s">
        <v>6</v>
      </c>
      <c r="U23" t="s">
        <v>0</v>
      </c>
      <c r="V23" t="s">
        <v>0</v>
      </c>
      <c r="W23" t="s">
        <v>0</v>
      </c>
      <c r="X23">
        <f t="shared" si="0"/>
        <v>15.07854455671106</v>
      </c>
      <c r="Y23">
        <f t="shared" si="1"/>
        <v>0.54231270290736766</v>
      </c>
      <c r="Z23">
        <f t="shared" si="2"/>
        <v>0.54231270290736766</v>
      </c>
      <c r="AA23" s="1">
        <f t="shared" si="3"/>
        <v>16.783205976081966</v>
      </c>
      <c r="AB23" s="1">
        <f t="shared" si="4"/>
        <v>0.9659070703354693</v>
      </c>
      <c r="AC23" t="e">
        <f t="shared" si="5"/>
        <v>#VALUE!</v>
      </c>
      <c r="AD23" t="e">
        <f t="shared" si="6"/>
        <v>#VALUE!</v>
      </c>
    </row>
    <row r="24" spans="1:30" x14ac:dyDescent="0.25">
      <c r="A24" t="s">
        <v>134</v>
      </c>
      <c r="B24" t="s">
        <v>135</v>
      </c>
      <c r="C24" s="1">
        <v>961200000000</v>
      </c>
      <c r="D24" s="1">
        <v>37358000000</v>
      </c>
      <c r="E24" s="1">
        <v>2.8782000000000001</v>
      </c>
      <c r="F24" t="s">
        <v>0</v>
      </c>
      <c r="G24" t="s">
        <v>1</v>
      </c>
      <c r="H24" s="1">
        <v>6.5172999999999996</v>
      </c>
      <c r="I24" t="s">
        <v>2</v>
      </c>
      <c r="J24" t="s">
        <v>27</v>
      </c>
      <c r="K24">
        <v>950.13109999999995</v>
      </c>
      <c r="L24">
        <v>1023.0235</v>
      </c>
      <c r="M24">
        <v>81.537599999999998</v>
      </c>
      <c r="N24">
        <v>11.211399999999999</v>
      </c>
      <c r="O24" t="s">
        <v>0</v>
      </c>
      <c r="P24" s="1">
        <v>59.814999999999998</v>
      </c>
      <c r="Q24" s="1">
        <v>4.3209999999999998E-2</v>
      </c>
      <c r="R24" s="1">
        <v>1.3191E-2</v>
      </c>
      <c r="S24" s="1">
        <v>1.7624</v>
      </c>
      <c r="T24" t="s">
        <v>6</v>
      </c>
      <c r="U24" t="s">
        <v>0</v>
      </c>
      <c r="V24" t="s">
        <v>0</v>
      </c>
      <c r="W24" t="s">
        <v>0</v>
      </c>
      <c r="X24">
        <f t="shared" si="0"/>
        <v>12.546647190989189</v>
      </c>
      <c r="Y24">
        <f t="shared" si="1"/>
        <v>1.7251609112489967</v>
      </c>
      <c r="Z24">
        <f t="shared" si="2"/>
        <v>1.7251609112489967</v>
      </c>
      <c r="AA24" s="1">
        <f t="shared" si="3"/>
        <v>17.103126306110507</v>
      </c>
      <c r="AB24" s="1">
        <f t="shared" si="4"/>
        <v>0.73902608768703504</v>
      </c>
      <c r="AC24" t="e">
        <f t="shared" si="5"/>
        <v>#VALUE!</v>
      </c>
      <c r="AD24" t="e">
        <f t="shared" si="6"/>
        <v>#VALUE!</v>
      </c>
    </row>
    <row r="25" spans="1:30" x14ac:dyDescent="0.25">
      <c r="A25" t="s">
        <v>79</v>
      </c>
      <c r="B25" t="s">
        <v>80</v>
      </c>
      <c r="C25" s="1">
        <v>21500000000000</v>
      </c>
      <c r="D25" s="1">
        <v>1010000000000</v>
      </c>
      <c r="E25" s="1">
        <v>3.73</v>
      </c>
      <c r="F25" s="1">
        <v>0.19</v>
      </c>
      <c r="G25" t="s">
        <v>14</v>
      </c>
      <c r="H25" s="1">
        <v>4</v>
      </c>
      <c r="I25" t="s">
        <v>2</v>
      </c>
      <c r="J25" t="s">
        <v>27</v>
      </c>
      <c r="K25">
        <v>843.84019999999998</v>
      </c>
      <c r="L25">
        <v>908.68769999999995</v>
      </c>
      <c r="M25">
        <v>63.651000000000003</v>
      </c>
      <c r="N25">
        <v>2.6669</v>
      </c>
      <c r="O25" t="s">
        <v>0</v>
      </c>
      <c r="P25" s="1">
        <v>60.137</v>
      </c>
      <c r="Q25" s="1">
        <v>4.9558999999999999E-2</v>
      </c>
      <c r="R25" s="1">
        <v>-9.8292000000000004E-2</v>
      </c>
      <c r="S25" s="1">
        <v>-0.13309000000000001</v>
      </c>
      <c r="T25" t="s">
        <v>6</v>
      </c>
      <c r="U25" t="s">
        <v>0</v>
      </c>
      <c r="V25" t="s">
        <v>0</v>
      </c>
      <c r="W25" t="s">
        <v>0</v>
      </c>
      <c r="X25">
        <f t="shared" si="0"/>
        <v>14.27609464108969</v>
      </c>
      <c r="Y25">
        <f t="shared" si="1"/>
        <v>0.59815111778797025</v>
      </c>
      <c r="Z25">
        <f t="shared" si="2"/>
        <v>0.59815111778797025</v>
      </c>
      <c r="AA25" s="1">
        <f t="shared" si="3"/>
        <v>15.11029316394233</v>
      </c>
      <c r="AB25" s="1">
        <f t="shared" si="4"/>
        <v>0.74885101891181793</v>
      </c>
      <c r="AC25" t="e">
        <f t="shared" si="5"/>
        <v>#VALUE!</v>
      </c>
      <c r="AD25" t="e">
        <f t="shared" si="6"/>
        <v>#VALUE!</v>
      </c>
    </row>
    <row r="26" spans="1:30" x14ac:dyDescent="0.25">
      <c r="A26" t="s">
        <v>142</v>
      </c>
      <c r="B26" t="s">
        <v>143</v>
      </c>
      <c r="C26" s="1">
        <v>949010000000</v>
      </c>
      <c r="D26" s="1">
        <v>36861000000</v>
      </c>
      <c r="E26" s="1">
        <v>2.9881000000000002</v>
      </c>
      <c r="F26" t="s">
        <v>0</v>
      </c>
      <c r="G26" t="s">
        <v>1</v>
      </c>
      <c r="H26" s="1">
        <v>6.5462999999999996</v>
      </c>
      <c r="I26" t="s">
        <v>2</v>
      </c>
      <c r="J26" t="s">
        <v>27</v>
      </c>
      <c r="K26">
        <v>950.29759999999999</v>
      </c>
      <c r="L26">
        <v>1022.4589</v>
      </c>
      <c r="M26">
        <v>75.291200000000003</v>
      </c>
      <c r="N26">
        <v>23.967400000000001</v>
      </c>
      <c r="O26" t="s">
        <v>0</v>
      </c>
      <c r="P26" s="1">
        <v>60.71</v>
      </c>
      <c r="Q26" s="1">
        <v>3.5353000000000002E-2</v>
      </c>
      <c r="R26" s="1">
        <v>-1.2135E-2</v>
      </c>
      <c r="S26" s="1">
        <v>-2.2616000000000001</v>
      </c>
      <c r="T26" t="s">
        <v>6</v>
      </c>
      <c r="U26" t="s">
        <v>0</v>
      </c>
      <c r="V26" t="s">
        <v>0</v>
      </c>
      <c r="W26" t="s">
        <v>0</v>
      </c>
      <c r="X26">
        <f t="shared" si="0"/>
        <v>13.580058492891599</v>
      </c>
      <c r="Y26">
        <f t="shared" si="1"/>
        <v>4.3229314172510218</v>
      </c>
      <c r="Z26">
        <f t="shared" si="2"/>
        <v>4.3229314172510218</v>
      </c>
      <c r="AA26" s="1">
        <f t="shared" si="3"/>
        <v>16.84168835447208</v>
      </c>
      <c r="AB26" s="1">
        <f t="shared" si="4"/>
        <v>0.59540420839565145</v>
      </c>
      <c r="AC26" t="e">
        <f t="shared" si="5"/>
        <v>#VALUE!</v>
      </c>
      <c r="AD26" t="e">
        <f t="shared" si="6"/>
        <v>#VALUE!</v>
      </c>
    </row>
    <row r="27" spans="1:30" x14ac:dyDescent="0.25">
      <c r="A27" t="s">
        <v>69</v>
      </c>
      <c r="B27" t="s">
        <v>70</v>
      </c>
      <c r="C27" s="1">
        <v>24700000000000</v>
      </c>
      <c r="D27" s="1">
        <v>1170000000000</v>
      </c>
      <c r="E27" s="1">
        <v>3.82</v>
      </c>
      <c r="F27" s="1">
        <v>0.2</v>
      </c>
      <c r="G27" t="s">
        <v>14</v>
      </c>
      <c r="H27" s="1">
        <v>4</v>
      </c>
      <c r="I27" t="s">
        <v>2</v>
      </c>
      <c r="J27" t="s">
        <v>27</v>
      </c>
      <c r="K27">
        <v>845.2</v>
      </c>
      <c r="L27">
        <v>908.7</v>
      </c>
      <c r="M27">
        <v>62.670200000000001</v>
      </c>
      <c r="N27">
        <v>2.6158999999999999</v>
      </c>
      <c r="O27" t="s">
        <v>0</v>
      </c>
      <c r="P27" s="1">
        <v>60.747</v>
      </c>
      <c r="Q27" s="1">
        <v>3.9864999999999998E-2</v>
      </c>
      <c r="R27" s="1">
        <v>0.15162999999999999</v>
      </c>
      <c r="S27" s="1">
        <v>0.28304000000000001</v>
      </c>
      <c r="T27" s="1">
        <v>69.52</v>
      </c>
      <c r="U27" s="1">
        <v>8.0924999999999997E-2</v>
      </c>
      <c r="V27" s="1">
        <v>0.19197</v>
      </c>
      <c r="W27" s="1">
        <v>0.35702</v>
      </c>
      <c r="X27">
        <f t="shared" si="0"/>
        <v>14.499714377806358</v>
      </c>
      <c r="Y27">
        <f t="shared" si="1"/>
        <v>0.60522868669485097</v>
      </c>
      <c r="Z27">
        <f t="shared" si="2"/>
        <v>0.60522868669485097</v>
      </c>
      <c r="AA27" s="1">
        <f t="shared" si="3"/>
        <v>14.958763395723246</v>
      </c>
      <c r="AB27" s="1">
        <f t="shared" si="4"/>
        <v>0.59633110277050716</v>
      </c>
      <c r="AC27">
        <f t="shared" si="5"/>
        <v>13.071058688147296</v>
      </c>
      <c r="AD27">
        <f t="shared" si="6"/>
        <v>1.0577754243383199</v>
      </c>
    </row>
    <row r="28" spans="1:30" x14ac:dyDescent="0.25">
      <c r="A28" t="s">
        <v>113</v>
      </c>
      <c r="B28" t="s">
        <v>114</v>
      </c>
      <c r="C28" s="1">
        <v>1031500000000</v>
      </c>
      <c r="D28" s="1">
        <v>54891000000</v>
      </c>
      <c r="E28" s="1">
        <v>2.9738000000000002</v>
      </c>
      <c r="F28" t="s">
        <v>0</v>
      </c>
      <c r="G28" t="s">
        <v>1</v>
      </c>
      <c r="H28" s="1">
        <v>6.5267999999999997</v>
      </c>
      <c r="I28" t="s">
        <v>2</v>
      </c>
      <c r="J28" t="s">
        <v>27</v>
      </c>
      <c r="K28">
        <v>950.87009999999998</v>
      </c>
      <c r="L28">
        <v>1023.8645</v>
      </c>
      <c r="M28">
        <v>78.974999999999994</v>
      </c>
      <c r="N28">
        <v>15.9725</v>
      </c>
      <c r="O28" t="s">
        <v>0</v>
      </c>
      <c r="P28" s="1">
        <v>61.19</v>
      </c>
      <c r="Q28" s="1">
        <v>1.8259000000000001E-2</v>
      </c>
      <c r="R28" s="1">
        <v>-9.0317999999999996E-2</v>
      </c>
      <c r="S28" s="1">
        <v>-6.5056000000000003E-2</v>
      </c>
      <c r="T28" s="1">
        <v>64.27</v>
      </c>
      <c r="U28" s="1">
        <v>0.10413</v>
      </c>
      <c r="V28" s="1">
        <v>-5.4042E-2</v>
      </c>
      <c r="W28" s="1">
        <v>-0.26100000000000001</v>
      </c>
      <c r="X28">
        <f t="shared" si="0"/>
        <v>12.964412788857235</v>
      </c>
      <c r="Y28">
        <f t="shared" si="1"/>
        <v>2.6220206808486508</v>
      </c>
      <c r="Z28">
        <f t="shared" si="2"/>
        <v>2.6220206808486508</v>
      </c>
      <c r="AA28" s="1">
        <f t="shared" si="3"/>
        <v>16.732546167674457</v>
      </c>
      <c r="AB28" s="1">
        <f t="shared" si="4"/>
        <v>0.30551956047556794</v>
      </c>
      <c r="AC28">
        <f t="shared" si="5"/>
        <v>15.930675276178622</v>
      </c>
      <c r="AD28">
        <f t="shared" si="6"/>
        <v>1.65886121650848</v>
      </c>
    </row>
    <row r="29" spans="1:30" x14ac:dyDescent="0.25">
      <c r="A29" t="s">
        <v>15</v>
      </c>
      <c r="B29" t="s">
        <v>16</v>
      </c>
      <c r="C29" s="1">
        <v>11600000000000</v>
      </c>
      <c r="D29" s="1">
        <v>672000000000</v>
      </c>
      <c r="E29" s="1">
        <v>3</v>
      </c>
      <c r="F29" s="1">
        <v>0.17</v>
      </c>
      <c r="G29" t="s">
        <v>14</v>
      </c>
      <c r="H29" s="1">
        <v>4</v>
      </c>
      <c r="I29" t="s">
        <v>2</v>
      </c>
      <c r="J29" t="s">
        <v>0</v>
      </c>
      <c r="K29">
        <v>844.7</v>
      </c>
      <c r="L29">
        <v>908.3</v>
      </c>
      <c r="M29">
        <v>72.104299999999995</v>
      </c>
      <c r="N29">
        <v>4.1619999999999999</v>
      </c>
      <c r="O29" t="s">
        <v>0</v>
      </c>
      <c r="P29" s="1">
        <v>62.601999999999997</v>
      </c>
      <c r="Q29" s="1">
        <v>3.0116E-2</v>
      </c>
      <c r="R29" s="1">
        <v>-3.7656000000000002E-2</v>
      </c>
      <c r="S29" s="1">
        <v>-0.7167</v>
      </c>
      <c r="T29" t="s">
        <v>6</v>
      </c>
      <c r="U29" t="s">
        <v>0</v>
      </c>
      <c r="V29" t="s">
        <v>0</v>
      </c>
      <c r="W29" t="s">
        <v>0</v>
      </c>
      <c r="X29">
        <f t="shared" si="0"/>
        <v>12.597029580760093</v>
      </c>
      <c r="Y29">
        <f t="shared" si="1"/>
        <v>0.72712497195206816</v>
      </c>
      <c r="Z29">
        <f t="shared" si="2"/>
        <v>0.72712497195206816</v>
      </c>
      <c r="AA29" s="1">
        <f t="shared" si="3"/>
        <v>14.509121114341395</v>
      </c>
      <c r="AB29" s="1">
        <f t="shared" si="4"/>
        <v>0.43695669147950544</v>
      </c>
      <c r="AC29" t="e">
        <f t="shared" si="5"/>
        <v>#VALUE!</v>
      </c>
      <c r="AD29" t="e">
        <f t="shared" si="6"/>
        <v>#VALUE!</v>
      </c>
    </row>
    <row r="30" spans="1:30" x14ac:dyDescent="0.25">
      <c r="A30" t="s">
        <v>83</v>
      </c>
      <c r="B30" t="s">
        <v>84</v>
      </c>
      <c r="C30" s="1">
        <v>921110000000</v>
      </c>
      <c r="D30" s="1">
        <v>48288000000</v>
      </c>
      <c r="E30" s="1">
        <v>3.0884999999999998</v>
      </c>
      <c r="F30" t="s">
        <v>0</v>
      </c>
      <c r="G30" t="s">
        <v>1</v>
      </c>
      <c r="H30" s="1">
        <v>6.5327000000000002</v>
      </c>
      <c r="I30" t="s">
        <v>2</v>
      </c>
      <c r="J30" t="s">
        <v>27</v>
      </c>
      <c r="K30">
        <v>844.6</v>
      </c>
      <c r="L30">
        <v>908.4</v>
      </c>
      <c r="M30">
        <v>73.579599999999999</v>
      </c>
      <c r="N30">
        <v>9.3894000000000002</v>
      </c>
      <c r="O30" t="s">
        <v>0</v>
      </c>
      <c r="P30" s="1">
        <v>63.628999999999998</v>
      </c>
      <c r="Q30" s="1">
        <v>3.4126999999999998E-2</v>
      </c>
      <c r="R30" s="1">
        <v>6.6755999999999996E-2</v>
      </c>
      <c r="S30" s="1">
        <v>0.26318999999999998</v>
      </c>
      <c r="T30" s="1">
        <v>60.042000000000002</v>
      </c>
      <c r="U30" s="1">
        <v>7.8094999999999998E-2</v>
      </c>
      <c r="V30" s="1">
        <v>0.18715000000000001</v>
      </c>
      <c r="W30" s="1">
        <v>0.29737999999999998</v>
      </c>
      <c r="X30">
        <f t="shared" si="0"/>
        <v>12.345813241713735</v>
      </c>
      <c r="Y30">
        <f t="shared" si="1"/>
        <v>1.5754336643817981</v>
      </c>
      <c r="Z30">
        <f t="shared" si="2"/>
        <v>1.5754336643817981</v>
      </c>
      <c r="AA30" s="1">
        <f t="shared" si="3"/>
        <v>14.276509138914646</v>
      </c>
      <c r="AB30" s="1">
        <f t="shared" si="4"/>
        <v>0.4872144273837401</v>
      </c>
      <c r="AC30">
        <f t="shared" si="5"/>
        <v>15.129409413410611</v>
      </c>
      <c r="AD30">
        <f t="shared" si="6"/>
        <v>1.1815312281403016</v>
      </c>
    </row>
    <row r="31" spans="1:30" x14ac:dyDescent="0.25">
      <c r="A31" t="s">
        <v>9</v>
      </c>
      <c r="B31" t="s">
        <v>10</v>
      </c>
      <c r="C31" s="1">
        <v>8320300000000</v>
      </c>
      <c r="D31" s="1">
        <v>439880000000</v>
      </c>
      <c r="E31" s="1">
        <v>2.8</v>
      </c>
      <c r="F31" t="s">
        <v>0</v>
      </c>
      <c r="G31" t="s">
        <v>11</v>
      </c>
      <c r="H31" s="1">
        <v>4.4542000000000002</v>
      </c>
      <c r="I31" t="s">
        <v>2</v>
      </c>
      <c r="J31" t="s">
        <v>0</v>
      </c>
      <c r="K31">
        <v>845.85</v>
      </c>
      <c r="L31">
        <v>910.25</v>
      </c>
      <c r="M31">
        <v>77.505200000000002</v>
      </c>
      <c r="N31" t="s">
        <v>0</v>
      </c>
      <c r="O31" t="s">
        <v>0</v>
      </c>
      <c r="P31" s="1">
        <v>66.174000000000007</v>
      </c>
      <c r="Q31" s="1">
        <v>1.4682000000000001E-2</v>
      </c>
      <c r="R31" s="1">
        <v>6.2241999999999999E-2</v>
      </c>
      <c r="S31" s="1">
        <v>0.13358999999999999</v>
      </c>
      <c r="T31" t="s">
        <v>6</v>
      </c>
      <c r="U31" t="s">
        <v>0</v>
      </c>
      <c r="V31" t="s">
        <v>0</v>
      </c>
      <c r="W31" t="s">
        <v>0</v>
      </c>
      <c r="X31">
        <f t="shared" si="0"/>
        <v>11.744373280760517</v>
      </c>
      <c r="Y31" t="e">
        <f t="shared" si="1"/>
        <v>#VALUE!</v>
      </c>
      <c r="Z31" t="e">
        <f t="shared" si="2"/>
        <v>#VALUE!</v>
      </c>
      <c r="AA31" s="1">
        <f t="shared" si="3"/>
        <v>13.755402423912713</v>
      </c>
      <c r="AB31" s="1">
        <f t="shared" si="4"/>
        <v>0.20195681838788646</v>
      </c>
      <c r="AC31" t="e">
        <f t="shared" si="5"/>
        <v>#VALUE!</v>
      </c>
      <c r="AD31" t="e">
        <f t="shared" si="6"/>
        <v>#VALUE!</v>
      </c>
    </row>
    <row r="32" spans="1:30" x14ac:dyDescent="0.25">
      <c r="A32" t="s">
        <v>7</v>
      </c>
      <c r="B32" t="s">
        <v>8</v>
      </c>
      <c r="C32" s="1">
        <v>119000000000</v>
      </c>
      <c r="D32" s="1">
        <v>5890000000</v>
      </c>
      <c r="E32" s="1">
        <v>2.54</v>
      </c>
      <c r="F32" s="1">
        <v>0.13</v>
      </c>
      <c r="G32" t="s">
        <v>5</v>
      </c>
      <c r="H32" s="1">
        <v>6.4957000000000003</v>
      </c>
      <c r="I32" t="s">
        <v>2</v>
      </c>
      <c r="J32" t="s">
        <v>0</v>
      </c>
      <c r="K32">
        <v>845.75</v>
      </c>
      <c r="L32">
        <v>908.55</v>
      </c>
      <c r="M32">
        <v>98.983000000000004</v>
      </c>
      <c r="N32">
        <v>4.7412000000000001</v>
      </c>
      <c r="O32">
        <v>4.0705</v>
      </c>
      <c r="P32" s="1">
        <v>67.840999999999994</v>
      </c>
      <c r="Q32" s="1">
        <v>5.3671000000000003E-2</v>
      </c>
      <c r="R32" s="1">
        <v>0.61197999999999997</v>
      </c>
      <c r="S32" s="1">
        <v>3.5042999999999998E-2</v>
      </c>
      <c r="T32" s="1">
        <v>64.581999999999994</v>
      </c>
      <c r="U32" s="1">
        <v>3.3209000000000002E-2</v>
      </c>
      <c r="V32" s="1">
        <v>0.67440999999999995</v>
      </c>
      <c r="W32" s="1">
        <v>7.1368000000000001E-2</v>
      </c>
      <c r="X32">
        <f t="shared" si="0"/>
        <v>9.1788488932442931</v>
      </c>
      <c r="Y32">
        <f t="shared" si="1"/>
        <v>0.43965891489093928</v>
      </c>
      <c r="Z32">
        <f t="shared" si="2"/>
        <v>0.37746385156997558</v>
      </c>
      <c r="AA32" s="1">
        <f t="shared" si="3"/>
        <v>13.392343862855796</v>
      </c>
      <c r="AB32" s="1">
        <f t="shared" si="4"/>
        <v>0.71878048746333345</v>
      </c>
      <c r="AC32">
        <f t="shared" si="5"/>
        <v>14.068161407203247</v>
      </c>
      <c r="AD32">
        <f t="shared" si="6"/>
        <v>0.46718957217181267</v>
      </c>
    </row>
    <row r="33" spans="1:30" x14ac:dyDescent="0.25">
      <c r="A33" t="s">
        <v>19</v>
      </c>
      <c r="B33" t="s">
        <v>20</v>
      </c>
      <c r="C33" s="1">
        <v>263930000000</v>
      </c>
      <c r="D33" s="1">
        <v>17371000000</v>
      </c>
      <c r="E33" s="1">
        <v>2.34</v>
      </c>
      <c r="F33" t="s">
        <v>0</v>
      </c>
      <c r="G33" t="s">
        <v>1</v>
      </c>
      <c r="H33" s="1">
        <v>6.5308000000000002</v>
      </c>
      <c r="I33" t="s">
        <v>2</v>
      </c>
      <c r="J33" t="s">
        <v>0</v>
      </c>
      <c r="K33">
        <v>844.7</v>
      </c>
      <c r="L33">
        <v>908.3</v>
      </c>
      <c r="M33">
        <v>86.792299999999997</v>
      </c>
      <c r="N33">
        <v>15.1112</v>
      </c>
      <c r="O33" t="s">
        <v>0</v>
      </c>
      <c r="P33" s="1">
        <v>69.102000000000004</v>
      </c>
      <c r="Q33" s="1">
        <v>2.9762E-2</v>
      </c>
      <c r="R33" s="1">
        <v>0.24496999999999999</v>
      </c>
      <c r="S33" s="1">
        <v>0.18664</v>
      </c>
      <c r="T33" s="1">
        <v>68.453999999999994</v>
      </c>
      <c r="U33" s="1">
        <v>3.7994E-2</v>
      </c>
      <c r="V33" s="1">
        <v>0.28251999999999999</v>
      </c>
      <c r="W33" s="1">
        <v>3.8684999999999997E-2</v>
      </c>
      <c r="X33">
        <f t="shared" si="0"/>
        <v>10.465214080050879</v>
      </c>
      <c r="Y33">
        <f t="shared" si="1"/>
        <v>1.8220734213342067</v>
      </c>
      <c r="Z33">
        <f t="shared" si="2"/>
        <v>1.8220734213342067</v>
      </c>
      <c r="AA33" s="1">
        <f t="shared" si="3"/>
        <v>13.144337356371739</v>
      </c>
      <c r="AB33" s="1">
        <f t="shared" si="4"/>
        <v>0.39120176840033571</v>
      </c>
      <c r="AC33">
        <f t="shared" si="5"/>
        <v>13.268764425745756</v>
      </c>
      <c r="AD33">
        <f t="shared" si="6"/>
        <v>0.50413343559178425</v>
      </c>
    </row>
    <row r="34" spans="1:30" x14ac:dyDescent="0.25">
      <c r="A34" t="s">
        <v>17</v>
      </c>
      <c r="B34" t="s">
        <v>18</v>
      </c>
      <c r="C34" s="1">
        <v>15700000000000</v>
      </c>
      <c r="D34" s="1">
        <v>1170000000000</v>
      </c>
      <c r="E34" s="1">
        <v>3.45</v>
      </c>
      <c r="F34" s="1">
        <v>0.14000000000000001</v>
      </c>
      <c r="G34" t="s">
        <v>14</v>
      </c>
      <c r="H34" s="1">
        <v>4.0068999999999999</v>
      </c>
      <c r="I34" t="s">
        <v>2</v>
      </c>
      <c r="J34" t="s">
        <v>0</v>
      </c>
      <c r="K34">
        <v>844.65</v>
      </c>
      <c r="L34">
        <v>908.25</v>
      </c>
      <c r="M34">
        <v>66.808099999999996</v>
      </c>
      <c r="N34">
        <v>4.4065000000000003</v>
      </c>
      <c r="O34" t="s">
        <v>0</v>
      </c>
      <c r="P34" s="1">
        <v>70.697999999999993</v>
      </c>
      <c r="Q34" s="1">
        <v>2.239E-2</v>
      </c>
      <c r="R34" s="1">
        <v>-2.5766999999999999E-3</v>
      </c>
      <c r="S34" s="1">
        <v>-4.8678999999999997</v>
      </c>
      <c r="T34" t="s">
        <v>6</v>
      </c>
      <c r="U34" t="s">
        <v>0</v>
      </c>
      <c r="V34" t="s">
        <v>0</v>
      </c>
      <c r="W34" t="s">
        <v>0</v>
      </c>
      <c r="X34">
        <f t="shared" si="0"/>
        <v>13.594908401825528</v>
      </c>
      <c r="Y34">
        <f t="shared" si="1"/>
        <v>0.89668713632993902</v>
      </c>
      <c r="Z34">
        <f t="shared" si="2"/>
        <v>0.89668713632993902</v>
      </c>
      <c r="AA34" s="1">
        <f t="shared" si="3"/>
        <v>12.846898073495716</v>
      </c>
      <c r="AB34" s="1">
        <f t="shared" si="4"/>
        <v>0.28764204786556907</v>
      </c>
      <c r="AC34" t="e">
        <f t="shared" si="5"/>
        <v>#VALUE!</v>
      </c>
      <c r="AD34" t="e">
        <f t="shared" si="6"/>
        <v>#VALUE!</v>
      </c>
    </row>
    <row r="35" spans="1:30" x14ac:dyDescent="0.25">
      <c r="A35" t="s">
        <v>71</v>
      </c>
      <c r="B35" t="s">
        <v>72</v>
      </c>
      <c r="C35" s="1">
        <v>787370000000</v>
      </c>
      <c r="D35" s="1">
        <v>41690000000</v>
      </c>
      <c r="E35" s="1">
        <v>2.96</v>
      </c>
      <c r="F35" t="s">
        <v>0</v>
      </c>
      <c r="G35" t="s">
        <v>1</v>
      </c>
      <c r="H35" s="1">
        <v>6.5427999999999997</v>
      </c>
      <c r="I35" t="s">
        <v>2</v>
      </c>
      <c r="J35" t="s">
        <v>27</v>
      </c>
      <c r="K35">
        <v>844.9</v>
      </c>
      <c r="L35">
        <v>908.8</v>
      </c>
      <c r="M35">
        <v>67.342500000000001</v>
      </c>
      <c r="N35" t="s">
        <v>0</v>
      </c>
      <c r="O35" t="s">
        <v>0</v>
      </c>
      <c r="P35" s="1">
        <v>70.929000000000002</v>
      </c>
      <c r="Q35" s="1">
        <v>1.6735E-2</v>
      </c>
      <c r="R35" s="1">
        <v>0.16097</v>
      </c>
      <c r="S35" s="1">
        <v>3.2708000000000001E-2</v>
      </c>
      <c r="T35" t="s">
        <v>6</v>
      </c>
      <c r="U35" t="s">
        <v>0</v>
      </c>
      <c r="V35" t="s">
        <v>0</v>
      </c>
      <c r="W35" t="s">
        <v>0</v>
      </c>
      <c r="X35">
        <f t="shared" si="0"/>
        <v>13.495192486171437</v>
      </c>
      <c r="Y35" t="e">
        <f t="shared" si="1"/>
        <v>#VALUE!</v>
      </c>
      <c r="Z35" t="e">
        <f t="shared" si="2"/>
        <v>#VALUE!</v>
      </c>
      <c r="AA35" s="1">
        <f t="shared" si="3"/>
        <v>12.812812812812812</v>
      </c>
      <c r="AB35" s="1">
        <f t="shared" si="4"/>
        <v>0.2144224224224224</v>
      </c>
      <c r="AC35" t="e">
        <f t="shared" si="5"/>
        <v>#VALUE!</v>
      </c>
      <c r="AD35" t="e">
        <f t="shared" si="6"/>
        <v>#VALUE!</v>
      </c>
    </row>
    <row r="36" spans="1:30" x14ac:dyDescent="0.25">
      <c r="A36" t="s">
        <v>216</v>
      </c>
      <c r="B36" t="s">
        <v>217</v>
      </c>
      <c r="C36" s="1">
        <v>723150000000</v>
      </c>
      <c r="D36" s="1">
        <v>28292000000</v>
      </c>
      <c r="E36" s="1">
        <v>3.2469000000000001</v>
      </c>
      <c r="F36" s="1">
        <v>0.14230999999999999</v>
      </c>
      <c r="G36" t="s">
        <v>125</v>
      </c>
      <c r="H36" s="1">
        <v>3.9807000000000001</v>
      </c>
      <c r="I36" t="s">
        <v>2</v>
      </c>
      <c r="J36" t="s">
        <v>27</v>
      </c>
      <c r="K36">
        <v>999.39940000000001</v>
      </c>
      <c r="L36">
        <v>1073.8178</v>
      </c>
      <c r="M36">
        <v>73.727800000000002</v>
      </c>
      <c r="N36">
        <v>7.9546999999999999</v>
      </c>
      <c r="O36" t="s">
        <v>0</v>
      </c>
      <c r="P36" s="1">
        <v>73.534999999999997</v>
      </c>
      <c r="Q36" s="1">
        <v>1.5353E-2</v>
      </c>
      <c r="R36" s="1">
        <v>0.4249</v>
      </c>
      <c r="S36" s="1">
        <v>5.4043000000000001E-2</v>
      </c>
      <c r="T36" t="s">
        <v>6</v>
      </c>
      <c r="U36" t="s">
        <v>0</v>
      </c>
      <c r="V36" t="s">
        <v>0</v>
      </c>
      <c r="W36" t="s">
        <v>0</v>
      </c>
      <c r="X36">
        <f t="shared" si="0"/>
        <v>14.564625555082344</v>
      </c>
      <c r="Y36">
        <f t="shared" si="1"/>
        <v>1.5714184731270093</v>
      </c>
      <c r="Z36">
        <f t="shared" si="2"/>
        <v>1.5714184731270093</v>
      </c>
      <c r="AA36" s="1">
        <f t="shared" si="3"/>
        <v>14.602812266267765</v>
      </c>
      <c r="AB36" s="1">
        <f t="shared" si="4"/>
        <v>0.22419697672400901</v>
      </c>
      <c r="AC36" t="e">
        <f t="shared" si="5"/>
        <v>#VALUE!</v>
      </c>
      <c r="AD36" t="e">
        <f t="shared" si="6"/>
        <v>#VALUE!</v>
      </c>
    </row>
    <row r="37" spans="1:30" x14ac:dyDescent="0.25">
      <c r="A37" t="s">
        <v>257</v>
      </c>
      <c r="B37" t="s">
        <v>258</v>
      </c>
      <c r="C37" s="1">
        <v>457460000000</v>
      </c>
      <c r="D37" s="1">
        <v>26746000000</v>
      </c>
      <c r="E37" s="1">
        <v>2.5234000000000001</v>
      </c>
      <c r="F37" s="1">
        <v>0.14119999999999999</v>
      </c>
      <c r="G37" t="s">
        <v>1</v>
      </c>
      <c r="H37" s="1">
        <v>6.6592000000000002</v>
      </c>
      <c r="I37" t="s">
        <v>47</v>
      </c>
      <c r="J37" t="s">
        <v>48</v>
      </c>
      <c r="K37">
        <v>840.2</v>
      </c>
      <c r="L37">
        <v>1012</v>
      </c>
      <c r="M37">
        <v>42</v>
      </c>
      <c r="N37">
        <v>5.25</v>
      </c>
      <c r="O37">
        <v>4.8499999999999996</v>
      </c>
      <c r="P37" t="s">
        <v>0</v>
      </c>
      <c r="Q37" t="s">
        <v>0</v>
      </c>
      <c r="R37" t="s">
        <v>0</v>
      </c>
      <c r="S37" t="s">
        <v>0</v>
      </c>
      <c r="T37" s="1">
        <v>41.005000000000003</v>
      </c>
      <c r="U37" s="1">
        <v>3.6151000000000003E-2</v>
      </c>
      <c r="V37" s="1">
        <v>-0.19966</v>
      </c>
      <c r="W37" s="1">
        <v>-9.7922999999999996E-2</v>
      </c>
      <c r="X37">
        <f t="shared" si="0"/>
        <v>24.095238095238095</v>
      </c>
      <c r="Y37">
        <f t="shared" si="1"/>
        <v>3.0119047619047619</v>
      </c>
      <c r="Z37">
        <f t="shared" si="2"/>
        <v>2.7824263038548751</v>
      </c>
      <c r="AA37" s="1" t="e">
        <f t="shared" si="3"/>
        <v>#VALUE!</v>
      </c>
      <c r="AB37" s="1" t="e">
        <f t="shared" si="4"/>
        <v>#VALUE!</v>
      </c>
      <c r="AC37">
        <f t="shared" si="5"/>
        <v>24.679917083282525</v>
      </c>
      <c r="AD37">
        <f t="shared" si="6"/>
        <v>0.89220368247774662</v>
      </c>
    </row>
    <row r="38" spans="1:30" x14ac:dyDescent="0.25">
      <c r="A38" t="s">
        <v>224</v>
      </c>
      <c r="B38" t="s">
        <v>225</v>
      </c>
      <c r="C38" s="1">
        <v>468000000000</v>
      </c>
      <c r="D38" s="1">
        <v>18200000000</v>
      </c>
      <c r="E38" s="1">
        <v>2.48</v>
      </c>
      <c r="F38" s="1">
        <v>0.14000000000000001</v>
      </c>
      <c r="G38" t="s">
        <v>1</v>
      </c>
      <c r="H38" s="1">
        <v>6.6844999999999999</v>
      </c>
      <c r="I38" t="s">
        <v>47</v>
      </c>
      <c r="J38" t="s">
        <v>48</v>
      </c>
      <c r="K38">
        <v>832.33040000000005</v>
      </c>
      <c r="L38">
        <v>1006.9885</v>
      </c>
      <c r="M38">
        <v>44.8</v>
      </c>
      <c r="N38">
        <v>4.4400000000000004</v>
      </c>
      <c r="O38">
        <v>3.24</v>
      </c>
      <c r="P38" t="s">
        <v>0</v>
      </c>
      <c r="Q38" t="s">
        <v>0</v>
      </c>
      <c r="R38" t="s">
        <v>0</v>
      </c>
      <c r="S38" t="s">
        <v>0</v>
      </c>
      <c r="T38" s="1">
        <v>44.308999999999997</v>
      </c>
      <c r="U38" s="1">
        <v>7.1421999999999999E-2</v>
      </c>
      <c r="V38" s="1">
        <v>-0.13267000000000001</v>
      </c>
      <c r="W38" s="1">
        <v>-0.20330000000000001</v>
      </c>
      <c r="X38">
        <f t="shared" si="0"/>
        <v>22.477421875000001</v>
      </c>
      <c r="Y38">
        <f t="shared" si="1"/>
        <v>2.227673060825893</v>
      </c>
      <c r="Z38">
        <f t="shared" si="2"/>
        <v>1.6255992606026788</v>
      </c>
      <c r="AA38" s="1" t="e">
        <f t="shared" si="3"/>
        <v>#VALUE!</v>
      </c>
      <c r="AB38" s="1" t="e">
        <f t="shared" si="4"/>
        <v>#VALUE!</v>
      </c>
      <c r="AC38">
        <f t="shared" si="5"/>
        <v>22.726500259540952</v>
      </c>
      <c r="AD38">
        <f t="shared" si="6"/>
        <v>1.6231721015369338</v>
      </c>
    </row>
    <row r="39" spans="1:30" x14ac:dyDescent="0.25">
      <c r="A39" t="s">
        <v>330</v>
      </c>
      <c r="B39" t="s">
        <v>331</v>
      </c>
      <c r="C39" s="1">
        <v>721000000000</v>
      </c>
      <c r="D39" s="1">
        <v>29500000000</v>
      </c>
      <c r="E39" s="1">
        <v>2.86</v>
      </c>
      <c r="F39" s="1">
        <v>0.14000000000000001</v>
      </c>
      <c r="G39" t="s">
        <v>1</v>
      </c>
      <c r="H39" s="1">
        <v>6.8529999999999998</v>
      </c>
      <c r="I39" t="s">
        <v>47</v>
      </c>
      <c r="J39" t="s">
        <v>48</v>
      </c>
      <c r="K39">
        <v>838.05</v>
      </c>
      <c r="L39">
        <v>1010.85</v>
      </c>
      <c r="M39">
        <v>61.104999999999997</v>
      </c>
      <c r="N39">
        <v>2.9523000000000001</v>
      </c>
      <c r="O39">
        <v>2.8496000000000001</v>
      </c>
      <c r="P39" t="s">
        <v>0</v>
      </c>
      <c r="Q39" t="s">
        <v>0</v>
      </c>
      <c r="R39" t="s">
        <v>0</v>
      </c>
      <c r="S39" t="s">
        <v>0</v>
      </c>
      <c r="T39" s="1">
        <v>48.744</v>
      </c>
      <c r="U39" s="1">
        <v>5.9608000000000001E-2</v>
      </c>
      <c r="V39" s="1">
        <v>2.8087000000000001E-2</v>
      </c>
      <c r="W39" s="1">
        <v>0.39273999999999998</v>
      </c>
      <c r="X39">
        <f t="shared" si="0"/>
        <v>16.542836101791998</v>
      </c>
      <c r="Y39">
        <f t="shared" si="1"/>
        <v>0.79927035468980479</v>
      </c>
      <c r="Z39">
        <f t="shared" si="2"/>
        <v>0.77146658629680853</v>
      </c>
      <c r="AA39" s="1" t="e">
        <f t="shared" si="3"/>
        <v>#VALUE!</v>
      </c>
      <c r="AB39" s="1" t="e">
        <f t="shared" si="4"/>
        <v>#VALUE!</v>
      </c>
      <c r="AC39">
        <f t="shared" si="5"/>
        <v>20.737936976858691</v>
      </c>
      <c r="AD39">
        <f t="shared" si="6"/>
        <v>1.2361469473165929</v>
      </c>
    </row>
    <row r="40" spans="1:30" x14ac:dyDescent="0.25">
      <c r="A40" t="s">
        <v>130</v>
      </c>
      <c r="B40" t="s">
        <v>131</v>
      </c>
      <c r="C40" s="1">
        <v>7256900000000</v>
      </c>
      <c r="D40" s="1">
        <v>338150000000</v>
      </c>
      <c r="E40" s="1">
        <v>3.8574999999999999</v>
      </c>
      <c r="F40" t="s">
        <v>0</v>
      </c>
      <c r="G40" t="s">
        <v>14</v>
      </c>
      <c r="H40" s="1">
        <v>1.913</v>
      </c>
      <c r="I40" t="s">
        <v>0</v>
      </c>
      <c r="J40" t="s">
        <v>35</v>
      </c>
      <c r="K40">
        <v>790.59730000000002</v>
      </c>
      <c r="L40">
        <v>907.29729999999995</v>
      </c>
      <c r="M40">
        <v>43.541699999999999</v>
      </c>
      <c r="N40">
        <v>2.8290000000000002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s="1">
        <v>52.466000000000001</v>
      </c>
      <c r="U40" s="1">
        <v>6.8401000000000003E-2</v>
      </c>
      <c r="V40" s="1">
        <v>0.21637999999999999</v>
      </c>
      <c r="W40" s="1">
        <v>0.29176999999999997</v>
      </c>
      <c r="X40">
        <f t="shared" si="0"/>
        <v>20.837434000050525</v>
      </c>
      <c r="Y40">
        <f t="shared" si="1"/>
        <v>1.3538539098414379</v>
      </c>
      <c r="Z40">
        <f t="shared" si="2"/>
        <v>1.3538539098414379</v>
      </c>
      <c r="AA40" s="1" t="e">
        <f t="shared" si="3"/>
        <v>#VALUE!</v>
      </c>
      <c r="AB40" s="1" t="e">
        <f t="shared" si="4"/>
        <v>#VALUE!</v>
      </c>
      <c r="AC40">
        <f t="shared" si="5"/>
        <v>17.293052643616818</v>
      </c>
      <c r="AD40">
        <f t="shared" si="6"/>
        <v>1.1828620938760339</v>
      </c>
    </row>
    <row r="41" spans="1:30" x14ac:dyDescent="0.25">
      <c r="A41" t="s">
        <v>208</v>
      </c>
      <c r="B41" t="s">
        <v>209</v>
      </c>
      <c r="C41" s="1">
        <v>14620000000000</v>
      </c>
      <c r="D41" s="1">
        <v>566080000000</v>
      </c>
      <c r="E41" s="1">
        <v>3.5558000000000001</v>
      </c>
      <c r="F41" s="1">
        <v>0.14119999999999999</v>
      </c>
      <c r="G41" t="s">
        <v>207</v>
      </c>
      <c r="H41" s="1">
        <v>3.9843999999999999</v>
      </c>
      <c r="I41" t="s">
        <v>2</v>
      </c>
      <c r="J41" t="s">
        <v>27</v>
      </c>
      <c r="K41">
        <v>999.55119999999999</v>
      </c>
      <c r="L41">
        <v>1078.8159000000001</v>
      </c>
      <c r="M41">
        <v>141.84630000000001</v>
      </c>
      <c r="N41">
        <v>11.852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s="1">
        <v>52.686</v>
      </c>
      <c r="U41" s="1">
        <v>8.5002999999999995E-2</v>
      </c>
      <c r="V41" s="1">
        <v>0.20441000000000001</v>
      </c>
      <c r="W41" s="1">
        <v>0.14924999999999999</v>
      </c>
      <c r="X41">
        <f t="shared" si="0"/>
        <v>7.6055272502701863</v>
      </c>
      <c r="Y41">
        <f t="shared" si="1"/>
        <v>0.63548156681000667</v>
      </c>
      <c r="Z41">
        <f t="shared" si="2"/>
        <v>0.63548156681000667</v>
      </c>
      <c r="AA41" s="1" t="e">
        <f t="shared" si="3"/>
        <v>#VALUE!</v>
      </c>
      <c r="AB41" s="1" t="e">
        <f t="shared" si="4"/>
        <v>#VALUE!</v>
      </c>
      <c r="AC41">
        <f t="shared" si="5"/>
        <v>20.476329575219225</v>
      </c>
      <c r="AD41">
        <f t="shared" si="6"/>
        <v>1.7405494428823596</v>
      </c>
    </row>
    <row r="42" spans="1:30" x14ac:dyDescent="0.25">
      <c r="A42" t="s">
        <v>123</v>
      </c>
      <c r="B42" t="s">
        <v>124</v>
      </c>
      <c r="C42" s="1">
        <v>340000000000</v>
      </c>
      <c r="D42" s="1">
        <v>28288000000</v>
      </c>
      <c r="E42" s="1">
        <v>3.2850000000000001</v>
      </c>
      <c r="F42" s="1">
        <v>0.20505999999999999</v>
      </c>
      <c r="G42" t="s">
        <v>125</v>
      </c>
      <c r="H42" s="1">
        <v>4.0094000000000003</v>
      </c>
      <c r="I42" t="s">
        <v>2</v>
      </c>
      <c r="J42" t="s">
        <v>27</v>
      </c>
      <c r="K42">
        <v>843.72810000000004</v>
      </c>
      <c r="L42">
        <v>908.42409999999995</v>
      </c>
      <c r="M42">
        <v>65.333699999999993</v>
      </c>
      <c r="N42">
        <v>5.3388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s="1">
        <v>57.064</v>
      </c>
      <c r="U42" s="1">
        <v>3.7990999999999997E-2</v>
      </c>
      <c r="V42" s="1">
        <v>0.16359000000000001</v>
      </c>
      <c r="W42" s="1">
        <v>0.23923</v>
      </c>
      <c r="X42">
        <f t="shared" si="0"/>
        <v>13.904372475460598</v>
      </c>
      <c r="Y42">
        <f t="shared" si="1"/>
        <v>1.1362078647312037</v>
      </c>
      <c r="Z42">
        <f t="shared" si="2"/>
        <v>1.1362078647312037</v>
      </c>
      <c r="AA42" s="1" t="e">
        <f t="shared" si="3"/>
        <v>#VALUE!</v>
      </c>
      <c r="AB42" s="1" t="e">
        <f t="shared" si="4"/>
        <v>#VALUE!</v>
      </c>
      <c r="AC42">
        <f t="shared" si="5"/>
        <v>15.919390508902284</v>
      </c>
      <c r="AD42">
        <f t="shared" si="6"/>
        <v>0.60479356482370661</v>
      </c>
    </row>
    <row r="43" spans="1:30" x14ac:dyDescent="0.25">
      <c r="A43" t="s">
        <v>77</v>
      </c>
      <c r="B43" t="s">
        <v>78</v>
      </c>
      <c r="C43" s="1">
        <v>20938000000000</v>
      </c>
      <c r="D43" s="1">
        <v>1086700000000</v>
      </c>
      <c r="E43" s="1">
        <v>3.86</v>
      </c>
      <c r="F43" t="s">
        <v>0</v>
      </c>
      <c r="G43" t="s">
        <v>14</v>
      </c>
      <c r="H43" s="1">
        <v>3.7753999999999999</v>
      </c>
      <c r="I43" t="s">
        <v>2</v>
      </c>
      <c r="J43" t="s">
        <v>27</v>
      </c>
      <c r="K43">
        <v>845.1</v>
      </c>
      <c r="L43">
        <v>908.9</v>
      </c>
      <c r="M43">
        <v>63.628100000000003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s="1">
        <v>60.281999999999996</v>
      </c>
      <c r="U43" s="1">
        <v>6.9561999999999999E-2</v>
      </c>
      <c r="V43" s="1">
        <v>-8.1434999999999994E-2</v>
      </c>
      <c r="W43" s="1">
        <v>-6.0107000000000001E-2</v>
      </c>
      <c r="X43">
        <f t="shared" si="0"/>
        <v>14.284569239062614</v>
      </c>
      <c r="Y43" t="e">
        <f t="shared" si="1"/>
        <v>#VALUE!</v>
      </c>
      <c r="Z43" t="e">
        <f t="shared" si="2"/>
        <v>#VALUE!</v>
      </c>
      <c r="AA43" s="1" t="e">
        <f t="shared" si="3"/>
        <v>#VALUE!</v>
      </c>
      <c r="AB43" s="1" t="e">
        <f t="shared" si="4"/>
        <v>#VALUE!</v>
      </c>
      <c r="AC43">
        <f t="shared" si="5"/>
        <v>15.077469227961913</v>
      </c>
      <c r="AD43">
        <f t="shared" si="6"/>
        <v>1.0488189144354867</v>
      </c>
    </row>
    <row r="44" spans="1:30" x14ac:dyDescent="0.25">
      <c r="A44" t="s">
        <v>210</v>
      </c>
      <c r="B44" t="s">
        <v>211</v>
      </c>
      <c r="C44" s="1">
        <v>14856000000000</v>
      </c>
      <c r="D44" s="1">
        <v>572600000000</v>
      </c>
      <c r="E44" s="1">
        <v>3.7927</v>
      </c>
      <c r="F44" s="1">
        <v>0.14230999999999999</v>
      </c>
      <c r="G44" t="s">
        <v>207</v>
      </c>
      <c r="H44" s="1">
        <v>3.9885999999999999</v>
      </c>
      <c r="I44" t="s">
        <v>2</v>
      </c>
      <c r="J44" t="s">
        <v>27</v>
      </c>
      <c r="K44">
        <v>999.48659999999995</v>
      </c>
      <c r="L44">
        <v>1078.7201</v>
      </c>
      <c r="M44">
        <v>72.561099999999996</v>
      </c>
      <c r="N44">
        <v>4.4539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s="1">
        <v>60.295000000000002</v>
      </c>
      <c r="U44" s="1">
        <v>6.0476000000000002E-2</v>
      </c>
      <c r="V44" s="1">
        <v>0.53297000000000005</v>
      </c>
      <c r="W44" s="1">
        <v>6.0470000000000003E-2</v>
      </c>
      <c r="X44">
        <f t="shared" si="0"/>
        <v>14.866369170257894</v>
      </c>
      <c r="Y44">
        <f t="shared" si="1"/>
        <v>0.91251816258865481</v>
      </c>
      <c r="Z44">
        <f t="shared" si="2"/>
        <v>0.91251816258865481</v>
      </c>
      <c r="AA44" s="1" t="e">
        <f t="shared" si="3"/>
        <v>#VALUE!</v>
      </c>
      <c r="AB44" s="1" t="e">
        <f t="shared" si="4"/>
        <v>#VALUE!</v>
      </c>
      <c r="AC44">
        <f t="shared" si="5"/>
        <v>17.890705696989798</v>
      </c>
      <c r="AD44">
        <f t="shared" si="6"/>
        <v>1.0819583177311551</v>
      </c>
    </row>
    <row r="45" spans="1:30" x14ac:dyDescent="0.25">
      <c r="A45" t="s">
        <v>187</v>
      </c>
      <c r="B45" t="s">
        <v>188</v>
      </c>
      <c r="C45" s="1">
        <v>318000000000</v>
      </c>
      <c r="D45" s="1">
        <v>12600000000</v>
      </c>
      <c r="E45" s="1">
        <v>3.02</v>
      </c>
      <c r="F45" s="1">
        <v>0.14000000000000001</v>
      </c>
      <c r="G45" t="s">
        <v>1</v>
      </c>
      <c r="H45" s="1">
        <v>3.1781999999999999</v>
      </c>
      <c r="I45" t="s">
        <v>2</v>
      </c>
      <c r="J45" t="s">
        <v>27</v>
      </c>
      <c r="K45">
        <v>844.7971</v>
      </c>
      <c r="L45">
        <v>909.17259999999999</v>
      </c>
      <c r="M45">
        <v>63.023299999999999</v>
      </c>
      <c r="N45">
        <v>4.5223000000000004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s="1">
        <v>62.055999999999997</v>
      </c>
      <c r="U45" s="1">
        <v>2.8629000000000002E-2</v>
      </c>
      <c r="V45" s="1">
        <v>0.37158000000000002</v>
      </c>
      <c r="W45" s="1">
        <v>5.4268999999999998E-2</v>
      </c>
      <c r="X45">
        <f t="shared" si="0"/>
        <v>14.425975789906273</v>
      </c>
      <c r="Y45">
        <f t="shared" si="1"/>
        <v>1.035150338282717</v>
      </c>
      <c r="Z45">
        <f t="shared" si="2"/>
        <v>1.035150338282717</v>
      </c>
      <c r="AA45" s="1" t="e">
        <f t="shared" si="3"/>
        <v>#VALUE!</v>
      </c>
      <c r="AB45" s="1" t="e">
        <f t="shared" si="4"/>
        <v>#VALUE!</v>
      </c>
      <c r="AC45">
        <f t="shared" si="5"/>
        <v>14.650841175712261</v>
      </c>
      <c r="AD45">
        <f t="shared" si="6"/>
        <v>0.4194389320194663</v>
      </c>
    </row>
    <row r="46" spans="1:30" x14ac:dyDescent="0.25">
      <c r="A46" t="s">
        <v>173</v>
      </c>
      <c r="B46" t="s">
        <v>174</v>
      </c>
      <c r="C46" s="1">
        <v>247390000000</v>
      </c>
      <c r="D46" s="1">
        <v>9695700000</v>
      </c>
      <c r="E46" s="1">
        <v>2.8064</v>
      </c>
      <c r="F46" s="1">
        <v>0.16908999999999999</v>
      </c>
      <c r="G46" t="s">
        <v>125</v>
      </c>
      <c r="H46" s="1">
        <v>3.9893999999999998</v>
      </c>
      <c r="I46" t="s">
        <v>2</v>
      </c>
      <c r="J46" t="s">
        <v>27</v>
      </c>
      <c r="K46">
        <v>843.43780000000004</v>
      </c>
      <c r="L46">
        <v>908.0154</v>
      </c>
      <c r="M46">
        <v>70.639099999999999</v>
      </c>
      <c r="N46">
        <v>5.0941999999999998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s="1">
        <v>63.106999999999999</v>
      </c>
      <c r="U46" s="1">
        <v>4.0148999999999997E-2</v>
      </c>
      <c r="V46" s="1">
        <v>-0.25341999999999998</v>
      </c>
      <c r="W46" s="1">
        <v>-8.8378999999999999E-2</v>
      </c>
      <c r="X46">
        <f t="shared" si="0"/>
        <v>12.854288913646975</v>
      </c>
      <c r="Y46">
        <f t="shared" si="1"/>
        <v>0.92699820048528958</v>
      </c>
      <c r="Z46">
        <f t="shared" si="2"/>
        <v>0.92699820048528958</v>
      </c>
      <c r="AA46" s="1" t="e">
        <f t="shared" si="3"/>
        <v>#VALUE!</v>
      </c>
      <c r="AB46" s="1" t="e">
        <f t="shared" si="4"/>
        <v>#VALUE!</v>
      </c>
      <c r="AC46">
        <f t="shared" si="5"/>
        <v>14.388505237136926</v>
      </c>
      <c r="AD46">
        <f t="shared" si="6"/>
        <v>0.57768409676581034</v>
      </c>
    </row>
    <row r="47" spans="1:30" x14ac:dyDescent="0.25">
      <c r="A47" t="s">
        <v>101</v>
      </c>
      <c r="B47" t="s">
        <v>102</v>
      </c>
      <c r="C47" s="1">
        <v>211430000000</v>
      </c>
      <c r="D47" s="1">
        <v>11213000000</v>
      </c>
      <c r="E47" s="1">
        <v>2.7677</v>
      </c>
      <c r="F47" t="s">
        <v>0</v>
      </c>
      <c r="G47" t="s">
        <v>1</v>
      </c>
      <c r="H47" s="1">
        <v>6.3978999999999999</v>
      </c>
      <c r="I47" t="s">
        <v>35</v>
      </c>
      <c r="J47" t="s">
        <v>36</v>
      </c>
      <c r="K47">
        <v>785.93129999999996</v>
      </c>
      <c r="L47">
        <v>905.93129999999996</v>
      </c>
      <c r="M47">
        <v>77.628500000000003</v>
      </c>
      <c r="N47">
        <v>8.1318000000000001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s="1">
        <v>63.301000000000002</v>
      </c>
      <c r="U47" s="1">
        <v>0</v>
      </c>
      <c r="V47" s="1">
        <v>0.55903000000000003</v>
      </c>
      <c r="W47" s="1">
        <v>0</v>
      </c>
      <c r="X47">
        <f t="shared" si="0"/>
        <v>11.670086372917162</v>
      </c>
      <c r="Y47">
        <f t="shared" si="1"/>
        <v>1.2224738126755994</v>
      </c>
      <c r="Z47">
        <f t="shared" si="2"/>
        <v>1.2224738126755994</v>
      </c>
      <c r="AA47" s="1" t="e">
        <f t="shared" si="3"/>
        <v>#VALUE!</v>
      </c>
      <c r="AB47" s="1" t="e">
        <f t="shared" si="4"/>
        <v>#VALUE!</v>
      </c>
      <c r="AC47">
        <f t="shared" si="5"/>
        <v>14.311484810666498</v>
      </c>
      <c r="AD47">
        <f t="shared" si="6"/>
        <v>0</v>
      </c>
    </row>
    <row r="48" spans="1:30" x14ac:dyDescent="0.25">
      <c r="A48" t="s">
        <v>159</v>
      </c>
      <c r="B48" t="s">
        <v>160</v>
      </c>
      <c r="C48" s="1">
        <v>348770000000</v>
      </c>
      <c r="D48" s="1">
        <v>13943000000</v>
      </c>
      <c r="E48" s="1">
        <v>3.2052999999999998</v>
      </c>
      <c r="F48" s="1">
        <v>0.17301</v>
      </c>
      <c r="G48" t="s">
        <v>125</v>
      </c>
      <c r="H48" s="1">
        <v>3.9838</v>
      </c>
      <c r="I48" t="s">
        <v>2</v>
      </c>
      <c r="J48" t="s">
        <v>0</v>
      </c>
      <c r="K48">
        <v>844</v>
      </c>
      <c r="L48">
        <v>907.9</v>
      </c>
      <c r="M48">
        <v>61.890099999999997</v>
      </c>
      <c r="N48">
        <v>4.0984999999999996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s="1">
        <v>63.345999999999997</v>
      </c>
      <c r="U48" s="1">
        <v>2.4322E-2</v>
      </c>
      <c r="V48" s="1">
        <v>-8.7634000000000004E-2</v>
      </c>
      <c r="W48" s="1">
        <v>-0.13052</v>
      </c>
      <c r="X48">
        <f t="shared" si="0"/>
        <v>14.669551349892794</v>
      </c>
      <c r="Y48">
        <f t="shared" si="1"/>
        <v>0.97145029992738119</v>
      </c>
      <c r="Z48">
        <f t="shared" si="2"/>
        <v>0.97145029992738119</v>
      </c>
      <c r="AA48" s="1" t="e">
        <f t="shared" si="3"/>
        <v>#VALUE!</v>
      </c>
      <c r="AB48" s="1" t="e">
        <f t="shared" si="4"/>
        <v>#VALUE!</v>
      </c>
      <c r="AC48">
        <f t="shared" si="5"/>
        <v>14.332396678559025</v>
      </c>
      <c r="AD48">
        <f t="shared" si="6"/>
        <v>0.3485925520159126</v>
      </c>
    </row>
    <row r="49" spans="1:30" x14ac:dyDescent="0.25">
      <c r="A49" t="s">
        <v>232</v>
      </c>
      <c r="B49" t="s">
        <v>233</v>
      </c>
      <c r="C49" s="1">
        <v>793830000000</v>
      </c>
      <c r="D49" s="1">
        <v>30693000000</v>
      </c>
      <c r="E49" s="1">
        <v>3.1701999999999999</v>
      </c>
      <c r="F49" s="1">
        <v>0.14119999999999999</v>
      </c>
      <c r="G49" t="s">
        <v>125</v>
      </c>
      <c r="H49" s="1">
        <v>3.9857999999999998</v>
      </c>
      <c r="I49" t="s">
        <v>2</v>
      </c>
      <c r="J49" t="s">
        <v>27</v>
      </c>
      <c r="K49">
        <v>1000.0074</v>
      </c>
      <c r="L49">
        <v>1068.3163</v>
      </c>
      <c r="M49">
        <v>76.900000000000006</v>
      </c>
      <c r="N49">
        <v>1.9</v>
      </c>
      <c r="O49">
        <v>1.46</v>
      </c>
      <c r="P49" t="s">
        <v>0</v>
      </c>
      <c r="Q49" t="s">
        <v>0</v>
      </c>
      <c r="R49" t="s">
        <v>0</v>
      </c>
      <c r="S49" t="s">
        <v>0</v>
      </c>
      <c r="T49" s="1">
        <v>66.709999999999994</v>
      </c>
      <c r="U49" s="1">
        <v>5.1841999999999999E-2</v>
      </c>
      <c r="V49" s="1">
        <v>-0.16966999999999999</v>
      </c>
      <c r="W49" s="1">
        <v>-9.7847000000000003E-2</v>
      </c>
      <c r="X49">
        <f t="shared" si="0"/>
        <v>13.892279583875162</v>
      </c>
      <c r="Y49">
        <f t="shared" si="1"/>
        <v>0.34324227840523802</v>
      </c>
      <c r="Z49">
        <f t="shared" si="2"/>
        <v>0.26375459287981451</v>
      </c>
      <c r="AA49" s="1" t="e">
        <f t="shared" si="3"/>
        <v>#VALUE!</v>
      </c>
      <c r="AB49" s="1" t="e">
        <f t="shared" si="4"/>
        <v>#VALUE!</v>
      </c>
      <c r="AC49">
        <f t="shared" si="5"/>
        <v>16.014335182131614</v>
      </c>
      <c r="AD49">
        <f t="shared" si="6"/>
        <v>0.83021516451206712</v>
      </c>
    </row>
    <row r="50" spans="1:30" x14ac:dyDescent="0.25">
      <c r="A50" t="s">
        <v>150</v>
      </c>
      <c r="B50" t="s">
        <v>151</v>
      </c>
      <c r="C50" s="1">
        <v>47769000000000</v>
      </c>
      <c r="D50" s="1">
        <v>1836600000000</v>
      </c>
      <c r="E50" s="1">
        <v>4.1253000000000002</v>
      </c>
      <c r="F50" s="1">
        <v>0.14119999999999999</v>
      </c>
      <c r="G50" t="s">
        <v>14</v>
      </c>
      <c r="H50" s="1">
        <v>4</v>
      </c>
      <c r="I50" t="s">
        <v>2</v>
      </c>
      <c r="J50" t="s">
        <v>27</v>
      </c>
      <c r="K50">
        <v>909.78629999999998</v>
      </c>
      <c r="L50">
        <v>979.43399999999997</v>
      </c>
      <c r="M50">
        <v>61.627899999999997</v>
      </c>
      <c r="N50">
        <v>2.4401000000000002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s="1">
        <v>69.909000000000006</v>
      </c>
      <c r="U50" s="1">
        <v>0.11427</v>
      </c>
      <c r="V50" s="1">
        <v>0.27496999999999999</v>
      </c>
      <c r="W50" s="1">
        <v>0.46448</v>
      </c>
      <c r="X50">
        <f t="shared" si="0"/>
        <v>15.892704440683522</v>
      </c>
      <c r="Y50">
        <f t="shared" si="1"/>
        <v>0.62925701031045789</v>
      </c>
      <c r="Z50">
        <f t="shared" si="2"/>
        <v>0.62925701031045789</v>
      </c>
      <c r="AA50" s="1" t="e">
        <f t="shared" si="3"/>
        <v>#VALUE!</v>
      </c>
      <c r="AB50" s="1" t="e">
        <f t="shared" si="4"/>
        <v>#VALUE!</v>
      </c>
      <c r="AC50">
        <f t="shared" si="5"/>
        <v>14.010127451401106</v>
      </c>
      <c r="AD50">
        <f t="shared" si="6"/>
        <v>1.6009372638716044</v>
      </c>
    </row>
    <row r="51" spans="1:30" x14ac:dyDescent="0.25">
      <c r="A51" t="s">
        <v>148</v>
      </c>
      <c r="B51" t="s">
        <v>149</v>
      </c>
      <c r="C51" s="1">
        <v>56966000000000</v>
      </c>
      <c r="D51" s="1">
        <v>2282900000000</v>
      </c>
      <c r="E51" s="1">
        <v>4.2502000000000004</v>
      </c>
      <c r="F51" s="1">
        <v>0.15528</v>
      </c>
      <c r="G51" t="s">
        <v>14</v>
      </c>
      <c r="H51" s="1">
        <v>4</v>
      </c>
      <c r="I51" t="s">
        <v>2</v>
      </c>
      <c r="J51" t="s">
        <v>27</v>
      </c>
      <c r="K51">
        <v>909.76369999999997</v>
      </c>
      <c r="L51">
        <v>979.51279999999997</v>
      </c>
      <c r="M51">
        <v>60.381900000000002</v>
      </c>
      <c r="N51">
        <v>2.4948000000000001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s="1">
        <v>70.700999999999993</v>
      </c>
      <c r="U51" s="1">
        <v>0.10196</v>
      </c>
      <c r="V51" s="1">
        <v>8.9199000000000001E-2</v>
      </c>
      <c r="W51" s="1">
        <v>0.21142</v>
      </c>
      <c r="X51">
        <f t="shared" si="0"/>
        <v>16.221960554404546</v>
      </c>
      <c r="Y51">
        <f t="shared" si="1"/>
        <v>0.67024302301067806</v>
      </c>
      <c r="Z51">
        <f t="shared" si="2"/>
        <v>0.67024302301067806</v>
      </c>
      <c r="AA51" s="1" t="e">
        <f t="shared" si="3"/>
        <v>#VALUE!</v>
      </c>
      <c r="AB51" s="1" t="e">
        <f t="shared" si="4"/>
        <v>#VALUE!</v>
      </c>
      <c r="AC51">
        <f t="shared" si="5"/>
        <v>13.854299090536202</v>
      </c>
      <c r="AD51">
        <f t="shared" si="6"/>
        <v>1.412584335271071</v>
      </c>
    </row>
    <row r="52" spans="1:30" x14ac:dyDescent="0.25">
      <c r="A52" t="s">
        <v>183</v>
      </c>
      <c r="B52" t="s">
        <v>184</v>
      </c>
      <c r="C52" s="1">
        <v>335000000000</v>
      </c>
      <c r="D52" s="1">
        <v>13500000000</v>
      </c>
      <c r="E52" s="1">
        <v>3.22</v>
      </c>
      <c r="F52" s="1">
        <v>0.15</v>
      </c>
      <c r="G52" t="s">
        <v>125</v>
      </c>
      <c r="H52" s="1">
        <v>3.956</v>
      </c>
      <c r="I52" t="s">
        <v>2</v>
      </c>
      <c r="J52" t="s">
        <v>27</v>
      </c>
      <c r="K52">
        <v>843.74130000000002</v>
      </c>
      <c r="L52">
        <v>908.33849999999995</v>
      </c>
      <c r="M52">
        <v>58.9617</v>
      </c>
      <c r="N52">
        <v>4.0495999999999999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s="1">
        <v>70.709000000000003</v>
      </c>
      <c r="U52" s="1">
        <v>3.5831000000000002E-2</v>
      </c>
      <c r="V52" s="1">
        <v>0.25212000000000001</v>
      </c>
      <c r="W52" s="1">
        <v>9.0841000000000005E-2</v>
      </c>
      <c r="X52">
        <f t="shared" si="0"/>
        <v>15.405568360478073</v>
      </c>
      <c r="Y52">
        <f t="shared" si="1"/>
        <v>1.0580832919096974</v>
      </c>
      <c r="Z52">
        <f t="shared" si="2"/>
        <v>1.0580832919096974</v>
      </c>
      <c r="AA52" s="1" t="e">
        <f t="shared" si="3"/>
        <v>#VALUE!</v>
      </c>
      <c r="AB52" s="1" t="e">
        <f t="shared" si="4"/>
        <v>#VALUE!</v>
      </c>
      <c r="AC52">
        <f t="shared" si="5"/>
        <v>12.846151126447834</v>
      </c>
      <c r="AD52">
        <f t="shared" si="6"/>
        <v>0.46029044101175237</v>
      </c>
    </row>
    <row r="53" spans="1:30" x14ac:dyDescent="0.25">
      <c r="A53" t="s">
        <v>103</v>
      </c>
      <c r="B53" t="s">
        <v>104</v>
      </c>
      <c r="C53" s="1">
        <v>301860000000</v>
      </c>
      <c r="D53" s="1">
        <v>16038000000</v>
      </c>
      <c r="E53" s="1">
        <v>2.6320000000000001</v>
      </c>
      <c r="F53" t="s">
        <v>0</v>
      </c>
      <c r="G53" t="s">
        <v>1</v>
      </c>
      <c r="H53" s="1">
        <v>6.4001000000000001</v>
      </c>
      <c r="I53" t="s">
        <v>35</v>
      </c>
      <c r="J53" t="s">
        <v>36</v>
      </c>
      <c r="K53">
        <v>785.88490000000002</v>
      </c>
      <c r="L53">
        <v>908.38490000000002</v>
      </c>
      <c r="M53">
        <v>78.574299999999994</v>
      </c>
      <c r="N53">
        <v>8.5535999999999994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s="1">
        <v>71.103999999999999</v>
      </c>
      <c r="U53" s="1">
        <v>3.8984999999999999E-2</v>
      </c>
      <c r="V53" s="1">
        <v>0.11842999999999999</v>
      </c>
      <c r="W53" s="1">
        <v>9.6950999999999996E-2</v>
      </c>
      <c r="X53">
        <f t="shared" si="0"/>
        <v>11.560839867488481</v>
      </c>
      <c r="Y53">
        <f t="shared" si="1"/>
        <v>1.2585132783944555</v>
      </c>
      <c r="Z53">
        <f t="shared" si="2"/>
        <v>1.2585132783944555</v>
      </c>
      <c r="AA53" s="1" t="e">
        <f t="shared" si="3"/>
        <v>#VALUE!</v>
      </c>
      <c r="AB53" s="1" t="e">
        <f t="shared" si="4"/>
        <v>#VALUE!</v>
      </c>
      <c r="AC53">
        <f t="shared" si="5"/>
        <v>12.775440200270028</v>
      </c>
      <c r="AD53">
        <f t="shared" si="6"/>
        <v>0.49805053620752704</v>
      </c>
    </row>
    <row r="54" spans="1:30" x14ac:dyDescent="0.25">
      <c r="A54" t="s">
        <v>253</v>
      </c>
      <c r="B54" t="s">
        <v>254</v>
      </c>
      <c r="C54" s="1">
        <v>644000000000</v>
      </c>
      <c r="D54" s="1">
        <v>37300000000</v>
      </c>
      <c r="E54" s="1">
        <v>3.22</v>
      </c>
      <c r="F54" s="1">
        <v>0.14000000000000001</v>
      </c>
      <c r="G54" t="s">
        <v>125</v>
      </c>
      <c r="H54" s="1">
        <v>4.7949000000000002</v>
      </c>
      <c r="I54" t="s">
        <v>2</v>
      </c>
      <c r="J54" t="s">
        <v>27</v>
      </c>
      <c r="K54">
        <v>999.92660000000001</v>
      </c>
      <c r="L54">
        <v>1068.2527</v>
      </c>
      <c r="M54">
        <v>81.8</v>
      </c>
      <c r="N54">
        <v>2.42</v>
      </c>
      <c r="O54">
        <v>2.36</v>
      </c>
      <c r="P54" t="s">
        <v>0</v>
      </c>
      <c r="Q54" t="s">
        <v>0</v>
      </c>
      <c r="R54" t="s">
        <v>0</v>
      </c>
      <c r="S54" t="s">
        <v>0</v>
      </c>
      <c r="T54" s="1">
        <v>71.111999999999995</v>
      </c>
      <c r="U54" s="1">
        <v>6.0547999999999998E-2</v>
      </c>
      <c r="V54" s="1">
        <v>0.23993</v>
      </c>
      <c r="W54" s="1">
        <v>0.22183</v>
      </c>
      <c r="X54">
        <f t="shared" si="0"/>
        <v>13.059323960880196</v>
      </c>
      <c r="Y54">
        <f t="shared" si="1"/>
        <v>0.38635163796247035</v>
      </c>
      <c r="Z54">
        <f t="shared" si="2"/>
        <v>0.37677267173199586</v>
      </c>
      <c r="AA54" s="1" t="e">
        <f t="shared" si="3"/>
        <v>#VALUE!</v>
      </c>
      <c r="AB54" s="1" t="e">
        <f t="shared" si="4"/>
        <v>#VALUE!</v>
      </c>
      <c r="AC54">
        <f t="shared" si="5"/>
        <v>15.022115817302286</v>
      </c>
      <c r="AD54">
        <f t="shared" si="6"/>
        <v>0.90955906850601875</v>
      </c>
    </row>
    <row r="55" spans="1:30" x14ac:dyDescent="0.25">
      <c r="A55" t="s">
        <v>353</v>
      </c>
      <c r="B55" t="s">
        <v>354</v>
      </c>
      <c r="C55" s="1">
        <v>13200000000000</v>
      </c>
      <c r="D55" s="1">
        <v>723000000000</v>
      </c>
      <c r="E55" s="1">
        <v>3.12</v>
      </c>
      <c r="F55" s="1">
        <v>0.16</v>
      </c>
      <c r="G55" t="s">
        <v>336</v>
      </c>
      <c r="H55" s="1">
        <v>4.5518000000000001</v>
      </c>
      <c r="I55" t="s">
        <v>2</v>
      </c>
      <c r="J55" t="s">
        <v>27</v>
      </c>
      <c r="K55">
        <v>1198.6500000000001</v>
      </c>
      <c r="L55">
        <v>1279.6500000000001</v>
      </c>
      <c r="M55">
        <v>96.186700000000002</v>
      </c>
      <c r="N55">
        <v>2.1435</v>
      </c>
      <c r="O55">
        <v>1.8977999999999999</v>
      </c>
      <c r="P55" t="s">
        <v>0</v>
      </c>
      <c r="Q55" t="s">
        <v>0</v>
      </c>
      <c r="R55" t="s">
        <v>0</v>
      </c>
      <c r="S55" t="s">
        <v>0</v>
      </c>
      <c r="T55" s="1">
        <v>75.477000000000004</v>
      </c>
      <c r="U55" s="1">
        <v>7.2107000000000004E-2</v>
      </c>
      <c r="V55" s="1">
        <v>4.6947000000000003E-2</v>
      </c>
      <c r="W55" s="1">
        <v>0.91349000000000002</v>
      </c>
      <c r="X55">
        <f t="shared" si="0"/>
        <v>13.303814352711965</v>
      </c>
      <c r="Y55">
        <f t="shared" si="1"/>
        <v>0.29647265230055814</v>
      </c>
      <c r="Z55">
        <f t="shared" si="2"/>
        <v>0.26248929299556767</v>
      </c>
      <c r="AA55" s="1" t="e">
        <f t="shared" si="3"/>
        <v>#VALUE!</v>
      </c>
      <c r="AB55" s="1" t="e">
        <f t="shared" si="4"/>
        <v>#VALUE!</v>
      </c>
      <c r="AC55">
        <f t="shared" si="5"/>
        <v>16.95417146945427</v>
      </c>
      <c r="AD55">
        <f t="shared" si="6"/>
        <v>1.222514442147939</v>
      </c>
    </row>
    <row r="56" spans="1:30" x14ac:dyDescent="0.25">
      <c r="A56" t="s">
        <v>181</v>
      </c>
      <c r="B56" t="s">
        <v>182</v>
      </c>
      <c r="C56" s="1">
        <v>752710000000</v>
      </c>
      <c r="D56" s="1">
        <v>29299000000</v>
      </c>
      <c r="E56" s="1">
        <v>3.1358000000000001</v>
      </c>
      <c r="F56" s="1">
        <v>0.14230999999999999</v>
      </c>
      <c r="G56" t="s">
        <v>125</v>
      </c>
      <c r="H56" s="1">
        <v>3.9855</v>
      </c>
      <c r="I56" t="s">
        <v>2</v>
      </c>
      <c r="J56" t="s">
        <v>27</v>
      </c>
      <c r="K56">
        <v>1000.1583000000001</v>
      </c>
      <c r="L56">
        <v>1068.3513</v>
      </c>
      <c r="M56">
        <v>72.703299999999999</v>
      </c>
      <c r="N56">
        <v>5.4031000000000002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s="1">
        <v>77.034999999999997</v>
      </c>
      <c r="U56" s="1">
        <v>1.6971E-2</v>
      </c>
      <c r="V56" s="1">
        <v>-0.21904000000000001</v>
      </c>
      <c r="W56" s="1">
        <v>-2.9305999999999999E-2</v>
      </c>
      <c r="X56">
        <f t="shared" si="0"/>
        <v>14.694674106952505</v>
      </c>
      <c r="Y56">
        <f t="shared" si="1"/>
        <v>1.0920658851424223</v>
      </c>
      <c r="Z56">
        <f t="shared" si="2"/>
        <v>1.0920658851424223</v>
      </c>
      <c r="AA56" s="1" t="e">
        <f t="shared" si="3"/>
        <v>#VALUE!</v>
      </c>
      <c r="AB56" s="1" t="e">
        <f t="shared" si="4"/>
        <v>#VALUE!</v>
      </c>
      <c r="AC56">
        <f t="shared" si="5"/>
        <v>13.868388394885443</v>
      </c>
      <c r="AD56">
        <f t="shared" si="6"/>
        <v>0.23536041944960084</v>
      </c>
    </row>
    <row r="57" spans="1:30" x14ac:dyDescent="0.25">
      <c r="A57" t="s">
        <v>313</v>
      </c>
      <c r="B57" t="s">
        <v>314</v>
      </c>
      <c r="C57" s="1">
        <v>451830000000</v>
      </c>
      <c r="D57" s="1">
        <v>18639000000</v>
      </c>
      <c r="E57" s="1">
        <v>3.3144</v>
      </c>
      <c r="F57" s="1">
        <v>0.14119999999999999</v>
      </c>
      <c r="G57" t="s">
        <v>125</v>
      </c>
      <c r="H57" s="1">
        <v>4.0190999999999999</v>
      </c>
      <c r="I57" t="s">
        <v>2</v>
      </c>
      <c r="J57" t="s">
        <v>27</v>
      </c>
      <c r="K57">
        <v>844.83550000000002</v>
      </c>
      <c r="L57">
        <v>909.58799999999997</v>
      </c>
      <c r="M57">
        <v>63.081000000000003</v>
      </c>
      <c r="N57">
        <v>1.6698999999999999</v>
      </c>
      <c r="O57">
        <v>1.3674999999999999</v>
      </c>
      <c r="P57" t="s">
        <v>0</v>
      </c>
      <c r="Q57" t="s">
        <v>0</v>
      </c>
      <c r="R57" t="s">
        <v>0</v>
      </c>
      <c r="S57" t="s">
        <v>0</v>
      </c>
      <c r="T57" s="1">
        <v>77.313999999999993</v>
      </c>
      <c r="U57" s="1">
        <v>4.7108999999999998E-2</v>
      </c>
      <c r="V57" s="1">
        <v>0.35237000000000002</v>
      </c>
      <c r="W57" s="1">
        <v>0.16103000000000001</v>
      </c>
      <c r="X57">
        <f t="shared" si="0"/>
        <v>14.419365577590716</v>
      </c>
      <c r="Y57">
        <f t="shared" si="1"/>
        <v>0.38171396423675485</v>
      </c>
      <c r="Z57">
        <f t="shared" si="2"/>
        <v>0.31258988328268894</v>
      </c>
      <c r="AA57" s="1" t="e">
        <f t="shared" si="3"/>
        <v>#VALUE!</v>
      </c>
      <c r="AB57" s="1" t="e">
        <f t="shared" si="4"/>
        <v>#VALUE!</v>
      </c>
      <c r="AC57">
        <f t="shared" si="5"/>
        <v>11.764855006855163</v>
      </c>
      <c r="AD57">
        <f t="shared" si="6"/>
        <v>0.55423055451793979</v>
      </c>
    </row>
    <row r="58" spans="1:30" x14ac:dyDescent="0.25">
      <c r="A58" t="s">
        <v>365</v>
      </c>
      <c r="B58" t="s">
        <v>366</v>
      </c>
      <c r="C58" s="1">
        <v>11600000000000</v>
      </c>
      <c r="D58" s="1">
        <v>478000000000</v>
      </c>
      <c r="E58" s="1">
        <v>3.22</v>
      </c>
      <c r="F58" s="1">
        <v>0.14000000000000001</v>
      </c>
      <c r="G58" t="s">
        <v>336</v>
      </c>
      <c r="H58" s="1">
        <v>4.5364000000000004</v>
      </c>
      <c r="I58" t="s">
        <v>2</v>
      </c>
      <c r="J58" t="s">
        <v>27</v>
      </c>
      <c r="K58">
        <v>1198.7174</v>
      </c>
      <c r="L58">
        <v>1279.5336</v>
      </c>
      <c r="M58">
        <v>107.789</v>
      </c>
      <c r="N58">
        <v>1.6349</v>
      </c>
      <c r="O58">
        <v>1.5683</v>
      </c>
      <c r="P58" t="s">
        <v>0</v>
      </c>
      <c r="Q58" t="s">
        <v>0</v>
      </c>
      <c r="R58" t="s">
        <v>0</v>
      </c>
      <c r="S58" t="s">
        <v>0</v>
      </c>
      <c r="T58" s="1">
        <v>83.917000000000002</v>
      </c>
      <c r="U58" s="1">
        <v>6.7864999999999995E-2</v>
      </c>
      <c r="V58" s="1">
        <v>0.37121999999999999</v>
      </c>
      <c r="W58" s="1">
        <v>0.18446000000000001</v>
      </c>
      <c r="X58">
        <f t="shared" si="0"/>
        <v>11.870725213147908</v>
      </c>
      <c r="Y58">
        <f t="shared" si="1"/>
        <v>0.18005036368252342</v>
      </c>
      <c r="Z58">
        <f t="shared" si="2"/>
        <v>0.17271575347929627</v>
      </c>
      <c r="AA58" s="1" t="e">
        <f t="shared" si="3"/>
        <v>#VALUE!</v>
      </c>
      <c r="AB58" s="1" t="e">
        <f t="shared" si="4"/>
        <v>#VALUE!</v>
      </c>
      <c r="AC58">
        <f t="shared" si="5"/>
        <v>15.247608946935662</v>
      </c>
      <c r="AD58">
        <f t="shared" si="6"/>
        <v>1.0347789811837886</v>
      </c>
    </row>
    <row r="59" spans="1:30" x14ac:dyDescent="0.25">
      <c r="A59" t="s">
        <v>236</v>
      </c>
      <c r="B59" t="s">
        <v>237</v>
      </c>
      <c r="C59" s="1">
        <v>24700000000000</v>
      </c>
      <c r="D59" s="1">
        <v>959000000000</v>
      </c>
      <c r="E59" s="1">
        <v>3.76</v>
      </c>
      <c r="F59" s="1">
        <v>0.14000000000000001</v>
      </c>
      <c r="G59" t="s">
        <v>14</v>
      </c>
      <c r="H59" s="1">
        <v>3.9689999999999999</v>
      </c>
      <c r="I59" t="s">
        <v>35</v>
      </c>
      <c r="J59" t="s">
        <v>36</v>
      </c>
      <c r="K59">
        <v>973.82339999999999</v>
      </c>
      <c r="L59">
        <v>1124.7234000000001</v>
      </c>
      <c r="M59">
        <v>76.400000000000006</v>
      </c>
      <c r="N59">
        <v>1.1399999999999999</v>
      </c>
      <c r="O59">
        <v>1.59</v>
      </c>
      <c r="P59" t="s">
        <v>0</v>
      </c>
      <c r="Q59" t="s">
        <v>0</v>
      </c>
      <c r="R59" t="s">
        <v>0</v>
      </c>
      <c r="S59" t="s">
        <v>0</v>
      </c>
      <c r="T59" s="1">
        <v>105.07</v>
      </c>
      <c r="U59" s="1">
        <v>1.1632E-2</v>
      </c>
      <c r="V59" s="1">
        <v>-3.7700999999999998E-2</v>
      </c>
      <c r="W59" s="1">
        <v>-0.40076000000000001</v>
      </c>
      <c r="X59">
        <f t="shared" si="0"/>
        <v>14.721510471204189</v>
      </c>
      <c r="Y59">
        <f t="shared" si="1"/>
        <v>0.2196665175022614</v>
      </c>
      <c r="Z59">
        <f t="shared" si="2"/>
        <v>0.30637698493736465</v>
      </c>
      <c r="AA59" s="1" t="e">
        <f t="shared" si="3"/>
        <v>#VALUE!</v>
      </c>
      <c r="AB59" s="1" t="e">
        <f t="shared" si="4"/>
        <v>#VALUE!</v>
      </c>
      <c r="AC59">
        <f t="shared" si="5"/>
        <v>10.70451508518131</v>
      </c>
      <c r="AD59">
        <f t="shared" si="6"/>
        <v>0.12451491947082899</v>
      </c>
    </row>
    <row r="60" spans="1:30" x14ac:dyDescent="0.25">
      <c r="C60" s="1"/>
      <c r="D60" s="1"/>
      <c r="E60" s="1"/>
      <c r="F60" s="1"/>
      <c r="H60" s="1"/>
      <c r="T60" s="1"/>
      <c r="U60" s="1"/>
      <c r="V60" s="1"/>
      <c r="W60" s="1"/>
    </row>
    <row r="61" spans="1:30" x14ac:dyDescent="0.25">
      <c r="A61" t="s">
        <v>165</v>
      </c>
      <c r="B61" t="s">
        <v>166</v>
      </c>
      <c r="C61" s="1">
        <v>18593000000</v>
      </c>
      <c r="D61" s="1">
        <v>413510000</v>
      </c>
      <c r="E61" s="1">
        <v>2.3403</v>
      </c>
      <c r="F61" s="1">
        <v>0.14243</v>
      </c>
      <c r="G61" t="s">
        <v>14</v>
      </c>
      <c r="H61" s="1">
        <v>8.9221000000000004</v>
      </c>
      <c r="I61" t="s">
        <v>0</v>
      </c>
      <c r="J61" t="s">
        <v>0</v>
      </c>
      <c r="K61">
        <v>341</v>
      </c>
      <c r="L61">
        <v>1116</v>
      </c>
      <c r="M61">
        <v>32.194400000000002</v>
      </c>
      <c r="N61">
        <v>5.6147999999999998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6</v>
      </c>
      <c r="U61" t="s">
        <v>0</v>
      </c>
      <c r="V61" t="s">
        <v>0</v>
      </c>
      <c r="W61" t="s">
        <v>0</v>
      </c>
    </row>
    <row r="62" spans="1:30" x14ac:dyDescent="0.25">
      <c r="A62" t="s">
        <v>220</v>
      </c>
      <c r="B62" t="s">
        <v>221</v>
      </c>
      <c r="C62" s="1">
        <v>82355000000</v>
      </c>
      <c r="D62" s="1">
        <v>3321600000</v>
      </c>
      <c r="E62" s="1">
        <v>1.6529</v>
      </c>
      <c r="F62" s="1">
        <v>0.16686000000000001</v>
      </c>
      <c r="G62" t="s">
        <v>1</v>
      </c>
      <c r="H62" s="1">
        <v>6.6719999999999997</v>
      </c>
      <c r="I62" t="s">
        <v>47</v>
      </c>
      <c r="J62" t="s">
        <v>48</v>
      </c>
      <c r="K62">
        <v>935.07259999999997</v>
      </c>
      <c r="L62">
        <v>1125.2281</v>
      </c>
      <c r="M62">
        <v>39.9</v>
      </c>
      <c r="N62">
        <v>8.91</v>
      </c>
      <c r="O62">
        <v>7.83</v>
      </c>
      <c r="P62" t="s">
        <v>0</v>
      </c>
      <c r="Q62" t="s">
        <v>0</v>
      </c>
      <c r="R62" t="s">
        <v>0</v>
      </c>
      <c r="S62" t="s">
        <v>0</v>
      </c>
      <c r="T62" t="s">
        <v>6</v>
      </c>
      <c r="U62" t="s">
        <v>0</v>
      </c>
      <c r="V62" t="s">
        <v>0</v>
      </c>
      <c r="W62" t="s">
        <v>0</v>
      </c>
    </row>
    <row r="63" spans="1:30" x14ac:dyDescent="0.25">
      <c r="A63" t="s">
        <v>115</v>
      </c>
      <c r="B63" t="s">
        <v>116</v>
      </c>
      <c r="C63" s="1">
        <v>5115000000000</v>
      </c>
      <c r="D63" s="1">
        <v>269400000000</v>
      </c>
      <c r="E63" s="1">
        <v>3.4842</v>
      </c>
      <c r="F63" t="s">
        <v>0</v>
      </c>
      <c r="G63" t="s">
        <v>14</v>
      </c>
      <c r="H63" s="1">
        <v>1.9192</v>
      </c>
      <c r="I63" t="s">
        <v>35</v>
      </c>
      <c r="J63" t="s">
        <v>36</v>
      </c>
      <c r="K63">
        <v>787.88059999999996</v>
      </c>
      <c r="L63">
        <v>904.5806</v>
      </c>
      <c r="M63">
        <v>45.582599999999999</v>
      </c>
      <c r="N63">
        <v>2.9407999999999999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6</v>
      </c>
      <c r="U63" t="s">
        <v>0</v>
      </c>
      <c r="V63" t="s">
        <v>0</v>
      </c>
      <c r="W63" t="s">
        <v>0</v>
      </c>
    </row>
    <row r="64" spans="1:30" x14ac:dyDescent="0.25">
      <c r="A64" t="s">
        <v>126</v>
      </c>
      <c r="B64" t="s">
        <v>127</v>
      </c>
      <c r="C64" s="1">
        <v>6737400000000</v>
      </c>
      <c r="D64" s="1">
        <v>353180000000</v>
      </c>
      <c r="E64" s="1">
        <v>3.7475000000000001</v>
      </c>
      <c r="F64" t="s">
        <v>0</v>
      </c>
      <c r="G64" t="s">
        <v>14</v>
      </c>
      <c r="H64" s="1">
        <v>1.9260999999999999</v>
      </c>
      <c r="I64" t="s">
        <v>35</v>
      </c>
      <c r="J64" t="s">
        <v>36</v>
      </c>
      <c r="K64">
        <v>789.89229999999998</v>
      </c>
      <c r="L64">
        <v>906.9923</v>
      </c>
      <c r="M64">
        <v>45.880200000000002</v>
      </c>
      <c r="N64">
        <v>3.3214000000000001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6</v>
      </c>
      <c r="U64" t="s">
        <v>0</v>
      </c>
      <c r="V64" t="s">
        <v>0</v>
      </c>
      <c r="W64" t="s">
        <v>0</v>
      </c>
    </row>
    <row r="65" spans="1:23" x14ac:dyDescent="0.25">
      <c r="A65" t="s">
        <v>347</v>
      </c>
      <c r="B65" t="s">
        <v>348</v>
      </c>
      <c r="C65" s="1">
        <v>1810000000000</v>
      </c>
      <c r="D65" s="1">
        <v>121000000000</v>
      </c>
      <c r="E65" s="1">
        <v>1.55</v>
      </c>
      <c r="F65" s="1">
        <v>0.14000000000000001</v>
      </c>
      <c r="G65" t="s">
        <v>14</v>
      </c>
      <c r="H65" s="1">
        <v>6.1109999999999998</v>
      </c>
      <c r="I65" t="s">
        <v>35</v>
      </c>
      <c r="J65" t="s">
        <v>261</v>
      </c>
      <c r="K65">
        <v>891.58109999999999</v>
      </c>
      <c r="L65">
        <v>1139.5811000000001</v>
      </c>
      <c r="M65">
        <v>46.207000000000001</v>
      </c>
      <c r="N65">
        <v>7.8875999999999999</v>
      </c>
      <c r="O65">
        <v>8.4207999999999998</v>
      </c>
      <c r="P65" t="s">
        <v>0</v>
      </c>
      <c r="Q65" t="s">
        <v>0</v>
      </c>
      <c r="R65" t="s">
        <v>0</v>
      </c>
      <c r="S65" t="s">
        <v>0</v>
      </c>
      <c r="T65" t="s">
        <v>6</v>
      </c>
      <c r="U65" t="s">
        <v>0</v>
      </c>
      <c r="V65" t="s">
        <v>0</v>
      </c>
      <c r="W65" t="s">
        <v>0</v>
      </c>
    </row>
    <row r="66" spans="1:23" x14ac:dyDescent="0.25">
      <c r="A66" t="s">
        <v>339</v>
      </c>
      <c r="B66" t="s">
        <v>340</v>
      </c>
      <c r="C66" s="1">
        <v>10032000000000</v>
      </c>
      <c r="D66" s="1">
        <v>411290000000</v>
      </c>
      <c r="E66" s="1">
        <v>3.6484999999999999</v>
      </c>
      <c r="F66" s="1">
        <v>0.14230999999999999</v>
      </c>
      <c r="G66" t="s">
        <v>14</v>
      </c>
      <c r="H66" s="1">
        <v>2.4813999999999998</v>
      </c>
      <c r="I66" t="s">
        <v>47</v>
      </c>
      <c r="J66" t="s">
        <v>48</v>
      </c>
      <c r="K66">
        <v>831.58860000000004</v>
      </c>
      <c r="L66">
        <v>1021.2119</v>
      </c>
      <c r="M66">
        <v>47.914999999999999</v>
      </c>
      <c r="N66">
        <v>0.98399999999999999</v>
      </c>
      <c r="O66">
        <v>0.79469999999999996</v>
      </c>
      <c r="P66" t="s">
        <v>0</v>
      </c>
      <c r="Q66" t="s">
        <v>0</v>
      </c>
      <c r="R66" t="s">
        <v>0</v>
      </c>
      <c r="S66" t="s">
        <v>0</v>
      </c>
      <c r="T66" t="s">
        <v>6</v>
      </c>
      <c r="U66" t="s">
        <v>0</v>
      </c>
      <c r="V66" t="s">
        <v>0</v>
      </c>
      <c r="W66" t="s">
        <v>0</v>
      </c>
    </row>
    <row r="67" spans="1:23" x14ac:dyDescent="0.25">
      <c r="A67" t="s">
        <v>91</v>
      </c>
      <c r="B67" t="s">
        <v>92</v>
      </c>
      <c r="C67" s="1">
        <v>7628300000000</v>
      </c>
      <c r="D67" s="1">
        <v>397570000000</v>
      </c>
      <c r="E67" s="1">
        <v>3.5226999999999999</v>
      </c>
      <c r="F67" t="s">
        <v>0</v>
      </c>
      <c r="G67" t="s">
        <v>14</v>
      </c>
      <c r="H67" s="1">
        <v>3.7753999999999999</v>
      </c>
      <c r="I67" t="s">
        <v>47</v>
      </c>
      <c r="J67" t="s">
        <v>48</v>
      </c>
      <c r="K67">
        <v>683.48940000000005</v>
      </c>
      <c r="L67">
        <v>854.85709999999995</v>
      </c>
      <c r="M67">
        <v>49.154699999999998</v>
      </c>
      <c r="N67">
        <v>3.0457000000000001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6</v>
      </c>
      <c r="U67" t="s">
        <v>0</v>
      </c>
      <c r="V67" t="s">
        <v>0</v>
      </c>
      <c r="W67" t="s">
        <v>0</v>
      </c>
    </row>
    <row r="68" spans="1:23" x14ac:dyDescent="0.25">
      <c r="A68" t="s">
        <v>89</v>
      </c>
      <c r="B68" t="s">
        <v>90</v>
      </c>
      <c r="C68" s="1">
        <v>12116000000000</v>
      </c>
      <c r="D68" s="1">
        <v>627240000000</v>
      </c>
      <c r="E68" s="1">
        <v>4.048</v>
      </c>
      <c r="F68" t="s">
        <v>0</v>
      </c>
      <c r="G68" t="s">
        <v>14</v>
      </c>
      <c r="H68" s="1">
        <v>3.8668</v>
      </c>
      <c r="I68" t="s">
        <v>47</v>
      </c>
      <c r="J68" t="s">
        <v>48</v>
      </c>
      <c r="K68">
        <v>703.64099999999996</v>
      </c>
      <c r="L68">
        <v>873.06920000000002</v>
      </c>
      <c r="M68">
        <v>49.651200000000003</v>
      </c>
      <c r="N68">
        <v>3.3668999999999998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6</v>
      </c>
      <c r="U68" t="s">
        <v>0</v>
      </c>
      <c r="V68" t="s">
        <v>0</v>
      </c>
      <c r="W68" t="s">
        <v>0</v>
      </c>
    </row>
    <row r="69" spans="1:23" x14ac:dyDescent="0.25">
      <c r="A69" t="s">
        <v>95</v>
      </c>
      <c r="B69" t="s">
        <v>96</v>
      </c>
      <c r="C69" s="1">
        <v>683430000000</v>
      </c>
      <c r="D69" s="1">
        <v>44218000000</v>
      </c>
      <c r="E69" s="1">
        <v>2.6686999999999999</v>
      </c>
      <c r="F69" t="s">
        <v>0</v>
      </c>
      <c r="G69" t="s">
        <v>1</v>
      </c>
      <c r="H69" s="1">
        <v>6.3829000000000002</v>
      </c>
      <c r="I69" t="s">
        <v>47</v>
      </c>
      <c r="J69" t="s">
        <v>48</v>
      </c>
      <c r="K69">
        <v>838.75</v>
      </c>
      <c r="L69">
        <v>1011.65</v>
      </c>
      <c r="M69">
        <v>49.678600000000003</v>
      </c>
      <c r="N69">
        <v>32.101399999999998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6</v>
      </c>
      <c r="U69" t="s">
        <v>0</v>
      </c>
      <c r="V69" t="s">
        <v>0</v>
      </c>
      <c r="W69" t="s">
        <v>0</v>
      </c>
    </row>
    <row r="70" spans="1:23" x14ac:dyDescent="0.25">
      <c r="A70" t="s">
        <v>332</v>
      </c>
      <c r="B70" t="s">
        <v>333</v>
      </c>
      <c r="C70" s="1">
        <v>9800000000000</v>
      </c>
      <c r="D70" s="1">
        <v>789880000000</v>
      </c>
      <c r="E70" s="1">
        <v>3.51</v>
      </c>
      <c r="F70" s="1">
        <v>0.19</v>
      </c>
      <c r="G70" t="s">
        <v>14</v>
      </c>
      <c r="H70" s="1">
        <v>2.4502000000000002</v>
      </c>
      <c r="I70" t="s">
        <v>47</v>
      </c>
      <c r="J70" t="s">
        <v>48</v>
      </c>
      <c r="K70">
        <v>833.11890000000005</v>
      </c>
      <c r="L70">
        <v>1023.3164</v>
      </c>
      <c r="M70">
        <v>49.88</v>
      </c>
      <c r="N70">
        <v>1.6305000000000001</v>
      </c>
      <c r="O70">
        <v>1.2512000000000001</v>
      </c>
      <c r="P70" t="s">
        <v>0</v>
      </c>
      <c r="Q70" t="s">
        <v>0</v>
      </c>
      <c r="R70" t="s">
        <v>0</v>
      </c>
      <c r="S70" t="s">
        <v>0</v>
      </c>
      <c r="T70" t="s">
        <v>6</v>
      </c>
      <c r="U70" t="s">
        <v>0</v>
      </c>
      <c r="V70" t="s">
        <v>0</v>
      </c>
      <c r="W70" t="s">
        <v>0</v>
      </c>
    </row>
    <row r="71" spans="1:23" x14ac:dyDescent="0.25">
      <c r="A71" t="s">
        <v>214</v>
      </c>
      <c r="B71" t="s">
        <v>215</v>
      </c>
      <c r="C71" s="1">
        <v>15941000000000</v>
      </c>
      <c r="D71" s="1">
        <v>612020000000</v>
      </c>
      <c r="E71" s="1">
        <v>3.6775000000000002</v>
      </c>
      <c r="F71" s="1">
        <v>0.14000000000000001</v>
      </c>
      <c r="G71" t="s">
        <v>11</v>
      </c>
      <c r="H71" s="1">
        <v>5.6329000000000002</v>
      </c>
      <c r="I71" t="s">
        <v>47</v>
      </c>
      <c r="J71" t="s">
        <v>48</v>
      </c>
      <c r="K71">
        <v>702.77070000000003</v>
      </c>
      <c r="L71">
        <v>872.32500000000005</v>
      </c>
      <c r="M71">
        <v>53.256300000000003</v>
      </c>
      <c r="N71">
        <v>2.2772000000000001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6</v>
      </c>
      <c r="U71" t="s">
        <v>0</v>
      </c>
      <c r="V71" t="s">
        <v>0</v>
      </c>
      <c r="W71" t="s">
        <v>0</v>
      </c>
    </row>
    <row r="72" spans="1:23" x14ac:dyDescent="0.25">
      <c r="A72" t="s">
        <v>296</v>
      </c>
      <c r="B72" t="s">
        <v>297</v>
      </c>
      <c r="C72" s="1">
        <v>13732000000000</v>
      </c>
      <c r="D72" s="1">
        <v>646880000000</v>
      </c>
      <c r="E72" s="1">
        <v>3.5924999999999998</v>
      </c>
      <c r="F72" s="1">
        <v>0.14002999999999999</v>
      </c>
      <c r="G72" t="s">
        <v>298</v>
      </c>
      <c r="H72" s="1">
        <v>5.6632999999999996</v>
      </c>
      <c r="I72" t="s">
        <v>47</v>
      </c>
      <c r="J72" t="s">
        <v>48</v>
      </c>
      <c r="K72">
        <v>690.30889999999999</v>
      </c>
      <c r="L72">
        <v>859.53629999999998</v>
      </c>
      <c r="M72">
        <v>54.852800000000002</v>
      </c>
      <c r="N72">
        <v>1.0367</v>
      </c>
      <c r="O72">
        <v>1.0497000000000001</v>
      </c>
      <c r="P72" t="s">
        <v>0</v>
      </c>
      <c r="Q72" t="s">
        <v>0</v>
      </c>
      <c r="R72" t="s">
        <v>0</v>
      </c>
      <c r="S72" t="s">
        <v>0</v>
      </c>
      <c r="T72" t="s">
        <v>6</v>
      </c>
      <c r="U72" t="s">
        <v>0</v>
      </c>
      <c r="V72" t="s">
        <v>0</v>
      </c>
      <c r="W72" t="s">
        <v>0</v>
      </c>
    </row>
    <row r="73" spans="1:23" x14ac:dyDescent="0.25">
      <c r="A73" t="s">
        <v>288</v>
      </c>
      <c r="B73" t="s">
        <v>289</v>
      </c>
      <c r="C73" s="1">
        <v>16252000000000</v>
      </c>
      <c r="D73" s="1">
        <v>776980000000</v>
      </c>
      <c r="E73" s="1">
        <v>3.2677999999999998</v>
      </c>
      <c r="F73" s="1">
        <v>0.14105999999999999</v>
      </c>
      <c r="G73" t="s">
        <v>14</v>
      </c>
      <c r="H73" s="1">
        <v>3.8029000000000002</v>
      </c>
      <c r="I73" t="s">
        <v>47</v>
      </c>
      <c r="J73" t="s">
        <v>48</v>
      </c>
      <c r="K73">
        <v>839.125</v>
      </c>
      <c r="L73">
        <v>1010.5272</v>
      </c>
      <c r="M73">
        <v>55.61</v>
      </c>
      <c r="N73">
        <v>1.4536</v>
      </c>
      <c r="O73">
        <v>1.0923</v>
      </c>
      <c r="P73" t="s">
        <v>0</v>
      </c>
      <c r="Q73" t="s">
        <v>0</v>
      </c>
      <c r="R73" t="s">
        <v>0</v>
      </c>
      <c r="S73" t="s">
        <v>0</v>
      </c>
      <c r="T73" t="s">
        <v>6</v>
      </c>
      <c r="U73" t="s">
        <v>0</v>
      </c>
      <c r="V73" t="s">
        <v>0</v>
      </c>
      <c r="W73" t="s">
        <v>0</v>
      </c>
    </row>
    <row r="74" spans="1:23" x14ac:dyDescent="0.25">
      <c r="A74" t="s">
        <v>53</v>
      </c>
      <c r="B74" t="s">
        <v>54</v>
      </c>
      <c r="C74" s="1">
        <v>389360000000</v>
      </c>
      <c r="D74" s="1">
        <v>20745000000</v>
      </c>
      <c r="E74" s="1">
        <v>2.4</v>
      </c>
      <c r="F74" t="s">
        <v>0</v>
      </c>
      <c r="G74" t="s">
        <v>1</v>
      </c>
      <c r="H74" s="1">
        <v>6.3822999999999999</v>
      </c>
      <c r="I74" t="s">
        <v>35</v>
      </c>
      <c r="J74" t="s">
        <v>36</v>
      </c>
      <c r="K74">
        <v>694.75</v>
      </c>
      <c r="L74">
        <v>800.75</v>
      </c>
      <c r="M74">
        <v>55.680199999999999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6</v>
      </c>
      <c r="U74" t="s">
        <v>0</v>
      </c>
      <c r="V74" t="s">
        <v>0</v>
      </c>
      <c r="W74" t="s">
        <v>0</v>
      </c>
    </row>
    <row r="75" spans="1:23" x14ac:dyDescent="0.25">
      <c r="A75" t="s">
        <v>49</v>
      </c>
      <c r="B75" t="s">
        <v>50</v>
      </c>
      <c r="C75" s="1">
        <v>227990000000</v>
      </c>
      <c r="D75" s="1">
        <v>12209000000</v>
      </c>
      <c r="E75" s="1">
        <v>2.84</v>
      </c>
      <c r="F75" t="s">
        <v>0</v>
      </c>
      <c r="G75" t="s">
        <v>1</v>
      </c>
      <c r="H75" s="1">
        <v>6.4093999999999998</v>
      </c>
      <c r="I75" t="s">
        <v>35</v>
      </c>
      <c r="J75" t="s">
        <v>36</v>
      </c>
      <c r="K75">
        <v>694.25</v>
      </c>
      <c r="L75">
        <v>799.45</v>
      </c>
      <c r="M75">
        <v>57.214599999999997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6</v>
      </c>
      <c r="U75" t="s">
        <v>0</v>
      </c>
      <c r="V75" t="s">
        <v>0</v>
      </c>
      <c r="W75" t="s">
        <v>0</v>
      </c>
    </row>
    <row r="76" spans="1:23" x14ac:dyDescent="0.25">
      <c r="A76" t="s">
        <v>349</v>
      </c>
      <c r="B76" t="s">
        <v>350</v>
      </c>
      <c r="C76" s="1">
        <v>211710000000</v>
      </c>
      <c r="D76" s="1">
        <v>8902600000</v>
      </c>
      <c r="E76" s="1">
        <v>1.2466999999999999</v>
      </c>
      <c r="F76" s="1">
        <v>0.16166</v>
      </c>
      <c r="G76" t="s">
        <v>207</v>
      </c>
      <c r="H76" s="1">
        <v>4.5891000000000002</v>
      </c>
      <c r="I76" t="s">
        <v>2</v>
      </c>
      <c r="J76" t="s">
        <v>27</v>
      </c>
      <c r="K76">
        <v>1198.1672000000001</v>
      </c>
      <c r="L76">
        <v>1279.3064999999999</v>
      </c>
      <c r="M76">
        <v>57.798000000000002</v>
      </c>
      <c r="N76">
        <v>13.429</v>
      </c>
      <c r="O76">
        <v>12.574999999999999</v>
      </c>
      <c r="P76" t="s">
        <v>0</v>
      </c>
      <c r="Q76" t="s">
        <v>0</v>
      </c>
      <c r="R76" t="s">
        <v>0</v>
      </c>
      <c r="S76" t="s">
        <v>0</v>
      </c>
      <c r="T76" t="s">
        <v>6</v>
      </c>
      <c r="U76" t="s">
        <v>0</v>
      </c>
      <c r="V76" t="s">
        <v>0</v>
      </c>
      <c r="W76" t="s">
        <v>0</v>
      </c>
    </row>
    <row r="77" spans="1:23" x14ac:dyDescent="0.25">
      <c r="A77" t="s">
        <v>355</v>
      </c>
      <c r="B77" t="s">
        <v>356</v>
      </c>
      <c r="C77" s="1">
        <v>5600000000000</v>
      </c>
      <c r="D77" s="1">
        <v>228000000000</v>
      </c>
      <c r="E77" s="1">
        <v>1.85</v>
      </c>
      <c r="F77" s="1">
        <v>0.14000000000000001</v>
      </c>
      <c r="G77" t="s">
        <v>14</v>
      </c>
      <c r="H77" s="1">
        <v>6.12</v>
      </c>
      <c r="I77" t="s">
        <v>35</v>
      </c>
      <c r="J77" t="s">
        <v>261</v>
      </c>
      <c r="K77">
        <v>883.15959999999995</v>
      </c>
      <c r="L77">
        <v>1133.1596</v>
      </c>
      <c r="M77">
        <v>58.039000000000001</v>
      </c>
      <c r="N77">
        <v>4.6078999999999999</v>
      </c>
      <c r="O77">
        <v>4.8708</v>
      </c>
      <c r="P77" t="s">
        <v>0</v>
      </c>
      <c r="Q77" t="s">
        <v>0</v>
      </c>
      <c r="R77" t="s">
        <v>0</v>
      </c>
      <c r="S77" t="s">
        <v>0</v>
      </c>
      <c r="T77" t="s">
        <v>6</v>
      </c>
      <c r="U77" t="s">
        <v>0</v>
      </c>
      <c r="V77" t="s">
        <v>0</v>
      </c>
      <c r="W77" t="s">
        <v>0</v>
      </c>
    </row>
    <row r="78" spans="1:23" x14ac:dyDescent="0.25">
      <c r="A78" t="s">
        <v>33</v>
      </c>
      <c r="B78" t="s">
        <v>34</v>
      </c>
      <c r="C78" s="1">
        <v>245470000000</v>
      </c>
      <c r="D78" s="1">
        <v>13402000000</v>
      </c>
      <c r="E78" s="1">
        <v>2.04</v>
      </c>
      <c r="F78" t="s">
        <v>0</v>
      </c>
      <c r="G78" t="s">
        <v>1</v>
      </c>
      <c r="H78" s="1">
        <v>5.6958000000000002</v>
      </c>
      <c r="I78" t="s">
        <v>35</v>
      </c>
      <c r="J78" t="s">
        <v>36</v>
      </c>
      <c r="K78">
        <v>907</v>
      </c>
      <c r="L78">
        <v>1082.3</v>
      </c>
      <c r="M78">
        <v>58.796100000000003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6</v>
      </c>
      <c r="U78" t="s">
        <v>0</v>
      </c>
      <c r="V78" t="s">
        <v>0</v>
      </c>
      <c r="W78" t="s">
        <v>0</v>
      </c>
    </row>
    <row r="79" spans="1:23" x14ac:dyDescent="0.25">
      <c r="A79" t="s">
        <v>390</v>
      </c>
      <c r="B79" t="s">
        <v>391</v>
      </c>
      <c r="C79" s="1">
        <v>8705600000000</v>
      </c>
      <c r="D79" s="1">
        <v>355720000000</v>
      </c>
      <c r="E79" s="1">
        <v>2.1749999999999998</v>
      </c>
      <c r="F79" s="1">
        <v>0.14001</v>
      </c>
      <c r="G79" t="s">
        <v>14</v>
      </c>
      <c r="H79" s="1">
        <v>6.1233000000000004</v>
      </c>
      <c r="I79" t="s">
        <v>35</v>
      </c>
      <c r="J79" t="s">
        <v>261</v>
      </c>
      <c r="K79">
        <v>911.5933</v>
      </c>
      <c r="L79">
        <v>1143.0933</v>
      </c>
      <c r="M79">
        <v>59.133000000000003</v>
      </c>
      <c r="N79">
        <v>3.9525999999999999</v>
      </c>
      <c r="O79">
        <v>3.7189999999999999</v>
      </c>
      <c r="P79" t="s">
        <v>0</v>
      </c>
      <c r="Q79" t="s">
        <v>0</v>
      </c>
      <c r="R79" t="s">
        <v>0</v>
      </c>
      <c r="S79" t="s">
        <v>0</v>
      </c>
      <c r="T79" t="s">
        <v>6</v>
      </c>
      <c r="U79" t="s">
        <v>0</v>
      </c>
      <c r="V79" t="s">
        <v>0</v>
      </c>
      <c r="W79" t="s">
        <v>0</v>
      </c>
    </row>
    <row r="80" spans="1:23" x14ac:dyDescent="0.25">
      <c r="A80" t="s">
        <v>185</v>
      </c>
      <c r="B80" t="s">
        <v>186</v>
      </c>
      <c r="C80" s="1">
        <v>20310000000000</v>
      </c>
      <c r="D80" s="1">
        <v>783110000000</v>
      </c>
      <c r="E80" s="1">
        <v>3.6753</v>
      </c>
      <c r="F80" s="1">
        <v>0.16352</v>
      </c>
      <c r="G80" t="s">
        <v>11</v>
      </c>
      <c r="H80" s="1">
        <v>3.9453</v>
      </c>
      <c r="I80" t="s">
        <v>2</v>
      </c>
      <c r="J80" t="s">
        <v>27</v>
      </c>
      <c r="K80">
        <v>844.76949999999999</v>
      </c>
      <c r="L80">
        <v>909.31700000000001</v>
      </c>
      <c r="M80">
        <v>60.761299999999999</v>
      </c>
      <c r="N80">
        <v>2.4043999999999999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6</v>
      </c>
      <c r="U80" t="s">
        <v>0</v>
      </c>
      <c r="V80" t="s">
        <v>0</v>
      </c>
      <c r="W80" t="s">
        <v>0</v>
      </c>
    </row>
    <row r="81" spans="1:23" x14ac:dyDescent="0.25">
      <c r="A81" t="s">
        <v>274</v>
      </c>
      <c r="B81" t="s">
        <v>275</v>
      </c>
      <c r="C81" s="1">
        <v>1438700000000</v>
      </c>
      <c r="D81" s="1">
        <v>59440000000</v>
      </c>
      <c r="E81" s="1">
        <v>3.5375000000000001</v>
      </c>
      <c r="F81" s="1">
        <v>0.14499999999999999</v>
      </c>
      <c r="G81" t="s">
        <v>1</v>
      </c>
      <c r="H81" s="1">
        <v>3.1739999999999999</v>
      </c>
      <c r="I81" t="s">
        <v>2</v>
      </c>
      <c r="J81" t="s">
        <v>0</v>
      </c>
      <c r="K81">
        <v>999.58939999999996</v>
      </c>
      <c r="L81">
        <v>1077.3145999999999</v>
      </c>
      <c r="M81">
        <v>61.415999999999997</v>
      </c>
      <c r="N81">
        <v>1.7521</v>
      </c>
      <c r="O81">
        <v>1.7607999999999999</v>
      </c>
      <c r="P81" t="s">
        <v>0</v>
      </c>
      <c r="Q81" t="s">
        <v>0</v>
      </c>
      <c r="R81" t="s">
        <v>0</v>
      </c>
      <c r="S81" t="s">
        <v>0</v>
      </c>
      <c r="T81" t="s">
        <v>6</v>
      </c>
      <c r="U81" t="s">
        <v>0</v>
      </c>
      <c r="V81" t="s">
        <v>0</v>
      </c>
      <c r="W81" t="s">
        <v>0</v>
      </c>
    </row>
    <row r="82" spans="1:23" x14ac:dyDescent="0.25">
      <c r="A82" t="s">
        <v>111</v>
      </c>
      <c r="B82" t="s">
        <v>112</v>
      </c>
      <c r="C82" s="1">
        <v>7042500000000</v>
      </c>
      <c r="D82" s="1">
        <v>372230000000</v>
      </c>
      <c r="E82" s="1">
        <v>3.26</v>
      </c>
      <c r="F82" t="s">
        <v>0</v>
      </c>
      <c r="G82" t="s">
        <v>14</v>
      </c>
      <c r="H82" s="1">
        <v>3.6703999999999999</v>
      </c>
      <c r="I82" t="s">
        <v>35</v>
      </c>
      <c r="J82" t="s">
        <v>36</v>
      </c>
      <c r="K82">
        <v>787.8904</v>
      </c>
      <c r="L82">
        <v>904.69039999999995</v>
      </c>
      <c r="M82">
        <v>62.354300000000002</v>
      </c>
      <c r="N82">
        <v>3.5794000000000001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6</v>
      </c>
      <c r="U82" t="s">
        <v>0</v>
      </c>
      <c r="V82" t="s">
        <v>0</v>
      </c>
      <c r="W82" t="s">
        <v>0</v>
      </c>
    </row>
    <row r="83" spans="1:23" x14ac:dyDescent="0.25">
      <c r="A83" t="s">
        <v>301</v>
      </c>
      <c r="B83" t="s">
        <v>302</v>
      </c>
      <c r="C83" s="1">
        <v>135420000000</v>
      </c>
      <c r="D83" s="1">
        <v>5641000000</v>
      </c>
      <c r="E83" s="1">
        <v>2.8835000000000002</v>
      </c>
      <c r="F83" s="1">
        <v>0.14582000000000001</v>
      </c>
      <c r="G83" t="s">
        <v>125</v>
      </c>
      <c r="H83" s="1">
        <v>3.9780000000000002</v>
      </c>
      <c r="I83" t="s">
        <v>2</v>
      </c>
      <c r="J83" t="s">
        <v>0</v>
      </c>
      <c r="K83">
        <v>843.6</v>
      </c>
      <c r="L83">
        <v>907.5</v>
      </c>
      <c r="M83">
        <v>64.11</v>
      </c>
      <c r="N83">
        <v>5.7965999999999998</v>
      </c>
      <c r="O83">
        <v>5.0563000000000002</v>
      </c>
      <c r="P83" t="s">
        <v>0</v>
      </c>
      <c r="Q83" t="s">
        <v>0</v>
      </c>
      <c r="R83" t="s">
        <v>0</v>
      </c>
      <c r="S83" t="s">
        <v>0</v>
      </c>
      <c r="T83" t="s">
        <v>6</v>
      </c>
      <c r="U83" t="s">
        <v>0</v>
      </c>
      <c r="V83" t="s">
        <v>0</v>
      </c>
      <c r="W83" t="s">
        <v>0</v>
      </c>
    </row>
    <row r="84" spans="1:23" x14ac:dyDescent="0.25">
      <c r="A84" t="s">
        <v>280</v>
      </c>
      <c r="B84" t="s">
        <v>281</v>
      </c>
      <c r="C84" s="1">
        <v>940070000000</v>
      </c>
      <c r="D84" s="1">
        <v>32476000000</v>
      </c>
      <c r="E84" s="1">
        <v>3.3496999999999999</v>
      </c>
      <c r="F84" s="1">
        <v>0.14243</v>
      </c>
      <c r="G84" t="s">
        <v>1</v>
      </c>
      <c r="H84" s="1">
        <v>3.2383999999999999</v>
      </c>
      <c r="I84" t="s">
        <v>2</v>
      </c>
      <c r="J84" t="s">
        <v>27</v>
      </c>
      <c r="K84">
        <v>999.55309999999997</v>
      </c>
      <c r="L84">
        <v>1077.3623</v>
      </c>
      <c r="M84">
        <v>64.117999999999995</v>
      </c>
      <c r="N84">
        <v>1.7038</v>
      </c>
      <c r="O84">
        <v>1.5045999999999999</v>
      </c>
      <c r="P84" t="s">
        <v>0</v>
      </c>
      <c r="Q84" t="s">
        <v>0</v>
      </c>
      <c r="R84" t="s">
        <v>0</v>
      </c>
      <c r="S84" t="s">
        <v>0</v>
      </c>
      <c r="T84" t="s">
        <v>6</v>
      </c>
      <c r="U84" t="s">
        <v>0</v>
      </c>
      <c r="V84" t="s">
        <v>0</v>
      </c>
      <c r="W84" t="s">
        <v>0</v>
      </c>
    </row>
    <row r="85" spans="1:23" x14ac:dyDescent="0.25">
      <c r="A85" t="s">
        <v>163</v>
      </c>
      <c r="B85" t="s">
        <v>164</v>
      </c>
      <c r="C85" s="1">
        <v>403000000000</v>
      </c>
      <c r="D85" s="1">
        <v>15700000000</v>
      </c>
      <c r="E85" s="1">
        <v>3.18</v>
      </c>
      <c r="F85" s="1">
        <v>0.16</v>
      </c>
      <c r="G85" t="s">
        <v>125</v>
      </c>
      <c r="H85" s="1">
        <v>3.9826000000000001</v>
      </c>
      <c r="I85" t="s">
        <v>2</v>
      </c>
      <c r="J85" t="s">
        <v>27</v>
      </c>
      <c r="K85">
        <v>843.79740000000004</v>
      </c>
      <c r="L85">
        <v>907.93510000000003</v>
      </c>
      <c r="M85">
        <v>64.224500000000006</v>
      </c>
      <c r="N85">
        <v>3.4329999999999998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6</v>
      </c>
      <c r="U85" t="s">
        <v>0</v>
      </c>
      <c r="V85" t="s">
        <v>0</v>
      </c>
      <c r="W85" t="s">
        <v>0</v>
      </c>
    </row>
    <row r="86" spans="1:23" x14ac:dyDescent="0.25">
      <c r="A86" t="s">
        <v>201</v>
      </c>
      <c r="B86" t="s">
        <v>202</v>
      </c>
      <c r="C86" s="1">
        <v>7310000000000</v>
      </c>
      <c r="D86" s="1">
        <v>285000000000</v>
      </c>
      <c r="E86" s="1">
        <v>3.19</v>
      </c>
      <c r="F86" s="1">
        <v>0.14000000000000001</v>
      </c>
      <c r="G86" t="s">
        <v>14</v>
      </c>
      <c r="H86" s="1">
        <v>3.9386999999999999</v>
      </c>
      <c r="I86" t="s">
        <v>2</v>
      </c>
      <c r="J86" t="s">
        <v>27</v>
      </c>
      <c r="K86">
        <v>844.61620000000005</v>
      </c>
      <c r="L86">
        <v>909.71579999999994</v>
      </c>
      <c r="M86">
        <v>64.917699999999996</v>
      </c>
      <c r="N86">
        <v>2.6488999999999998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6</v>
      </c>
      <c r="U86" t="s">
        <v>0</v>
      </c>
      <c r="V86" t="s">
        <v>0</v>
      </c>
      <c r="W86" t="s">
        <v>0</v>
      </c>
    </row>
    <row r="87" spans="1:23" x14ac:dyDescent="0.25">
      <c r="A87" t="s">
        <v>161</v>
      </c>
      <c r="B87" t="s">
        <v>162</v>
      </c>
      <c r="C87" s="1">
        <v>263440000000</v>
      </c>
      <c r="D87" s="1">
        <v>10282000000</v>
      </c>
      <c r="E87" s="1">
        <v>3.1381000000000001</v>
      </c>
      <c r="F87" s="1">
        <v>0.17047000000000001</v>
      </c>
      <c r="G87" t="s">
        <v>125</v>
      </c>
      <c r="H87" s="1">
        <v>3.9921000000000002</v>
      </c>
      <c r="I87" t="s">
        <v>2</v>
      </c>
      <c r="J87" t="s">
        <v>0</v>
      </c>
      <c r="K87">
        <v>845.35</v>
      </c>
      <c r="L87">
        <v>907.75</v>
      </c>
      <c r="M87">
        <v>65.044899999999998</v>
      </c>
      <c r="N87">
        <v>4.4554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6</v>
      </c>
      <c r="U87" t="s">
        <v>0</v>
      </c>
      <c r="V87" t="s">
        <v>0</v>
      </c>
      <c r="W87" t="s">
        <v>0</v>
      </c>
    </row>
    <row r="88" spans="1:23" x14ac:dyDescent="0.25">
      <c r="A88" t="s">
        <v>286</v>
      </c>
      <c r="B88" t="s">
        <v>287</v>
      </c>
      <c r="C88" s="1">
        <v>10700000000000</v>
      </c>
      <c r="D88" s="1">
        <v>713000000000</v>
      </c>
      <c r="E88" s="1">
        <v>3.14</v>
      </c>
      <c r="F88" s="1">
        <v>0.14000000000000001</v>
      </c>
      <c r="G88" t="s">
        <v>14</v>
      </c>
      <c r="H88" s="1">
        <v>4.0281000000000002</v>
      </c>
      <c r="I88" t="s">
        <v>2</v>
      </c>
      <c r="J88" t="s">
        <v>27</v>
      </c>
      <c r="K88">
        <v>844.48099999999999</v>
      </c>
      <c r="L88">
        <v>909.62210000000005</v>
      </c>
      <c r="M88">
        <v>65.378</v>
      </c>
      <c r="N88">
        <v>1.4742</v>
      </c>
      <c r="O88">
        <v>1.7411000000000001</v>
      </c>
      <c r="P88" t="s">
        <v>0</v>
      </c>
      <c r="Q88" t="s">
        <v>0</v>
      </c>
      <c r="R88" t="s">
        <v>0</v>
      </c>
      <c r="S88" t="s">
        <v>0</v>
      </c>
      <c r="T88" t="s">
        <v>6</v>
      </c>
      <c r="U88" t="s">
        <v>0</v>
      </c>
      <c r="V88" t="s">
        <v>0</v>
      </c>
      <c r="W88" t="s">
        <v>0</v>
      </c>
    </row>
    <row r="89" spans="1:23" x14ac:dyDescent="0.25">
      <c r="A89" t="s">
        <v>203</v>
      </c>
      <c r="B89" t="s">
        <v>204</v>
      </c>
      <c r="C89" s="1">
        <v>15600000000000</v>
      </c>
      <c r="D89" s="1">
        <v>597000000000</v>
      </c>
      <c r="E89" s="1">
        <v>3.74</v>
      </c>
      <c r="F89" s="1">
        <v>0.14000000000000001</v>
      </c>
      <c r="G89" t="s">
        <v>14</v>
      </c>
      <c r="H89" s="1">
        <v>4.0964999999999998</v>
      </c>
      <c r="I89" t="s">
        <v>2</v>
      </c>
      <c r="J89" t="s">
        <v>27</v>
      </c>
      <c r="K89">
        <v>844.98149999999998</v>
      </c>
      <c r="L89">
        <v>907.24519999999995</v>
      </c>
      <c r="M89">
        <v>65.467699999999994</v>
      </c>
      <c r="N89">
        <v>2.6892999999999998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6</v>
      </c>
      <c r="U89" t="s">
        <v>0</v>
      </c>
      <c r="V89" t="s">
        <v>0</v>
      </c>
      <c r="W89" t="s">
        <v>0</v>
      </c>
    </row>
    <row r="90" spans="1:23" x14ac:dyDescent="0.25">
      <c r="A90" t="s">
        <v>51</v>
      </c>
      <c r="B90" t="s">
        <v>52</v>
      </c>
      <c r="C90" s="1">
        <v>195540000000</v>
      </c>
      <c r="D90" s="1">
        <v>10543000000</v>
      </c>
      <c r="E90" s="1">
        <v>2.74</v>
      </c>
      <c r="F90" t="s">
        <v>0</v>
      </c>
      <c r="G90" t="s">
        <v>1</v>
      </c>
      <c r="H90" s="1">
        <v>6.4043999999999999</v>
      </c>
      <c r="I90" t="s">
        <v>35</v>
      </c>
      <c r="J90" t="s">
        <v>36</v>
      </c>
      <c r="K90">
        <v>692.75</v>
      </c>
      <c r="L90">
        <v>798.45</v>
      </c>
      <c r="M90">
        <v>65.696200000000005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6</v>
      </c>
      <c r="U90" t="s">
        <v>0</v>
      </c>
      <c r="V90" t="s">
        <v>0</v>
      </c>
      <c r="W90" t="s">
        <v>0</v>
      </c>
    </row>
    <row r="91" spans="1:23" x14ac:dyDescent="0.25">
      <c r="A91" t="s">
        <v>251</v>
      </c>
      <c r="B91" t="s">
        <v>252</v>
      </c>
      <c r="C91" s="1">
        <v>1200000000000</v>
      </c>
      <c r="D91" s="1">
        <v>97800000000</v>
      </c>
      <c r="E91" s="1">
        <v>3.2038000000000002</v>
      </c>
      <c r="F91" s="1">
        <v>0.20143</v>
      </c>
      <c r="G91" t="s">
        <v>1</v>
      </c>
      <c r="H91" s="1">
        <v>3.1873</v>
      </c>
      <c r="I91" t="s">
        <v>2</v>
      </c>
      <c r="J91" t="s">
        <v>27</v>
      </c>
      <c r="K91">
        <v>999.58370000000002</v>
      </c>
      <c r="L91">
        <v>1073.8163999999999</v>
      </c>
      <c r="M91">
        <v>65.7</v>
      </c>
      <c r="N91">
        <v>3.25</v>
      </c>
      <c r="O91">
        <v>2.59</v>
      </c>
      <c r="P91" t="s">
        <v>0</v>
      </c>
      <c r="Q91" t="s">
        <v>0</v>
      </c>
      <c r="R91" t="s">
        <v>0</v>
      </c>
      <c r="S91" t="s">
        <v>0</v>
      </c>
      <c r="T91" t="s">
        <v>6</v>
      </c>
      <c r="U91" t="s">
        <v>0</v>
      </c>
      <c r="V91" t="s">
        <v>0</v>
      </c>
      <c r="W91" t="s">
        <v>0</v>
      </c>
    </row>
    <row r="92" spans="1:23" x14ac:dyDescent="0.25">
      <c r="A92" t="s">
        <v>272</v>
      </c>
      <c r="B92" t="s">
        <v>273</v>
      </c>
      <c r="C92" s="1">
        <v>795290000000</v>
      </c>
      <c r="D92" s="1">
        <v>33136000000</v>
      </c>
      <c r="E92" s="1">
        <v>3.2816000000000001</v>
      </c>
      <c r="F92" s="1">
        <v>0.14243</v>
      </c>
      <c r="G92" t="s">
        <v>1</v>
      </c>
      <c r="H92" s="1">
        <v>3.1770999999999998</v>
      </c>
      <c r="I92" t="s">
        <v>2</v>
      </c>
      <c r="J92" t="s">
        <v>0</v>
      </c>
      <c r="K92">
        <v>999.69809999999995</v>
      </c>
      <c r="L92">
        <v>1077.5913</v>
      </c>
      <c r="M92">
        <v>66.022999999999996</v>
      </c>
      <c r="N92">
        <v>2.0962999999999998</v>
      </c>
      <c r="O92">
        <v>2.1288999999999998</v>
      </c>
      <c r="P92" t="s">
        <v>0</v>
      </c>
      <c r="Q92" t="s">
        <v>0</v>
      </c>
      <c r="R92" t="s">
        <v>0</v>
      </c>
      <c r="S92" t="s">
        <v>0</v>
      </c>
      <c r="T92" t="s">
        <v>6</v>
      </c>
      <c r="U92" t="s">
        <v>0</v>
      </c>
      <c r="V92" t="s">
        <v>0</v>
      </c>
      <c r="W92" t="s">
        <v>0</v>
      </c>
    </row>
    <row r="93" spans="1:23" x14ac:dyDescent="0.25">
      <c r="A93" t="s">
        <v>270</v>
      </c>
      <c r="B93" t="s">
        <v>271</v>
      </c>
      <c r="C93" s="1">
        <v>2639300000000</v>
      </c>
      <c r="D93" s="1">
        <v>107400000000</v>
      </c>
      <c r="E93" s="1">
        <v>4.0797999999999996</v>
      </c>
      <c r="F93" s="1">
        <v>0.14119999999999999</v>
      </c>
      <c r="G93" t="s">
        <v>125</v>
      </c>
      <c r="H93" s="1">
        <v>3.9782000000000002</v>
      </c>
      <c r="I93" t="s">
        <v>2</v>
      </c>
      <c r="J93" t="s">
        <v>27</v>
      </c>
      <c r="K93">
        <v>1049.9536000000001</v>
      </c>
      <c r="L93">
        <v>1128.0387000000001</v>
      </c>
      <c r="M93">
        <v>66.272000000000006</v>
      </c>
      <c r="N93">
        <v>1.266</v>
      </c>
      <c r="O93">
        <v>1.5618000000000001</v>
      </c>
      <c r="P93" t="s">
        <v>0</v>
      </c>
      <c r="Q93" t="s">
        <v>0</v>
      </c>
      <c r="R93" t="s">
        <v>0</v>
      </c>
      <c r="S93" t="s">
        <v>0</v>
      </c>
      <c r="T93" t="s">
        <v>6</v>
      </c>
      <c r="U93" t="s">
        <v>0</v>
      </c>
      <c r="V93" t="s">
        <v>0</v>
      </c>
      <c r="W93" t="s">
        <v>0</v>
      </c>
    </row>
    <row r="94" spans="1:23" x14ac:dyDescent="0.25">
      <c r="A94" t="s">
        <v>230</v>
      </c>
      <c r="B94" t="s">
        <v>231</v>
      </c>
      <c r="C94" s="1">
        <v>1741100000000</v>
      </c>
      <c r="D94" s="1">
        <v>78170000000</v>
      </c>
      <c r="E94" s="1">
        <v>3.7366000000000001</v>
      </c>
      <c r="F94" s="1">
        <v>0.16929</v>
      </c>
      <c r="G94" t="s">
        <v>125</v>
      </c>
      <c r="H94" s="1">
        <v>3.9857</v>
      </c>
      <c r="I94" t="s">
        <v>2</v>
      </c>
      <c r="J94" t="s">
        <v>27</v>
      </c>
      <c r="K94">
        <v>999.61860000000001</v>
      </c>
      <c r="L94">
        <v>1073.8918000000001</v>
      </c>
      <c r="M94">
        <v>66.599999999999994</v>
      </c>
      <c r="N94">
        <v>1.5</v>
      </c>
      <c r="O94">
        <v>1.6</v>
      </c>
      <c r="P94" t="s">
        <v>0</v>
      </c>
      <c r="Q94" t="s">
        <v>0</v>
      </c>
      <c r="R94" t="s">
        <v>0</v>
      </c>
      <c r="S94" t="s">
        <v>0</v>
      </c>
      <c r="T94" t="s">
        <v>6</v>
      </c>
      <c r="U94" t="s">
        <v>0</v>
      </c>
      <c r="V94" t="s">
        <v>0</v>
      </c>
      <c r="W94" t="s">
        <v>0</v>
      </c>
    </row>
    <row r="95" spans="1:23" x14ac:dyDescent="0.25">
      <c r="A95" t="s">
        <v>152</v>
      </c>
      <c r="B95" t="s">
        <v>153</v>
      </c>
      <c r="C95" s="1">
        <v>12300000000000</v>
      </c>
      <c r="D95" s="1">
        <v>476000000000</v>
      </c>
      <c r="E95" s="1">
        <v>3.5</v>
      </c>
      <c r="F95" s="1">
        <v>0.14000000000000001</v>
      </c>
      <c r="G95" t="s">
        <v>14</v>
      </c>
      <c r="H95" s="1">
        <v>4</v>
      </c>
      <c r="I95" t="s">
        <v>2</v>
      </c>
      <c r="J95" t="s">
        <v>27</v>
      </c>
      <c r="K95">
        <v>843.02530000000002</v>
      </c>
      <c r="L95">
        <v>907.18129999999996</v>
      </c>
      <c r="M95">
        <v>67.090199999999996</v>
      </c>
      <c r="N95">
        <v>2.6621000000000001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6</v>
      </c>
      <c r="U95" t="s">
        <v>0</v>
      </c>
      <c r="V95" t="s">
        <v>0</v>
      </c>
      <c r="W95" t="s">
        <v>0</v>
      </c>
    </row>
    <row r="96" spans="1:23" x14ac:dyDescent="0.25">
      <c r="A96" t="s">
        <v>307</v>
      </c>
      <c r="B96" t="s">
        <v>308</v>
      </c>
      <c r="C96" s="1">
        <v>179110000000</v>
      </c>
      <c r="D96" s="1">
        <v>6440000000</v>
      </c>
      <c r="E96" s="1">
        <v>2.7902999999999998</v>
      </c>
      <c r="F96" s="1">
        <v>0.14463000000000001</v>
      </c>
      <c r="G96" t="s">
        <v>125</v>
      </c>
      <c r="H96" s="1">
        <v>3.9933000000000001</v>
      </c>
      <c r="I96" t="s">
        <v>2</v>
      </c>
      <c r="J96" t="s">
        <v>0</v>
      </c>
      <c r="K96">
        <v>843.8</v>
      </c>
      <c r="L96">
        <v>909.2</v>
      </c>
      <c r="M96">
        <v>67.307000000000002</v>
      </c>
      <c r="N96">
        <v>5.1185</v>
      </c>
      <c r="O96">
        <v>4.3121999999999998</v>
      </c>
      <c r="P96" t="s">
        <v>0</v>
      </c>
      <c r="Q96" t="s">
        <v>0</v>
      </c>
      <c r="R96" t="s">
        <v>0</v>
      </c>
      <c r="S96" t="s">
        <v>0</v>
      </c>
      <c r="T96" t="s">
        <v>6</v>
      </c>
      <c r="U96" t="s">
        <v>0</v>
      </c>
      <c r="V96" t="s">
        <v>0</v>
      </c>
      <c r="W96" t="s">
        <v>0</v>
      </c>
    </row>
    <row r="97" spans="1:23" x14ac:dyDescent="0.25">
      <c r="A97" t="s">
        <v>373</v>
      </c>
      <c r="B97" t="s">
        <v>374</v>
      </c>
      <c r="C97" s="1">
        <v>10200000000000</v>
      </c>
      <c r="D97" s="1">
        <v>422000000000</v>
      </c>
      <c r="E97" s="1">
        <v>2.23</v>
      </c>
      <c r="F97" s="1">
        <v>0.14000000000000001</v>
      </c>
      <c r="G97" t="s">
        <v>14</v>
      </c>
      <c r="H97" s="1">
        <v>6.1153000000000004</v>
      </c>
      <c r="I97" t="s">
        <v>35</v>
      </c>
      <c r="J97" t="s">
        <v>261</v>
      </c>
      <c r="K97">
        <v>904.88620000000003</v>
      </c>
      <c r="L97">
        <v>1136.1862000000001</v>
      </c>
      <c r="M97">
        <v>67.572000000000003</v>
      </c>
      <c r="N97">
        <v>3.3386999999999998</v>
      </c>
      <c r="O97">
        <v>2.8784999999999998</v>
      </c>
      <c r="P97" t="s">
        <v>0</v>
      </c>
      <c r="Q97" t="s">
        <v>0</v>
      </c>
      <c r="R97" t="s">
        <v>0</v>
      </c>
      <c r="S97" t="s">
        <v>0</v>
      </c>
      <c r="T97" t="s">
        <v>6</v>
      </c>
      <c r="U97" t="s">
        <v>0</v>
      </c>
      <c r="V97" t="s">
        <v>0</v>
      </c>
      <c r="W97" t="s">
        <v>0</v>
      </c>
    </row>
    <row r="98" spans="1:23" x14ac:dyDescent="0.25">
      <c r="A98" t="s">
        <v>337</v>
      </c>
      <c r="B98" t="s">
        <v>338</v>
      </c>
      <c r="C98" s="1">
        <v>20300000000000</v>
      </c>
      <c r="D98" s="1">
        <v>1010000000000</v>
      </c>
      <c r="E98" s="1">
        <v>4.0199999999999996</v>
      </c>
      <c r="F98" s="1">
        <v>0.14000000000000001</v>
      </c>
      <c r="G98" t="s">
        <v>336</v>
      </c>
      <c r="H98" s="1">
        <v>4.008</v>
      </c>
      <c r="I98" t="s">
        <v>2</v>
      </c>
      <c r="J98" t="s">
        <v>27</v>
      </c>
      <c r="K98">
        <v>1050.2936</v>
      </c>
      <c r="L98">
        <v>1128.0337</v>
      </c>
      <c r="M98">
        <v>68.12</v>
      </c>
      <c r="N98">
        <v>2.1474000000000002</v>
      </c>
      <c r="O98">
        <v>1.7658</v>
      </c>
      <c r="P98" t="s">
        <v>0</v>
      </c>
      <c r="Q98" t="s">
        <v>0</v>
      </c>
      <c r="R98" t="s">
        <v>0</v>
      </c>
      <c r="S98" t="s">
        <v>0</v>
      </c>
      <c r="T98" t="s">
        <v>6</v>
      </c>
      <c r="U98" t="s">
        <v>0</v>
      </c>
      <c r="V98" t="s">
        <v>0</v>
      </c>
      <c r="W98" t="s">
        <v>0</v>
      </c>
    </row>
    <row r="99" spans="1:23" x14ac:dyDescent="0.25">
      <c r="A99" t="s">
        <v>73</v>
      </c>
      <c r="B99" t="s">
        <v>74</v>
      </c>
      <c r="C99" s="1">
        <v>11200000000000</v>
      </c>
      <c r="D99" s="1">
        <v>528000000000</v>
      </c>
      <c r="E99" s="1">
        <v>3.45</v>
      </c>
      <c r="F99" s="1">
        <v>0.18</v>
      </c>
      <c r="G99" t="s">
        <v>14</v>
      </c>
      <c r="H99" s="1">
        <v>4</v>
      </c>
      <c r="I99" t="s">
        <v>2</v>
      </c>
      <c r="J99" t="s">
        <v>27</v>
      </c>
      <c r="K99">
        <v>842.87840000000006</v>
      </c>
      <c r="L99">
        <v>907.18269999999995</v>
      </c>
      <c r="M99">
        <v>68.746899999999997</v>
      </c>
      <c r="N99">
        <v>3.032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6</v>
      </c>
      <c r="U99" t="s">
        <v>0</v>
      </c>
      <c r="V99" t="s">
        <v>0</v>
      </c>
      <c r="W99" t="s">
        <v>0</v>
      </c>
    </row>
    <row r="100" spans="1:23" x14ac:dyDescent="0.25">
      <c r="A100" t="s">
        <v>30</v>
      </c>
      <c r="B100" t="s">
        <v>31</v>
      </c>
      <c r="C100" s="1">
        <v>2312000000000</v>
      </c>
      <c r="D100" s="1">
        <v>123400000000</v>
      </c>
      <c r="E100" s="1">
        <v>2.39</v>
      </c>
      <c r="F100" t="s">
        <v>0</v>
      </c>
      <c r="G100" t="s">
        <v>32</v>
      </c>
      <c r="H100" s="1">
        <v>4.4408000000000003</v>
      </c>
      <c r="I100" t="s">
        <v>2</v>
      </c>
      <c r="J100" t="s">
        <v>0</v>
      </c>
      <c r="K100">
        <v>843.55</v>
      </c>
      <c r="L100">
        <v>907.55</v>
      </c>
      <c r="M100">
        <v>70.502499999999998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6</v>
      </c>
      <c r="U100" t="s">
        <v>0</v>
      </c>
      <c r="V100" t="s">
        <v>0</v>
      </c>
      <c r="W100" t="s">
        <v>0</v>
      </c>
    </row>
    <row r="101" spans="1:23" x14ac:dyDescent="0.25">
      <c r="A101" t="s">
        <v>177</v>
      </c>
      <c r="B101" t="s">
        <v>178</v>
      </c>
      <c r="C101" s="1">
        <v>7753800000000</v>
      </c>
      <c r="D101" s="1">
        <v>303560000000</v>
      </c>
      <c r="E101" s="1">
        <v>2.7726999999999999</v>
      </c>
      <c r="F101" s="1">
        <v>0.14119999999999999</v>
      </c>
      <c r="G101" t="s">
        <v>14</v>
      </c>
      <c r="H101" s="1">
        <v>3.9735</v>
      </c>
      <c r="I101" t="s">
        <v>35</v>
      </c>
      <c r="J101" t="s">
        <v>36</v>
      </c>
      <c r="K101">
        <v>886.38710000000003</v>
      </c>
      <c r="L101">
        <v>1023.0871</v>
      </c>
      <c r="M101">
        <v>71.401200000000003</v>
      </c>
      <c r="N101">
        <v>3.3569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6</v>
      </c>
      <c r="U101" t="s">
        <v>0</v>
      </c>
      <c r="V101" t="s">
        <v>0</v>
      </c>
      <c r="W101" t="s">
        <v>0</v>
      </c>
    </row>
    <row r="102" spans="1:23" x14ac:dyDescent="0.25">
      <c r="A102" t="s">
        <v>128</v>
      </c>
      <c r="B102" t="s">
        <v>129</v>
      </c>
      <c r="C102" s="1">
        <v>13500000000000</v>
      </c>
      <c r="D102" s="1">
        <v>577000000000</v>
      </c>
      <c r="E102" s="1">
        <v>3.83</v>
      </c>
      <c r="F102" s="1">
        <v>0.14000000000000001</v>
      </c>
      <c r="G102" t="s">
        <v>14</v>
      </c>
      <c r="H102" s="1">
        <v>4</v>
      </c>
      <c r="I102" t="s">
        <v>2</v>
      </c>
      <c r="J102" t="s">
        <v>27</v>
      </c>
      <c r="K102">
        <v>843.75620000000004</v>
      </c>
      <c r="L102">
        <v>907.07360000000006</v>
      </c>
      <c r="M102">
        <v>71.477500000000006</v>
      </c>
      <c r="N102">
        <v>3.5041000000000002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6</v>
      </c>
      <c r="U102" t="s">
        <v>0</v>
      </c>
      <c r="V102" t="s">
        <v>0</v>
      </c>
      <c r="W102" t="s">
        <v>0</v>
      </c>
    </row>
    <row r="103" spans="1:23" x14ac:dyDescent="0.25">
      <c r="A103" t="s">
        <v>276</v>
      </c>
      <c r="B103" t="s">
        <v>277</v>
      </c>
      <c r="C103" s="1">
        <v>6757500000000</v>
      </c>
      <c r="D103" s="1">
        <v>319160000000</v>
      </c>
      <c r="E103" s="1">
        <v>2.77</v>
      </c>
      <c r="F103" s="1">
        <v>0.16166</v>
      </c>
      <c r="G103" t="s">
        <v>14</v>
      </c>
      <c r="H103" s="1">
        <v>3.9889000000000001</v>
      </c>
      <c r="I103" t="s">
        <v>2</v>
      </c>
      <c r="J103" t="s">
        <v>27</v>
      </c>
      <c r="K103">
        <v>844.58270000000005</v>
      </c>
      <c r="L103">
        <v>909.68460000000005</v>
      </c>
      <c r="M103">
        <v>71.484999999999999</v>
      </c>
      <c r="N103">
        <v>2.1741000000000001</v>
      </c>
      <c r="O103">
        <v>1.7236</v>
      </c>
      <c r="P103" t="s">
        <v>0</v>
      </c>
      <c r="Q103" t="s">
        <v>0</v>
      </c>
      <c r="R103" t="s">
        <v>0</v>
      </c>
      <c r="S103" t="s">
        <v>0</v>
      </c>
      <c r="T103" t="s">
        <v>6</v>
      </c>
      <c r="U103" t="s">
        <v>0</v>
      </c>
      <c r="V103" t="s">
        <v>0</v>
      </c>
      <c r="W103" t="s">
        <v>0</v>
      </c>
    </row>
    <row r="104" spans="1:23" x14ac:dyDescent="0.25">
      <c r="A104" t="s">
        <v>218</v>
      </c>
      <c r="B104" t="s">
        <v>219</v>
      </c>
      <c r="C104" s="1">
        <v>154000000000</v>
      </c>
      <c r="D104" s="1">
        <v>6020000000</v>
      </c>
      <c r="E104" s="1">
        <v>1.85</v>
      </c>
      <c r="F104" s="1">
        <v>0.14000000000000001</v>
      </c>
      <c r="G104" t="s">
        <v>1</v>
      </c>
      <c r="H104" s="1">
        <v>6.6913</v>
      </c>
      <c r="I104" t="s">
        <v>47</v>
      </c>
      <c r="J104" t="s">
        <v>48</v>
      </c>
      <c r="K104">
        <v>934.47950000000003</v>
      </c>
      <c r="L104">
        <v>1124.3981000000001</v>
      </c>
      <c r="M104">
        <v>72.099999999999994</v>
      </c>
      <c r="N104">
        <v>6.9</v>
      </c>
      <c r="O104">
        <v>8.14</v>
      </c>
      <c r="P104" t="s">
        <v>0</v>
      </c>
      <c r="Q104" t="s">
        <v>0</v>
      </c>
      <c r="R104" t="s">
        <v>0</v>
      </c>
      <c r="S104" t="s">
        <v>0</v>
      </c>
      <c r="T104" t="s">
        <v>6</v>
      </c>
      <c r="U104" t="s">
        <v>0</v>
      </c>
      <c r="V104" t="s">
        <v>0</v>
      </c>
      <c r="W104" t="s">
        <v>0</v>
      </c>
    </row>
    <row r="105" spans="1:23" x14ac:dyDescent="0.25">
      <c r="A105" t="s">
        <v>167</v>
      </c>
      <c r="B105" t="s">
        <v>168</v>
      </c>
      <c r="C105" s="1">
        <v>10395000000000</v>
      </c>
      <c r="D105" s="1">
        <v>399000000000</v>
      </c>
      <c r="E105" s="1">
        <v>3.2683</v>
      </c>
      <c r="F105" s="1">
        <v>0.15966</v>
      </c>
      <c r="G105" t="s">
        <v>14</v>
      </c>
      <c r="H105" s="1">
        <v>3.8677999999999999</v>
      </c>
      <c r="I105" t="s">
        <v>2</v>
      </c>
      <c r="J105" t="s">
        <v>0</v>
      </c>
      <c r="K105">
        <v>843.95</v>
      </c>
      <c r="L105">
        <v>908.25</v>
      </c>
      <c r="M105">
        <v>72.1571</v>
      </c>
      <c r="N105">
        <v>3.0247000000000002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6</v>
      </c>
      <c r="U105" t="s">
        <v>0</v>
      </c>
      <c r="V105" t="s">
        <v>0</v>
      </c>
      <c r="W105" t="s">
        <v>0</v>
      </c>
    </row>
    <row r="106" spans="1:23" x14ac:dyDescent="0.25">
      <c r="A106" t="s">
        <v>121</v>
      </c>
      <c r="B106" t="s">
        <v>122</v>
      </c>
      <c r="C106" s="1">
        <v>31325000000000</v>
      </c>
      <c r="D106" s="1">
        <v>2014000000000</v>
      </c>
      <c r="E106" s="1">
        <v>4.0027999999999997</v>
      </c>
      <c r="F106" t="s">
        <v>0</v>
      </c>
      <c r="G106" t="s">
        <v>14</v>
      </c>
      <c r="H106" s="1">
        <v>3.7743000000000002</v>
      </c>
      <c r="I106" t="s">
        <v>2</v>
      </c>
      <c r="J106" t="s">
        <v>27</v>
      </c>
      <c r="K106">
        <v>909.69010000000003</v>
      </c>
      <c r="L106">
        <v>979.78589999999997</v>
      </c>
      <c r="M106">
        <v>72.191999999999993</v>
      </c>
      <c r="N106">
        <v>6.5468000000000002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6</v>
      </c>
      <c r="U106" t="s">
        <v>0</v>
      </c>
      <c r="V106" t="s">
        <v>0</v>
      </c>
      <c r="W106" t="s">
        <v>0</v>
      </c>
    </row>
    <row r="107" spans="1:23" x14ac:dyDescent="0.25">
      <c r="A107" t="s">
        <v>205</v>
      </c>
      <c r="B107" t="s">
        <v>206</v>
      </c>
      <c r="C107" s="1">
        <v>11425000000000</v>
      </c>
      <c r="D107" s="1">
        <v>439360000000</v>
      </c>
      <c r="E107" s="1">
        <v>3.4742999999999999</v>
      </c>
      <c r="F107" s="1">
        <v>0.14119999999999999</v>
      </c>
      <c r="G107" t="s">
        <v>207</v>
      </c>
      <c r="H107" s="1">
        <v>3.9883999999999999</v>
      </c>
      <c r="I107" t="s">
        <v>2</v>
      </c>
      <c r="J107" t="s">
        <v>27</v>
      </c>
      <c r="K107">
        <v>999.49919999999997</v>
      </c>
      <c r="L107">
        <v>1078.6647</v>
      </c>
      <c r="M107">
        <v>72.637100000000004</v>
      </c>
      <c r="N107">
        <v>4.5407000000000002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6</v>
      </c>
      <c r="U107" t="s">
        <v>0</v>
      </c>
      <c r="V107" t="s">
        <v>0</v>
      </c>
      <c r="W107" t="s">
        <v>0</v>
      </c>
    </row>
    <row r="108" spans="1:23" x14ac:dyDescent="0.25">
      <c r="A108" t="s">
        <v>109</v>
      </c>
      <c r="B108" t="s">
        <v>110</v>
      </c>
      <c r="C108" s="1">
        <v>5480000000000</v>
      </c>
      <c r="D108" s="1">
        <v>238000000000</v>
      </c>
      <c r="E108" s="1">
        <v>3.49</v>
      </c>
      <c r="F108" s="1">
        <v>0.14000000000000001</v>
      </c>
      <c r="G108" t="s">
        <v>14</v>
      </c>
      <c r="H108" s="1">
        <v>4</v>
      </c>
      <c r="I108" t="s">
        <v>2</v>
      </c>
      <c r="J108" t="s">
        <v>27</v>
      </c>
      <c r="K108">
        <v>843.06100000000004</v>
      </c>
      <c r="L108">
        <v>907.32090000000005</v>
      </c>
      <c r="M108">
        <v>73.098399999999998</v>
      </c>
      <c r="N108">
        <v>3.3704999999999998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6</v>
      </c>
      <c r="U108" t="s">
        <v>0</v>
      </c>
      <c r="V108" t="s">
        <v>0</v>
      </c>
      <c r="W108" t="s">
        <v>0</v>
      </c>
    </row>
    <row r="109" spans="1:23" x14ac:dyDescent="0.25">
      <c r="A109" t="s">
        <v>262</v>
      </c>
      <c r="B109" t="s">
        <v>263</v>
      </c>
      <c r="C109" s="1">
        <v>250130000000</v>
      </c>
      <c r="D109" s="1">
        <v>10532000000</v>
      </c>
      <c r="E109" s="1">
        <v>2.7141999999999999</v>
      </c>
      <c r="F109" s="1">
        <v>0.14369999999999999</v>
      </c>
      <c r="G109" t="s">
        <v>1</v>
      </c>
      <c r="H109" s="1">
        <v>3.1833</v>
      </c>
      <c r="I109" t="s">
        <v>2</v>
      </c>
      <c r="J109" t="s">
        <v>27</v>
      </c>
      <c r="K109">
        <v>999.54740000000004</v>
      </c>
      <c r="L109">
        <v>1073.9231</v>
      </c>
      <c r="M109">
        <v>73.099999999999994</v>
      </c>
      <c r="N109">
        <v>3.22</v>
      </c>
      <c r="O109">
        <v>3.41</v>
      </c>
      <c r="P109" t="s">
        <v>0</v>
      </c>
      <c r="Q109" t="s">
        <v>0</v>
      </c>
      <c r="R109" t="s">
        <v>0</v>
      </c>
      <c r="S109" t="s">
        <v>0</v>
      </c>
      <c r="T109" t="s">
        <v>6</v>
      </c>
      <c r="U109" t="s">
        <v>0</v>
      </c>
      <c r="V109" t="s">
        <v>0</v>
      </c>
      <c r="W109" t="s">
        <v>0</v>
      </c>
    </row>
    <row r="110" spans="1:23" x14ac:dyDescent="0.25">
      <c r="A110" t="s">
        <v>315</v>
      </c>
      <c r="B110" t="s">
        <v>316</v>
      </c>
      <c r="C110" s="1">
        <v>61564000000000</v>
      </c>
      <c r="D110" s="1">
        <v>2897000000000</v>
      </c>
      <c r="E110" s="1">
        <v>4.3787000000000003</v>
      </c>
      <c r="F110" s="1">
        <v>0.16908999999999999</v>
      </c>
      <c r="G110" t="s">
        <v>14</v>
      </c>
      <c r="H110" s="1">
        <v>3.9935999999999998</v>
      </c>
      <c r="I110" t="s">
        <v>2</v>
      </c>
      <c r="J110" t="s">
        <v>27</v>
      </c>
      <c r="K110">
        <v>1000.1096</v>
      </c>
      <c r="L110">
        <v>1077.7900999999999</v>
      </c>
      <c r="M110">
        <v>73.111999999999995</v>
      </c>
      <c r="N110">
        <v>1.3222</v>
      </c>
      <c r="O110">
        <v>1.4923999999999999</v>
      </c>
      <c r="P110" t="s">
        <v>0</v>
      </c>
      <c r="Q110" t="s">
        <v>0</v>
      </c>
      <c r="R110" t="s">
        <v>0</v>
      </c>
      <c r="S110" t="s">
        <v>0</v>
      </c>
      <c r="T110" t="s">
        <v>6</v>
      </c>
      <c r="U110" t="s">
        <v>0</v>
      </c>
      <c r="V110" t="s">
        <v>0</v>
      </c>
      <c r="W110" t="s">
        <v>0</v>
      </c>
    </row>
    <row r="111" spans="1:23" x14ac:dyDescent="0.25">
      <c r="A111" t="s">
        <v>234</v>
      </c>
      <c r="B111" t="s">
        <v>235</v>
      </c>
      <c r="C111" s="1">
        <v>13300000000000</v>
      </c>
      <c r="D111" s="1">
        <v>581820000000</v>
      </c>
      <c r="E111" s="1">
        <v>2.8094999999999999</v>
      </c>
      <c r="F111" s="1">
        <v>0.16352</v>
      </c>
      <c r="G111" t="s">
        <v>14</v>
      </c>
      <c r="H111" s="1">
        <v>3.9912999999999998</v>
      </c>
      <c r="I111" t="s">
        <v>47</v>
      </c>
      <c r="J111" t="s">
        <v>48</v>
      </c>
      <c r="K111">
        <v>931.12879999999996</v>
      </c>
      <c r="L111">
        <v>1120.1387</v>
      </c>
      <c r="M111">
        <v>73.2</v>
      </c>
      <c r="N111">
        <v>1.78</v>
      </c>
      <c r="O111">
        <v>1.53</v>
      </c>
      <c r="P111" t="s">
        <v>0</v>
      </c>
      <c r="Q111" t="s">
        <v>0</v>
      </c>
      <c r="R111" t="s">
        <v>0</v>
      </c>
      <c r="S111" t="s">
        <v>0</v>
      </c>
      <c r="T111" t="s">
        <v>6</v>
      </c>
      <c r="U111" t="s">
        <v>0</v>
      </c>
      <c r="V111" t="s">
        <v>0</v>
      </c>
      <c r="W111" t="s">
        <v>0</v>
      </c>
    </row>
    <row r="112" spans="1:23" x14ac:dyDescent="0.25">
      <c r="A112" t="s">
        <v>12</v>
      </c>
      <c r="B112" t="s">
        <v>13</v>
      </c>
      <c r="C112" s="1">
        <v>337740000000</v>
      </c>
      <c r="D112" s="1">
        <v>18207000000</v>
      </c>
      <c r="E112" s="1">
        <v>2.2400000000000002</v>
      </c>
      <c r="F112" t="s">
        <v>0</v>
      </c>
      <c r="G112" t="s">
        <v>14</v>
      </c>
      <c r="H112" s="1">
        <v>4.0216000000000003</v>
      </c>
      <c r="I112" t="s">
        <v>2</v>
      </c>
      <c r="J112" t="s">
        <v>0</v>
      </c>
      <c r="K112">
        <v>844.9</v>
      </c>
      <c r="L112">
        <v>907.9</v>
      </c>
      <c r="M112">
        <v>73.920400000000001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6</v>
      </c>
      <c r="U112" t="s">
        <v>0</v>
      </c>
      <c r="V112" t="s">
        <v>0</v>
      </c>
      <c r="W112" t="s">
        <v>0</v>
      </c>
    </row>
    <row r="113" spans="1:23" x14ac:dyDescent="0.25">
      <c r="A113" t="s">
        <v>351</v>
      </c>
      <c r="B113" t="s">
        <v>352</v>
      </c>
      <c r="C113" s="1">
        <v>14642000000000</v>
      </c>
      <c r="D113" s="1">
        <v>853250000000</v>
      </c>
      <c r="E113" s="1">
        <v>4.1497999999999999</v>
      </c>
      <c r="F113" s="1">
        <v>0.16544</v>
      </c>
      <c r="G113" t="s">
        <v>207</v>
      </c>
      <c r="H113" s="1">
        <v>3.9887000000000001</v>
      </c>
      <c r="I113" t="s">
        <v>2</v>
      </c>
      <c r="J113" t="s">
        <v>27</v>
      </c>
      <c r="K113">
        <v>1050.3331000000001</v>
      </c>
      <c r="L113">
        <v>1128.2428</v>
      </c>
      <c r="M113">
        <v>74.286000000000001</v>
      </c>
      <c r="N113">
        <v>3.3698000000000001</v>
      </c>
      <c r="O113">
        <v>3.3182999999999998</v>
      </c>
      <c r="P113" t="s">
        <v>0</v>
      </c>
      <c r="Q113" t="s">
        <v>0</v>
      </c>
      <c r="R113" t="s">
        <v>0</v>
      </c>
      <c r="S113" t="s">
        <v>0</v>
      </c>
      <c r="T113" t="s">
        <v>6</v>
      </c>
      <c r="U113" t="s">
        <v>0</v>
      </c>
      <c r="V113" t="s">
        <v>0</v>
      </c>
      <c r="W113" t="s">
        <v>0</v>
      </c>
    </row>
    <row r="114" spans="1:23" x14ac:dyDescent="0.25">
      <c r="A114" t="s">
        <v>238</v>
      </c>
      <c r="B114" t="s">
        <v>239</v>
      </c>
      <c r="C114" s="1">
        <v>27050000000000</v>
      </c>
      <c r="D114" s="1">
        <v>1575100000000</v>
      </c>
      <c r="E114" s="1">
        <v>3.78</v>
      </c>
      <c r="F114" s="1">
        <v>0.16544</v>
      </c>
      <c r="G114" t="s">
        <v>14</v>
      </c>
      <c r="H114" s="1">
        <v>3.9731000000000001</v>
      </c>
      <c r="I114" t="s">
        <v>35</v>
      </c>
      <c r="J114" t="s">
        <v>36</v>
      </c>
      <c r="K114">
        <v>970.66909999999996</v>
      </c>
      <c r="L114">
        <v>1120.5690999999999</v>
      </c>
      <c r="M114">
        <v>75.400000000000006</v>
      </c>
      <c r="N114">
        <v>1.82</v>
      </c>
      <c r="O114">
        <v>1.67</v>
      </c>
      <c r="P114" t="s">
        <v>0</v>
      </c>
      <c r="Q114" t="s">
        <v>0</v>
      </c>
      <c r="R114" t="s">
        <v>0</v>
      </c>
      <c r="S114" t="s">
        <v>0</v>
      </c>
      <c r="T114" t="s">
        <v>6</v>
      </c>
      <c r="U114" t="s">
        <v>0</v>
      </c>
      <c r="V114" t="s">
        <v>0</v>
      </c>
      <c r="W114" t="s">
        <v>0</v>
      </c>
    </row>
    <row r="115" spans="1:23" x14ac:dyDescent="0.25">
      <c r="A115" t="s">
        <v>305</v>
      </c>
      <c r="B115" t="s">
        <v>306</v>
      </c>
      <c r="C115" s="1">
        <v>145000000000</v>
      </c>
      <c r="D115" s="1">
        <v>6050000000</v>
      </c>
      <c r="E115" s="1">
        <v>2.85</v>
      </c>
      <c r="F115" s="1">
        <v>0.15</v>
      </c>
      <c r="G115" t="s">
        <v>125</v>
      </c>
      <c r="H115" s="1">
        <v>4.0026999999999999</v>
      </c>
      <c r="I115" t="s">
        <v>2</v>
      </c>
      <c r="J115" t="s">
        <v>0</v>
      </c>
      <c r="K115">
        <v>843.9</v>
      </c>
      <c r="L115">
        <v>909.1</v>
      </c>
      <c r="M115">
        <v>75.805000000000007</v>
      </c>
      <c r="N115">
        <v>13.151</v>
      </c>
      <c r="O115">
        <v>6.8746</v>
      </c>
      <c r="P115" t="s">
        <v>0</v>
      </c>
      <c r="Q115" t="s">
        <v>0</v>
      </c>
      <c r="R115" t="s">
        <v>0</v>
      </c>
      <c r="S115" t="s">
        <v>0</v>
      </c>
      <c r="T115" t="s">
        <v>6</v>
      </c>
      <c r="U115" t="s">
        <v>0</v>
      </c>
      <c r="V115" t="s">
        <v>0</v>
      </c>
      <c r="W115" t="s">
        <v>0</v>
      </c>
    </row>
    <row r="116" spans="1:23" x14ac:dyDescent="0.25">
      <c r="A116" t="s">
        <v>388</v>
      </c>
      <c r="B116" t="s">
        <v>389</v>
      </c>
      <c r="C116" s="1">
        <v>4644100000000</v>
      </c>
      <c r="D116" s="1">
        <v>190910000000</v>
      </c>
      <c r="E116" s="1">
        <v>3.5318999999999998</v>
      </c>
      <c r="F116" s="1">
        <v>0.14488000000000001</v>
      </c>
      <c r="G116" t="s">
        <v>336</v>
      </c>
      <c r="H116" s="1">
        <v>4.0766</v>
      </c>
      <c r="I116" t="s">
        <v>2</v>
      </c>
      <c r="J116" t="s">
        <v>27</v>
      </c>
      <c r="K116">
        <v>909.33450000000005</v>
      </c>
      <c r="L116">
        <v>989.18050000000005</v>
      </c>
      <c r="M116">
        <v>75.891999999999996</v>
      </c>
      <c r="N116">
        <v>2.7723</v>
      </c>
      <c r="O116">
        <v>2.7688999999999999</v>
      </c>
      <c r="P116" t="s">
        <v>0</v>
      </c>
      <c r="Q116" t="s">
        <v>0</v>
      </c>
      <c r="R116" t="s">
        <v>0</v>
      </c>
      <c r="S116" t="s">
        <v>0</v>
      </c>
      <c r="T116" t="s">
        <v>6</v>
      </c>
      <c r="U116" t="s">
        <v>0</v>
      </c>
      <c r="V116" t="s">
        <v>0</v>
      </c>
      <c r="W116" t="s">
        <v>0</v>
      </c>
    </row>
    <row r="117" spans="1:23" x14ac:dyDescent="0.25">
      <c r="A117" t="s">
        <v>303</v>
      </c>
      <c r="B117" t="s">
        <v>304</v>
      </c>
      <c r="C117" s="1">
        <v>219000000000</v>
      </c>
      <c r="D117" s="1">
        <v>18243000000</v>
      </c>
      <c r="E117" s="1">
        <v>2.9344000000000001</v>
      </c>
      <c r="F117" s="1">
        <v>0.22495000000000001</v>
      </c>
      <c r="G117" t="s">
        <v>125</v>
      </c>
      <c r="H117" s="1">
        <v>3.9828999999999999</v>
      </c>
      <c r="I117" t="s">
        <v>2</v>
      </c>
      <c r="J117" t="s">
        <v>0</v>
      </c>
      <c r="K117">
        <v>844.8</v>
      </c>
      <c r="L117">
        <v>909.5</v>
      </c>
      <c r="M117">
        <v>76.213999999999999</v>
      </c>
      <c r="N117">
        <v>9.3697999999999997</v>
      </c>
      <c r="O117">
        <v>5.5319000000000003</v>
      </c>
      <c r="P117" t="s">
        <v>0</v>
      </c>
      <c r="Q117" t="s">
        <v>0</v>
      </c>
      <c r="R117" t="s">
        <v>0</v>
      </c>
      <c r="S117" t="s">
        <v>0</v>
      </c>
      <c r="T117" t="s">
        <v>6</v>
      </c>
      <c r="U117" t="s">
        <v>0</v>
      </c>
      <c r="V117" t="s">
        <v>0</v>
      </c>
      <c r="W117" t="s">
        <v>0</v>
      </c>
    </row>
    <row r="118" spans="1:23" x14ac:dyDescent="0.25">
      <c r="A118" t="s">
        <v>240</v>
      </c>
      <c r="B118" t="s">
        <v>241</v>
      </c>
      <c r="C118" s="1">
        <v>25292000000000</v>
      </c>
      <c r="D118" s="1">
        <v>1470600000000</v>
      </c>
      <c r="E118" s="1">
        <v>3.7477</v>
      </c>
      <c r="F118" s="1">
        <v>0.16544</v>
      </c>
      <c r="G118" t="s">
        <v>14</v>
      </c>
      <c r="H118" s="1">
        <v>3.9594999999999998</v>
      </c>
      <c r="I118" t="s">
        <v>35</v>
      </c>
      <c r="J118" t="s">
        <v>36</v>
      </c>
      <c r="K118">
        <v>976.83640000000003</v>
      </c>
      <c r="L118">
        <v>1128.0364</v>
      </c>
      <c r="M118">
        <v>77.400000000000006</v>
      </c>
      <c r="N118">
        <v>1.9</v>
      </c>
      <c r="O118">
        <v>1.62</v>
      </c>
      <c r="P118" t="s">
        <v>0</v>
      </c>
      <c r="Q118" t="s">
        <v>0</v>
      </c>
      <c r="R118" t="s">
        <v>0</v>
      </c>
      <c r="S118" t="s">
        <v>0</v>
      </c>
      <c r="T118" t="s">
        <v>6</v>
      </c>
      <c r="U118" t="s">
        <v>0</v>
      </c>
      <c r="V118" t="s">
        <v>0</v>
      </c>
      <c r="W118" t="s">
        <v>0</v>
      </c>
    </row>
    <row r="119" spans="1:23" x14ac:dyDescent="0.25">
      <c r="A119" t="s">
        <v>59</v>
      </c>
      <c r="B119" t="s">
        <v>60</v>
      </c>
      <c r="C119" s="1">
        <v>94151000000</v>
      </c>
      <c r="D119" s="1">
        <v>5473500000</v>
      </c>
      <c r="E119" s="1">
        <v>1.82</v>
      </c>
      <c r="F119" t="s">
        <v>0</v>
      </c>
      <c r="G119" t="s">
        <v>1</v>
      </c>
      <c r="H119" s="1">
        <v>6.3329000000000004</v>
      </c>
      <c r="I119" t="s">
        <v>61</v>
      </c>
      <c r="J119" t="s">
        <v>36</v>
      </c>
      <c r="K119">
        <v>910.6</v>
      </c>
      <c r="L119">
        <v>1086.9000000000001</v>
      </c>
      <c r="M119">
        <v>77.477900000000005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6</v>
      </c>
      <c r="U119" t="s">
        <v>0</v>
      </c>
      <c r="V119" t="s">
        <v>0</v>
      </c>
      <c r="W119" t="s">
        <v>0</v>
      </c>
    </row>
    <row r="120" spans="1:23" x14ac:dyDescent="0.25">
      <c r="A120" t="s">
        <v>328</v>
      </c>
      <c r="B120" t="s">
        <v>329</v>
      </c>
      <c r="C120" s="1">
        <v>2130000000000</v>
      </c>
      <c r="D120" s="1">
        <v>124000000000</v>
      </c>
      <c r="E120" s="1">
        <v>4.33</v>
      </c>
      <c r="F120" s="1">
        <v>0.16</v>
      </c>
      <c r="G120" t="s">
        <v>125</v>
      </c>
      <c r="H120" s="1">
        <v>3.9807000000000001</v>
      </c>
      <c r="I120" t="s">
        <v>2</v>
      </c>
      <c r="J120" t="s">
        <v>27</v>
      </c>
      <c r="K120">
        <v>1099.1938</v>
      </c>
      <c r="L120">
        <v>1176.4013</v>
      </c>
      <c r="M120">
        <v>77.533000000000001</v>
      </c>
      <c r="N120">
        <v>3.7551000000000001</v>
      </c>
      <c r="O120">
        <v>2.9049</v>
      </c>
      <c r="P120" t="s">
        <v>0</v>
      </c>
      <c r="Q120" t="s">
        <v>0</v>
      </c>
      <c r="R120" t="s">
        <v>0</v>
      </c>
      <c r="S120" t="s">
        <v>0</v>
      </c>
      <c r="T120" t="s">
        <v>6</v>
      </c>
      <c r="U120" t="s">
        <v>0</v>
      </c>
      <c r="V120" t="s">
        <v>0</v>
      </c>
      <c r="W120" t="s">
        <v>0</v>
      </c>
    </row>
    <row r="121" spans="1:23" x14ac:dyDescent="0.25">
      <c r="A121" t="s">
        <v>228</v>
      </c>
      <c r="B121" t="s">
        <v>229</v>
      </c>
      <c r="C121" s="1">
        <v>1010400000000</v>
      </c>
      <c r="D121" s="1">
        <v>39120000000</v>
      </c>
      <c r="E121" s="1">
        <v>3.7414999999999998</v>
      </c>
      <c r="F121" s="1">
        <v>0.14357</v>
      </c>
      <c r="G121" t="s">
        <v>125</v>
      </c>
      <c r="H121" s="1">
        <v>3.9805999999999999</v>
      </c>
      <c r="I121" t="s">
        <v>2</v>
      </c>
      <c r="J121" t="s">
        <v>27</v>
      </c>
      <c r="K121">
        <v>999.65800000000002</v>
      </c>
      <c r="L121">
        <v>1073.9647</v>
      </c>
      <c r="M121">
        <v>77.599999999999994</v>
      </c>
      <c r="N121">
        <v>1.71</v>
      </c>
      <c r="O121">
        <v>1.1299999999999999</v>
      </c>
      <c r="P121" t="s">
        <v>0</v>
      </c>
      <c r="Q121" t="s">
        <v>0</v>
      </c>
      <c r="R121" t="s">
        <v>0</v>
      </c>
      <c r="S121" t="s">
        <v>0</v>
      </c>
      <c r="T121" t="s">
        <v>6</v>
      </c>
      <c r="U121" t="s">
        <v>0</v>
      </c>
      <c r="V121" t="s">
        <v>0</v>
      </c>
      <c r="W121" t="s">
        <v>0</v>
      </c>
    </row>
    <row r="122" spans="1:23" x14ac:dyDescent="0.25">
      <c r="A122" t="s">
        <v>175</v>
      </c>
      <c r="B122" t="s">
        <v>176</v>
      </c>
      <c r="C122" s="1">
        <v>17775000000000</v>
      </c>
      <c r="D122" s="1">
        <v>684870000000</v>
      </c>
      <c r="E122" s="1">
        <v>3.1905000000000001</v>
      </c>
      <c r="F122" s="1">
        <v>0.16352</v>
      </c>
      <c r="G122" t="s">
        <v>14</v>
      </c>
      <c r="H122" s="1">
        <v>3.9708000000000001</v>
      </c>
      <c r="I122" t="s">
        <v>35</v>
      </c>
      <c r="J122" t="s">
        <v>36</v>
      </c>
      <c r="K122">
        <v>988.78869999999995</v>
      </c>
      <c r="L122">
        <v>1137.1886999999999</v>
      </c>
      <c r="M122">
        <v>79.499899999999997</v>
      </c>
      <c r="N122">
        <v>3.282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6</v>
      </c>
      <c r="U122" t="s">
        <v>0</v>
      </c>
      <c r="V122" t="s">
        <v>0</v>
      </c>
      <c r="W122" t="s">
        <v>0</v>
      </c>
    </row>
    <row r="123" spans="1:23" x14ac:dyDescent="0.25">
      <c r="A123" t="s">
        <v>105</v>
      </c>
      <c r="B123" t="s">
        <v>106</v>
      </c>
      <c r="C123" s="1">
        <v>268140000000</v>
      </c>
      <c r="D123" s="1">
        <v>14363000000</v>
      </c>
      <c r="E123" s="1">
        <v>2.58</v>
      </c>
      <c r="F123" t="s">
        <v>0</v>
      </c>
      <c r="G123" t="s">
        <v>1</v>
      </c>
      <c r="H123" s="1">
        <v>6.3855000000000004</v>
      </c>
      <c r="I123" t="s">
        <v>35</v>
      </c>
      <c r="J123" t="s">
        <v>36</v>
      </c>
      <c r="K123">
        <v>786.15800000000002</v>
      </c>
      <c r="L123">
        <v>905.95799999999997</v>
      </c>
      <c r="M123">
        <v>80.179299999999998</v>
      </c>
      <c r="N123">
        <v>8.5248000000000008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6</v>
      </c>
      <c r="U123" t="s">
        <v>0</v>
      </c>
      <c r="V123" t="s">
        <v>0</v>
      </c>
      <c r="W123" t="s">
        <v>0</v>
      </c>
    </row>
    <row r="124" spans="1:23" x14ac:dyDescent="0.25">
      <c r="A124" t="s">
        <v>379</v>
      </c>
      <c r="B124" t="s">
        <v>380</v>
      </c>
      <c r="C124" s="1">
        <v>10133000000000</v>
      </c>
      <c r="D124" s="1">
        <v>477440000000</v>
      </c>
      <c r="E124" s="1">
        <v>2.46</v>
      </c>
      <c r="F124" s="1">
        <v>0.14000000000000001</v>
      </c>
      <c r="G124" t="s">
        <v>14</v>
      </c>
      <c r="H124" s="1">
        <v>6.1161000000000003</v>
      </c>
      <c r="I124" t="s">
        <v>35</v>
      </c>
      <c r="J124" t="s">
        <v>261</v>
      </c>
      <c r="K124">
        <v>912.27689999999996</v>
      </c>
      <c r="L124">
        <v>1144.5769</v>
      </c>
      <c r="M124">
        <v>82.537000000000006</v>
      </c>
      <c r="N124">
        <v>2.2751000000000001</v>
      </c>
      <c r="O124">
        <v>2.4927999999999999</v>
      </c>
      <c r="P124" t="s">
        <v>0</v>
      </c>
      <c r="Q124" t="s">
        <v>0</v>
      </c>
      <c r="R124" t="s">
        <v>0</v>
      </c>
      <c r="S124" t="s">
        <v>0</v>
      </c>
      <c r="T124" t="s">
        <v>6</v>
      </c>
      <c r="U124" t="s">
        <v>0</v>
      </c>
      <c r="V124" t="s">
        <v>0</v>
      </c>
      <c r="W124" t="s">
        <v>0</v>
      </c>
    </row>
    <row r="125" spans="1:23" x14ac:dyDescent="0.25">
      <c r="A125" t="s">
        <v>334</v>
      </c>
      <c r="B125" t="s">
        <v>335</v>
      </c>
      <c r="C125" s="1">
        <v>14000000000000</v>
      </c>
      <c r="D125" s="1">
        <v>815000000000</v>
      </c>
      <c r="E125" s="1">
        <v>3.66</v>
      </c>
      <c r="F125" s="1">
        <v>0.14000000000000001</v>
      </c>
      <c r="G125" t="s">
        <v>336</v>
      </c>
      <c r="H125" s="1">
        <v>3.9895</v>
      </c>
      <c r="I125" t="s">
        <v>2</v>
      </c>
      <c r="J125" t="s">
        <v>27</v>
      </c>
      <c r="K125">
        <v>1099.4893999999999</v>
      </c>
      <c r="L125">
        <v>1178.5252</v>
      </c>
      <c r="M125">
        <v>83.131799999999998</v>
      </c>
      <c r="N125">
        <v>1.4136</v>
      </c>
      <c r="O125">
        <v>1.4453</v>
      </c>
      <c r="P125" t="s">
        <v>0</v>
      </c>
      <c r="Q125" t="s">
        <v>0</v>
      </c>
      <c r="R125" t="s">
        <v>0</v>
      </c>
      <c r="S125" t="s">
        <v>0</v>
      </c>
      <c r="T125" t="s">
        <v>6</v>
      </c>
      <c r="U125" t="s">
        <v>0</v>
      </c>
      <c r="V125" t="s">
        <v>0</v>
      </c>
      <c r="W125" t="s">
        <v>0</v>
      </c>
    </row>
    <row r="126" spans="1:23" x14ac:dyDescent="0.25">
      <c r="A126" t="s">
        <v>242</v>
      </c>
      <c r="B126" t="s">
        <v>243</v>
      </c>
      <c r="C126" s="1">
        <v>852010000000</v>
      </c>
      <c r="D126" s="1">
        <v>49641000000</v>
      </c>
      <c r="E126" s="1">
        <v>3.4611999999999998</v>
      </c>
      <c r="F126" s="1">
        <v>0.16352</v>
      </c>
      <c r="G126" t="s">
        <v>125</v>
      </c>
      <c r="H126" s="1">
        <v>3.9803000000000002</v>
      </c>
      <c r="I126" t="s">
        <v>2</v>
      </c>
      <c r="J126" t="s">
        <v>27</v>
      </c>
      <c r="K126">
        <v>1050.0631000000001</v>
      </c>
      <c r="L126">
        <v>1128.0977</v>
      </c>
      <c r="M126">
        <v>83.7</v>
      </c>
      <c r="N126">
        <v>2.17</v>
      </c>
      <c r="O126">
        <v>1.88</v>
      </c>
      <c r="P126" t="s">
        <v>0</v>
      </c>
      <c r="Q126" t="s">
        <v>0</v>
      </c>
      <c r="R126" t="s">
        <v>0</v>
      </c>
      <c r="S126" t="s">
        <v>0</v>
      </c>
      <c r="T126" t="s">
        <v>6</v>
      </c>
      <c r="U126" t="s">
        <v>0</v>
      </c>
      <c r="V126" t="s">
        <v>0</v>
      </c>
      <c r="W126" t="s">
        <v>0</v>
      </c>
    </row>
    <row r="127" spans="1:23" x14ac:dyDescent="0.25">
      <c r="A127" t="s">
        <v>107</v>
      </c>
      <c r="B127" t="s">
        <v>108</v>
      </c>
      <c r="C127" s="1">
        <v>257850000000</v>
      </c>
      <c r="D127" s="1">
        <v>13702000000</v>
      </c>
      <c r="E127" s="1">
        <v>2.9729999999999999</v>
      </c>
      <c r="F127" t="s">
        <v>0</v>
      </c>
      <c r="G127" t="s">
        <v>1</v>
      </c>
      <c r="H127" s="1">
        <v>6.3949999999999996</v>
      </c>
      <c r="I127" t="s">
        <v>35</v>
      </c>
      <c r="J127" t="s">
        <v>36</v>
      </c>
      <c r="K127">
        <v>788.88779999999997</v>
      </c>
      <c r="L127">
        <v>901.48779999999999</v>
      </c>
      <c r="M127">
        <v>83.955200000000005</v>
      </c>
      <c r="N127">
        <v>6.3856999999999999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6</v>
      </c>
      <c r="U127" t="s">
        <v>0</v>
      </c>
      <c r="V127" t="s">
        <v>0</v>
      </c>
      <c r="W127" t="s">
        <v>0</v>
      </c>
    </row>
    <row r="128" spans="1:23" x14ac:dyDescent="0.25">
      <c r="A128" t="s">
        <v>136</v>
      </c>
      <c r="B128" t="s">
        <v>137</v>
      </c>
      <c r="C128" s="1">
        <v>174630000000</v>
      </c>
      <c r="D128" s="1">
        <v>6821100000</v>
      </c>
      <c r="E128" s="1">
        <v>2.6215999999999999</v>
      </c>
      <c r="F128" t="s">
        <v>0</v>
      </c>
      <c r="G128" t="s">
        <v>1</v>
      </c>
      <c r="H128" s="1">
        <v>6.3841000000000001</v>
      </c>
      <c r="I128" t="s">
        <v>47</v>
      </c>
      <c r="J128" t="s">
        <v>48</v>
      </c>
      <c r="K128">
        <v>930.6</v>
      </c>
      <c r="L128">
        <v>1121.9000000000001</v>
      </c>
      <c r="M128">
        <v>85.322299999999998</v>
      </c>
      <c r="N128">
        <v>30.534600000000001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6</v>
      </c>
      <c r="U128" t="s">
        <v>0</v>
      </c>
      <c r="V128" t="s">
        <v>0</v>
      </c>
      <c r="W128" t="s">
        <v>0</v>
      </c>
    </row>
    <row r="129" spans="1:23" x14ac:dyDescent="0.25">
      <c r="A129" t="s">
        <v>375</v>
      </c>
      <c r="B129" t="s">
        <v>376</v>
      </c>
      <c r="C129" s="1">
        <v>2570000000000</v>
      </c>
      <c r="D129" s="1">
        <v>105000000000</v>
      </c>
      <c r="E129" s="1">
        <v>3.04</v>
      </c>
      <c r="F129" s="1">
        <v>0.14000000000000001</v>
      </c>
      <c r="G129" t="s">
        <v>336</v>
      </c>
      <c r="H129" s="1">
        <v>4.0011000000000001</v>
      </c>
      <c r="I129" t="s">
        <v>2</v>
      </c>
      <c r="J129" t="s">
        <v>27</v>
      </c>
      <c r="K129">
        <v>909.49450000000002</v>
      </c>
      <c r="L129">
        <v>989.08489999999995</v>
      </c>
      <c r="M129">
        <v>86.596999999999994</v>
      </c>
      <c r="N129">
        <v>1.8774</v>
      </c>
      <c r="O129">
        <v>1.7994000000000001</v>
      </c>
      <c r="P129" t="s">
        <v>0</v>
      </c>
      <c r="Q129" t="s">
        <v>0</v>
      </c>
      <c r="R129" t="s">
        <v>0</v>
      </c>
      <c r="S129" t="s">
        <v>0</v>
      </c>
      <c r="T129" t="s">
        <v>6</v>
      </c>
      <c r="U129" t="s">
        <v>0</v>
      </c>
      <c r="V129" t="s">
        <v>0</v>
      </c>
      <c r="W129" t="s">
        <v>0</v>
      </c>
    </row>
    <row r="130" spans="1:23" x14ac:dyDescent="0.25">
      <c r="A130" t="s">
        <v>324</v>
      </c>
      <c r="B130" t="s">
        <v>325</v>
      </c>
      <c r="C130" s="1">
        <v>14400000000000</v>
      </c>
      <c r="D130" s="1">
        <v>591000000000</v>
      </c>
      <c r="E130" s="1">
        <v>3.69</v>
      </c>
      <c r="F130" s="1">
        <v>0.14000000000000001</v>
      </c>
      <c r="G130" t="s">
        <v>207</v>
      </c>
      <c r="H130" s="1">
        <v>4.0617000000000001</v>
      </c>
      <c r="I130" t="s">
        <v>2</v>
      </c>
      <c r="J130" t="s">
        <v>27</v>
      </c>
      <c r="K130">
        <v>1099.4544000000001</v>
      </c>
      <c r="L130">
        <v>1178.4201</v>
      </c>
      <c r="M130">
        <v>87.17</v>
      </c>
      <c r="N130">
        <v>1.8063</v>
      </c>
      <c r="O130">
        <v>1.9609000000000001</v>
      </c>
      <c r="P130" t="s">
        <v>0</v>
      </c>
      <c r="Q130" t="s">
        <v>0</v>
      </c>
      <c r="R130" t="s">
        <v>0</v>
      </c>
      <c r="S130" t="s">
        <v>0</v>
      </c>
      <c r="T130" t="s">
        <v>6</v>
      </c>
      <c r="U130" t="s">
        <v>0</v>
      </c>
      <c r="V130" t="s">
        <v>0</v>
      </c>
      <c r="W130" t="s">
        <v>0</v>
      </c>
    </row>
    <row r="131" spans="1:23" x14ac:dyDescent="0.25">
      <c r="A131" t="s">
        <v>179</v>
      </c>
      <c r="B131" t="s">
        <v>180</v>
      </c>
      <c r="C131" s="1">
        <v>9235200000000</v>
      </c>
      <c r="D131" s="1">
        <v>357980000000</v>
      </c>
      <c r="E131" s="1">
        <v>2.5950000000000002</v>
      </c>
      <c r="F131" s="1">
        <v>0.14000000000000001</v>
      </c>
      <c r="G131" t="s">
        <v>14</v>
      </c>
      <c r="H131" s="1">
        <v>4.0488999999999997</v>
      </c>
      <c r="I131" t="s">
        <v>35</v>
      </c>
      <c r="J131" t="s">
        <v>36</v>
      </c>
      <c r="K131">
        <v>988.09670000000006</v>
      </c>
      <c r="L131">
        <v>1135.9966999999999</v>
      </c>
      <c r="M131">
        <v>88.588700000000003</v>
      </c>
      <c r="N131">
        <v>4.1992000000000003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6</v>
      </c>
      <c r="U131" t="s">
        <v>0</v>
      </c>
      <c r="V131" t="s">
        <v>0</v>
      </c>
      <c r="W131" t="s">
        <v>0</v>
      </c>
    </row>
    <row r="132" spans="1:23" x14ac:dyDescent="0.25">
      <c r="A132" t="s">
        <v>309</v>
      </c>
      <c r="B132" t="s">
        <v>310</v>
      </c>
      <c r="C132" s="1">
        <v>535680000000</v>
      </c>
      <c r="D132" s="1">
        <v>23856000000</v>
      </c>
      <c r="E132" s="1">
        <v>2.7334000000000001</v>
      </c>
      <c r="F132" s="1">
        <v>0.14815</v>
      </c>
      <c r="G132" t="s">
        <v>1</v>
      </c>
      <c r="H132" s="1">
        <v>6.7035</v>
      </c>
      <c r="I132" t="s">
        <v>47</v>
      </c>
      <c r="J132" t="s">
        <v>48</v>
      </c>
      <c r="K132">
        <v>922.90290000000005</v>
      </c>
      <c r="L132">
        <v>1134.6167</v>
      </c>
      <c r="M132">
        <v>89.924000000000007</v>
      </c>
      <c r="N132">
        <v>7.1264000000000003</v>
      </c>
      <c r="O132">
        <v>6.6920000000000002</v>
      </c>
      <c r="P132" t="s">
        <v>0</v>
      </c>
      <c r="Q132" t="s">
        <v>0</v>
      </c>
      <c r="R132" t="s">
        <v>0</v>
      </c>
      <c r="S132" t="s">
        <v>0</v>
      </c>
      <c r="T132" t="s">
        <v>6</v>
      </c>
      <c r="U132" t="s">
        <v>0</v>
      </c>
      <c r="V132" t="s">
        <v>0</v>
      </c>
      <c r="W132" t="s">
        <v>0</v>
      </c>
    </row>
    <row r="133" spans="1:23" x14ac:dyDescent="0.25">
      <c r="A133" t="s">
        <v>299</v>
      </c>
      <c r="B133" t="s">
        <v>300</v>
      </c>
      <c r="C133" s="1">
        <v>11918000000000</v>
      </c>
      <c r="D133" s="1">
        <v>564110000000</v>
      </c>
      <c r="E133" s="1">
        <v>3.5567000000000002</v>
      </c>
      <c r="F133" s="1">
        <v>0.16166</v>
      </c>
      <c r="G133" t="s">
        <v>207</v>
      </c>
      <c r="H133" s="1">
        <v>4.0427</v>
      </c>
      <c r="I133" t="s">
        <v>2</v>
      </c>
      <c r="J133" t="s">
        <v>27</v>
      </c>
      <c r="K133">
        <v>1099.72</v>
      </c>
      <c r="L133">
        <v>1178.5899999999999</v>
      </c>
      <c r="M133">
        <v>90.918999999999997</v>
      </c>
      <c r="N133">
        <v>2.5819999999999999</v>
      </c>
      <c r="O133">
        <v>2.6092</v>
      </c>
      <c r="P133" t="s">
        <v>0</v>
      </c>
      <c r="Q133" t="s">
        <v>0</v>
      </c>
      <c r="R133" t="s">
        <v>0</v>
      </c>
      <c r="S133" t="s">
        <v>0</v>
      </c>
      <c r="T133" t="s">
        <v>6</v>
      </c>
      <c r="U133" t="s">
        <v>0</v>
      </c>
      <c r="V133" t="s">
        <v>0</v>
      </c>
      <c r="W133" t="s">
        <v>0</v>
      </c>
    </row>
    <row r="134" spans="1:23" x14ac:dyDescent="0.25">
      <c r="A134" t="s">
        <v>385</v>
      </c>
      <c r="B134" t="s">
        <v>386</v>
      </c>
      <c r="C134" s="1">
        <v>6990000000000</v>
      </c>
      <c r="D134" s="1">
        <v>329000000000</v>
      </c>
      <c r="E134" s="1">
        <v>4.0199999999999996</v>
      </c>
      <c r="F134" s="1">
        <v>0.17</v>
      </c>
      <c r="G134" t="s">
        <v>387</v>
      </c>
      <c r="H134" s="1">
        <v>3.9466000000000001</v>
      </c>
      <c r="I134" t="s">
        <v>2</v>
      </c>
      <c r="J134" t="s">
        <v>27</v>
      </c>
      <c r="K134">
        <v>1198.5508</v>
      </c>
      <c r="L134">
        <v>1279.5</v>
      </c>
      <c r="M134">
        <v>95.826999999999998</v>
      </c>
      <c r="N134">
        <v>2.7071999999999998</v>
      </c>
      <c r="O134">
        <v>1.9734</v>
      </c>
      <c r="P134" t="s">
        <v>0</v>
      </c>
      <c r="Q134" t="s">
        <v>0</v>
      </c>
      <c r="R134" t="s">
        <v>0</v>
      </c>
      <c r="S134" t="s">
        <v>0</v>
      </c>
      <c r="T134" t="s">
        <v>6</v>
      </c>
      <c r="U134" t="s">
        <v>0</v>
      </c>
      <c r="V134" t="s">
        <v>0</v>
      </c>
      <c r="W134" t="s">
        <v>0</v>
      </c>
    </row>
    <row r="135" spans="1:23" x14ac:dyDescent="0.25">
      <c r="A135" t="s">
        <v>392</v>
      </c>
      <c r="B135" t="s">
        <v>393</v>
      </c>
      <c r="C135" s="1">
        <v>65802000000000</v>
      </c>
      <c r="D135" s="1">
        <v>3074300000000</v>
      </c>
      <c r="E135" s="1">
        <v>3.9948999999999999</v>
      </c>
      <c r="F135" s="1">
        <v>0.14119999999999999</v>
      </c>
      <c r="G135" t="s">
        <v>14</v>
      </c>
      <c r="H135" s="1">
        <v>3.9710999999999999</v>
      </c>
      <c r="I135" t="s">
        <v>2</v>
      </c>
      <c r="J135" t="s">
        <v>27</v>
      </c>
      <c r="K135">
        <v>1198.3157000000001</v>
      </c>
      <c r="L135">
        <v>1279.4146000000001</v>
      </c>
      <c r="M135">
        <v>95.872</v>
      </c>
      <c r="N135">
        <v>1.8711</v>
      </c>
      <c r="O135">
        <v>1.6698999999999999</v>
      </c>
      <c r="P135" t="s">
        <v>0</v>
      </c>
      <c r="Q135" t="s">
        <v>0</v>
      </c>
      <c r="R135" t="s">
        <v>0</v>
      </c>
      <c r="S135" t="s">
        <v>0</v>
      </c>
      <c r="T135" t="s">
        <v>6</v>
      </c>
      <c r="U135" t="s">
        <v>0</v>
      </c>
      <c r="V135" t="s">
        <v>0</v>
      </c>
      <c r="W135" t="s">
        <v>0</v>
      </c>
    </row>
    <row r="136" spans="1:23" x14ac:dyDescent="0.25">
      <c r="A136" t="s">
        <v>259</v>
      </c>
      <c r="B136" t="s">
        <v>260</v>
      </c>
      <c r="C136" s="1">
        <v>1695400000000</v>
      </c>
      <c r="D136" s="1">
        <v>70265000000</v>
      </c>
      <c r="E136" s="1">
        <v>1.75</v>
      </c>
      <c r="F136" s="1">
        <v>0.14000000000000001</v>
      </c>
      <c r="G136" t="s">
        <v>14</v>
      </c>
      <c r="H136" s="1">
        <v>5.9852999999999996</v>
      </c>
      <c r="I136" t="s">
        <v>35</v>
      </c>
      <c r="J136" t="s">
        <v>261</v>
      </c>
      <c r="K136">
        <v>828.45119999999997</v>
      </c>
      <c r="L136">
        <v>1077.1791000000001</v>
      </c>
      <c r="M136">
        <v>96.9</v>
      </c>
      <c r="N136">
        <v>2.92</v>
      </c>
      <c r="O136">
        <v>2.31</v>
      </c>
      <c r="P136" t="s">
        <v>0</v>
      </c>
      <c r="Q136" t="s">
        <v>0</v>
      </c>
      <c r="R136" t="s">
        <v>0</v>
      </c>
      <c r="S136" t="s">
        <v>0</v>
      </c>
      <c r="T136" t="s">
        <v>6</v>
      </c>
      <c r="U136" t="s">
        <v>0</v>
      </c>
      <c r="V136" t="s">
        <v>0</v>
      </c>
      <c r="W136" t="s">
        <v>0</v>
      </c>
    </row>
    <row r="137" spans="1:23" x14ac:dyDescent="0.25">
      <c r="A137" t="s">
        <v>195</v>
      </c>
      <c r="B137" t="s">
        <v>196</v>
      </c>
      <c r="C137" s="1">
        <v>651290000000</v>
      </c>
      <c r="D137" s="1">
        <v>25157000000</v>
      </c>
      <c r="E137" s="1">
        <v>3.45</v>
      </c>
      <c r="F137" s="1">
        <v>0.14000000000000001</v>
      </c>
      <c r="G137" t="s">
        <v>1</v>
      </c>
      <c r="H137" s="1">
        <v>7.0057999999999998</v>
      </c>
      <c r="I137" t="s">
        <v>47</v>
      </c>
      <c r="J137" t="s">
        <v>48</v>
      </c>
      <c r="K137">
        <v>926.9</v>
      </c>
      <c r="L137">
        <v>1118.8</v>
      </c>
      <c r="M137">
        <v>97.596800000000002</v>
      </c>
      <c r="N137">
        <v>7.0198999999999998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6</v>
      </c>
      <c r="U137" t="s">
        <v>0</v>
      </c>
      <c r="V137" t="s">
        <v>0</v>
      </c>
      <c r="W137" t="s">
        <v>0</v>
      </c>
    </row>
    <row r="138" spans="1:23" x14ac:dyDescent="0.25">
      <c r="A138" t="s">
        <v>400</v>
      </c>
      <c r="B138" t="s">
        <v>401</v>
      </c>
      <c r="C138" s="1">
        <v>83494000000000</v>
      </c>
      <c r="D138" s="1">
        <v>3958400000000</v>
      </c>
      <c r="E138" s="1">
        <v>4.1632999999999996</v>
      </c>
      <c r="F138" s="1">
        <v>0.16744000000000001</v>
      </c>
      <c r="G138" t="s">
        <v>14</v>
      </c>
      <c r="H138" s="1">
        <v>3.9676</v>
      </c>
      <c r="I138" t="s">
        <v>2</v>
      </c>
      <c r="J138" t="s">
        <v>27</v>
      </c>
      <c r="K138">
        <v>1198.5441000000001</v>
      </c>
      <c r="L138">
        <v>1282.8252</v>
      </c>
      <c r="M138">
        <v>97.633899999999997</v>
      </c>
      <c r="N138">
        <v>1.9075</v>
      </c>
      <c r="O138">
        <v>1.9007000000000001</v>
      </c>
      <c r="P138" t="s">
        <v>0</v>
      </c>
      <c r="Q138" t="s">
        <v>0</v>
      </c>
      <c r="R138" t="s">
        <v>0</v>
      </c>
      <c r="S138" t="s">
        <v>0</v>
      </c>
      <c r="T138" t="s">
        <v>6</v>
      </c>
      <c r="U138" t="s">
        <v>0</v>
      </c>
      <c r="V138" t="s">
        <v>0</v>
      </c>
      <c r="W138" t="s">
        <v>0</v>
      </c>
    </row>
    <row r="139" spans="1:23" x14ac:dyDescent="0.25">
      <c r="A139" t="s">
        <v>284</v>
      </c>
      <c r="B139" t="s">
        <v>285</v>
      </c>
      <c r="C139" s="1">
        <v>7630000000000</v>
      </c>
      <c r="D139" s="1">
        <v>364000000000</v>
      </c>
      <c r="E139" s="1">
        <v>3.3</v>
      </c>
      <c r="F139" s="1">
        <v>0.14000000000000001</v>
      </c>
      <c r="G139" t="s">
        <v>207</v>
      </c>
      <c r="H139" s="1">
        <v>3.9855</v>
      </c>
      <c r="I139" t="s">
        <v>2</v>
      </c>
      <c r="J139" t="s">
        <v>27</v>
      </c>
      <c r="K139">
        <v>1099.5218</v>
      </c>
      <c r="L139">
        <v>1178.7026000000001</v>
      </c>
      <c r="M139">
        <v>100.1</v>
      </c>
      <c r="N139">
        <v>2.3426</v>
      </c>
      <c r="O139">
        <v>2.1383999999999999</v>
      </c>
      <c r="P139" t="s">
        <v>0</v>
      </c>
      <c r="Q139" t="s">
        <v>0</v>
      </c>
      <c r="R139" t="s">
        <v>0</v>
      </c>
      <c r="S139" t="s">
        <v>0</v>
      </c>
      <c r="T139" t="s">
        <v>6</v>
      </c>
      <c r="U139" t="s">
        <v>0</v>
      </c>
      <c r="V139" t="s">
        <v>0</v>
      </c>
      <c r="W139" t="s">
        <v>0</v>
      </c>
    </row>
    <row r="140" spans="1:23" x14ac:dyDescent="0.25">
      <c r="A140" t="s">
        <v>362</v>
      </c>
      <c r="B140" t="s">
        <v>363</v>
      </c>
      <c r="C140" s="1">
        <v>336900000000</v>
      </c>
      <c r="D140" s="1">
        <v>13843000000</v>
      </c>
      <c r="E140" s="1">
        <v>9.3167000000000009</v>
      </c>
      <c r="F140" s="1">
        <v>0.15440000000000001</v>
      </c>
      <c r="G140" t="s">
        <v>364</v>
      </c>
      <c r="H140" s="1">
        <v>1.3023</v>
      </c>
      <c r="I140" t="s">
        <v>47</v>
      </c>
      <c r="J140" t="s">
        <v>0</v>
      </c>
      <c r="K140">
        <v>1442.2393</v>
      </c>
      <c r="L140">
        <v>1460.011</v>
      </c>
      <c r="M140">
        <v>102.1375</v>
      </c>
      <c r="N140">
        <v>0.93969999999999998</v>
      </c>
      <c r="O140">
        <v>0.98880000000000001</v>
      </c>
      <c r="P140" t="s">
        <v>0</v>
      </c>
      <c r="Q140" t="s">
        <v>0</v>
      </c>
      <c r="R140" t="s">
        <v>0</v>
      </c>
      <c r="S140" t="s">
        <v>0</v>
      </c>
      <c r="T140" t="s">
        <v>6</v>
      </c>
      <c r="U140" t="s">
        <v>0</v>
      </c>
      <c r="V140" t="s">
        <v>0</v>
      </c>
      <c r="W140" t="s">
        <v>0</v>
      </c>
    </row>
    <row r="141" spans="1:23" x14ac:dyDescent="0.25">
      <c r="A141" t="s">
        <v>326</v>
      </c>
      <c r="B141" t="s">
        <v>327</v>
      </c>
      <c r="C141" s="1">
        <v>2690000000000</v>
      </c>
      <c r="D141" s="1">
        <v>110000000000</v>
      </c>
      <c r="E141" s="1">
        <v>2.67</v>
      </c>
      <c r="F141" s="1">
        <v>0.14000000000000001</v>
      </c>
      <c r="G141" t="s">
        <v>207</v>
      </c>
      <c r="H141" s="1">
        <v>4.5509000000000004</v>
      </c>
      <c r="I141" t="s">
        <v>2</v>
      </c>
      <c r="J141" t="s">
        <v>27</v>
      </c>
      <c r="K141">
        <v>1050.4876999999999</v>
      </c>
      <c r="L141">
        <v>1128.2592999999999</v>
      </c>
      <c r="M141">
        <v>107.38</v>
      </c>
      <c r="N141">
        <v>2.5226999999999999</v>
      </c>
      <c r="O141">
        <v>2.3187000000000002</v>
      </c>
      <c r="P141" t="s">
        <v>0</v>
      </c>
      <c r="Q141" t="s">
        <v>0</v>
      </c>
      <c r="R141" t="s">
        <v>0</v>
      </c>
      <c r="S141" t="s">
        <v>0</v>
      </c>
      <c r="T141" t="s">
        <v>6</v>
      </c>
      <c r="U141" t="s">
        <v>0</v>
      </c>
      <c r="V141" t="s">
        <v>0</v>
      </c>
      <c r="W141" t="s">
        <v>0</v>
      </c>
    </row>
    <row r="142" spans="1:23" x14ac:dyDescent="0.25">
      <c r="A142" t="s">
        <v>311</v>
      </c>
      <c r="B142" t="s">
        <v>312</v>
      </c>
      <c r="C142" s="1">
        <v>1735700000000</v>
      </c>
      <c r="D142" s="1">
        <v>82415000000</v>
      </c>
      <c r="E142" s="1">
        <v>2.4167000000000001</v>
      </c>
      <c r="F142" s="1">
        <v>0.16166</v>
      </c>
      <c r="G142" t="s">
        <v>207</v>
      </c>
      <c r="H142" s="1">
        <v>4.4977</v>
      </c>
      <c r="I142" t="s">
        <v>2</v>
      </c>
      <c r="J142" t="s">
        <v>27</v>
      </c>
      <c r="K142">
        <v>1050.2487000000001</v>
      </c>
      <c r="L142">
        <v>1127.9893</v>
      </c>
      <c r="M142">
        <v>115.06</v>
      </c>
      <c r="N142">
        <v>3.1621000000000001</v>
      </c>
      <c r="O142">
        <v>3.1112000000000002</v>
      </c>
      <c r="P142" t="s">
        <v>0</v>
      </c>
      <c r="Q142" t="s">
        <v>0</v>
      </c>
      <c r="R142" t="s">
        <v>0</v>
      </c>
      <c r="S142" t="s">
        <v>0</v>
      </c>
      <c r="T142" t="s">
        <v>6</v>
      </c>
      <c r="U142" t="s">
        <v>0</v>
      </c>
      <c r="V142" t="s">
        <v>0</v>
      </c>
      <c r="W142" t="s">
        <v>0</v>
      </c>
    </row>
    <row r="143" spans="1:23" x14ac:dyDescent="0.25">
      <c r="A143" t="s">
        <v>278</v>
      </c>
      <c r="B143" t="s">
        <v>279</v>
      </c>
      <c r="C143" s="1">
        <v>310200000000</v>
      </c>
      <c r="D143" s="1">
        <v>14774000000</v>
      </c>
      <c r="E143" s="1">
        <v>1.5159</v>
      </c>
      <c r="F143" s="1">
        <v>0.14119999999999999</v>
      </c>
      <c r="G143" t="s">
        <v>207</v>
      </c>
      <c r="H143" s="1">
        <v>4.6090999999999998</v>
      </c>
      <c r="I143" t="s">
        <v>2</v>
      </c>
      <c r="J143" t="s">
        <v>27</v>
      </c>
      <c r="K143">
        <v>1049.7634</v>
      </c>
      <c r="L143">
        <v>1127.9717000000001</v>
      </c>
      <c r="M143">
        <v>115.61</v>
      </c>
      <c r="N143">
        <v>6.2869000000000002</v>
      </c>
      <c r="O143">
        <v>6.7107000000000001</v>
      </c>
      <c r="P143" t="s">
        <v>0</v>
      </c>
      <c r="Q143" t="s">
        <v>0</v>
      </c>
      <c r="R143" t="s">
        <v>0</v>
      </c>
      <c r="S143" t="s">
        <v>0</v>
      </c>
      <c r="T143" t="s">
        <v>6</v>
      </c>
      <c r="U143" t="s">
        <v>0</v>
      </c>
      <c r="V143" t="s">
        <v>0</v>
      </c>
      <c r="W143" t="s">
        <v>0</v>
      </c>
    </row>
    <row r="144" spans="1:23" x14ac:dyDescent="0.25">
      <c r="A144" t="s">
        <v>377</v>
      </c>
      <c r="B144" t="s">
        <v>378</v>
      </c>
      <c r="C144" s="1">
        <v>32700000000000</v>
      </c>
      <c r="D144" s="1">
        <v>1340000000000</v>
      </c>
      <c r="E144" s="1">
        <v>2.5299999999999998</v>
      </c>
      <c r="F144" s="1">
        <v>0.14000000000000001</v>
      </c>
      <c r="G144" t="s">
        <v>14</v>
      </c>
      <c r="H144" s="1">
        <v>4.7449000000000003</v>
      </c>
      <c r="I144" t="s">
        <v>2</v>
      </c>
      <c r="J144" t="s">
        <v>27</v>
      </c>
      <c r="K144">
        <v>1397.7699</v>
      </c>
      <c r="L144">
        <v>1497.9105999999999</v>
      </c>
      <c r="M144">
        <v>125.1</v>
      </c>
      <c r="N144">
        <v>3.9266000000000001</v>
      </c>
      <c r="O144">
        <v>4.0850999999999997</v>
      </c>
      <c r="P144" t="s">
        <v>0</v>
      </c>
      <c r="Q144" t="s">
        <v>0</v>
      </c>
      <c r="R144" t="s">
        <v>0</v>
      </c>
      <c r="S144" t="s">
        <v>0</v>
      </c>
      <c r="T144" t="s">
        <v>6</v>
      </c>
      <c r="U144" t="s">
        <v>0</v>
      </c>
      <c r="V144" t="s">
        <v>0</v>
      </c>
      <c r="W144" t="s">
        <v>0</v>
      </c>
    </row>
    <row r="145" spans="1:23" x14ac:dyDescent="0.25">
      <c r="A145" t="s">
        <v>345</v>
      </c>
      <c r="B145" t="s">
        <v>346</v>
      </c>
      <c r="C145" s="1">
        <v>248060000000</v>
      </c>
      <c r="D145" s="1">
        <v>10550000000</v>
      </c>
      <c r="E145" s="1">
        <v>1.5525</v>
      </c>
      <c r="F145" s="1">
        <v>0.14119999999999999</v>
      </c>
      <c r="G145" t="s">
        <v>14</v>
      </c>
      <c r="H145" s="1">
        <v>3.3511000000000002</v>
      </c>
      <c r="I145" t="s">
        <v>47</v>
      </c>
      <c r="J145" t="s">
        <v>246</v>
      </c>
      <c r="K145">
        <v>1077.6011000000001</v>
      </c>
      <c r="L145">
        <v>1176.4438</v>
      </c>
      <c r="M145">
        <v>127.27</v>
      </c>
      <c r="N145">
        <v>5.0321999999999996</v>
      </c>
      <c r="O145">
        <v>5.3337000000000003</v>
      </c>
      <c r="P145" t="s">
        <v>0</v>
      </c>
      <c r="Q145" t="s">
        <v>0</v>
      </c>
      <c r="R145" t="s">
        <v>0</v>
      </c>
      <c r="S145" t="s">
        <v>0</v>
      </c>
      <c r="T145" t="s">
        <v>6</v>
      </c>
      <c r="U145" t="s">
        <v>0</v>
      </c>
      <c r="V145" t="s">
        <v>0</v>
      </c>
      <c r="W145" t="s">
        <v>0</v>
      </c>
    </row>
    <row r="146" spans="1:23" x14ac:dyDescent="0.25">
      <c r="A146" t="s">
        <v>343</v>
      </c>
      <c r="B146" t="s">
        <v>344</v>
      </c>
      <c r="C146" s="1">
        <v>179110000000</v>
      </c>
      <c r="D146" s="1">
        <v>7668500000</v>
      </c>
      <c r="E146" s="1">
        <v>1.4971000000000001</v>
      </c>
      <c r="F146" s="1">
        <v>0.14119999999999999</v>
      </c>
      <c r="G146" t="s">
        <v>14</v>
      </c>
      <c r="H146" s="1">
        <v>3.3405</v>
      </c>
      <c r="I146" t="s">
        <v>47</v>
      </c>
      <c r="J146" t="s">
        <v>0</v>
      </c>
      <c r="K146">
        <v>1064.6551999999999</v>
      </c>
      <c r="L146">
        <v>1178.5416</v>
      </c>
      <c r="M146">
        <v>129.88</v>
      </c>
      <c r="N146">
        <v>7.1757</v>
      </c>
      <c r="O146">
        <v>5.8292999999999999</v>
      </c>
      <c r="P146" t="s">
        <v>0</v>
      </c>
      <c r="Q146" t="s">
        <v>0</v>
      </c>
      <c r="R146" t="s">
        <v>0</v>
      </c>
      <c r="S146" t="s">
        <v>0</v>
      </c>
      <c r="T146" t="s">
        <v>6</v>
      </c>
      <c r="U146" t="s">
        <v>0</v>
      </c>
      <c r="V146" t="s">
        <v>0</v>
      </c>
      <c r="W146" t="s">
        <v>0</v>
      </c>
    </row>
    <row r="147" spans="1:23" x14ac:dyDescent="0.25">
      <c r="A147" t="s">
        <v>55</v>
      </c>
      <c r="B147" t="s">
        <v>56</v>
      </c>
      <c r="C147" s="1">
        <v>64900000000</v>
      </c>
      <c r="D147" s="1">
        <v>3850000000</v>
      </c>
      <c r="E147" s="1">
        <v>1.71</v>
      </c>
      <c r="F147" s="1">
        <v>0.09</v>
      </c>
      <c r="G147" t="s">
        <v>14</v>
      </c>
      <c r="H147" s="1">
        <v>3.3229000000000002</v>
      </c>
      <c r="I147" t="s">
        <v>0</v>
      </c>
      <c r="J147" t="s">
        <v>0</v>
      </c>
      <c r="K147">
        <v>1000</v>
      </c>
      <c r="L147">
        <v>1100</v>
      </c>
      <c r="M147">
        <v>130.16030000000001</v>
      </c>
      <c r="N147">
        <v>11.277200000000001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6</v>
      </c>
      <c r="U147" t="s">
        <v>0</v>
      </c>
      <c r="V147" t="s">
        <v>0</v>
      </c>
      <c r="W147" t="s">
        <v>0</v>
      </c>
    </row>
    <row r="148" spans="1:23" x14ac:dyDescent="0.25">
      <c r="A148" t="s">
        <v>244</v>
      </c>
      <c r="B148" t="s">
        <v>245</v>
      </c>
      <c r="C148" s="1">
        <v>147980000000</v>
      </c>
      <c r="D148" s="1">
        <v>8621800000</v>
      </c>
      <c r="E148" s="1">
        <v>1.6143000000000001</v>
      </c>
      <c r="F148" s="1">
        <v>0.14119999999999999</v>
      </c>
      <c r="G148" t="s">
        <v>14</v>
      </c>
      <c r="H148" s="1">
        <v>3.3429000000000002</v>
      </c>
      <c r="I148" t="s">
        <v>47</v>
      </c>
      <c r="J148" t="s">
        <v>246</v>
      </c>
      <c r="K148">
        <v>1077.2177999999999</v>
      </c>
      <c r="L148">
        <v>1181.5463</v>
      </c>
      <c r="M148">
        <v>130.19999999999999</v>
      </c>
      <c r="N148">
        <v>5.66</v>
      </c>
      <c r="O148">
        <v>4.8099999999999996</v>
      </c>
      <c r="P148" t="s">
        <v>0</v>
      </c>
      <c r="Q148" t="s">
        <v>0</v>
      </c>
      <c r="R148" t="s">
        <v>0</v>
      </c>
      <c r="S148" t="s">
        <v>0</v>
      </c>
      <c r="T148" t="s">
        <v>6</v>
      </c>
      <c r="U148" t="s">
        <v>0</v>
      </c>
      <c r="V148" t="s">
        <v>0</v>
      </c>
      <c r="W148" t="s">
        <v>0</v>
      </c>
    </row>
    <row r="149" spans="1:23" x14ac:dyDescent="0.25">
      <c r="A149" t="s">
        <v>140</v>
      </c>
      <c r="B149" t="s">
        <v>141</v>
      </c>
      <c r="C149" s="1">
        <v>132180000000</v>
      </c>
      <c r="D149" s="1">
        <v>5249900000</v>
      </c>
      <c r="E149" s="1">
        <v>1.8911</v>
      </c>
      <c r="F149" s="1">
        <v>0.14119999999999999</v>
      </c>
      <c r="G149" t="s">
        <v>14</v>
      </c>
      <c r="H149" s="1">
        <v>3.3468</v>
      </c>
      <c r="I149" t="s">
        <v>0</v>
      </c>
      <c r="J149" t="s">
        <v>0</v>
      </c>
      <c r="K149">
        <v>1000</v>
      </c>
      <c r="L149">
        <v>1100</v>
      </c>
      <c r="M149">
        <v>130.88560000000001</v>
      </c>
      <c r="N149">
        <v>11.349500000000001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6</v>
      </c>
      <c r="U149" t="s">
        <v>0</v>
      </c>
      <c r="V149" t="s">
        <v>0</v>
      </c>
      <c r="W149" t="s">
        <v>0</v>
      </c>
    </row>
    <row r="150" spans="1:23" x14ac:dyDescent="0.25">
      <c r="A150" t="s">
        <v>193</v>
      </c>
      <c r="B150" t="s">
        <v>194</v>
      </c>
      <c r="C150" s="1">
        <v>269000000000</v>
      </c>
      <c r="D150" s="1">
        <v>10806000000</v>
      </c>
      <c r="E150" s="1">
        <v>1.8151999999999999</v>
      </c>
      <c r="F150" s="1">
        <v>0.14243</v>
      </c>
      <c r="G150" t="s">
        <v>14</v>
      </c>
      <c r="H150" s="1">
        <v>3.3511000000000002</v>
      </c>
      <c r="I150" t="s">
        <v>47</v>
      </c>
      <c r="J150" t="s">
        <v>0</v>
      </c>
      <c r="K150">
        <v>1000</v>
      </c>
      <c r="L150">
        <v>1100</v>
      </c>
      <c r="M150">
        <v>131.75370000000001</v>
      </c>
      <c r="N150">
        <v>11.0907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6</v>
      </c>
      <c r="U150" t="s">
        <v>0</v>
      </c>
      <c r="V150" t="s">
        <v>0</v>
      </c>
      <c r="W150" t="s">
        <v>0</v>
      </c>
    </row>
    <row r="151" spans="1:23" x14ac:dyDescent="0.25">
      <c r="A151" t="s">
        <v>369</v>
      </c>
      <c r="B151" t="s">
        <v>370</v>
      </c>
      <c r="C151" s="1">
        <v>120000000000</v>
      </c>
      <c r="D151" s="1">
        <v>5040000000</v>
      </c>
      <c r="E151" s="1">
        <v>1.38</v>
      </c>
      <c r="F151" s="1">
        <v>0.14000000000000001</v>
      </c>
      <c r="G151" t="s">
        <v>14</v>
      </c>
      <c r="H151" s="1">
        <v>3.3511000000000002</v>
      </c>
      <c r="I151" t="s">
        <v>47</v>
      </c>
      <c r="J151" t="s">
        <v>0</v>
      </c>
      <c r="K151">
        <v>1045.8034</v>
      </c>
      <c r="L151">
        <v>1165.3676</v>
      </c>
      <c r="M151">
        <v>132.21</v>
      </c>
      <c r="N151">
        <v>4.5071000000000003</v>
      </c>
      <c r="O151">
        <v>5.5934999999999997</v>
      </c>
      <c r="P151" t="s">
        <v>0</v>
      </c>
      <c r="Q151" t="s">
        <v>0</v>
      </c>
      <c r="R151" t="s">
        <v>0</v>
      </c>
      <c r="S151" t="s">
        <v>0</v>
      </c>
      <c r="T151" t="s">
        <v>6</v>
      </c>
      <c r="U151" t="s">
        <v>0</v>
      </c>
      <c r="V151" t="s">
        <v>0</v>
      </c>
      <c r="W151" t="s">
        <v>0</v>
      </c>
    </row>
    <row r="152" spans="1:23" x14ac:dyDescent="0.25">
      <c r="A152" t="s">
        <v>57</v>
      </c>
      <c r="B152" t="s">
        <v>58</v>
      </c>
      <c r="C152" s="1">
        <v>58300000000</v>
      </c>
      <c r="D152" s="1">
        <v>4320000000</v>
      </c>
      <c r="E152" s="1">
        <v>1.69</v>
      </c>
      <c r="F152" s="1">
        <v>0.08</v>
      </c>
      <c r="G152" t="s">
        <v>14</v>
      </c>
      <c r="H152" s="1">
        <v>3.3458000000000001</v>
      </c>
      <c r="I152" t="s">
        <v>0</v>
      </c>
      <c r="J152" t="s">
        <v>0</v>
      </c>
      <c r="K152">
        <v>1000</v>
      </c>
      <c r="L152">
        <v>1100</v>
      </c>
      <c r="M152">
        <v>134.1345</v>
      </c>
      <c r="N152">
        <v>14.0418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6</v>
      </c>
      <c r="U152" t="s">
        <v>0</v>
      </c>
      <c r="V152" t="s">
        <v>0</v>
      </c>
      <c r="W152" t="s">
        <v>0</v>
      </c>
    </row>
    <row r="153" spans="1:23" x14ac:dyDescent="0.25">
      <c r="A153" t="s">
        <v>290</v>
      </c>
      <c r="B153" t="s">
        <v>291</v>
      </c>
      <c r="C153" s="1">
        <v>273000000000</v>
      </c>
      <c r="D153" s="1">
        <v>17800000000</v>
      </c>
      <c r="E153" s="1">
        <v>1.74</v>
      </c>
      <c r="F153" s="1">
        <v>0.17</v>
      </c>
      <c r="G153" t="s">
        <v>14</v>
      </c>
      <c r="H153" s="1">
        <v>3.3506999999999998</v>
      </c>
      <c r="I153" t="s">
        <v>47</v>
      </c>
      <c r="J153" t="s">
        <v>246</v>
      </c>
      <c r="K153">
        <v>1073.6838</v>
      </c>
      <c r="L153">
        <v>1180.5028</v>
      </c>
      <c r="M153">
        <v>134.93</v>
      </c>
      <c r="N153">
        <v>7.7765000000000004</v>
      </c>
      <c r="O153">
        <v>6.5602</v>
      </c>
      <c r="P153" t="s">
        <v>0</v>
      </c>
      <c r="Q153" t="s">
        <v>0</v>
      </c>
      <c r="R153" t="s">
        <v>0</v>
      </c>
      <c r="S153" t="s">
        <v>0</v>
      </c>
      <c r="T153" t="s">
        <v>6</v>
      </c>
      <c r="U153" t="s">
        <v>0</v>
      </c>
      <c r="V153" t="s">
        <v>0</v>
      </c>
      <c r="W153" t="s">
        <v>0</v>
      </c>
    </row>
    <row r="154" spans="1:23" x14ac:dyDescent="0.25">
      <c r="A154" t="s">
        <v>138</v>
      </c>
      <c r="B154" t="s">
        <v>139</v>
      </c>
      <c r="C154" s="1">
        <v>75899000000</v>
      </c>
      <c r="D154" s="1">
        <v>2992500000</v>
      </c>
      <c r="E154" s="1">
        <v>1.6133</v>
      </c>
      <c r="F154" s="1">
        <v>0.16166</v>
      </c>
      <c r="G154" t="s">
        <v>14</v>
      </c>
      <c r="H154" s="1">
        <v>3.3401999999999998</v>
      </c>
      <c r="I154" t="s">
        <v>0</v>
      </c>
      <c r="J154" t="s">
        <v>0</v>
      </c>
      <c r="K154">
        <v>1000</v>
      </c>
      <c r="L154">
        <v>1100</v>
      </c>
      <c r="M154">
        <v>135.3528</v>
      </c>
      <c r="N154">
        <v>13.0275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6</v>
      </c>
      <c r="U154" t="s">
        <v>0</v>
      </c>
      <c r="V154" t="s">
        <v>0</v>
      </c>
      <c r="W154" t="s">
        <v>0</v>
      </c>
    </row>
    <row r="155" spans="1:23" x14ac:dyDescent="0.25">
      <c r="A155" t="s">
        <v>39</v>
      </c>
      <c r="B155" t="s">
        <v>40</v>
      </c>
      <c r="C155" s="1">
        <v>85500000000</v>
      </c>
      <c r="D155" s="1">
        <v>6190000000</v>
      </c>
      <c r="E155" s="1">
        <v>1.55</v>
      </c>
      <c r="F155" s="1">
        <v>0.08</v>
      </c>
      <c r="G155" t="s">
        <v>14</v>
      </c>
      <c r="H155" s="1">
        <v>3.3567999999999998</v>
      </c>
      <c r="I155" t="s">
        <v>0</v>
      </c>
      <c r="J155" t="s">
        <v>0</v>
      </c>
      <c r="K155">
        <v>1000</v>
      </c>
      <c r="L155">
        <v>1100</v>
      </c>
      <c r="M155">
        <v>139.18129999999999</v>
      </c>
      <c r="N155">
        <v>12.453799999999999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6</v>
      </c>
      <c r="U155" t="s">
        <v>0</v>
      </c>
      <c r="V155" t="s">
        <v>0</v>
      </c>
      <c r="W155" t="s">
        <v>0</v>
      </c>
    </row>
    <row r="156" spans="1:23" x14ac:dyDescent="0.25">
      <c r="A156" t="s">
        <v>247</v>
      </c>
      <c r="B156" t="s">
        <v>248</v>
      </c>
      <c r="C156" s="1">
        <v>289000000000</v>
      </c>
      <c r="D156" s="1">
        <v>23843000000</v>
      </c>
      <c r="E156" s="1">
        <v>1.7987</v>
      </c>
      <c r="F156" s="1">
        <v>0.16352</v>
      </c>
      <c r="G156" t="s">
        <v>14</v>
      </c>
      <c r="H156" s="1">
        <v>3.3365999999999998</v>
      </c>
      <c r="I156" t="s">
        <v>47</v>
      </c>
      <c r="J156" t="s">
        <v>0</v>
      </c>
      <c r="K156">
        <v>1061.5436</v>
      </c>
      <c r="L156">
        <v>1179.6079999999999</v>
      </c>
      <c r="M156">
        <v>140.19999999999999</v>
      </c>
      <c r="N156">
        <v>7.09</v>
      </c>
      <c r="O156">
        <v>6.43</v>
      </c>
      <c r="P156" t="s">
        <v>0</v>
      </c>
      <c r="Q156" t="s">
        <v>0</v>
      </c>
      <c r="R156" t="s">
        <v>0</v>
      </c>
      <c r="S156" t="s">
        <v>0</v>
      </c>
      <c r="T156" t="s">
        <v>6</v>
      </c>
      <c r="U156" t="s">
        <v>0</v>
      </c>
      <c r="V156" t="s">
        <v>0</v>
      </c>
      <c r="W156" t="s">
        <v>0</v>
      </c>
    </row>
    <row r="157" spans="1:23" x14ac:dyDescent="0.25">
      <c r="A157" t="s">
        <v>341</v>
      </c>
      <c r="B157" t="s">
        <v>342</v>
      </c>
      <c r="C157" s="1">
        <v>260010000000</v>
      </c>
      <c r="D157" s="1">
        <v>15401000000</v>
      </c>
      <c r="E157" s="1">
        <v>1.48</v>
      </c>
      <c r="F157" s="1">
        <v>0.16166</v>
      </c>
      <c r="G157" t="s">
        <v>14</v>
      </c>
      <c r="H157" s="1">
        <v>3.3304</v>
      </c>
      <c r="I157" t="s">
        <v>47</v>
      </c>
      <c r="J157" t="s">
        <v>246</v>
      </c>
      <c r="K157">
        <v>1077.3324</v>
      </c>
      <c r="L157">
        <v>1175.8541</v>
      </c>
      <c r="M157">
        <v>141.18</v>
      </c>
      <c r="N157">
        <v>7.2737999999999996</v>
      </c>
      <c r="O157">
        <v>6.7751000000000001</v>
      </c>
      <c r="P157" t="s">
        <v>0</v>
      </c>
      <c r="Q157" t="s">
        <v>0</v>
      </c>
      <c r="R157" t="s">
        <v>0</v>
      </c>
      <c r="S157" t="s">
        <v>0</v>
      </c>
      <c r="T157" t="s">
        <v>6</v>
      </c>
      <c r="U157" t="s">
        <v>0</v>
      </c>
      <c r="V157" t="s">
        <v>0</v>
      </c>
      <c r="W157" t="s">
        <v>0</v>
      </c>
    </row>
    <row r="158" spans="1:23" x14ac:dyDescent="0.25">
      <c r="A158" t="s">
        <v>37</v>
      </c>
      <c r="B158" t="s">
        <v>38</v>
      </c>
      <c r="C158" s="1">
        <v>72300000000</v>
      </c>
      <c r="D158" s="1">
        <v>4080000000</v>
      </c>
      <c r="E158" s="1">
        <v>1.54</v>
      </c>
      <c r="F158" s="1">
        <v>0.06</v>
      </c>
      <c r="G158" t="s">
        <v>14</v>
      </c>
      <c r="H158" s="1">
        <v>3.3527999999999998</v>
      </c>
      <c r="I158" t="s">
        <v>0</v>
      </c>
      <c r="J158" t="s">
        <v>0</v>
      </c>
      <c r="K158">
        <v>1000</v>
      </c>
      <c r="L158">
        <v>1100</v>
      </c>
      <c r="M158">
        <v>141.80690000000001</v>
      </c>
      <c r="N158">
        <v>13.5268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6</v>
      </c>
      <c r="U158" t="s">
        <v>0</v>
      </c>
      <c r="V158" t="s">
        <v>0</v>
      </c>
      <c r="W158" t="s">
        <v>0</v>
      </c>
    </row>
    <row r="159" spans="1:23" x14ac:dyDescent="0.25">
      <c r="A159" t="s">
        <v>85</v>
      </c>
      <c r="B159" t="s">
        <v>86</v>
      </c>
      <c r="C159" s="1">
        <v>72300000000</v>
      </c>
      <c r="D159" s="1">
        <v>6051500000</v>
      </c>
      <c r="E159" s="1">
        <v>1.647</v>
      </c>
      <c r="F159" s="1">
        <v>0.20779</v>
      </c>
      <c r="G159" t="s">
        <v>14</v>
      </c>
      <c r="H159" s="1">
        <v>3.335</v>
      </c>
      <c r="I159" t="s">
        <v>0</v>
      </c>
      <c r="J159" t="s">
        <v>0</v>
      </c>
      <c r="K159">
        <v>1000</v>
      </c>
      <c r="L159">
        <v>1100</v>
      </c>
      <c r="M159">
        <v>142.05770000000001</v>
      </c>
      <c r="N159">
        <v>17.6462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6</v>
      </c>
      <c r="U159" t="s">
        <v>0</v>
      </c>
      <c r="V159" t="s">
        <v>0</v>
      </c>
      <c r="W159" t="s">
        <v>0</v>
      </c>
    </row>
    <row r="160" spans="1:23" x14ac:dyDescent="0.25">
      <c r="A160" t="s">
        <v>357</v>
      </c>
      <c r="B160" t="s">
        <v>358</v>
      </c>
      <c r="C160" s="1">
        <v>2621800000000</v>
      </c>
      <c r="D160" s="1">
        <v>106810000000</v>
      </c>
      <c r="E160" s="1">
        <v>7.4359999999999999</v>
      </c>
      <c r="F160" s="1">
        <v>0.1462</v>
      </c>
      <c r="G160" t="s">
        <v>14</v>
      </c>
      <c r="H160" s="1">
        <v>0.49897999999999998</v>
      </c>
      <c r="I160" t="s">
        <v>359</v>
      </c>
      <c r="J160" t="s">
        <v>0</v>
      </c>
      <c r="K160">
        <v>2297.2759000000001</v>
      </c>
      <c r="L160">
        <v>2395.9650999999999</v>
      </c>
      <c r="M160">
        <v>143.1336</v>
      </c>
      <c r="N160">
        <v>3.2854999999999999</v>
      </c>
      <c r="O160">
        <v>3.6513</v>
      </c>
      <c r="P160" t="s">
        <v>0</v>
      </c>
      <c r="Q160" t="s">
        <v>0</v>
      </c>
      <c r="R160" t="s">
        <v>0</v>
      </c>
      <c r="S160" t="s">
        <v>0</v>
      </c>
      <c r="T160" t="s">
        <v>6</v>
      </c>
      <c r="U160" t="s">
        <v>0</v>
      </c>
      <c r="V160" t="s">
        <v>0</v>
      </c>
      <c r="W160" t="s">
        <v>0</v>
      </c>
    </row>
    <row r="161" spans="1:23" x14ac:dyDescent="0.25">
      <c r="A161" t="s">
        <v>191</v>
      </c>
      <c r="B161" t="s">
        <v>192</v>
      </c>
      <c r="C161" s="1">
        <v>187970000000</v>
      </c>
      <c r="D161" s="1">
        <v>7420800000</v>
      </c>
      <c r="E161" s="1">
        <v>1.7978000000000001</v>
      </c>
      <c r="F161" s="1">
        <v>0.14487</v>
      </c>
      <c r="G161" t="s">
        <v>14</v>
      </c>
      <c r="H161" s="1">
        <v>3.0204</v>
      </c>
      <c r="I161" t="s">
        <v>47</v>
      </c>
      <c r="J161" t="s">
        <v>0</v>
      </c>
      <c r="K161">
        <v>1000</v>
      </c>
      <c r="L161">
        <v>1100</v>
      </c>
      <c r="M161">
        <v>143.29060000000001</v>
      </c>
      <c r="N161">
        <v>19.375299999999999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6</v>
      </c>
      <c r="U161" t="s">
        <v>0</v>
      </c>
      <c r="V161" t="s">
        <v>0</v>
      </c>
      <c r="W161" t="s">
        <v>0</v>
      </c>
    </row>
    <row r="162" spans="1:23" x14ac:dyDescent="0.25">
      <c r="A162" t="s">
        <v>23</v>
      </c>
      <c r="B162" t="s">
        <v>24</v>
      </c>
      <c r="C162" s="1">
        <v>84567000000</v>
      </c>
      <c r="D162" s="1">
        <v>3408400000</v>
      </c>
      <c r="E162" s="1">
        <v>1.6333</v>
      </c>
      <c r="F162" s="1">
        <v>6.5320000000000003E-2</v>
      </c>
      <c r="G162" t="s">
        <v>14</v>
      </c>
      <c r="H162" s="1">
        <v>3.3414999999999999</v>
      </c>
      <c r="I162" t="s">
        <v>0</v>
      </c>
      <c r="J162" t="s">
        <v>0</v>
      </c>
      <c r="K162">
        <v>1000</v>
      </c>
      <c r="L162">
        <v>1100</v>
      </c>
      <c r="M162">
        <v>144.14279999999999</v>
      </c>
      <c r="N162">
        <v>14.3377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6</v>
      </c>
      <c r="U162" t="s">
        <v>0</v>
      </c>
      <c r="V162" t="s">
        <v>0</v>
      </c>
      <c r="W162" t="s">
        <v>0</v>
      </c>
    </row>
    <row r="163" spans="1:23" x14ac:dyDescent="0.25">
      <c r="A163" t="s">
        <v>371</v>
      </c>
      <c r="B163" t="s">
        <v>372</v>
      </c>
      <c r="C163" s="1">
        <v>378000000000</v>
      </c>
      <c r="D163" s="1">
        <v>15400000000</v>
      </c>
      <c r="E163" s="1">
        <v>1.85</v>
      </c>
      <c r="F163" s="1">
        <v>0.14000000000000001</v>
      </c>
      <c r="G163" t="s">
        <v>14</v>
      </c>
      <c r="H163" s="1">
        <v>3.3515000000000001</v>
      </c>
      <c r="I163" t="s">
        <v>47</v>
      </c>
      <c r="J163" t="s">
        <v>0</v>
      </c>
      <c r="K163">
        <v>1042.6294</v>
      </c>
      <c r="L163">
        <v>1162.2080000000001</v>
      </c>
      <c r="M163">
        <v>148.01</v>
      </c>
      <c r="N163">
        <v>4.5316999999999998</v>
      </c>
      <c r="O163">
        <v>4.6459999999999999</v>
      </c>
      <c r="P163" t="s">
        <v>0</v>
      </c>
      <c r="Q163" t="s">
        <v>0</v>
      </c>
      <c r="R163" t="s">
        <v>0</v>
      </c>
      <c r="S163" t="s">
        <v>0</v>
      </c>
      <c r="T163" t="s">
        <v>6</v>
      </c>
      <c r="U163" t="s">
        <v>0</v>
      </c>
      <c r="V163" t="s">
        <v>0</v>
      </c>
      <c r="W163" t="s">
        <v>0</v>
      </c>
    </row>
    <row r="164" spans="1:23" x14ac:dyDescent="0.25">
      <c r="A164" t="s">
        <v>292</v>
      </c>
      <c r="B164" t="s">
        <v>293</v>
      </c>
      <c r="C164" s="1">
        <v>209000000000</v>
      </c>
      <c r="D164" s="1">
        <v>17100000000</v>
      </c>
      <c r="E164" s="1">
        <v>1.68</v>
      </c>
      <c r="F164" s="1">
        <v>0.16</v>
      </c>
      <c r="G164" t="s">
        <v>14</v>
      </c>
      <c r="H164" s="1">
        <v>3.3475999999999999</v>
      </c>
      <c r="I164" t="s">
        <v>47</v>
      </c>
      <c r="J164" t="s">
        <v>246</v>
      </c>
      <c r="K164">
        <v>1080.8697999999999</v>
      </c>
      <c r="L164">
        <v>1189.4184</v>
      </c>
      <c r="M164">
        <v>149.34</v>
      </c>
      <c r="N164">
        <v>11.667999999999999</v>
      </c>
      <c r="O164">
        <v>8.9515999999999991</v>
      </c>
      <c r="P164" t="s">
        <v>0</v>
      </c>
      <c r="Q164" t="s">
        <v>0</v>
      </c>
      <c r="R164" t="s">
        <v>0</v>
      </c>
      <c r="S164" t="s">
        <v>0</v>
      </c>
      <c r="T164" t="s">
        <v>6</v>
      </c>
      <c r="U164" t="s">
        <v>0</v>
      </c>
      <c r="V164" t="s">
        <v>0</v>
      </c>
      <c r="W164" t="s">
        <v>0</v>
      </c>
    </row>
    <row r="165" spans="1:23" x14ac:dyDescent="0.25">
      <c r="A165" t="s">
        <v>21</v>
      </c>
      <c r="B165" t="s">
        <v>22</v>
      </c>
      <c r="C165" s="1">
        <v>67803000000</v>
      </c>
      <c r="D165" s="1">
        <v>2729300000</v>
      </c>
      <c r="E165" s="1">
        <v>1.5021</v>
      </c>
      <c r="F165" s="1">
        <v>5.9526999999999997E-2</v>
      </c>
      <c r="G165" t="s">
        <v>14</v>
      </c>
      <c r="H165" s="1">
        <v>3.3372999999999999</v>
      </c>
      <c r="I165" t="s">
        <v>0</v>
      </c>
      <c r="J165" t="s">
        <v>0</v>
      </c>
      <c r="K165">
        <v>1000</v>
      </c>
      <c r="L165">
        <v>1100</v>
      </c>
      <c r="M165">
        <v>149.703</v>
      </c>
      <c r="N165">
        <v>18.254899999999999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6</v>
      </c>
      <c r="U165" t="s">
        <v>0</v>
      </c>
      <c r="V165" t="s">
        <v>0</v>
      </c>
      <c r="W165" t="s">
        <v>0</v>
      </c>
    </row>
    <row r="166" spans="1:23" x14ac:dyDescent="0.25">
      <c r="A166" t="s">
        <v>268</v>
      </c>
      <c r="B166" t="s">
        <v>269</v>
      </c>
      <c r="C166" s="1">
        <v>95625000000</v>
      </c>
      <c r="D166" s="1">
        <v>4048200000</v>
      </c>
      <c r="E166" s="1">
        <v>1.669</v>
      </c>
      <c r="F166" s="1">
        <v>0.14119999999999999</v>
      </c>
      <c r="G166" t="s">
        <v>14</v>
      </c>
      <c r="H166" s="1">
        <v>3.2843</v>
      </c>
      <c r="I166" t="s">
        <v>47</v>
      </c>
      <c r="J166" t="s">
        <v>0</v>
      </c>
      <c r="K166">
        <v>1061.3858</v>
      </c>
      <c r="L166">
        <v>1161.2543000000001</v>
      </c>
      <c r="M166">
        <v>150.91999999999999</v>
      </c>
      <c r="N166">
        <v>9.1850000000000005</v>
      </c>
      <c r="O166">
        <v>7.2180999999999997</v>
      </c>
      <c r="P166" t="s">
        <v>0</v>
      </c>
      <c r="Q166" t="s">
        <v>0</v>
      </c>
      <c r="R166" t="s">
        <v>0</v>
      </c>
      <c r="S166" t="s">
        <v>0</v>
      </c>
      <c r="T166" t="s">
        <v>6</v>
      </c>
      <c r="U166" t="s">
        <v>0</v>
      </c>
      <c r="V166" t="s">
        <v>0</v>
      </c>
      <c r="W166" t="s">
        <v>0</v>
      </c>
    </row>
    <row r="167" spans="1:23" x14ac:dyDescent="0.25">
      <c r="A167" t="s">
        <v>249</v>
      </c>
      <c r="B167" t="s">
        <v>250</v>
      </c>
      <c r="C167" s="1">
        <v>241000000000</v>
      </c>
      <c r="D167" s="1">
        <v>20099000000</v>
      </c>
      <c r="E167" s="1">
        <v>1.7716000000000001</v>
      </c>
      <c r="F167" s="1">
        <v>0.16352</v>
      </c>
      <c r="G167" t="s">
        <v>14</v>
      </c>
      <c r="H167" s="1">
        <v>3.3443999999999998</v>
      </c>
      <c r="I167" t="s">
        <v>47</v>
      </c>
      <c r="J167" t="s">
        <v>246</v>
      </c>
      <c r="K167">
        <v>1076.8103000000001</v>
      </c>
      <c r="L167">
        <v>1181.5279</v>
      </c>
      <c r="M167">
        <v>152.5</v>
      </c>
      <c r="N167">
        <v>7.63</v>
      </c>
      <c r="O167">
        <v>7.41</v>
      </c>
      <c r="P167" t="s">
        <v>0</v>
      </c>
      <c r="Q167" t="s">
        <v>0</v>
      </c>
      <c r="R167" t="s">
        <v>0</v>
      </c>
      <c r="S167" t="s">
        <v>0</v>
      </c>
      <c r="T167" t="s">
        <v>6</v>
      </c>
      <c r="U167" t="s">
        <v>0</v>
      </c>
      <c r="V167" t="s">
        <v>0</v>
      </c>
      <c r="W167" t="s">
        <v>0</v>
      </c>
    </row>
    <row r="168" spans="1:23" x14ac:dyDescent="0.25">
      <c r="A168" t="s">
        <v>367</v>
      </c>
      <c r="B168" t="s">
        <v>368</v>
      </c>
      <c r="C168" s="1">
        <v>63700000000</v>
      </c>
      <c r="D168" s="1">
        <v>3380000000</v>
      </c>
      <c r="E168" s="1">
        <v>1.31</v>
      </c>
      <c r="F168" s="1">
        <v>0.15</v>
      </c>
      <c r="G168" t="s">
        <v>14</v>
      </c>
      <c r="H168" s="1">
        <v>3.3412999999999999</v>
      </c>
      <c r="I168" t="s">
        <v>47</v>
      </c>
      <c r="J168" t="s">
        <v>246</v>
      </c>
      <c r="K168">
        <v>1068.9437</v>
      </c>
      <c r="L168">
        <v>1171.3330000000001</v>
      </c>
      <c r="M168">
        <v>157.04</v>
      </c>
      <c r="N168">
        <v>8.5509000000000004</v>
      </c>
      <c r="O168">
        <v>8.2514000000000003</v>
      </c>
      <c r="P168" t="s">
        <v>0</v>
      </c>
      <c r="Q168" t="s">
        <v>0</v>
      </c>
      <c r="R168" t="s">
        <v>0</v>
      </c>
      <c r="S168" t="s">
        <v>0</v>
      </c>
      <c r="T168" t="s">
        <v>6</v>
      </c>
      <c r="U168" t="s">
        <v>0</v>
      </c>
      <c r="V168" t="s">
        <v>0</v>
      </c>
      <c r="W168" t="s">
        <v>0</v>
      </c>
    </row>
    <row r="169" spans="1:23" x14ac:dyDescent="0.25">
      <c r="A169" t="s">
        <v>294</v>
      </c>
      <c r="B169" t="s">
        <v>295</v>
      </c>
      <c r="C169" s="1">
        <v>232000000000</v>
      </c>
      <c r="D169" s="1">
        <v>19859000000</v>
      </c>
      <c r="E169" s="1">
        <v>1.6086</v>
      </c>
      <c r="F169" s="1">
        <v>0.20851</v>
      </c>
      <c r="G169" t="s">
        <v>14</v>
      </c>
      <c r="H169" s="1">
        <v>3.3475999999999999</v>
      </c>
      <c r="I169" t="s">
        <v>47</v>
      </c>
      <c r="J169" t="s">
        <v>0</v>
      </c>
      <c r="K169">
        <v>1067.1684</v>
      </c>
      <c r="L169">
        <v>1185.4185</v>
      </c>
      <c r="M169">
        <v>164.39</v>
      </c>
      <c r="N169">
        <v>18.638999999999999</v>
      </c>
      <c r="O169">
        <v>11.981</v>
      </c>
      <c r="P169" t="s">
        <v>0</v>
      </c>
      <c r="Q169" t="s">
        <v>0</v>
      </c>
      <c r="R169" t="s">
        <v>0</v>
      </c>
      <c r="S169" t="s">
        <v>0</v>
      </c>
      <c r="T169" t="s">
        <v>6</v>
      </c>
      <c r="U169" t="s">
        <v>0</v>
      </c>
      <c r="V169" t="s">
        <v>0</v>
      </c>
      <c r="W169" t="s">
        <v>0</v>
      </c>
    </row>
    <row r="170" spans="1:23" x14ac:dyDescent="0.25">
      <c r="A170" t="s">
        <v>87</v>
      </c>
      <c r="B170" t="s">
        <v>88</v>
      </c>
      <c r="C170" s="1">
        <v>68000000000</v>
      </c>
      <c r="D170" s="1">
        <v>5718800000</v>
      </c>
      <c r="E170" s="1">
        <v>1.52</v>
      </c>
      <c r="F170" s="1">
        <v>0.28000000000000003</v>
      </c>
      <c r="G170" t="s">
        <v>14</v>
      </c>
      <c r="H170" s="1">
        <v>3.3349000000000002</v>
      </c>
      <c r="I170" t="s">
        <v>0</v>
      </c>
      <c r="J170" t="s">
        <v>0</v>
      </c>
      <c r="K170">
        <v>1000</v>
      </c>
      <c r="L170">
        <v>1100</v>
      </c>
      <c r="M170">
        <v>166.7098</v>
      </c>
      <c r="N170">
        <v>35.649099999999997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6</v>
      </c>
      <c r="U170" t="s">
        <v>0</v>
      </c>
      <c r="V170" t="s">
        <v>0</v>
      </c>
      <c r="W170" t="s">
        <v>0</v>
      </c>
    </row>
    <row r="171" spans="1:23" x14ac:dyDescent="0.25">
      <c r="A171" t="s">
        <v>317</v>
      </c>
      <c r="B171" t="s">
        <v>318</v>
      </c>
      <c r="C171" s="1">
        <v>1800000000000</v>
      </c>
      <c r="D171" s="1">
        <v>133000000000</v>
      </c>
      <c r="E171" s="1">
        <v>1.28</v>
      </c>
      <c r="F171" s="1">
        <v>0.14000000000000001</v>
      </c>
      <c r="G171" t="s">
        <v>14</v>
      </c>
      <c r="H171" s="1">
        <v>5.5659000000000001</v>
      </c>
      <c r="I171" t="s">
        <v>319</v>
      </c>
      <c r="J171" t="s">
        <v>0</v>
      </c>
      <c r="K171">
        <v>1563.5744999999999</v>
      </c>
      <c r="L171">
        <v>1736.2011</v>
      </c>
      <c r="M171">
        <v>167.91</v>
      </c>
      <c r="N171">
        <v>23.315000000000001</v>
      </c>
      <c r="O171">
        <v>26.036999999999999</v>
      </c>
      <c r="P171" t="s">
        <v>0</v>
      </c>
      <c r="Q171" t="s">
        <v>0</v>
      </c>
      <c r="R171" t="s">
        <v>0</v>
      </c>
      <c r="S171" t="s">
        <v>0</v>
      </c>
      <c r="T171" t="s">
        <v>6</v>
      </c>
      <c r="U171" t="s">
        <v>0</v>
      </c>
      <c r="V171" t="s">
        <v>0</v>
      </c>
      <c r="W171" t="s">
        <v>0</v>
      </c>
    </row>
    <row r="172" spans="1:23" x14ac:dyDescent="0.25">
      <c r="A172" t="s">
        <v>212</v>
      </c>
      <c r="B172" t="s">
        <v>213</v>
      </c>
      <c r="C172" s="1">
        <v>48800000000</v>
      </c>
      <c r="D172" s="1">
        <v>2767000000</v>
      </c>
      <c r="E172" s="1">
        <v>1.7786</v>
      </c>
      <c r="F172" s="1">
        <v>0.20851</v>
      </c>
      <c r="G172" t="s">
        <v>14</v>
      </c>
      <c r="H172" s="1">
        <v>3.3511000000000002</v>
      </c>
      <c r="I172" t="s">
        <v>47</v>
      </c>
      <c r="J172" t="s">
        <v>0</v>
      </c>
      <c r="K172">
        <v>1050</v>
      </c>
      <c r="L172">
        <v>1150</v>
      </c>
      <c r="M172">
        <v>176.5342</v>
      </c>
      <c r="N172">
        <v>53.0944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6</v>
      </c>
      <c r="U172" t="s">
        <v>0</v>
      </c>
      <c r="V172" t="s">
        <v>0</v>
      </c>
      <c r="W172" t="s">
        <v>0</v>
      </c>
    </row>
    <row r="173" spans="1:23" x14ac:dyDescent="0.25">
      <c r="A173" t="s">
        <v>320</v>
      </c>
      <c r="B173" t="s">
        <v>321</v>
      </c>
      <c r="C173" s="1">
        <v>296780000000</v>
      </c>
      <c r="D173" s="1">
        <v>12346000000</v>
      </c>
      <c r="E173" s="1">
        <v>2.0175000000000001</v>
      </c>
      <c r="F173" s="1">
        <v>0.14000000000000001</v>
      </c>
      <c r="G173" t="s">
        <v>14</v>
      </c>
      <c r="H173" s="1">
        <v>3.3206000000000002</v>
      </c>
      <c r="I173" t="s">
        <v>47</v>
      </c>
      <c r="J173" t="s">
        <v>0</v>
      </c>
      <c r="K173">
        <v>1067.4747</v>
      </c>
      <c r="L173">
        <v>1167.8016</v>
      </c>
      <c r="M173">
        <v>176.84</v>
      </c>
      <c r="N173">
        <v>6.2816999999999998</v>
      </c>
      <c r="O173">
        <v>5.5921000000000003</v>
      </c>
      <c r="P173" t="s">
        <v>0</v>
      </c>
      <c r="Q173" t="s">
        <v>0</v>
      </c>
      <c r="R173" t="s">
        <v>0</v>
      </c>
      <c r="S173" t="s">
        <v>0</v>
      </c>
      <c r="T173" t="s">
        <v>6</v>
      </c>
      <c r="U173" t="s">
        <v>0</v>
      </c>
      <c r="V173" t="s">
        <v>0</v>
      </c>
      <c r="W173" t="s">
        <v>0</v>
      </c>
    </row>
    <row r="174" spans="1:23" x14ac:dyDescent="0.25">
      <c r="A174" t="s">
        <v>117</v>
      </c>
      <c r="B174" t="s">
        <v>118</v>
      </c>
      <c r="C174" s="1">
        <v>5680700000000</v>
      </c>
      <c r="D174" s="1">
        <v>296220000000</v>
      </c>
      <c r="E174" s="1">
        <v>4.1500000000000004</v>
      </c>
      <c r="F174" t="s">
        <v>0</v>
      </c>
      <c r="G174" t="s">
        <v>14</v>
      </c>
      <c r="H174" s="1">
        <v>5.3517000000000001</v>
      </c>
      <c r="I174" t="s">
        <v>47</v>
      </c>
      <c r="J174" t="s">
        <v>48</v>
      </c>
      <c r="K174">
        <v>931.49950000000001</v>
      </c>
      <c r="L174">
        <v>1056.6567</v>
      </c>
      <c r="M174">
        <v>188.3861</v>
      </c>
      <c r="N174">
        <v>19.354700000000001</v>
      </c>
      <c r="O174" t="s">
        <v>0</v>
      </c>
      <c r="P174" t="s">
        <v>0</v>
      </c>
      <c r="Q174" t="s">
        <v>0</v>
      </c>
      <c r="R174" t="s">
        <v>0</v>
      </c>
      <c r="S174" t="s">
        <v>0</v>
      </c>
      <c r="T174" t="s">
        <v>6</v>
      </c>
      <c r="U174" t="s">
        <v>0</v>
      </c>
      <c r="V174" t="s">
        <v>0</v>
      </c>
      <c r="W174" t="s">
        <v>0</v>
      </c>
    </row>
    <row r="175" spans="1:23" x14ac:dyDescent="0.25">
      <c r="A175" t="s">
        <v>266</v>
      </c>
      <c r="B175" t="s">
        <v>267</v>
      </c>
      <c r="C175" s="1">
        <v>188870000000</v>
      </c>
      <c r="D175" s="1">
        <v>8004400000</v>
      </c>
      <c r="E175" s="1">
        <v>1.7898000000000001</v>
      </c>
      <c r="F175" s="1">
        <v>0.14369999999999999</v>
      </c>
      <c r="G175" t="s">
        <v>14</v>
      </c>
      <c r="H175" s="1">
        <v>3.3304</v>
      </c>
      <c r="I175" t="s">
        <v>47</v>
      </c>
      <c r="J175" t="s">
        <v>0</v>
      </c>
      <c r="K175">
        <v>1065.4078</v>
      </c>
      <c r="L175">
        <v>1165.73</v>
      </c>
      <c r="M175">
        <v>203.94</v>
      </c>
      <c r="N175">
        <v>17.221</v>
      </c>
      <c r="O175">
        <v>12.448</v>
      </c>
      <c r="P175" t="s">
        <v>0</v>
      </c>
      <c r="Q175" t="s">
        <v>0</v>
      </c>
      <c r="R175" t="s">
        <v>0</v>
      </c>
      <c r="S175" t="s">
        <v>0</v>
      </c>
      <c r="T175" t="s">
        <v>6</v>
      </c>
      <c r="U175" t="s">
        <v>0</v>
      </c>
      <c r="V175" t="s">
        <v>0</v>
      </c>
      <c r="W175" t="s">
        <v>0</v>
      </c>
    </row>
    <row r="176" spans="1:23" x14ac:dyDescent="0.25">
      <c r="A176" t="s">
        <v>322</v>
      </c>
      <c r="B176" t="s">
        <v>323</v>
      </c>
      <c r="C176" s="1">
        <v>328480000000</v>
      </c>
      <c r="D176" s="1">
        <v>19404000000</v>
      </c>
      <c r="E176" s="1">
        <v>2.0552000000000001</v>
      </c>
      <c r="F176" s="1">
        <v>0.16352</v>
      </c>
      <c r="G176" t="s">
        <v>14</v>
      </c>
      <c r="H176" s="1">
        <v>3.3479999999999999</v>
      </c>
      <c r="I176" t="s">
        <v>47</v>
      </c>
      <c r="J176" t="s">
        <v>0</v>
      </c>
      <c r="K176">
        <v>1065.6814999999999</v>
      </c>
      <c r="L176">
        <v>1165.8662999999999</v>
      </c>
      <c r="M176">
        <v>211.02</v>
      </c>
      <c r="N176">
        <v>13.718999999999999</v>
      </c>
      <c r="O176">
        <v>12.242000000000001</v>
      </c>
      <c r="P176" t="s">
        <v>0</v>
      </c>
      <c r="Q176" t="s">
        <v>0</v>
      </c>
      <c r="R176" t="s">
        <v>0</v>
      </c>
      <c r="S176" t="s">
        <v>0</v>
      </c>
      <c r="T176" t="s">
        <v>6</v>
      </c>
      <c r="U176" t="s">
        <v>0</v>
      </c>
      <c r="V176" t="s">
        <v>0</v>
      </c>
      <c r="W176" t="s">
        <v>0</v>
      </c>
    </row>
    <row r="177" spans="1:23" x14ac:dyDescent="0.25">
      <c r="A177" t="s">
        <v>394</v>
      </c>
      <c r="B177" t="s">
        <v>395</v>
      </c>
      <c r="C177" s="1">
        <v>16600000000000</v>
      </c>
      <c r="D177" s="1">
        <v>675000000000</v>
      </c>
      <c r="E177" s="1">
        <v>9.7100000000000009</v>
      </c>
      <c r="F177" s="1">
        <v>0.15</v>
      </c>
      <c r="G177" t="s">
        <v>14</v>
      </c>
      <c r="H177" s="1">
        <v>1.6163000000000001</v>
      </c>
      <c r="I177" t="s">
        <v>47</v>
      </c>
      <c r="J177" t="s">
        <v>0</v>
      </c>
      <c r="K177">
        <v>1455.0829000000001</v>
      </c>
      <c r="L177">
        <v>1473.9607000000001</v>
      </c>
      <c r="M177">
        <v>252.99019999999999</v>
      </c>
      <c r="N177">
        <v>8.3181999999999992</v>
      </c>
      <c r="O177">
        <v>11.073</v>
      </c>
      <c r="P177" t="s">
        <v>0</v>
      </c>
      <c r="Q177" t="s">
        <v>0</v>
      </c>
      <c r="R177" t="s">
        <v>0</v>
      </c>
      <c r="S177" t="s">
        <v>0</v>
      </c>
      <c r="T177" t="s">
        <v>6</v>
      </c>
      <c r="U177" t="s">
        <v>0</v>
      </c>
      <c r="V177" t="s">
        <v>0</v>
      </c>
      <c r="W177" t="s">
        <v>0</v>
      </c>
    </row>
    <row r="178" spans="1:23" x14ac:dyDescent="0.25">
      <c r="A178" t="s">
        <v>154</v>
      </c>
      <c r="B178" t="s">
        <v>155</v>
      </c>
      <c r="C178" s="1">
        <v>23500000000000</v>
      </c>
      <c r="D178" s="1">
        <v>1908200000000</v>
      </c>
      <c r="E178" s="1">
        <v>7.67</v>
      </c>
      <c r="F178" s="1">
        <v>0.2</v>
      </c>
      <c r="G178" t="s">
        <v>156</v>
      </c>
      <c r="H178" s="1">
        <v>1.3393999999999999</v>
      </c>
      <c r="I178" t="s">
        <v>47</v>
      </c>
      <c r="J178" t="s">
        <v>0</v>
      </c>
      <c r="K178">
        <v>1475</v>
      </c>
      <c r="L178">
        <v>1495</v>
      </c>
      <c r="M178">
        <v>253.57220000000001</v>
      </c>
      <c r="N178">
        <v>31.6967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6</v>
      </c>
      <c r="U178" t="s">
        <v>0</v>
      </c>
      <c r="V178" t="s">
        <v>0</v>
      </c>
      <c r="W178" t="s">
        <v>0</v>
      </c>
    </row>
    <row r="179" spans="1:23" x14ac:dyDescent="0.25">
      <c r="A179" t="s">
        <v>398</v>
      </c>
      <c r="B179" t="s">
        <v>399</v>
      </c>
      <c r="C179" s="1">
        <v>35100000000000</v>
      </c>
      <c r="D179" s="1">
        <v>1430000000000</v>
      </c>
      <c r="E179" s="1">
        <v>6.66</v>
      </c>
      <c r="F179" s="1">
        <v>0.15</v>
      </c>
      <c r="G179" t="s">
        <v>14</v>
      </c>
      <c r="H179" s="1">
        <v>2.0615000000000001</v>
      </c>
      <c r="I179" t="s">
        <v>47</v>
      </c>
      <c r="J179" t="s">
        <v>0</v>
      </c>
      <c r="K179">
        <v>1454.5596</v>
      </c>
      <c r="L179">
        <v>1473.3484000000001</v>
      </c>
      <c r="M179">
        <v>257.18200000000002</v>
      </c>
      <c r="N179">
        <v>6.7218</v>
      </c>
      <c r="O179">
        <v>8.3919999999999995</v>
      </c>
      <c r="P179" t="s">
        <v>0</v>
      </c>
      <c r="Q179" t="s">
        <v>0</v>
      </c>
      <c r="R179" t="s">
        <v>0</v>
      </c>
      <c r="S179" t="s">
        <v>0</v>
      </c>
      <c r="T179" t="s">
        <v>6</v>
      </c>
      <c r="U179" t="s">
        <v>0</v>
      </c>
      <c r="V179" t="s">
        <v>0</v>
      </c>
      <c r="W179" t="s">
        <v>0</v>
      </c>
    </row>
    <row r="180" spans="1:23" x14ac:dyDescent="0.25">
      <c r="A180" t="s">
        <v>396</v>
      </c>
      <c r="B180" t="s">
        <v>397</v>
      </c>
      <c r="C180" s="1">
        <v>41800000000000</v>
      </c>
      <c r="D180" s="1">
        <v>1700000000000</v>
      </c>
      <c r="E180" s="1">
        <v>10.26</v>
      </c>
      <c r="F180" s="1">
        <v>0.28000000000000003</v>
      </c>
      <c r="G180" t="s">
        <v>14</v>
      </c>
      <c r="H180" s="1">
        <v>1.3337000000000001</v>
      </c>
      <c r="I180" t="s">
        <v>47</v>
      </c>
      <c r="J180" t="s">
        <v>0</v>
      </c>
      <c r="K180">
        <v>1463.8588</v>
      </c>
      <c r="L180">
        <v>1482.4648</v>
      </c>
      <c r="M180">
        <v>257.23599999999999</v>
      </c>
      <c r="N180">
        <v>7.1829000000000001</v>
      </c>
      <c r="O180">
        <v>10.954000000000001</v>
      </c>
      <c r="P180" t="s">
        <v>0</v>
      </c>
      <c r="Q180" t="s">
        <v>0</v>
      </c>
      <c r="R180" t="s">
        <v>0</v>
      </c>
      <c r="S180" t="s">
        <v>0</v>
      </c>
      <c r="T180" t="s">
        <v>6</v>
      </c>
      <c r="U180" t="s">
        <v>0</v>
      </c>
      <c r="V180" t="s">
        <v>0</v>
      </c>
      <c r="W180" t="s">
        <v>0</v>
      </c>
    </row>
    <row r="181" spans="1:23" x14ac:dyDescent="0.25">
      <c r="A181" t="s">
        <v>381</v>
      </c>
      <c r="B181" t="s">
        <v>382</v>
      </c>
      <c r="C181" s="1">
        <v>1090000000000</v>
      </c>
      <c r="D181" s="1">
        <v>44400000000</v>
      </c>
      <c r="E181" s="1">
        <v>6.69</v>
      </c>
      <c r="F181" s="1">
        <v>0.15</v>
      </c>
      <c r="G181" t="s">
        <v>1</v>
      </c>
      <c r="H181" s="1">
        <v>0.87475999999999998</v>
      </c>
      <c r="I181" t="s">
        <v>47</v>
      </c>
      <c r="J181" t="s">
        <v>0</v>
      </c>
      <c r="K181">
        <v>2003.405</v>
      </c>
      <c r="L181">
        <v>2030.575</v>
      </c>
      <c r="M181">
        <v>281.54039999999998</v>
      </c>
      <c r="N181">
        <v>4.5323000000000002</v>
      </c>
      <c r="O181">
        <v>4.5401999999999996</v>
      </c>
      <c r="P181" t="s">
        <v>0</v>
      </c>
      <c r="Q181" t="s">
        <v>0</v>
      </c>
      <c r="R181" t="s">
        <v>0</v>
      </c>
      <c r="S181" t="s">
        <v>0</v>
      </c>
      <c r="T181" t="s">
        <v>6</v>
      </c>
      <c r="U181" t="s">
        <v>0</v>
      </c>
      <c r="V181" t="s">
        <v>0</v>
      </c>
      <c r="W181" t="s">
        <v>0</v>
      </c>
    </row>
    <row r="182" spans="1:23" x14ac:dyDescent="0.25">
      <c r="A182" t="s">
        <v>189</v>
      </c>
      <c r="B182" t="s">
        <v>190</v>
      </c>
      <c r="C182" s="1">
        <v>9986700000000</v>
      </c>
      <c r="D182" s="1">
        <v>387700000000</v>
      </c>
      <c r="E182" s="1">
        <v>12.571999999999999</v>
      </c>
      <c r="F182" s="1">
        <v>0.17879</v>
      </c>
      <c r="G182" t="s">
        <v>14</v>
      </c>
      <c r="H182" s="1">
        <v>0.65742999999999996</v>
      </c>
      <c r="I182" t="s">
        <v>47</v>
      </c>
      <c r="J182" t="s">
        <v>0</v>
      </c>
      <c r="K182">
        <v>1488</v>
      </c>
      <c r="L182">
        <v>1500</v>
      </c>
      <c r="M182">
        <v>293.90800000000002</v>
      </c>
      <c r="N182">
        <v>34.037999999999997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6</v>
      </c>
      <c r="U182" t="s">
        <v>0</v>
      </c>
      <c r="V182" t="s">
        <v>0</v>
      </c>
      <c r="W182" t="s">
        <v>0</v>
      </c>
    </row>
    <row r="183" spans="1:23" x14ac:dyDescent="0.25">
      <c r="A183" t="s">
        <v>62</v>
      </c>
      <c r="B183" t="s">
        <v>63</v>
      </c>
      <c r="C183" s="1">
        <v>16100000000000</v>
      </c>
      <c r="D183" s="1">
        <v>749000000000</v>
      </c>
      <c r="E183" s="1">
        <v>7.66</v>
      </c>
      <c r="F183" s="1">
        <v>0.39</v>
      </c>
      <c r="G183" t="s">
        <v>64</v>
      </c>
      <c r="H183" s="1">
        <v>1.3096000000000001</v>
      </c>
      <c r="I183" t="s">
        <v>0</v>
      </c>
      <c r="J183" t="s">
        <v>0</v>
      </c>
      <c r="K183">
        <v>1475</v>
      </c>
      <c r="L183">
        <v>1495</v>
      </c>
      <c r="M183">
        <v>294.51119999999997</v>
      </c>
      <c r="N183">
        <v>29.520399999999999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6</v>
      </c>
      <c r="U183" t="s">
        <v>0</v>
      </c>
      <c r="V183" t="s">
        <v>0</v>
      </c>
      <c r="W183" t="s">
        <v>0</v>
      </c>
    </row>
    <row r="184" spans="1:23" x14ac:dyDescent="0.25">
      <c r="A184" t="s">
        <v>65</v>
      </c>
      <c r="B184" t="s">
        <v>66</v>
      </c>
      <c r="C184" s="1">
        <v>21100000000000</v>
      </c>
      <c r="D184" s="1">
        <v>982000000000</v>
      </c>
      <c r="E184" s="1">
        <v>7.81</v>
      </c>
      <c r="F184" s="1">
        <v>0.39</v>
      </c>
      <c r="G184" t="s">
        <v>14</v>
      </c>
      <c r="H184" s="1">
        <v>1.3307</v>
      </c>
      <c r="I184" t="s">
        <v>0</v>
      </c>
      <c r="J184" t="s">
        <v>0</v>
      </c>
      <c r="K184">
        <v>1475</v>
      </c>
      <c r="L184">
        <v>1495</v>
      </c>
      <c r="M184">
        <v>323.4393</v>
      </c>
      <c r="N184">
        <v>32.362900000000003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6</v>
      </c>
      <c r="U184" t="s">
        <v>0</v>
      </c>
      <c r="V184" t="s">
        <v>0</v>
      </c>
      <c r="W184" t="s">
        <v>0</v>
      </c>
    </row>
    <row r="185" spans="1:23" x14ac:dyDescent="0.25">
      <c r="A185" t="s">
        <v>67</v>
      </c>
      <c r="B185" t="s">
        <v>68</v>
      </c>
      <c r="C185" s="1">
        <v>18300000000000</v>
      </c>
      <c r="D185" s="1">
        <v>1040000000000</v>
      </c>
      <c r="E185" s="1">
        <v>7.32</v>
      </c>
      <c r="F185" s="1">
        <v>0.53</v>
      </c>
      <c r="G185" t="s">
        <v>14</v>
      </c>
      <c r="H185" s="1">
        <v>1.3338000000000001</v>
      </c>
      <c r="I185" t="s">
        <v>0</v>
      </c>
      <c r="J185" t="s">
        <v>0</v>
      </c>
      <c r="K185">
        <v>1475</v>
      </c>
      <c r="L185">
        <v>1495</v>
      </c>
      <c r="M185">
        <v>327.68939999999998</v>
      </c>
      <c r="N185">
        <v>47.569699999999997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6</v>
      </c>
      <c r="U185" t="s">
        <v>0</v>
      </c>
      <c r="V185" t="s">
        <v>0</v>
      </c>
      <c r="W185" t="s">
        <v>0</v>
      </c>
    </row>
    <row r="186" spans="1:23" x14ac:dyDescent="0.25">
      <c r="A186" t="s">
        <v>157</v>
      </c>
      <c r="B186" t="s">
        <v>158</v>
      </c>
      <c r="C186" s="1">
        <v>6140000000000</v>
      </c>
      <c r="D186" s="1">
        <v>237000000000</v>
      </c>
      <c r="E186" s="1">
        <v>9.82</v>
      </c>
      <c r="F186" s="1">
        <v>0.24</v>
      </c>
      <c r="G186" t="s">
        <v>14</v>
      </c>
      <c r="H186" s="1">
        <v>0.67030000000000001</v>
      </c>
      <c r="I186" t="s">
        <v>47</v>
      </c>
      <c r="J186" t="s">
        <v>0</v>
      </c>
      <c r="K186">
        <v>1464</v>
      </c>
      <c r="L186">
        <v>1488</v>
      </c>
      <c r="M186">
        <v>331.9479</v>
      </c>
      <c r="N186">
        <v>42.951599999999999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6</v>
      </c>
      <c r="U186" t="s">
        <v>0</v>
      </c>
      <c r="V186" t="s">
        <v>0</v>
      </c>
      <c r="W186" t="s">
        <v>0</v>
      </c>
    </row>
    <row r="187" spans="1:23" x14ac:dyDescent="0.25">
      <c r="A187" t="s">
        <v>383</v>
      </c>
      <c r="B187" t="s">
        <v>384</v>
      </c>
      <c r="C187" s="1">
        <v>788000000000</v>
      </c>
      <c r="D187" s="1">
        <v>36600000000</v>
      </c>
      <c r="E187" s="1">
        <v>6.48</v>
      </c>
      <c r="F187" s="1">
        <v>0.16</v>
      </c>
      <c r="G187" t="s">
        <v>1</v>
      </c>
      <c r="H187" s="1">
        <v>0.87141000000000002</v>
      </c>
      <c r="I187" t="s">
        <v>47</v>
      </c>
      <c r="J187" t="s">
        <v>0</v>
      </c>
      <c r="K187">
        <v>2023.886</v>
      </c>
      <c r="L187">
        <v>2053.5859999999998</v>
      </c>
      <c r="M187">
        <v>366.69</v>
      </c>
      <c r="N187">
        <v>67.123000000000005</v>
      </c>
      <c r="O187">
        <v>42.37</v>
      </c>
      <c r="P187" t="s">
        <v>0</v>
      </c>
      <c r="Q187" t="s">
        <v>0</v>
      </c>
      <c r="R187" t="s">
        <v>0</v>
      </c>
      <c r="S187" t="s">
        <v>0</v>
      </c>
      <c r="T187" t="s">
        <v>6</v>
      </c>
      <c r="U187" t="s">
        <v>0</v>
      </c>
      <c r="V187" t="s">
        <v>0</v>
      </c>
      <c r="W187" t="s">
        <v>0</v>
      </c>
    </row>
    <row r="188" spans="1:23" x14ac:dyDescent="0.25">
      <c r="A188" t="s">
        <v>264</v>
      </c>
      <c r="B188" t="s">
        <v>265</v>
      </c>
      <c r="C188" s="1">
        <v>179000000000</v>
      </c>
      <c r="D188" s="1">
        <v>7600000000</v>
      </c>
      <c r="E188" s="1">
        <v>1.86</v>
      </c>
      <c r="F188" s="1">
        <v>0.14000000000000001</v>
      </c>
      <c r="G188" t="s">
        <v>14</v>
      </c>
      <c r="H188" s="1">
        <v>162</v>
      </c>
      <c r="I188" t="s">
        <v>2</v>
      </c>
      <c r="J188" t="s">
        <v>0</v>
      </c>
      <c r="K188">
        <v>844</v>
      </c>
      <c r="L188">
        <v>908</v>
      </c>
      <c r="M188">
        <v>475.02</v>
      </c>
      <c r="N188">
        <v>14.398</v>
      </c>
      <c r="O188">
        <v>16.951000000000001</v>
      </c>
      <c r="P188" t="s">
        <v>0</v>
      </c>
      <c r="Q188" t="s">
        <v>0</v>
      </c>
      <c r="R188" t="s">
        <v>0</v>
      </c>
      <c r="S188" t="s">
        <v>0</v>
      </c>
      <c r="T188" t="s">
        <v>6</v>
      </c>
      <c r="U188" t="s">
        <v>0</v>
      </c>
      <c r="V188" t="s">
        <v>0</v>
      </c>
      <c r="W188" t="s">
        <v>0</v>
      </c>
    </row>
    <row r="189" spans="1:23" x14ac:dyDescent="0.25">
      <c r="A189" t="s">
        <v>282</v>
      </c>
      <c r="B189" t="s">
        <v>283</v>
      </c>
      <c r="C189" s="1">
        <v>21821000000000</v>
      </c>
      <c r="D189" s="1">
        <v>898080000000</v>
      </c>
      <c r="E189" s="1">
        <v>7.7268999999999997</v>
      </c>
      <c r="F189" s="1">
        <v>0.14429</v>
      </c>
      <c r="G189" t="s">
        <v>14</v>
      </c>
      <c r="H189" s="1">
        <v>1.3391</v>
      </c>
      <c r="I189" t="s">
        <v>47</v>
      </c>
      <c r="J189" t="s">
        <v>0</v>
      </c>
      <c r="K189">
        <v>1455.35</v>
      </c>
      <c r="L189">
        <v>1474.05</v>
      </c>
      <c r="M189">
        <v>489.63</v>
      </c>
      <c r="N189">
        <v>26.710999999999999</v>
      </c>
      <c r="O189">
        <v>25.254999999999999</v>
      </c>
      <c r="P189" t="s">
        <v>0</v>
      </c>
      <c r="Q189" t="s">
        <v>0</v>
      </c>
      <c r="R189" t="s">
        <v>0</v>
      </c>
      <c r="S189" t="s">
        <v>0</v>
      </c>
      <c r="T189" t="s">
        <v>6</v>
      </c>
      <c r="U189" t="s">
        <v>0</v>
      </c>
      <c r="V189" t="s">
        <v>0</v>
      </c>
      <c r="W189" t="s">
        <v>0</v>
      </c>
    </row>
    <row r="190" spans="1:23" x14ac:dyDescent="0.25">
      <c r="A190" t="s">
        <v>360</v>
      </c>
      <c r="B190" t="s">
        <v>361</v>
      </c>
      <c r="C190" s="1">
        <v>2621800000000</v>
      </c>
      <c r="D190" s="1">
        <v>106810000000</v>
      </c>
      <c r="E190" s="1">
        <v>7.4359999999999999</v>
      </c>
      <c r="F190" s="1">
        <v>0.1462</v>
      </c>
      <c r="G190" t="s">
        <v>14</v>
      </c>
      <c r="H190" s="1">
        <v>0.49989</v>
      </c>
      <c r="I190" t="s">
        <v>359</v>
      </c>
      <c r="J190" t="s">
        <v>0</v>
      </c>
      <c r="K190">
        <v>2297.5405999999998</v>
      </c>
      <c r="L190">
        <v>2396.7600000000002</v>
      </c>
      <c r="M190">
        <v>594.58150000000001</v>
      </c>
      <c r="N190">
        <v>24.452200000000001</v>
      </c>
      <c r="O190">
        <v>38.767699999999998</v>
      </c>
      <c r="P190" t="s">
        <v>0</v>
      </c>
      <c r="Q190" t="s">
        <v>0</v>
      </c>
      <c r="R190" t="s">
        <v>0</v>
      </c>
      <c r="S190" t="s">
        <v>0</v>
      </c>
      <c r="T190" t="s">
        <v>6</v>
      </c>
      <c r="U190" t="s">
        <v>0</v>
      </c>
      <c r="V190" t="s">
        <v>0</v>
      </c>
      <c r="W190" t="s">
        <v>0</v>
      </c>
    </row>
  </sheetData>
  <sortState ref="A2:W190">
    <sortCondition ref="P2:P190"/>
    <sortCondition ref="T2:T190"/>
    <sortCondition ref="M2:M1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lahmann</dc:creator>
  <cp:lastModifiedBy>lahmann</cp:lastModifiedBy>
  <dcterms:created xsi:type="dcterms:W3CDTF">2020-12-14T18:50:05Z</dcterms:created>
  <dcterms:modified xsi:type="dcterms:W3CDTF">2020-12-15T22:30:18Z</dcterms:modified>
</cp:coreProperties>
</file>