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defaultThemeVersion="153222"/>
  <mc:AlternateContent xmlns:mc="http://schemas.openxmlformats.org/markup-compatibility/2006">
    <mc:Choice Requires="x15">
      <x15ac:absPath xmlns:x15ac="http://schemas.microsoft.com/office/spreadsheetml/2010/11/ac" url="Y:\Остров_Мечты\"/>
    </mc:Choice>
  </mc:AlternateContent>
  <bookViews>
    <workbookView xWindow="0" yWindow="0" windowWidth="22992" windowHeight="9240"/>
  </bookViews>
  <sheets>
    <sheet name="Реестр" sheetId="1" r:id="rId1"/>
    <sheet name="Списки" sheetId="3" r:id="rId2"/>
  </sheets>
  <definedNames>
    <definedName name="Срез_Брокер">#N/A</definedName>
    <definedName name="Срез_Статус">#N/A</definedName>
    <definedName name="Статусы">Списки!$A$1:$A$8</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3" i="1" l="1"/>
  <c r="A8" i="1" l="1"/>
  <c r="A113" i="1"/>
  <c r="A172" i="1"/>
  <c r="A128" i="1"/>
  <c r="A6" i="1"/>
  <c r="A59" i="1"/>
  <c r="A16" i="1"/>
  <c r="A146" i="1"/>
  <c r="A13" i="1"/>
  <c r="A9" i="1"/>
  <c r="A10" i="1"/>
  <c r="A12" i="1"/>
  <c r="A24" i="1"/>
  <c r="A17" i="1"/>
  <c r="A25" i="1"/>
  <c r="A26" i="1"/>
  <c r="A28" i="1"/>
  <c r="A31" i="1"/>
  <c r="A22" i="1"/>
  <c r="A56" i="1"/>
  <c r="A30" i="1"/>
  <c r="A39" i="1"/>
  <c r="A7" i="1"/>
  <c r="A40" i="1"/>
  <c r="A35" i="1"/>
  <c r="A32" i="1"/>
  <c r="A23" i="1"/>
  <c r="A36" i="1"/>
  <c r="A42" i="1"/>
  <c r="A75" i="1"/>
  <c r="A38" i="1"/>
  <c r="A50" i="1"/>
  <c r="A54" i="1"/>
  <c r="A14" i="1"/>
  <c r="A41" i="1"/>
  <c r="A4" i="1"/>
  <c r="A43" i="1"/>
  <c r="A44" i="1"/>
  <c r="A74" i="1"/>
  <c r="A5" i="1"/>
  <c r="A45" i="1"/>
  <c r="A46" i="1"/>
  <c r="A18" i="1"/>
  <c r="A48" i="1"/>
  <c r="A49" i="1"/>
  <c r="A61" i="1"/>
  <c r="A19" i="1"/>
  <c r="A68" i="1"/>
  <c r="A53" i="1"/>
  <c r="A11" i="1"/>
  <c r="A55" i="1"/>
  <c r="A57" i="1"/>
  <c r="A20" i="1"/>
  <c r="A47" i="1"/>
  <c r="A51" i="1"/>
  <c r="A52" i="1"/>
  <c r="A60" i="1"/>
  <c r="A62" i="1"/>
  <c r="A63" i="1"/>
  <c r="A64" i="1"/>
  <c r="A58" i="1"/>
  <c r="A65" i="1"/>
  <c r="A66" i="1"/>
  <c r="A67" i="1"/>
  <c r="A147" i="1"/>
  <c r="A194" i="1"/>
  <c r="A71" i="1"/>
  <c r="A33" i="1"/>
  <c r="A77" i="1"/>
  <c r="A69" i="1"/>
  <c r="A70" i="1"/>
  <c r="A27" i="1"/>
  <c r="A29" i="1"/>
  <c r="A78" i="1"/>
  <c r="A79" i="1"/>
  <c r="A80" i="1"/>
  <c r="A81" i="1"/>
  <c r="A82" i="1"/>
  <c r="A83" i="1"/>
  <c r="A84" i="1"/>
  <c r="A85" i="1"/>
  <c r="A86" i="1"/>
  <c r="A87" i="1"/>
  <c r="A88" i="1"/>
  <c r="A89" i="1"/>
  <c r="A76" i="1"/>
  <c r="A90" i="1"/>
  <c r="A91" i="1"/>
  <c r="A92" i="1"/>
  <c r="A93" i="1"/>
  <c r="A94" i="1"/>
  <c r="A95" i="1"/>
  <c r="A96" i="1"/>
  <c r="A97" i="1"/>
  <c r="A98" i="1"/>
  <c r="A99" i="1"/>
  <c r="A100" i="1"/>
  <c r="A101" i="1"/>
  <c r="A102" i="1"/>
  <c r="A103" i="1"/>
  <c r="A104" i="1"/>
  <c r="A105" i="1"/>
  <c r="A106" i="1"/>
  <c r="A107" i="1"/>
  <c r="A108" i="1"/>
  <c r="A109" i="1"/>
  <c r="A110" i="1"/>
  <c r="A111" i="1"/>
  <c r="A112" i="1"/>
  <c r="A15" i="1"/>
  <c r="A114" i="1"/>
  <c r="A115" i="1"/>
  <c r="A116" i="1"/>
  <c r="A117" i="1"/>
  <c r="A118" i="1"/>
  <c r="A119" i="1"/>
  <c r="A120" i="1"/>
  <c r="A121" i="1"/>
  <c r="A122" i="1"/>
  <c r="A123" i="1"/>
  <c r="A124" i="1"/>
  <c r="A125" i="1"/>
  <c r="A126" i="1"/>
  <c r="A127" i="1"/>
  <c r="A21" i="1"/>
  <c r="A129" i="1"/>
  <c r="A130" i="1"/>
  <c r="A131" i="1"/>
  <c r="A132" i="1"/>
  <c r="A133" i="1"/>
  <c r="A134" i="1"/>
  <c r="A135" i="1"/>
  <c r="A136" i="1"/>
  <c r="A137" i="1"/>
  <c r="A138" i="1"/>
  <c r="A139" i="1"/>
  <c r="A140" i="1"/>
  <c r="A141" i="1"/>
  <c r="A142" i="1"/>
  <c r="A143" i="1"/>
  <c r="A144" i="1"/>
  <c r="A145" i="1"/>
  <c r="A34" i="1"/>
  <c r="A37" i="1"/>
  <c r="A148" i="1"/>
  <c r="A149" i="1"/>
  <c r="A150" i="1"/>
  <c r="A151" i="1"/>
  <c r="A152" i="1"/>
  <c r="A153" i="1"/>
  <c r="A154" i="1"/>
  <c r="A155" i="1"/>
  <c r="A156" i="1"/>
  <c r="A72" i="1"/>
  <c r="A158" i="1"/>
  <c r="A159" i="1"/>
  <c r="A160" i="1"/>
  <c r="A161" i="1"/>
  <c r="A162" i="1"/>
  <c r="A163" i="1"/>
  <c r="A164" i="1"/>
  <c r="A165" i="1"/>
  <c r="A166" i="1"/>
  <c r="A167" i="1"/>
  <c r="A168" i="1"/>
  <c r="A169" i="1"/>
  <c r="A170" i="1"/>
  <c r="A171" i="1"/>
  <c r="A157" i="1"/>
  <c r="A173" i="1"/>
  <c r="A174" i="1"/>
  <c r="A175" i="1"/>
  <c r="A176" i="1"/>
  <c r="A177" i="1"/>
  <c r="A178" i="1"/>
  <c r="A179" i="1"/>
  <c r="A180" i="1"/>
  <c r="A181" i="1"/>
  <c r="A182" i="1"/>
  <c r="A183" i="1"/>
  <c r="A184" i="1"/>
  <c r="A185" i="1"/>
  <c r="A186" i="1"/>
  <c r="A187" i="1"/>
  <c r="A188" i="1"/>
  <c r="A189" i="1"/>
  <c r="A190" i="1"/>
  <c r="A191" i="1"/>
  <c r="A192" i="1"/>
  <c r="A193" i="1"/>
  <c r="B1" i="1" l="1"/>
</calcChain>
</file>

<file path=xl/sharedStrings.xml><?xml version="1.0" encoding="utf-8"?>
<sst xmlns="http://schemas.openxmlformats.org/spreadsheetml/2006/main" count="1146" uniqueCount="664">
  <si>
    <t>№</t>
  </si>
  <si>
    <t>Брокер</t>
  </si>
  <si>
    <t>Товарная категория</t>
  </si>
  <si>
    <t>Группа компаний</t>
  </si>
  <si>
    <t>Бренд</t>
  </si>
  <si>
    <t>Статус</t>
  </si>
  <si>
    <t>Комментарий</t>
  </si>
  <si>
    <t>Дата следующего контакта</t>
  </si>
  <si>
    <t>Площадь
от-до</t>
  </si>
  <si>
    <t>Контактное лицо</t>
  </si>
  <si>
    <t>Должность</t>
  </si>
  <si>
    <t>Телефон</t>
  </si>
  <si>
    <t>E-mail</t>
  </si>
  <si>
    <t>Срок согласования коммерческих условий</t>
  </si>
  <si>
    <t>Срок подписания договора</t>
  </si>
  <si>
    <t>руководитель отдела развития</t>
  </si>
  <si>
    <t>Отказ</t>
  </si>
  <si>
    <t>Косметика Оптика Аптека</t>
  </si>
  <si>
    <t>NYX</t>
  </si>
  <si>
    <t>Дитер Цигерхофер</t>
  </si>
  <si>
    <t>генеральный менеджер</t>
  </si>
  <si>
    <t>8-495-646-35-40
8-965-162-00-19</t>
  </si>
  <si>
    <t>dieter_ziegerhofer@deichmann.com</t>
  </si>
  <si>
    <t>Одежда</t>
  </si>
  <si>
    <t>Сотовая связь</t>
  </si>
  <si>
    <t>Евросеть</t>
  </si>
  <si>
    <t>В настоящий момент занимается франшизами. Передаст рознице и предоставит мне необходимые контакты</t>
  </si>
  <si>
    <t>Анна Чумак</t>
  </si>
  <si>
    <t>8-863-219-59-27/28/30, доб.110</t>
  </si>
  <si>
    <t>franch@newformstil.ru</t>
  </si>
  <si>
    <t xml:space="preserve">Levi's    </t>
  </si>
  <si>
    <t>Смолиговец Максим</t>
  </si>
  <si>
    <t>Real Estate Manager Russia</t>
  </si>
  <si>
    <t>8 985 973 18 76</t>
  </si>
  <si>
    <t>maksim.smoligovets@grupocortefiel.com</t>
  </si>
  <si>
    <t>Gloria Jeans</t>
  </si>
  <si>
    <t>Дата:</t>
  </si>
  <si>
    <t>25.11 Большой интерес к проекту. Есть сложности в подписании контракта в строящемся проекте, но они преодолимы</t>
  </si>
  <si>
    <t>Mercury</t>
  </si>
  <si>
    <t>02.11 Занят, необходимо назначить встречу после ноябрьских праздников</t>
  </si>
  <si>
    <t>Игорь Юшко
Мария Крылова</t>
  </si>
  <si>
    <t>bussiness development director</t>
  </si>
  <si>
    <t>тел 8 495 797 60 70
моб 8 916 267 89 46</t>
  </si>
  <si>
    <t>igor_yushko@vfc.com</t>
  </si>
  <si>
    <t>350-450</t>
  </si>
  <si>
    <t>Срок согласования локации</t>
  </si>
  <si>
    <t>Презентация проекта</t>
  </si>
  <si>
    <t>Согласование локации</t>
  </si>
  <si>
    <t>Согласование коммерческих условий</t>
  </si>
  <si>
    <t>№ Помещения</t>
  </si>
  <si>
    <t>Договор подписан</t>
  </si>
  <si>
    <t>Согласование договора аренды</t>
  </si>
  <si>
    <t>50-90</t>
  </si>
  <si>
    <t>Белье</t>
  </si>
  <si>
    <t xml:space="preserve"> Agent Provocateur</t>
  </si>
  <si>
    <t>Дети</t>
  </si>
  <si>
    <t>Правильные игрушки</t>
  </si>
  <si>
    <t>Бубль Гум</t>
  </si>
  <si>
    <t>Общепит</t>
  </si>
  <si>
    <t>Coffeshop Company</t>
  </si>
  <si>
    <t xml:space="preserve">Torro Grill House </t>
  </si>
  <si>
    <t>Бизон</t>
  </si>
  <si>
    <t>Finn Flare</t>
  </si>
  <si>
    <t>Gant / Banbour</t>
  </si>
  <si>
    <t>Geox</t>
  </si>
  <si>
    <t>Centrepoint</t>
  </si>
  <si>
    <t>Karen Millen
Van Laack
Warehouse</t>
  </si>
  <si>
    <t>LTB</t>
  </si>
  <si>
    <t>MAG Jeans</t>
  </si>
  <si>
    <t>Mavi Jeans</t>
  </si>
  <si>
    <t>Perfetta/ Windsor Knot</t>
  </si>
  <si>
    <t>Спорт</t>
  </si>
  <si>
    <t>Quicksilver Boardriders</t>
  </si>
  <si>
    <t>05.12 Направлена информация в электронном виде.</t>
  </si>
  <si>
    <t>АВМ Спорт</t>
  </si>
  <si>
    <t>Umbro/Speedo</t>
  </si>
  <si>
    <t>Ювелирка</t>
  </si>
  <si>
    <t>Якутские брилианты</t>
  </si>
  <si>
    <t>Sunlight</t>
  </si>
  <si>
    <t>05.12 Заявил, что откроются только после открытия торгового комплекса. Направлена информация на электронную почту.</t>
  </si>
  <si>
    <t>Обувь</t>
  </si>
  <si>
    <t>Soho / Clarks</t>
  </si>
  <si>
    <t>30.11 Необходимо назначить встречу для презенатции проекта.
05.12 Перезвонить</t>
  </si>
  <si>
    <t>Рестораны</t>
  </si>
  <si>
    <t>Ginzaproject:</t>
  </si>
  <si>
    <t>Chapuletti
Food Park
Franccesco
Ginza
Godji
Jamies Italian
Katyusha
Obedbufet
Sunday
Terrassa
Yhe Repa
Volga-Volga
Баклажан
Бегемот
Белка
Бричмула
Гастрономика
Двор Помидор
Джельсомино
Корюшка
Кукумбер
Ларисуваннухочу
Лужайка
Маймун
Мамалыга
Мансарда
Мари Ванна
Моко Бургер
На речке
Наша Дача
Плюшкин
Пряности и радости
Пури
Рибай
Скоро весна
Хочу Харчо
Царь
Чечил
Шурпа</t>
  </si>
  <si>
    <t>21.11 Проведена встреча. Арендатор хочет рассмотреть возможность управления гостинницей, либо помощьв ее проектировании и строительстве, хочет взять в управление весь фудкорт, как пример показывает даниловский рынок. Хочет забрать в управление кухню всего тематического парка. Рестораны так же интересны, но в меньшей степени.</t>
  </si>
  <si>
    <t>Sephora</t>
  </si>
  <si>
    <t>18.11 Обсуждают с Иль Дэ Боте открытие монобрендовых магазинов. Площадь от 150 до 1000 кв.м. Через две недели будет в Москве. Договорились встретиться. Созвониться 02 декабря</t>
  </si>
  <si>
    <t>Золотое Яблоко</t>
  </si>
  <si>
    <t>17.10 Отправил презентацию. Жду обратную связь
19.10 Необходимо направить информацию в электронном виде. Нет возможность обойти  Ольгу. Не въезжает в суть проекта и даже не пробует въезжать. От встречи категорически отказывается. "Пальцы веером".</t>
  </si>
  <si>
    <t>БТиЭ</t>
  </si>
  <si>
    <t>Мвидео</t>
  </si>
  <si>
    <t>05.12 Направлена информация в электронном виде. Договориться о встрече в ближайшее время.</t>
  </si>
  <si>
    <t>Эконика</t>
  </si>
  <si>
    <t>Нежный возраст</t>
  </si>
  <si>
    <t>Негативная реакция на проект. Не видят своих целевых клиентов. От встречи отказывается. Ожидаю презентационный материал</t>
  </si>
  <si>
    <t>Lacoste, nautica, super step</t>
  </si>
  <si>
    <t>Springfield / Woman`s Secret</t>
  </si>
  <si>
    <t>Mgrestuarants</t>
  </si>
  <si>
    <t>Bocconcino
На мельнице
Lucky Burger</t>
  </si>
  <si>
    <t>Inventive</t>
  </si>
  <si>
    <t>PVH</t>
  </si>
  <si>
    <t>Tommy Hilfiger</t>
  </si>
  <si>
    <t>25.10 Отправить информацию на электронную почту. Контрольных звонок в пятницу 28.10
28.10 на ближайшей неделе не готов встретиться
08.11 Договорились о встрече 30.11
30.11 Проведена встреча. Арендатор готов рассматрива проект. Предпочтительным является формат аутлета. Позиция контрагента:попросит процент от ТО и частичную компенсацию отделочных работ, либо ждет открытия комплекса и принимает решение после.</t>
  </si>
  <si>
    <t>Benetton</t>
  </si>
  <si>
    <t>16.11 Встреча на MAPIC не проведена. Арендатор не будет рассматривать новые проекты компании до решения текущих вопросов. Организуем встречу в Москве с Олегом Борисовичем
30.11 Встреча проведена. Направлены предлождения по действующим объектам.</t>
  </si>
  <si>
    <t>Kiabi</t>
  </si>
  <si>
    <t>Продукты питания</t>
  </si>
  <si>
    <t>Азбука вкуса</t>
  </si>
  <si>
    <t>30.11 Направлена информация по проекту в электронном виде.
05.12 Комитет состоится 12 декабря. Запросил дополнительную информацию по проекту.</t>
  </si>
  <si>
    <t xml:space="preserve">Л‘Этуаль </t>
  </si>
  <si>
    <t>Terranova</t>
  </si>
  <si>
    <t>Перекресток</t>
  </si>
  <si>
    <t>Koton</t>
  </si>
  <si>
    <t>ELC</t>
  </si>
  <si>
    <t xml:space="preserve">30.11 Направлена информация по проекту в электронном виде.
05.12 Вернуться к переговорам в конце января.
</t>
  </si>
  <si>
    <t>Chester /Tj Collection</t>
  </si>
  <si>
    <t>17.10 Не хочет встречаться. Малый горизонт планирования. Сложности в сегменте средний плюс.</t>
  </si>
  <si>
    <t>Charuel</t>
  </si>
  <si>
    <t>НЕ приедут на встречу. Нужно определиться с якорями. Горизонт планирования - менее 6 месяцев. На Mapic не приедут</t>
  </si>
  <si>
    <t>Назначена встреча на Мапик 17 ноября</t>
  </si>
  <si>
    <t xml:space="preserve">Иль Де Ботэ </t>
  </si>
  <si>
    <t>Расчитывают на невысоские ставки арендной платы. В настоящий момент переговоры ведет Вика.</t>
  </si>
  <si>
    <t>Обувь, кожаная галантерея</t>
  </si>
  <si>
    <t>Мр. Сумкин</t>
  </si>
  <si>
    <t>16.11 Проведена встреча на MAPIC. Крайне заинтересованы в проекте. Ждут коммерческое прделожение. Так же направлено предложение по мытищам и СПБ. Мистер сумкин -  60-90. Империя сумок - 70-150</t>
  </si>
  <si>
    <t>Rendez Vous</t>
  </si>
  <si>
    <t>25.10 Предварительно договорились о встрече в четверг на 10 утра. Район Свиблово
26.10 Встреча проведена. Ожидают информацию по пулу арендаторв</t>
  </si>
  <si>
    <t>МКМ</t>
  </si>
  <si>
    <t>Эльдорадо</t>
  </si>
  <si>
    <t>17.11 Проведена встреча на MAPIC. Заинтересованы в проекте. Рассматривают два формата - 400 кв.м. и 1500 кв.м. ожидают от нас коммерческих условий</t>
  </si>
  <si>
    <t>Deichman</t>
  </si>
  <si>
    <t>Respect</t>
  </si>
  <si>
    <t>17.11 Заинтересованы в проекте. Хотят разместиться в зоне средний+</t>
  </si>
  <si>
    <t>СМИК/SMYK</t>
  </si>
  <si>
    <t>17.10 Необходимо позвонить 18.10 для назначения встречи
18.10 Встреча подтверждена
19.10 Проведена встреча. Заинтересованы. Получить письмо о заинтересованности</t>
  </si>
  <si>
    <t>Toy.ru</t>
  </si>
  <si>
    <t>17.10 Ожидаю подписанное письмо о намерениях. Контроль 24.10</t>
  </si>
  <si>
    <t>Dunkin Donuts</t>
  </si>
  <si>
    <t>17.10 Направлен e-mail
26.10 Крайне заинтересованы в проекте Формат до 100 кв.м.</t>
  </si>
  <si>
    <t>Грабли</t>
  </si>
  <si>
    <t>Теремок</t>
  </si>
  <si>
    <t>Письмо о намерениях получено</t>
  </si>
  <si>
    <t>BNS</t>
  </si>
  <si>
    <t>Calvin Klein, Armani</t>
  </si>
  <si>
    <t>20.10 Проведена встреча. Объект интересен для двух брендов. Возможно так же открытие Michael Kors, но только при соседстве с Prada, Furla и иже с ними.
02.11 Пригласил на MAPIC</t>
  </si>
  <si>
    <t>Original Marines</t>
  </si>
  <si>
    <t>17.11 Проведена встреча на MAPIC. В течение 6 месяцев открывают представительство в Росии и планируют перейти в активное развитие. В проекте крайне заинтересованы.</t>
  </si>
  <si>
    <t>Kanzler</t>
  </si>
  <si>
    <t>17.11 Проведена встреча на MAPIC. Заинтересованы в проекте. Ожидают планировку и коммерческие улсовия</t>
  </si>
  <si>
    <t>Оптика</t>
  </si>
  <si>
    <t>Очкарик</t>
  </si>
  <si>
    <t>18.11 Проведена встреча на MAPIC, крайне заинтересованы в прокте. До 100 кв.м.</t>
  </si>
  <si>
    <t>Товары для дома</t>
  </si>
  <si>
    <t>Gipfel</t>
  </si>
  <si>
    <t>25.11 Проект крайне интересен, если будет продуктовик.</t>
  </si>
  <si>
    <t>Melon Fashion Group</t>
  </si>
  <si>
    <t>Love republic
BeFree
Zarina</t>
  </si>
  <si>
    <t>NewForm</t>
  </si>
  <si>
    <t>Скоро мама</t>
  </si>
  <si>
    <t>Бронницкий ювелир</t>
  </si>
  <si>
    <t>24.10 Направить предварительную ниформацию с фотографиями стройки. Встреча возможна только после 07.11. Позвонить за неделю до этого</t>
  </si>
  <si>
    <t>Concept club</t>
  </si>
  <si>
    <t>VF Brands</t>
  </si>
  <si>
    <t>Bosco</t>
  </si>
  <si>
    <t>Alberta Ferretti, Antonio Marras, Armani Collezioni, Brooks Brothers, Corneliani, Emporio Armani, Ermanno Scervino, Ermenegildo Zegna, Etro, Gucci, Hugo Boss, Isaia, Jil Sander, La Perla, Luciano Barbera, Marina Rinaldi, Max&amp;Co, Max Mara, Moschino, Pal Zileri, Paul Smith, Sportmax, Weekend Max Mara, магазины часов и ювелирных украшений: Blancpain, Jaquet Droz, Pomellato, Carrera y Carrera.</t>
  </si>
  <si>
    <t xml:space="preserve">VF Brands </t>
  </si>
  <si>
    <t>Wrangler
Vans
Lee</t>
  </si>
  <si>
    <t>Нижнее белье</t>
  </si>
  <si>
    <t>Дикая Орхидея/Дефиле</t>
  </si>
  <si>
    <t>Бюстье
Дикая Орхидея
Дефиле</t>
  </si>
  <si>
    <t>Calzedonia/Intimissimi/Tezenis</t>
  </si>
  <si>
    <t>Calzedonia
Intimissimi
Tenezis</t>
  </si>
  <si>
    <t>Amer Sports Russia</t>
  </si>
  <si>
    <t>Salomon</t>
  </si>
  <si>
    <t>05.12 Сменился руководящий состав. Направил письмо на электронную почту новому менеджеру.</t>
  </si>
  <si>
    <t>Collezione</t>
  </si>
  <si>
    <t>Ресторанный синдикат</t>
  </si>
  <si>
    <t>Biggie
Bistrot
Mahjong
Жизнь Пи
Московская Кухмистерская
Немец-Перец. Колбаса
Обломов
Чентрале</t>
  </si>
  <si>
    <t>Gastronomika</t>
  </si>
  <si>
    <t>Florentini
Gastronomika
Люсьен
Sky Lounge</t>
  </si>
  <si>
    <t>Gournet Alliance</t>
  </si>
  <si>
    <t>Bella Pasta
La Prima
La Provincia
Foof Хаус
Татта Ла Вита
Вилла Паста
Рал Арбат
Де Марко
Ла Таверна
Скоро</t>
  </si>
  <si>
    <t>Maison Dellos</t>
  </si>
  <si>
    <t>Кафе Пушкинъ
Фаренгейт
Шинок
Турандот
Бочка
Казбек
Му-Му</t>
  </si>
  <si>
    <t>White Rabbit Family</t>
  </si>
  <si>
    <t>Chicha
Luciano
Mushrooms
Selfie
Tehnikum
White Rabbit
Zodiac
Буфет Кафе</t>
  </si>
  <si>
    <t>Арпиком</t>
  </si>
  <si>
    <t>Гудман
Клдюаслфф
Филимонова и Янкель</t>
  </si>
  <si>
    <t>Эль Гаучо</t>
  </si>
  <si>
    <t>Эль Гаучо
Эль Гаучито</t>
  </si>
  <si>
    <t>Новиков Групп</t>
  </si>
  <si>
    <t>5642 высота Сочи
Zoo Beer&amp;Grill
Сыроварня
Brisket BBQ
Valenok
Yoko
Рыбы Нет
FARШ
Bolshoi
Cantinetta Antinori
Chips
Franchesco
Funisaws Sushi
Krispy Kreme
Luce
mr. Lee
Novikiv
Semiramis
Roni
Prime Star
Shore House
Sirena
Tatler Club
VАниль
Vogue Café
CodНый
White Cafe
Аист
Барашка
Белое солнце Пустыни
Веранда у Дачи
Камчатка
Куршевель
Маркет
Недальний восток
Причал
Страна которой нет
Сыр
Узбекистан
Царская Охота
Чайковский
Чердак</t>
  </si>
  <si>
    <t>Нияма</t>
  </si>
  <si>
    <t>Нияма
Пицца Пи</t>
  </si>
  <si>
    <t>Этаж сеть городских ресторанов</t>
  </si>
  <si>
    <t xml:space="preserve">  New York Pizza</t>
  </si>
  <si>
    <t xml:space="preserve">  То-Да-Сё</t>
  </si>
  <si>
    <t>Пекинская утка</t>
  </si>
  <si>
    <t>Ромашка Менеджмент</t>
  </si>
  <si>
    <t>Ромашка Менеджмент: Английский паб 
Молли Гвинн'з;  Пивной ресторан 
Вильям Басс; Паб 
Джон Булл Паб; Сеть ресторанов 
Мир Пиццы; Сеть ресторанов 
Шеш-Беш; Ресторан бар 
Пикадилли</t>
  </si>
  <si>
    <t xml:space="preserve">Coffeeshop Company </t>
  </si>
  <si>
    <t xml:space="preserve">  Coffeeshop Company </t>
  </si>
  <si>
    <t xml:space="preserve">Ассоциация ресторанов «Веста-центр интернешнл» </t>
  </si>
  <si>
    <t>Ассоциация ресторанов «Веста-центр интернешнл» : 
Якитория
Гин-но Таки
Фудзи-Ко
Спорт Бар
Менза
Ян Примус
Сандык
Eastcatering
Магазин «Якитория»</t>
  </si>
  <si>
    <t>Васаби; Розарио</t>
  </si>
  <si>
    <t>Васаби; Розарио;</t>
  </si>
  <si>
    <t>Де-Марко</t>
  </si>
  <si>
    <t xml:space="preserve">«Nechaev Group»:  «Yo Buddha», заведение украинской кухни «Село», ресторан кавказкой кузни «Вах! Барашка», сеть ресторанов «Колхоз», стек хаус «Пушкарев» и «Шницель Хаус»; немецкий ресторан «Ганс и Марта»; суши бары: «Фудзи», « Тако», «Фудзияма», «Сабуро»; кофейни: «Нечай», «Чайкoff», панорамный ресторан «Скай»; Ассорти; </t>
  </si>
  <si>
    <t xml:space="preserve"> Le Pain Quotidien
хлеб насущный</t>
  </si>
  <si>
    <t xml:space="preserve"> Le Pain Quotidien= хлеб насущный</t>
  </si>
  <si>
    <t>кафе «АндерСон»</t>
  </si>
  <si>
    <t>Рестория</t>
  </si>
  <si>
    <t xml:space="preserve">Рестория: Рестораны украинской кухни «Хуторок рiдний»; Ресторан «У Швейка»; «Сушки»;Суши-бар «Хотей»; Ресторан «Мяснофф»; «Чешская утка» ; Ресторан «Чешский Пивовар»; Ресторан национальной кухни «Кинза»; Кондитерская «Женевьева»; Грузинский ресторан «У Ханумы»; «ЧилиБар»; Бизнес кафе «БЕЛЫЕ ВОРОТНИЧКИ»; Ретро-ресторан «Волга»; Летнее кафе «Отдых»  </t>
  </si>
  <si>
    <t xml:space="preserve">Ресторанный синдикат: Nabi ; Bistrot  ; ZОЛОТОЙ; ПАВИЛЬОН;ОБЛОМОВ; Beefbar Moscow ; Beefbar Moscow ; Osteria Di Campanga ; Сentrale; Beefbar Junior; АНТРЕКОТ; Гастроном  </t>
  </si>
  <si>
    <t>Torro Grill</t>
  </si>
  <si>
    <t>GG Group</t>
  </si>
  <si>
    <t>Хинкальная №1</t>
  </si>
  <si>
    <t>Аксессуары Подарки</t>
  </si>
  <si>
    <t>Acsessorize / Monsoon</t>
  </si>
  <si>
    <t>Eleganza/Labbra</t>
  </si>
  <si>
    <t>Nomination</t>
  </si>
  <si>
    <t>Oxette</t>
  </si>
  <si>
    <t>Tous</t>
  </si>
  <si>
    <t>Империя сумок</t>
  </si>
  <si>
    <t>Incanto</t>
  </si>
  <si>
    <t>Marc &amp; Andre</t>
  </si>
  <si>
    <t>Triumph</t>
  </si>
  <si>
    <t>Стильпарк</t>
  </si>
  <si>
    <t>DNS</t>
  </si>
  <si>
    <t>Iqos</t>
  </si>
  <si>
    <t>Redmond</t>
  </si>
  <si>
    <t>Chicco/Primigi</t>
  </si>
  <si>
    <t>Crockid</t>
  </si>
  <si>
    <t>Lapin House</t>
  </si>
  <si>
    <t>Lego (мир кубиков)</t>
  </si>
  <si>
    <t>Lego/Hasbro</t>
  </si>
  <si>
    <t>Monnalisa</t>
  </si>
  <si>
    <t>Petit Bateau</t>
  </si>
  <si>
    <t>Reima</t>
  </si>
  <si>
    <t>Stillini</t>
  </si>
  <si>
    <t>Toy&amp;Toy</t>
  </si>
  <si>
    <t>Весело шагать</t>
  </si>
  <si>
    <t>Кидс Стайл (Sweet Berry, Cherche, Luminoso)</t>
  </si>
  <si>
    <t>Котофей</t>
  </si>
  <si>
    <t>Маленькая Леди</t>
  </si>
  <si>
    <t>Мосье Башмаков</t>
  </si>
  <si>
    <t>Шалуны</t>
  </si>
  <si>
    <t>Holika</t>
  </si>
  <si>
    <t>Kiko</t>
  </si>
  <si>
    <t>Lush</t>
  </si>
  <si>
    <t>Sea of Spa</t>
  </si>
  <si>
    <t>Tony Moly</t>
  </si>
  <si>
    <t>Оптик А</t>
  </si>
  <si>
    <t>Планета Здоровья</t>
  </si>
  <si>
    <t>Хитэк</t>
  </si>
  <si>
    <t>ALBA</t>
  </si>
  <si>
    <t>Arirossa</t>
  </si>
  <si>
    <t>Camper</t>
  </si>
  <si>
    <t>Francesco Donni</t>
  </si>
  <si>
    <t>Mario Mikke</t>
  </si>
  <si>
    <t>Tervolina</t>
  </si>
  <si>
    <t>Zenden</t>
  </si>
  <si>
    <t>Клуб Босяков (Helmar Rieker)</t>
  </si>
  <si>
    <t>Auntie Anne`S / Cinnabon / Hesburger</t>
  </si>
  <si>
    <t>Livan House</t>
  </si>
  <si>
    <t>My Box</t>
  </si>
  <si>
    <t>Pizza Hut</t>
  </si>
  <si>
    <t>Васаби</t>
  </si>
  <si>
    <t>Кофетун/Сушитун</t>
  </si>
  <si>
    <t>Adilisik</t>
  </si>
  <si>
    <t>Bagozza</t>
  </si>
  <si>
    <t>BGN</t>
  </si>
  <si>
    <t>Camel Active</t>
  </si>
  <si>
    <t>Cop.Copine</t>
  </si>
  <si>
    <t>Gizia</t>
  </si>
  <si>
    <t>Incity</t>
  </si>
  <si>
    <t>Miroglio Group</t>
  </si>
  <si>
    <t>Motivi</t>
  </si>
  <si>
    <t>Westland</t>
  </si>
  <si>
    <t>Алеф</t>
  </si>
  <si>
    <t>Холдинг центр</t>
  </si>
  <si>
    <t>Максимус</t>
  </si>
  <si>
    <t>МТС/ Телефон.Ру</t>
  </si>
  <si>
    <t>Теле2</t>
  </si>
  <si>
    <t>Decathlon</t>
  </si>
  <si>
    <t>Helly Hansen</t>
  </si>
  <si>
    <t>Траектория</t>
  </si>
  <si>
    <t>Aria Home</t>
  </si>
  <si>
    <t>Togas</t>
  </si>
  <si>
    <t>Услуги</t>
  </si>
  <si>
    <t>1001 тур</t>
  </si>
  <si>
    <t>Pegas</t>
  </si>
  <si>
    <t>TUI</t>
  </si>
  <si>
    <t>Кофейная кантата</t>
  </si>
  <si>
    <t>Линии Любви</t>
  </si>
  <si>
    <t>Московское время</t>
  </si>
  <si>
    <t>Ника</t>
  </si>
  <si>
    <t>Центр ювелир</t>
  </si>
  <si>
    <t>AMARO</t>
  </si>
  <si>
    <t>Casio</t>
  </si>
  <si>
    <t>Equip</t>
  </si>
  <si>
    <t>Les Montres</t>
  </si>
  <si>
    <t>Roberto Bravo</t>
  </si>
  <si>
    <t>Swatch</t>
  </si>
  <si>
    <t>Swiss Made</t>
  </si>
  <si>
    <t>Time Avenue</t>
  </si>
  <si>
    <t>Tissot</t>
  </si>
  <si>
    <t>Vangold</t>
  </si>
  <si>
    <t>Ирина Механикова</t>
  </si>
  <si>
    <t>руководитель по развитию</t>
  </si>
  <si>
    <t>8-903-108-76-89
8 495 663 77 37</t>
  </si>
  <si>
    <t>irina@aizel.ru</t>
  </si>
  <si>
    <t>Маслов Антон</t>
  </si>
  <si>
    <t>8 495 989 18 73 доб. 123
моб. 8 916 629 81 12</t>
  </si>
  <si>
    <t>Чернаков Димитрас Юрьевич</t>
  </si>
  <si>
    <t>Ведущий менеджер по работе с коммерческой недвижимостью</t>
  </si>
  <si>
    <t xml:space="preserve">Тел: 8 423 230 03 40 
Моб: 8 968 168 51 18 </t>
  </si>
  <si>
    <t>chernakov_du@mirdetstva-vlad.ru</t>
  </si>
  <si>
    <t>942 53 15 @gmail.com</t>
  </si>
  <si>
    <t>Асташов Даниил
Daniil Astashov</t>
  </si>
  <si>
    <t xml:space="preserve"> Заместитель директора департамента развития
Deputy Director of Development Department</t>
  </si>
  <si>
    <t>8 495 980 99 22 добю 2128
7(495)780-33-66, доб.1145                         7(903)209-14-28</t>
  </si>
  <si>
    <t>astashov@finn-flare.ru</t>
  </si>
  <si>
    <t xml:space="preserve">Гололобов Александр </t>
  </si>
  <si>
    <t>development director</t>
  </si>
  <si>
    <t>8-985-180-01-72</t>
  </si>
  <si>
    <t>alexander.gololobov@centrepoint.ru</t>
  </si>
  <si>
    <t xml:space="preserve">Крапухин Игорь                                </t>
  </si>
  <si>
    <t>Директор по развитию</t>
  </si>
  <si>
    <t>8 916-130-21-52</t>
  </si>
  <si>
    <t>i.krapuhin@ltbrussia.ru</t>
  </si>
  <si>
    <t>Мирзоян Ашот</t>
  </si>
  <si>
    <t>собственник</t>
  </si>
  <si>
    <t>8 985 767 33 88</t>
  </si>
  <si>
    <t>mag-jeans@mail.ru</t>
  </si>
  <si>
    <t>Klestova Ludmila</t>
  </si>
  <si>
    <t>Head of Retail / Franchise Department</t>
  </si>
  <si>
    <t>tel 8 495 792 37 71
mob 8 903 008 73 80</t>
  </si>
  <si>
    <t>ludmila.klestova@mavi.com</t>
  </si>
  <si>
    <t>Марина Торопова</t>
  </si>
  <si>
    <t>8 903 562 21 41
8 495 933 35 81</t>
  </si>
  <si>
    <t>m.toropova@thewindsorknot.com</t>
  </si>
  <si>
    <t>Екатерина Брагинская
Ekaterina Braginskaya</t>
  </si>
  <si>
    <t>Retail Manager Quiksilver Russia. Развитие собственной розницы</t>
  </si>
  <si>
    <t>8 903 7429592
(495) 6602180 доб. 330</t>
  </si>
  <si>
    <t>ekaterina.braginskaya@quiksilver.ru</t>
  </si>
  <si>
    <t>Анастасия Кокушенкова</t>
  </si>
  <si>
    <t>развитие</t>
  </si>
  <si>
    <t>8 495 280-11-98</t>
  </si>
  <si>
    <t>1200370@mail.ru</t>
  </si>
  <si>
    <t>Дмитрий Дроздецкий</t>
  </si>
  <si>
    <t>директор по развитию</t>
  </si>
  <si>
    <t>8 495 234 95 72 доб.1405
8 985 298 29 90</t>
  </si>
  <si>
    <t>drozdetskiy_d_a@onyx-team.com</t>
  </si>
  <si>
    <t>Сергей Федоров</t>
  </si>
  <si>
    <t>8 967 018 14 14</t>
  </si>
  <si>
    <t>s.fedorov@soho-fashion.ru</t>
  </si>
  <si>
    <t>Кирилл Гребенщиков</t>
  </si>
  <si>
    <t>Партнер</t>
  </si>
  <si>
    <t>8 903 790 45 93</t>
  </si>
  <si>
    <t>7904593@gmail.com</t>
  </si>
  <si>
    <t>До 1000</t>
  </si>
  <si>
    <t>Herve Montaner</t>
  </si>
  <si>
    <t>Директор по развитию Европы и Среднего востока</t>
  </si>
  <si>
    <t>33 (0)1 46 09 34 26</t>
  </si>
  <si>
    <t>hmontaner@sephora.fr</t>
  </si>
  <si>
    <t>Ольга Русяева</t>
  </si>
  <si>
    <t>8 912 24 400 06</t>
  </si>
  <si>
    <t>olya@goldapple.ru</t>
  </si>
  <si>
    <t>Другов Валерий Евгеньевич</t>
  </si>
  <si>
    <t>руководитель проектов развития
Центр</t>
  </si>
  <si>
    <t>8-(495)-644-28-48 доб. 7447
8-905-537-18-58</t>
  </si>
  <si>
    <t>Valery.Drugov@mvideo.ru</t>
  </si>
  <si>
    <t>Игорь Цепков</t>
  </si>
  <si>
    <t>8 495 684 35 90</t>
  </si>
  <si>
    <t>Александр Жулев</t>
  </si>
  <si>
    <t>общ.тел. 8 495 662 92 95
8 925 500 88 56</t>
  </si>
  <si>
    <t>Давид Агабекян</t>
  </si>
  <si>
    <t>директор розничной сети</t>
  </si>
  <si>
    <t>8 926 797 00 30</t>
  </si>
  <si>
    <t>david.agabekyan@yandex.ru</t>
  </si>
  <si>
    <t>Тихон Смыков</t>
  </si>
  <si>
    <t>8-903-969-37-07</t>
  </si>
  <si>
    <t>Олег Цай
Oleg Tsai</t>
  </si>
  <si>
    <t>генеральный директор представительства</t>
  </si>
  <si>
    <t>8 903 206 54 40
 8 495 2122240
8 9859981215</t>
  </si>
  <si>
    <t>Oleg.Tsai@Tommy.com</t>
  </si>
  <si>
    <t>Малич Руслан
Ивар</t>
  </si>
  <si>
    <t>генеральный директор</t>
  </si>
  <si>
    <t>тел 8 495 287 09 79
моб 8 909 653 31 15
8 926 917 31 26</t>
  </si>
  <si>
    <t>ruslan.malich@benetton.com
Ivar.meyndok@benetton.com</t>
  </si>
  <si>
    <t>1700</t>
  </si>
  <si>
    <t>Светлана Карасева</t>
  </si>
  <si>
    <t xml:space="preserve">8 909 935 86 23
</t>
  </si>
  <si>
    <t>s.karaseva@kiabi.com</t>
  </si>
  <si>
    <t>Юрий Лосев</t>
  </si>
  <si>
    <t>Константин Филипьев
Володина Татьяна
Евгений Порожняков</t>
  </si>
  <si>
    <t>Генеральный директор
Развитие</t>
  </si>
  <si>
    <t xml:space="preserve">7 495 937-1231
8 926 391 34 02 </t>
  </si>
  <si>
    <t>porozhnyakov@alkor.co.ru</t>
  </si>
  <si>
    <t>Terranova - 1300-1400
Caliope - 850</t>
  </si>
  <si>
    <t>Дану Ина
Danu Ina</t>
  </si>
  <si>
    <t>оф. 39-0541-301-411
м. 373 79722666
39 355 6613070
37 369 500748</t>
  </si>
  <si>
    <t>idanu@teddy.it</t>
  </si>
  <si>
    <t>1500</t>
  </si>
  <si>
    <t>Алмаз Ширеев</t>
  </si>
  <si>
    <t>8 926 932 42 83</t>
  </si>
  <si>
    <t>almazs@koton.com.tr</t>
  </si>
  <si>
    <t>Андрей Якобашвили</t>
  </si>
  <si>
    <t>заместитель директора по развитию бизнеса</t>
  </si>
  <si>
    <t>Тел.: +7 (495) 651-62-88 доб.248
Моб.: +7 (916) 757-26-36
Моб.: +7 (968) 680-03-12</t>
  </si>
  <si>
    <t>ayakobashvili@elc-russia.ru</t>
  </si>
  <si>
    <t>Декабрь</t>
  </si>
  <si>
    <t>Даниил Деркач</t>
  </si>
  <si>
    <t>менеджер по развитию
розничной сети</t>
  </si>
  <si>
    <t>тел. 8 495 725 22 55
моб. 8 985 226 29 04</t>
  </si>
  <si>
    <t>Андрей Королев</t>
  </si>
  <si>
    <t>директор по аренде</t>
  </si>
  <si>
    <t>8-800-775-6226, 8-495-645-62-26, info@charuel.ru\ a.korolev@charuel.ru 8-909-924-6886 ( Андрей по франчазерам)</t>
  </si>
  <si>
    <t>Переговоры по коммерческим условиям</t>
  </si>
  <si>
    <t xml:space="preserve">Игорь Дубин </t>
  </si>
  <si>
    <t>dubin.igor@euroset.ru</t>
  </si>
  <si>
    <t xml:space="preserve">Степанова Анна </t>
  </si>
  <si>
    <t xml:space="preserve"> Начальник отдела   развития 
ООО "Единая Европа" </t>
  </si>
  <si>
    <t>т/ф (495) 771 60 05 
8 903 158 84 67</t>
  </si>
  <si>
    <t>60-90</t>
  </si>
  <si>
    <t>Алексей Андреев</t>
  </si>
  <si>
    <t>Заместитель Генерального Директора</t>
  </si>
  <si>
    <t>8 985 410 98 00</t>
  </si>
  <si>
    <t>andreev@sumkin.ru</t>
  </si>
  <si>
    <t>400</t>
  </si>
  <si>
    <t xml:space="preserve">Слава Чхаидзе          </t>
  </si>
  <si>
    <t>8-495-221-78-31 ext 1129
8-916-714-81-21</t>
  </si>
  <si>
    <t>Осипов Армен Виленович</t>
  </si>
  <si>
    <t>коммерческий директор (исп. обязанности развивальщика)</t>
  </si>
  <si>
    <t>тел 8 495 739-39-70/71/72
моб 8 985 764 88 77</t>
  </si>
  <si>
    <t>a.osipov@vil-s.ru</t>
  </si>
  <si>
    <t>400-1500</t>
  </si>
  <si>
    <t>Руссов Павел</t>
  </si>
  <si>
    <t>руководитель по развитию сети в регионах</t>
  </si>
  <si>
    <t xml:space="preserve">8-903-542-35-86
8-916-991-30-31 </t>
  </si>
  <si>
    <t>pavel.russov@eldorado.ru
p.russov@gmail.com</t>
  </si>
  <si>
    <t>130-200</t>
  </si>
  <si>
    <t>Кокин Антон Вячеславович</t>
  </si>
  <si>
    <t>тел./факс 8 495 660 0897 доб. 338
моб. 8 903 773 0365</t>
  </si>
  <si>
    <t>Кшиштоф Котовски</t>
  </si>
  <si>
    <t>тел./факс 8 495 710 77 87
моб. 8 905 720 50 93</t>
  </si>
  <si>
    <t xml:space="preserve">krzysztof.kotowski@smyk.com </t>
  </si>
  <si>
    <t>Владимир Сулженко</t>
  </si>
  <si>
    <t>Менеджер одтела развития</t>
  </si>
  <si>
    <t>8 968 982 34 48</t>
  </si>
  <si>
    <t xml:space="preserve">v.sulzhenko@toy.ru </t>
  </si>
  <si>
    <t>Светлана Валиева</t>
  </si>
  <si>
    <t>тел. 8 495 664 28 22 доб. 101
моб. 8 916 105 07 01</t>
  </si>
  <si>
    <t>info@dpdd.ru</t>
  </si>
  <si>
    <t>Рожниковский Роман</t>
  </si>
  <si>
    <t>совладелец
генеральный директор</t>
  </si>
  <si>
    <t>974 29 25
моб 8 499 130 74 85</t>
  </si>
  <si>
    <t>redbox@yandex.ru</t>
  </si>
  <si>
    <t>Павел Макушев</t>
  </si>
  <si>
    <t xml:space="preserve">Руководитель проектов по развитию </t>
  </si>
  <si>
    <t xml:space="preserve">8-925-822-80-10 </t>
  </si>
  <si>
    <t xml:space="preserve">makushev.p@teremok.ru </t>
  </si>
  <si>
    <t>200</t>
  </si>
  <si>
    <t>Надежда Аткина</t>
  </si>
  <si>
    <t>8-985-996-53-43</t>
  </si>
  <si>
    <t>natkina@levi.com</t>
  </si>
  <si>
    <t>1000-1600</t>
  </si>
  <si>
    <t>Денис Стенько</t>
  </si>
  <si>
    <t>Вице-президент по недвижимости </t>
  </si>
  <si>
    <t>8 968 680 03 13</t>
  </si>
  <si>
    <t xml:space="preserve">stenko@gloria-jeans.ru </t>
  </si>
  <si>
    <t>180-200</t>
  </si>
  <si>
    <t>Даниил Усачев</t>
  </si>
  <si>
    <t>8 916 069 93 43</t>
  </si>
  <si>
    <t>usachyov_da@bns-group.ru</t>
  </si>
  <si>
    <t>1800-2500</t>
  </si>
  <si>
    <t>130-170</t>
  </si>
  <si>
    <t>Massimo Degan
Taddeo Bruno</t>
  </si>
  <si>
    <t>Международный менеджер
Международный менеджер по продажам</t>
  </si>
  <si>
    <t>39 348 1300256
ma.degan@originalmarines.com
39 338 3124037
ta.bruno@originalmarines.com</t>
  </si>
  <si>
    <t>до 200</t>
  </si>
  <si>
    <t>Владислав Долгоаршинных
Николай Муратов</t>
  </si>
  <si>
    <t>Руководитель отдела развития
Директор департамента развития и продаж</t>
  </si>
  <si>
    <t>8 926 107 44 44
8 903 611 85 46</t>
  </si>
  <si>
    <t>dolvr@kanzler-style.ru
nmuratov@kanzler-style.ru</t>
  </si>
  <si>
    <t>Сергей Морозов</t>
  </si>
  <si>
    <t>8 916 504 82 24</t>
  </si>
  <si>
    <t>morozov@ochkarik.ru</t>
  </si>
  <si>
    <t>Ярослав Васильев</t>
  </si>
  <si>
    <t>8 926 238 82 99</t>
  </si>
  <si>
    <t>7406437@gipfelware.net</t>
  </si>
  <si>
    <t>Екатерина Пригода</t>
  </si>
  <si>
    <t>8 916 621 50 96</t>
  </si>
  <si>
    <t>prigodaea@melonfashion.ru</t>
  </si>
  <si>
    <t>Соколовский Дмитрий Владимирович</t>
  </si>
  <si>
    <t>Коммерческий директор</t>
  </si>
  <si>
    <t>8-499-271-33-87
8-499-136-33-99
8-906-777-70-07</t>
  </si>
  <si>
    <t>DS@skoromama.com</t>
  </si>
  <si>
    <t>Аверьянова Анна
Averyanova Anna</t>
  </si>
  <si>
    <t>заместитель генерального директор по развитию розничной сети</t>
  </si>
  <si>
    <t>тел./факс:  8 (495) 775-80-48, 775-00-96, 775-48-57 (доб. 46-15)
Моб.: +7 (963) 679-52-62</t>
  </si>
  <si>
    <t>averyanova_am@bj-gold.ru</t>
  </si>
  <si>
    <t>01.11</t>
  </si>
  <si>
    <t>Ольга</t>
  </si>
  <si>
    <t>info.russia@amersport.com</t>
  </si>
  <si>
    <t>Taylan Kirali</t>
  </si>
  <si>
    <t>Директор по мжедународным продажам и развитию</t>
  </si>
  <si>
    <t>90 554 886 15 42</t>
  </si>
  <si>
    <t>taylankirali@collezione.com.tr</t>
  </si>
  <si>
    <t xml:space="preserve">Вадим; Армаис  zayavka@niyama.ru; franshisa@niyama.ru +7 (495) 287-95-44    Вадим 89265115143; Франчайзин по "Гудку" звонить ему 8(926)144-05-28 Армаис armais.arutyunyan@niyama.ru </t>
  </si>
  <si>
    <t>Дарья   Центральный офис
Рабочее время: 10:00 - 18:00 
Телефоны: +7 (495) 662-70-03
Отдел развития
Телефон: +7 (495) 229-39-22
dasha@etaj.ru; 7 (495) 229-39-22</t>
  </si>
  <si>
    <t>7 913 774 0591 Марина Мельникова; melnikova@nypizza.ru   Аксана</t>
  </si>
  <si>
    <t>Сергей Соловевичикс 8 903 000 48 47 soloveychiks@mail.ru</t>
  </si>
  <si>
    <t>7 (962) 826-27-53 (Киреев Дмитрий
Константинович, Директор по развитию)
kireev@rmconsulting.ru   info.ytka@mail.ru  (495) 755-84-01</t>
  </si>
  <si>
    <t>Наби Магомедович</t>
  </si>
  <si>
    <t xml:space="preserve">(499) 241-11-87 </t>
  </si>
  <si>
    <t xml:space="preserve">nabi@gmail.ru  </t>
  </si>
  <si>
    <t>Максим   Телефон: +7 (812) 332-05-81; Начальник отдела развития Максим 8(911) 987-16-80 9425315@mail.ru</t>
  </si>
  <si>
    <t>Игорь Астапов (499) 978 9287, (499) 978 5038 
e-mail: astapovdom@mail.ru</t>
  </si>
  <si>
    <t>(812) 244 73 00 (Компания "Васаби
Холдинг", Отдел франчайзинга
serov@wasabiko.ru</t>
  </si>
  <si>
    <t>Оксана Клименко</t>
  </si>
  <si>
    <t xml:space="preserve">Ломатченко Людмила
управляющий
тел.: 89281133960 Lomatchenko@yandex.ru; Генеральный директор-Аксана Валерьевна director@assorticafe.ru
</t>
  </si>
  <si>
    <t xml:space="preserve">Екатерина Тимова 7 (495) 989 45 60; 8 (926) 231-54-94 service@lpq.ru; ekat.timova@nashxleb.ru
</t>
  </si>
  <si>
    <t>Татьяна 7 (495) 739-49-79 ;8 (963) 688-34-71 struk@cafe-anderson.ru</t>
  </si>
  <si>
    <t>Светлана(846) 310-65-42, 8(902) 375-38-86
alekseeva@restoria.ru</t>
  </si>
  <si>
    <t xml:space="preserve">Ольга Симонова- деректор по развитию cr@restsind.ru; Отдел Развития (аренда/ покупка): mesto@restsind.ru; Главный офис: +7 (499) 713 40 54; sekretar@restsind.ru- для Юлии
</t>
  </si>
  <si>
    <t xml:space="preserve">Федорченко Ольга </t>
  </si>
  <si>
    <t>8 495 921 22 57
моб. 8 903 116 67 33</t>
  </si>
  <si>
    <t>fedorchenko@gretta.ru</t>
  </si>
  <si>
    <t>Елена Серёгина</t>
  </si>
  <si>
    <t>8 916 478 83 82</t>
  </si>
  <si>
    <t>bnblena@mail.ru</t>
  </si>
  <si>
    <t>Александр</t>
  </si>
  <si>
    <t>Tel/fax: +7 (495) 708-40-50 (#224)                                  8 916 679 63 28</t>
  </si>
  <si>
    <t>oxette_development@oxette.su</t>
  </si>
  <si>
    <t>Амаль Шакир</t>
  </si>
  <si>
    <t>8 916 690 38 69</t>
  </si>
  <si>
    <t>amal@rurh.ru</t>
  </si>
  <si>
    <t>Сергей Зайцев</t>
  </si>
  <si>
    <t>руководитель департамента "Империя Сумок"</t>
  </si>
  <si>
    <t>(498) 659-53-53 (доб. 2045)
(915) 359-15-03</t>
  </si>
  <si>
    <t>s.zaytsev@imperiasumok.ru</t>
  </si>
  <si>
    <t>Марк Левинтан
Mark Levintan</t>
  </si>
  <si>
    <t>Директор по развитию
Development director Russia &amp; CIS</t>
  </si>
  <si>
    <t>+7 (965) 377-17-95
+7 (495) 913-66-42</t>
  </si>
  <si>
    <t>m.levintan@incanto.eu</t>
  </si>
  <si>
    <t>Victoria Bessarabova</t>
  </si>
  <si>
    <t>Retail Development Director</t>
  </si>
  <si>
    <t>tel./fax 8 495 710 77 50/51/52/53
mob. 8 916 733 07 98</t>
  </si>
  <si>
    <t>franchise@marcandandre.com</t>
  </si>
  <si>
    <t>Симонова Елена Валерьевна</t>
  </si>
  <si>
    <t xml:space="preserve">495 287 96 30 
7 903 105 44 21 </t>
  </si>
  <si>
    <t>elena.simonova@triumph.com</t>
  </si>
  <si>
    <t>Козин Александр</t>
  </si>
  <si>
    <t>8-495-225-56-00, доб. 172</t>
  </si>
  <si>
    <t>kozin@collant.ru</t>
  </si>
  <si>
    <t>Сучков Александр</t>
  </si>
  <si>
    <t>Менеджер отдела развития</t>
  </si>
  <si>
    <t>8 (931) 2117353
8 (911) 2417511</t>
  </si>
  <si>
    <t>suchkov@redmond-rus.com</t>
  </si>
  <si>
    <t>Ирина Николаевна</t>
  </si>
  <si>
    <t>дир розниной сети</t>
  </si>
  <si>
    <t>8-800-333-3011, 8-921-956-5140 irinan@crockid.ru\ 8-921-589-5583</t>
  </si>
  <si>
    <t>Арсений</t>
  </si>
  <si>
    <t>8903-966-19-68</t>
  </si>
  <si>
    <t xml:space="preserve">Каменский Сергей </t>
  </si>
  <si>
    <t xml:space="preserve">8 (926) 519-42-02 
8 (495) 500-11-11 </t>
  </si>
  <si>
    <t>detliga@mail.ru</t>
  </si>
  <si>
    <t>Галина Елина</t>
  </si>
  <si>
    <t>g.elina@monnalisa-russia.ru</t>
  </si>
  <si>
    <t>Анна Шевцова</t>
  </si>
  <si>
    <t>новый менеджер в Москве</t>
  </si>
  <si>
    <t>Елена Барсукова</t>
  </si>
  <si>
    <t>тел. 8 495 514 06 55
моб. 8 985 924 33 26</t>
  </si>
  <si>
    <t>Константин Антимонов</t>
  </si>
  <si>
    <t xml:space="preserve">раб. +7 495 363 26 23 (доб. 115)
моб. +7 909 630 55 28,
</t>
  </si>
  <si>
    <t>Barthel Ralph
(Бартель Ральф)</t>
  </si>
  <si>
    <t>Собственник
Генеральный директор</t>
  </si>
  <si>
    <t>8-495-787-91-06
моб.(495) 789-05-06</t>
  </si>
  <si>
    <t>Мария Калинина</t>
  </si>
  <si>
    <t>директор Московского филиала</t>
  </si>
  <si>
    <t>тел. (495) 685 93 12
8-919-723-73-80</t>
  </si>
  <si>
    <t>Марина Копытина</t>
  </si>
  <si>
    <t>8-964-639-9150, m.kopytina@shaluny.ru</t>
  </si>
  <si>
    <t>Афанасьева Варвара
Afanasyeva Varvara</t>
  </si>
  <si>
    <t>бренд-менеджер</t>
  </si>
  <si>
    <t>8(495)661-07-87 доб.133
8 926 296 13 26</t>
  </si>
  <si>
    <t>varya@lushrussia.ru</t>
  </si>
  <si>
    <t>Елаев Юрий Александрович</t>
  </si>
  <si>
    <t>8 901 510 17 42
8 905 567 72 95</t>
  </si>
  <si>
    <t>ninel_c777@mail.ru</t>
  </si>
  <si>
    <t>Дмитрий Ким</t>
  </si>
  <si>
    <t>8 926 800 6600</t>
  </si>
  <si>
    <t>dmitry.kim@yahoo.com</t>
  </si>
  <si>
    <t>Голубь Сергей Борисович</t>
  </si>
  <si>
    <t>8-903-230-89-82</t>
  </si>
  <si>
    <t xml:space="preserve"> Голубцов Максим</t>
  </si>
  <si>
    <t>заместитель коммерческого директора по развитию и арендным отношениям</t>
  </si>
  <si>
    <t>8-926-990-77-69</t>
  </si>
  <si>
    <t>Николай Муратов</t>
  </si>
  <si>
    <t>развитие розницы в Москве и обл.</t>
  </si>
  <si>
    <t>225-99-44</t>
  </si>
  <si>
    <t>nmuratov@modacity.ru</t>
  </si>
  <si>
    <t>Чистова Елена Владимировна</t>
  </si>
  <si>
    <t>руководитель розничной сети</t>
  </si>
  <si>
    <t>тел 8 495 958 45 21
моб 8 916 657 46 37</t>
  </si>
  <si>
    <t>chistova@westland.ru</t>
  </si>
  <si>
    <t>Юлия Гусарова</t>
  </si>
  <si>
    <t xml:space="preserve">8 910 199 33 55,   </t>
  </si>
  <si>
    <t>ygusarova@liniilubvi.ru</t>
  </si>
  <si>
    <t>Матюшина Ирина</t>
  </si>
  <si>
    <t>моб. 8 903 017 07 88
тел. 8 495 149 89 14
факс 8 495 799 99 60
тел 8 495 144 48 63</t>
  </si>
  <si>
    <t>matusha@optim.com.ru</t>
  </si>
  <si>
    <t>Ирина Сморжевская</t>
  </si>
  <si>
    <t>собственная розница, Москва и область</t>
  </si>
  <si>
    <t>7 916 056 88 46</t>
  </si>
  <si>
    <t>smi@tdnika.ru</t>
  </si>
  <si>
    <t>Гайдуков Сергей Михайлович</t>
  </si>
  <si>
    <t>8-903-783-77-34</t>
  </si>
  <si>
    <t>gidukovs@c-j.ru</t>
  </si>
  <si>
    <t>ДВ</t>
  </si>
  <si>
    <t>C&amp;A</t>
  </si>
  <si>
    <t>01.12 Обсудить возможные локации для ритейлера
07.12 Направлена информация по проекту. Ожидаю ответ</t>
  </si>
  <si>
    <t xml:space="preserve">16.11 Проведена встреча на MAPIC. Договорились о повторной встрече в Москве.
Готовы рассмотреть площадку исключительно при компенсации отделки и на 7% от ТО.
30.11 Ожидаю ответ по локации площадок
05.12 Невозможно дозвониться до абонента
07.12 Невозможно дозвониться </t>
  </si>
  <si>
    <t>07.12 По данному объекту локацию будет согласовывать только Володина. Просят организовать повторную встречу с Олегом Борисовичем.</t>
  </si>
  <si>
    <t>Михаил Князев</t>
  </si>
  <si>
    <t>8 903 019 95 18</t>
  </si>
  <si>
    <t>17.11 Проведена презентация проекта. Скептически восприняли информацию. Ожидают планировку с якорями.
07.12 Предоставять ответ предварительный ответ по локации после 20 декабря. Перейти к переговорам</t>
  </si>
  <si>
    <t>07.12 Не сможет встретиться до января. Направлена ифнормация по электронной почте.</t>
  </si>
  <si>
    <t>Пауза</t>
  </si>
  <si>
    <t>ЦУМ Дисконт</t>
  </si>
  <si>
    <t>05.12 Ширина фасада - от 18 м. Направил планировку с расположением якорей. Ожидаю подтверждение локации.</t>
  </si>
  <si>
    <t>07.12 Не готов рассматривать помещение 1г-17, направил запросс на 1б-09. Ожидаю подтверждение.</t>
  </si>
  <si>
    <t>07.12 Согласована встреча на 07.12</t>
  </si>
  <si>
    <t>Befree - 500-700
LR, Zarina 300-400</t>
  </si>
  <si>
    <t>07.12 Необходимо направить планировку с рассадкой и предложение по лолкации</t>
  </si>
  <si>
    <t>06.12  Невозмжно дозвониться до контрагента</t>
  </si>
  <si>
    <t>Контрагента взяла Вика</t>
  </si>
  <si>
    <t>07.12 Направлена информация по проекту в электронном виде.</t>
  </si>
  <si>
    <t>1б-04</t>
  </si>
  <si>
    <t>Отказ по инициативе арендодателя</t>
  </si>
  <si>
    <t>05.12 Отправлена информация в электронном виде</t>
  </si>
  <si>
    <t>01.12 Направить информацию после получения ответов от якорей</t>
  </si>
  <si>
    <t>08.12 Сменился директор по развитию. Направлена информация в электронном виде</t>
  </si>
  <si>
    <t>01.12 Направлена информация в электронном виде</t>
  </si>
  <si>
    <t>05.12 Направлена информация в электронном виде</t>
  </si>
  <si>
    <t>06.12 Направлена информация в электронном виде</t>
  </si>
  <si>
    <t>Не идет на контакт. Необходимо направить информацию после утверждения якорей.</t>
  </si>
  <si>
    <t>08.12 Встреча возможна не ранее 20 декабря</t>
  </si>
  <si>
    <t>08.12 Проведена встреча. Предварительно готовы рассмотреть формат магазина от 800 до 1500 кв.м</t>
  </si>
  <si>
    <t>07.12 Направлена информация по электронной почте. Ожидаю обратную связь</t>
  </si>
  <si>
    <t>08.12 Договариваюсь о встрече. Ответ после 12.12</t>
  </si>
  <si>
    <t>Первичный контакт</t>
  </si>
  <si>
    <t>30.11 Систематически не могу дозвониться до контрагента
07.12 Направлена информация по электронной почте</t>
  </si>
  <si>
    <t>1Б-04</t>
  </si>
  <si>
    <t>1Б-05</t>
  </si>
  <si>
    <t>1Б-08</t>
  </si>
  <si>
    <t>1Б-09</t>
  </si>
  <si>
    <t>1Б-22</t>
  </si>
  <si>
    <t>1Б-06</t>
  </si>
  <si>
    <t>1Б-12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</si>
</sst>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19]d\ mmm;@"/>
  </numFmts>
  <fonts count="9" x14ac:knownFonts="1">
    <font>
      <sz val="11"/>
      <color theme="1"/>
      <name val="Calibri"/>
      <family val="2"/>
      <charset val="204"/>
      <scheme val="minor"/>
    </font>
    <font>
      <b/>
      <sz val="12"/>
      <color theme="1"/>
      <name val="Calibri"/>
      <family val="2"/>
      <charset val="204"/>
      <scheme val="minor"/>
    </font>
    <font>
      <sz val="12"/>
      <color theme="1"/>
      <name val="Calibri"/>
      <family val="2"/>
      <charset val="204"/>
      <scheme val="minor"/>
    </font>
    <font>
      <b/>
      <sz val="11"/>
      <color theme="1"/>
      <name val="Calibri"/>
      <family val="2"/>
      <charset val="204"/>
      <scheme val="minor"/>
    </font>
    <font>
      <sz val="11"/>
      <color theme="0"/>
      <name val="Calibri"/>
      <family val="2"/>
      <charset val="204"/>
      <scheme val="minor"/>
    </font>
    <font>
      <sz val="12"/>
      <name val="Calibri"/>
      <family val="2"/>
      <charset val="204"/>
      <scheme val="minor"/>
    </font>
    <font>
      <b/>
      <sz val="12"/>
      <name val="Calibri"/>
      <family val="2"/>
      <charset val="204"/>
      <scheme val="minor"/>
    </font>
    <font>
      <u/>
      <sz val="11"/>
      <color theme="10"/>
      <name val="Calibri"/>
      <family val="2"/>
      <charset val="204"/>
      <scheme val="minor"/>
    </font>
    <font>
      <sz val="12"/>
      <color theme="1"/>
      <name val="Calibri"/>
      <scheme val="minor"/>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4" tint="0.39997558519241921"/>
        <bgColor indexed="64"/>
      </patternFill>
    </fill>
  </fills>
  <borders count="13">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s>
  <cellStyleXfs count="2">
    <xf numFmtId="0" fontId="0" fillId="0" borderId="0"/>
    <xf numFmtId="0" fontId="7" fillId="0" borderId="0" applyNumberFormat="0" applyFill="0" applyBorder="0" applyAlignment="0" applyProtection="0"/>
  </cellStyleXfs>
  <cellXfs count="61">
    <xf numFmtId="0" fontId="0" fillId="0" borderId="0" xfId="0"/>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2" xfId="0" applyFont="1" applyFill="1" applyBorder="1" applyAlignment="1">
      <alignment horizontal="left" vertical="center" wrapText="1"/>
    </xf>
    <xf numFmtId="164" fontId="1" fillId="2" borderId="2" xfId="0" applyNumberFormat="1" applyFont="1" applyFill="1" applyBorder="1" applyAlignment="1">
      <alignment horizontal="center" vertical="center" wrapText="1"/>
    </xf>
    <xf numFmtId="164" fontId="1" fillId="3" borderId="3" xfId="0" applyNumberFormat="1"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5" xfId="0" applyFont="1" applyFill="1" applyBorder="1" applyAlignment="1">
      <alignment horizontal="left" vertical="center" wrapText="1"/>
    </xf>
    <xf numFmtId="14" fontId="0" fillId="0" borderId="0" xfId="0" applyNumberFormat="1"/>
    <xf numFmtId="0" fontId="1" fillId="0" borderId="3" xfId="0" applyFont="1" applyFill="1" applyBorder="1" applyAlignment="1">
      <alignment horizontal="center" vertical="center" wrapText="1"/>
    </xf>
    <xf numFmtId="0" fontId="4" fillId="0" borderId="0" xfId="0" applyFont="1"/>
    <xf numFmtId="0" fontId="0" fillId="0" borderId="0" xfId="0" applyAlignment="1">
      <alignment horizontal="center" vertical="center"/>
    </xf>
    <xf numFmtId="0" fontId="3" fillId="0" borderId="0" xfId="0" applyFont="1"/>
    <xf numFmtId="164" fontId="1" fillId="0" borderId="2" xfId="0" applyNumberFormat="1" applyFont="1" applyFill="1" applyBorder="1" applyAlignment="1">
      <alignment horizontal="center" vertical="center" wrapText="1"/>
    </xf>
    <xf numFmtId="49" fontId="1" fillId="0" borderId="2" xfId="0" applyNumberFormat="1" applyFont="1" applyFill="1" applyBorder="1" applyAlignment="1">
      <alignment horizontal="center" vertical="center" wrapText="1"/>
    </xf>
    <xf numFmtId="164" fontId="2" fillId="0" borderId="2" xfId="0" applyNumberFormat="1" applyFont="1" applyBorder="1" applyAlignment="1">
      <alignment horizontal="center" vertical="center" wrapText="1"/>
    </xf>
    <xf numFmtId="164" fontId="2" fillId="0" borderId="3" xfId="0" applyNumberFormat="1" applyFont="1" applyBorder="1" applyAlignment="1">
      <alignment horizontal="center" vertical="center" wrapText="1"/>
    </xf>
    <xf numFmtId="164" fontId="2" fillId="0" borderId="5" xfId="0" applyNumberFormat="1" applyFont="1" applyBorder="1" applyAlignment="1">
      <alignment horizontal="center" vertical="center" wrapText="1"/>
    </xf>
    <xf numFmtId="164" fontId="1" fillId="4" borderId="2" xfId="0" applyNumberFormat="1" applyFont="1" applyFill="1" applyBorder="1" applyAlignment="1">
      <alignment horizontal="center" vertical="center" wrapText="1"/>
    </xf>
    <xf numFmtId="0" fontId="0" fillId="0" borderId="0" xfId="0" applyAlignment="1">
      <alignment horizontal="center"/>
    </xf>
    <xf numFmtId="14" fontId="0" fillId="0" borderId="0" xfId="0" applyNumberFormat="1" applyAlignment="1">
      <alignment horizontal="center"/>
    </xf>
    <xf numFmtId="164" fontId="2" fillId="0" borderId="8" xfId="0" applyNumberFormat="1" applyFont="1" applyBorder="1" applyAlignment="1">
      <alignment horizontal="center" vertical="center" wrapText="1"/>
    </xf>
    <xf numFmtId="164" fontId="2" fillId="0" borderId="7" xfId="0" applyNumberFormat="1" applyFont="1" applyBorder="1" applyAlignment="1">
      <alignment horizontal="center" vertical="center" wrapText="1"/>
    </xf>
    <xf numFmtId="0" fontId="2" fillId="0" borderId="9" xfId="0" applyFont="1" applyFill="1" applyBorder="1" applyAlignment="1">
      <alignment horizontal="center" vertical="center" wrapText="1"/>
    </xf>
    <xf numFmtId="0" fontId="2" fillId="0" borderId="9" xfId="0" applyFont="1" applyFill="1" applyBorder="1" applyAlignment="1">
      <alignment horizontal="left" vertical="center" wrapText="1"/>
    </xf>
    <xf numFmtId="164" fontId="2" fillId="0" borderId="6" xfId="0" applyNumberFormat="1" applyFont="1" applyBorder="1" applyAlignment="1">
      <alignment horizontal="center" vertical="center" wrapText="1"/>
    </xf>
    <xf numFmtId="0" fontId="2" fillId="0" borderId="4" xfId="0" applyFont="1" applyFill="1" applyBorder="1" applyAlignment="1">
      <alignment horizontal="center" vertical="center" wrapText="1"/>
    </xf>
    <xf numFmtId="0" fontId="1" fillId="0" borderId="5" xfId="0" applyFont="1" applyFill="1" applyBorder="1" applyAlignment="1">
      <alignment horizontal="left" vertical="center" wrapText="1"/>
    </xf>
    <xf numFmtId="0" fontId="2" fillId="0" borderId="6" xfId="0" applyFont="1" applyFill="1" applyBorder="1" applyAlignment="1">
      <alignment horizontal="center" vertical="center" wrapText="1"/>
    </xf>
    <xf numFmtId="14" fontId="2" fillId="0" borderId="5" xfId="0" applyNumberFormat="1" applyFont="1" applyFill="1" applyBorder="1" applyAlignment="1">
      <alignment horizontal="center" vertical="center" wrapText="1"/>
    </xf>
    <xf numFmtId="0" fontId="1" fillId="0" borderId="9" xfId="0" applyFont="1" applyFill="1" applyBorder="1" applyAlignment="1">
      <alignment horizontal="left" vertical="center" wrapText="1"/>
    </xf>
    <xf numFmtId="14" fontId="2" fillId="0" borderId="9" xfId="0" applyNumberFormat="1" applyFont="1" applyFill="1" applyBorder="1" applyAlignment="1">
      <alignment horizontal="center" vertical="center" wrapText="1"/>
    </xf>
    <xf numFmtId="49" fontId="2" fillId="0" borderId="9" xfId="0" applyNumberFormat="1" applyFont="1" applyFill="1" applyBorder="1" applyAlignment="1">
      <alignment horizontal="center" vertical="center" wrapText="1"/>
    </xf>
    <xf numFmtId="14" fontId="5" fillId="0" borderId="9" xfId="0" applyNumberFormat="1" applyFont="1" applyFill="1" applyBorder="1" applyAlignment="1">
      <alignment horizontal="center" vertical="center" wrapText="1"/>
    </xf>
    <xf numFmtId="49" fontId="5" fillId="0" borderId="9" xfId="0" applyNumberFormat="1" applyFont="1" applyFill="1" applyBorder="1" applyAlignment="1">
      <alignment horizontal="center" vertical="center" wrapText="1"/>
    </xf>
    <xf numFmtId="49" fontId="2" fillId="0" borderId="9" xfId="0" applyNumberFormat="1" applyFont="1" applyFill="1" applyBorder="1" applyAlignment="1">
      <alignment horizontal="left" vertical="center" wrapText="1" shrinkToFit="1"/>
    </xf>
    <xf numFmtId="0" fontId="5" fillId="0" borderId="9" xfId="0" applyFont="1" applyFill="1" applyBorder="1" applyAlignment="1">
      <alignment horizontal="left" vertical="center" wrapText="1"/>
    </xf>
    <xf numFmtId="0" fontId="5" fillId="0" borderId="9" xfId="0" applyFont="1" applyFill="1" applyBorder="1" applyAlignment="1">
      <alignment horizontal="center" vertical="center" wrapText="1"/>
    </xf>
    <xf numFmtId="0" fontId="6" fillId="0" borderId="9" xfId="0" applyFont="1" applyFill="1" applyBorder="1" applyAlignment="1">
      <alignment horizontal="left" vertical="center" wrapText="1"/>
    </xf>
    <xf numFmtId="14" fontId="5" fillId="0" borderId="9" xfId="0" applyNumberFormat="1" applyFont="1" applyFill="1" applyBorder="1" applyAlignment="1">
      <alignment horizontal="left" vertical="center" wrapText="1" shrinkToFit="1"/>
    </xf>
    <xf numFmtId="49" fontId="5" fillId="0" borderId="9" xfId="0" applyNumberFormat="1" applyFont="1" applyFill="1" applyBorder="1" applyAlignment="1">
      <alignment horizontal="left" vertical="center" wrapText="1" shrinkToFit="1"/>
    </xf>
    <xf numFmtId="0" fontId="2" fillId="0" borderId="10" xfId="0" applyFont="1" applyFill="1" applyBorder="1" applyAlignment="1">
      <alignment horizontal="center" vertical="center" wrapText="1"/>
    </xf>
    <xf numFmtId="0" fontId="1" fillId="0" borderId="10" xfId="0" applyFont="1" applyFill="1" applyBorder="1" applyAlignment="1">
      <alignment horizontal="left" vertical="center" wrapText="1"/>
    </xf>
    <xf numFmtId="0" fontId="2" fillId="0" borderId="10" xfId="0" applyFont="1" applyFill="1" applyBorder="1" applyAlignment="1">
      <alignment horizontal="left" vertical="center" wrapText="1"/>
    </xf>
    <xf numFmtId="49" fontId="2" fillId="0" borderId="10" xfId="0" applyNumberFormat="1" applyFont="1" applyFill="1" applyBorder="1" applyAlignment="1">
      <alignment horizontal="center" vertical="center" wrapText="1"/>
    </xf>
    <xf numFmtId="0" fontId="2" fillId="0" borderId="12" xfId="0" applyFont="1" applyFill="1" applyBorder="1" applyAlignment="1">
      <alignment horizontal="left" vertical="center" wrapText="1"/>
    </xf>
    <xf numFmtId="49" fontId="2" fillId="0" borderId="9" xfId="0" applyNumberFormat="1" applyFont="1" applyFill="1" applyBorder="1" applyAlignment="1">
      <alignment horizontal="left" vertical="center" wrapText="1"/>
    </xf>
    <xf numFmtId="14" fontId="2" fillId="0" borderId="9" xfId="0" applyNumberFormat="1" applyFont="1" applyFill="1" applyBorder="1" applyAlignment="1">
      <alignment horizontal="left" vertical="center" wrapText="1"/>
    </xf>
    <xf numFmtId="164" fontId="2" fillId="0" borderId="4" xfId="0" applyNumberFormat="1" applyFont="1" applyFill="1" applyBorder="1" applyAlignment="1">
      <alignment horizontal="center" vertical="center" wrapText="1"/>
    </xf>
    <xf numFmtId="164" fontId="5" fillId="0" borderId="4" xfId="0" applyNumberFormat="1" applyFont="1" applyFill="1" applyBorder="1" applyAlignment="1">
      <alignment horizontal="center" vertical="center" wrapText="1"/>
    </xf>
    <xf numFmtId="164" fontId="2" fillId="0" borderId="1" xfId="0" applyNumberFormat="1" applyFont="1" applyFill="1" applyBorder="1" applyAlignment="1">
      <alignment horizontal="center" vertical="center" wrapText="1"/>
    </xf>
    <xf numFmtId="164" fontId="2" fillId="0" borderId="11" xfId="0" applyNumberFormat="1" applyFont="1" applyFill="1" applyBorder="1" applyAlignment="1">
      <alignment horizontal="center" vertical="center" wrapText="1"/>
    </xf>
    <xf numFmtId="164" fontId="2" fillId="0" borderId="4" xfId="0" applyNumberFormat="1" applyFont="1" applyBorder="1" applyAlignment="1">
      <alignment horizontal="center"/>
    </xf>
    <xf numFmtId="164" fontId="2" fillId="0" borderId="11" xfId="0" applyNumberFormat="1" applyFont="1" applyBorder="1" applyAlignment="1">
      <alignment horizontal="center"/>
    </xf>
    <xf numFmtId="49" fontId="7" fillId="0" borderId="9" xfId="1" applyNumberFormat="1" applyFill="1" applyBorder="1" applyAlignment="1">
      <alignment horizontal="center" vertical="center" wrapText="1"/>
    </xf>
    <xf numFmtId="49" fontId="2" fillId="0" borderId="12" xfId="0" applyNumberFormat="1" applyFont="1" applyFill="1" applyBorder="1" applyAlignment="1">
      <alignment horizontal="center" vertical="center" wrapText="1"/>
    </xf>
    <xf numFmtId="164" fontId="8" fillId="0" borderId="5" xfId="0" applyNumberFormat="1" applyFont="1" applyBorder="1" applyAlignment="1">
      <alignment horizontal="center" vertical="center" wrapText="1"/>
    </xf>
    <xf numFmtId="0" fontId="2" fillId="0" borderId="9" xfId="0" applyNumberFormat="1" applyFont="1" applyFill="1" applyBorder="1" applyAlignment="1">
      <alignment horizontal="center" vertical="center" wrapText="1"/>
    </xf>
    <xf numFmtId="14" fontId="5" fillId="0" borderId="10" xfId="0" applyNumberFormat="1" applyFont="1" applyFill="1" applyBorder="1" applyAlignment="1">
      <alignment horizontal="center" vertical="center" wrapText="1"/>
    </xf>
    <xf numFmtId="164" fontId="2" fillId="0" borderId="1" xfId="0" applyNumberFormat="1" applyFont="1" applyBorder="1" applyAlignment="1">
      <alignment horizontal="center" vertical="center"/>
    </xf>
    <xf numFmtId="164" fontId="2" fillId="0" borderId="4" xfId="0" applyNumberFormat="1" applyFont="1" applyBorder="1" applyAlignment="1">
      <alignment horizontal="center" vertical="center"/>
    </xf>
  </cellXfs>
  <cellStyles count="2">
    <cellStyle name="Гиперссылка" xfId="1" builtinId="8"/>
    <cellStyle name="Обычный" xfId="0" builtinId="0"/>
  </cellStyles>
  <dxfs count="36">
    <dxf>
      <font>
        <b/>
        <i val="0"/>
      </font>
      <fill>
        <patternFill>
          <bgColor rgb="FF92D050"/>
        </patternFill>
      </fill>
    </dxf>
    <dxf>
      <numFmt numFmtId="0" formatCode="General"/>
      <fill>
        <patternFill>
          <bgColor rgb="FFFF0000"/>
        </patternFill>
      </fill>
    </dxf>
    <dxf>
      <font>
        <b/>
        <i val="0"/>
      </font>
      <fill>
        <patternFill>
          <bgColor rgb="FF92D050"/>
        </patternFill>
      </fill>
    </dxf>
    <dxf>
      <font>
        <b/>
        <i val="0"/>
      </font>
      <fill>
        <patternFill patternType="solid">
          <bgColor rgb="FF92D050"/>
        </patternFill>
      </fill>
    </dxf>
    <dxf>
      <font>
        <b/>
        <i val="0"/>
      </font>
      <fill>
        <patternFill>
          <bgColor rgb="FF92D050"/>
        </patternFill>
      </fill>
    </dxf>
    <dxf>
      <numFmt numFmtId="0" formatCode="General"/>
      <fill>
        <patternFill>
          <bgColor rgb="FFFF0000"/>
        </patternFill>
      </fill>
    </dxf>
    <dxf>
      <font>
        <b/>
        <i val="0"/>
      </font>
      <fill>
        <patternFill>
          <bgColor rgb="FF92D050"/>
        </patternFill>
      </fill>
    </dxf>
    <dxf>
      <font>
        <b/>
        <i val="0"/>
      </font>
      <fill>
        <patternFill patternType="solid">
          <bgColor rgb="FF92D050"/>
        </patternFill>
      </fill>
    </dxf>
    <dxf>
      <numFmt numFmtId="0" formatCode="General"/>
      <fill>
        <patternFill>
          <bgColor rgb="FFFF0000"/>
        </patternFill>
      </fill>
    </dxf>
    <dxf>
      <numFmt numFmtId="0" formatCode="General"/>
      <fill>
        <patternFill>
          <bgColor rgb="FFFF0000"/>
        </patternFill>
      </fill>
    </dxf>
    <dxf>
      <font>
        <b/>
        <i val="0"/>
      </font>
      <fill>
        <patternFill>
          <bgColor rgb="FF92D050"/>
        </patternFill>
      </fill>
    </dxf>
    <dxf>
      <numFmt numFmtId="0" formatCode="General"/>
      <fill>
        <patternFill>
          <bgColor rgb="FFFF0000"/>
        </patternFill>
      </fill>
    </dxf>
    <dxf>
      <font>
        <b/>
        <i val="0"/>
      </font>
      <fill>
        <patternFill>
          <bgColor rgb="FF92D050"/>
        </patternFill>
      </fill>
    </dxf>
    <dxf>
      <font>
        <b/>
        <i val="0"/>
      </font>
      <fill>
        <patternFill patternType="solid">
          <bgColor rgb="FF92D050"/>
        </patternFill>
      </fill>
    </dxf>
    <dxf>
      <font>
        <b val="0"/>
        <i val="0"/>
        <strike val="0"/>
        <condense val="0"/>
        <extend val="0"/>
        <outline val="0"/>
        <shadow val="0"/>
        <u val="none"/>
        <vertAlign val="baseline"/>
        <sz val="12"/>
        <color theme="1"/>
        <name val="Calibri"/>
        <scheme val="minor"/>
      </font>
      <numFmt numFmtId="164" formatCode="[$-419]d\ mmm;@"/>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164" formatCode="[$-419]d\ mmm;@"/>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164" formatCode="[$-419]d\ mmm;@"/>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164" formatCode="[$-419]d\ mmm;@"/>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val="0"/>
        <strike val="0"/>
        <outline val="0"/>
        <shadow val="0"/>
        <u val="none"/>
        <vertAlign val="baseline"/>
        <sz val="12"/>
        <name val="Calibri"/>
        <scheme val="minor"/>
      </font>
      <numFmt numFmtId="164" formatCode="[$-419]d\ mmm;@"/>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font>
        <b val="0"/>
        <strike val="0"/>
        <outline val="0"/>
        <shadow val="0"/>
        <u val="none"/>
        <vertAlign val="baseline"/>
        <sz val="12"/>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2"/>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style="thin">
          <color indexed="64"/>
        </top>
        <bottom style="thin">
          <color indexed="64"/>
        </bottom>
      </border>
    </dxf>
    <dxf>
      <border outline="0">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164" formatCode="[$-419]d\ mmm;@"/>
      <alignment horizontal="general"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theme="1"/>
        <name val="Calibri"/>
        <scheme val="minor"/>
      </font>
      <numFmt numFmtId="164" formatCode="[$-419]d\ mmm;@"/>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1</xdr:row>
      <xdr:rowOff>20783</xdr:rowOff>
    </xdr:from>
    <xdr:to>
      <xdr:col>2</xdr:col>
      <xdr:colOff>146462</xdr:colOff>
      <xdr:row>1</xdr:row>
      <xdr:rowOff>1736361</xdr:rowOff>
    </xdr:to>
    <mc:AlternateContent xmlns:mc="http://schemas.openxmlformats.org/markup-compatibility/2006" xmlns:sle15="http://schemas.microsoft.com/office/drawing/2012/slicer">
      <mc:Choice Requires="sle15">
        <xdr:graphicFrame macro="">
          <xdr:nvGraphicFramePr>
            <xdr:cNvPr id="2" name="Брокер"/>
            <xdr:cNvGraphicFramePr/>
          </xdr:nvGraphicFramePr>
          <xdr:xfrm>
            <a:off x="0" y="0"/>
            <a:ext cx="0" cy="0"/>
          </xdr:xfrm>
          <a:graphic>
            <a:graphicData uri="http://schemas.microsoft.com/office/drawing/2010/slicer">
              <sle:slicer xmlns:sle="http://schemas.microsoft.com/office/drawing/2010/slicer" name="Брокер"/>
            </a:graphicData>
          </a:graphic>
        </xdr:graphicFrame>
      </mc:Choice>
      <mc:Fallback xmlns="">
        <xdr:sp macro="" textlink="">
          <xdr:nvSpPr>
            <xdr:cNvPr id="0" name=""/>
            <xdr:cNvSpPr>
              <a:spLocks noTextEdit="1"/>
            </xdr:cNvSpPr>
          </xdr:nvSpPr>
          <xdr:spPr>
            <a:xfrm>
              <a:off x="0" y="205840"/>
              <a:ext cx="1822862" cy="1420091"/>
            </a:xfrm>
            <a:prstGeom prst="rect">
              <a:avLst/>
            </a:prstGeom>
            <a:solidFill>
              <a:prstClr val="white"/>
            </a:solidFill>
            <a:ln w="1">
              <a:solidFill>
                <a:prstClr val="green"/>
              </a:solidFill>
            </a:ln>
          </xdr:spPr>
          <xdr:txBody>
            <a:bodyPr vertOverflow="clip" horzOverflow="clip"/>
            <a:lstStyle/>
            <a:p>
              <a:r>
                <a:rPr lang="ru-RU" sz="1100"/>
                <a:t>Эта фигура представляет область срезов таблицы. Среды таблиц поддерживаются только в Excel 2013 и более поздних версиях.
Если фигура была изменена в более ранней версии Excel или книга была сохранена в Excel 2007ли более ранней версии, использование среза невозможно.</a:t>
              </a:r>
            </a:p>
          </xdr:txBody>
        </xdr:sp>
      </mc:Fallback>
    </mc:AlternateContent>
    <xdr:clientData/>
  </xdr:twoCellAnchor>
  <xdr:twoCellAnchor editAs="absolute">
    <xdr:from>
      <xdr:col>2</xdr:col>
      <xdr:colOff>146462</xdr:colOff>
      <xdr:row>1</xdr:row>
      <xdr:rowOff>20783</xdr:rowOff>
    </xdr:from>
    <xdr:to>
      <xdr:col>3</xdr:col>
      <xdr:colOff>86838</xdr:colOff>
      <xdr:row>1</xdr:row>
      <xdr:rowOff>1748783</xdr:rowOff>
    </xdr:to>
    <mc:AlternateContent xmlns:mc="http://schemas.openxmlformats.org/markup-compatibility/2006" xmlns:sle15="http://schemas.microsoft.com/office/drawing/2012/slicer">
      <mc:Choice Requires="sle15">
        <xdr:graphicFrame macro="">
          <xdr:nvGraphicFramePr>
            <xdr:cNvPr id="4" name="Статус"/>
            <xdr:cNvGraphicFramePr/>
          </xdr:nvGraphicFramePr>
          <xdr:xfrm>
            <a:off x="0" y="0"/>
            <a:ext cx="0" cy="0"/>
          </xdr:xfrm>
          <a:graphic>
            <a:graphicData uri="http://schemas.microsoft.com/office/drawing/2010/slicer">
              <sle:slicer xmlns:sle="http://schemas.microsoft.com/office/drawing/2010/slicer" name="Статус"/>
            </a:graphicData>
          </a:graphic>
        </xdr:graphicFrame>
      </mc:Choice>
      <mc:Fallback xmlns="">
        <xdr:sp macro="" textlink="">
          <xdr:nvSpPr>
            <xdr:cNvPr id="0" name=""/>
            <xdr:cNvSpPr>
              <a:spLocks noTextEdit="1"/>
            </xdr:cNvSpPr>
          </xdr:nvSpPr>
          <xdr:spPr>
            <a:xfrm>
              <a:off x="1822862" y="205840"/>
              <a:ext cx="1828800" cy="1728000"/>
            </a:xfrm>
            <a:prstGeom prst="rect">
              <a:avLst/>
            </a:prstGeom>
            <a:solidFill>
              <a:prstClr val="white"/>
            </a:solidFill>
            <a:ln w="1">
              <a:solidFill>
                <a:prstClr val="green"/>
              </a:solidFill>
            </a:ln>
          </xdr:spPr>
          <xdr:txBody>
            <a:bodyPr vertOverflow="clip" horzOverflow="clip"/>
            <a:lstStyle/>
            <a:p>
              <a:r>
                <a:rPr lang="ru-RU" sz="1100"/>
                <a:t>Эта фигура представляет область срезов таблицы. Среды таблиц поддерживаются только в Excel 2013 и более поздних версиях.
Если фигура была изменена в более ранней версии Excel или книга была сохранена в Excel 2007ли более ранней версии, использование среза невозможно.</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Срез_Брокер" sourceName="Брокер">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Срез_Статус" sourceName="Статус">
  <extLst>
    <x:ext xmlns:x15="http://schemas.microsoft.com/office/spreadsheetml/2010/11/main" uri="{2F2917AC-EB37-4324-AD4E-5DD8C200BD13}">
      <x15:tableSlicerCache tableId="1" column="6" sortOrder="descending"/>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Брокер" cache="Срез_Брокер" caption="Брокер" rowHeight="234950"/>
  <slicer name="Статус" cache="Срез_Статус" caption="Статус" rowHeight="234950"/>
</slicers>
</file>

<file path=xl/tables/table1.xml><?xml version="1.0" encoding="utf-8"?>
<table xmlns="http://schemas.openxmlformats.org/spreadsheetml/2006/main" id="1" name="Реестр" displayName="Реестр" ref="A3:Q194" totalsRowShown="0" headerRowDxfId="35" dataDxfId="33" headerRowBorderDxfId="34" tableBorderDxfId="32" totalsRowBorderDxfId="31">
  <autoFilter ref="A3:Q194">
    <filterColumn colId="5">
      <filters>
        <filter val="Согласование локации"/>
      </filters>
    </filterColumn>
  </autoFilter>
  <sortState ref="A6:Q194">
    <sortCondition ref="C3:C194"/>
  </sortState>
  <tableColumns count="17">
    <tableColumn id="1" name="№" dataDxfId="30">
      <calculatedColumnFormula>ROW()-3</calculatedColumnFormula>
    </tableColumn>
    <tableColumn id="2" name="Брокер" dataDxfId="29"/>
    <tableColumn id="3" name="Товарная категория" dataDxfId="28"/>
    <tableColumn id="4" name="Группа компаний" dataDxfId="27"/>
    <tableColumn id="5" name="Бренд" dataDxfId="26"/>
    <tableColumn id="6" name="Статус" dataDxfId="25"/>
    <tableColumn id="7" name="Комментарий" dataDxfId="24"/>
    <tableColumn id="8" name="Дата следующего контакта" dataDxfId="23"/>
    <tableColumn id="10" name="Контактное лицо" dataDxfId="22"/>
    <tableColumn id="11" name="Должность" dataDxfId="21"/>
    <tableColumn id="12" name="Телефон" dataDxfId="20"/>
    <tableColumn id="13" name="E-mail" dataDxfId="19"/>
    <tableColumn id="17" name="Площадь_x000a_от-до" dataDxfId="18"/>
    <tableColumn id="14" name="№ Помещения" dataDxfId="17"/>
    <tableColumn id="19" name="Срок согласования локации" dataDxfId="16"/>
    <tableColumn id="20" name="Срок согласования коммерческих условий" dataDxfId="15"/>
    <tableColumn id="21" name="Срок подписания договора" dataDxfId="14"/>
  </tableColumns>
  <tableStyleInfo name="TableStyleLight20"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Valery.Drugov@mvideo.ru" TargetMode="External"/><Relationship Id="rId7" Type="http://schemas.openxmlformats.org/officeDocument/2006/relationships/printerSettings" Target="../printerSettings/printerSettings1.bin"/><Relationship Id="rId2" Type="http://schemas.openxmlformats.org/officeDocument/2006/relationships/hyperlink" Target="mailto:drozdetskiy_d_a@onyx-team.com" TargetMode="External"/><Relationship Id="rId1" Type="http://schemas.openxmlformats.org/officeDocument/2006/relationships/hyperlink" Target="mailto:7904593@gmail.com" TargetMode="External"/><Relationship Id="rId6" Type="http://schemas.openxmlformats.org/officeDocument/2006/relationships/hyperlink" Target="mailto:maksim.smoligovets@grupocortefiel.com" TargetMode="External"/><Relationship Id="rId5" Type="http://schemas.openxmlformats.org/officeDocument/2006/relationships/hyperlink" Target="mailto:krzysztof.kotowski@smyk.com" TargetMode="External"/><Relationship Id="rId10" Type="http://schemas.microsoft.com/office/2007/relationships/slicer" Target="../slicers/slicer1.xml"/><Relationship Id="rId4" Type="http://schemas.openxmlformats.org/officeDocument/2006/relationships/hyperlink" Target="mailto:david.agabekyan@yandex.ru"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Q194"/>
  <sheetViews>
    <sheetView tabSelected="1" zoomScale="61" zoomScaleNormal="55" workbookViewId="0">
      <pane ySplit="3" topLeftCell="A4" activePane="bottomLeft" state="frozen"/>
      <selection pane="bottomLeft" activeCell="E32" sqref="E32"/>
    </sheetView>
  </sheetViews>
  <sheetFormatPr defaultRowHeight="14.4" outlineLevelCol="1" x14ac:dyDescent="0.3"/>
  <cols>
    <col min="1" max="1" width="8.5546875" bestFit="1" customWidth="1"/>
    <col min="2" max="2" width="15.88671875" bestFit="1" customWidth="1"/>
    <col min="3" max="3" width="27.5546875" customWidth="1"/>
    <col min="4" max="4" width="29.5546875" customWidth="1"/>
    <col min="5" max="5" width="37.44140625" style="12" customWidth="1"/>
    <col min="6" max="6" width="19.33203125" customWidth="1"/>
    <col min="7" max="7" width="51.33203125" customWidth="1"/>
    <col min="8" max="8" width="35.109375" hidden="1" customWidth="1" outlineLevel="1"/>
    <col min="9" max="9" width="25.33203125" hidden="1" customWidth="1" outlineLevel="1"/>
    <col min="10" max="10" width="29.109375" hidden="1" customWidth="1" outlineLevel="1"/>
    <col min="11" max="11" width="27.44140625" hidden="1" customWidth="1" outlineLevel="1"/>
    <col min="12" max="12" width="36.21875" hidden="1" customWidth="1" outlineLevel="1"/>
    <col min="13" max="13" width="17.88671875" hidden="1" customWidth="1" outlineLevel="1"/>
    <col min="14" max="14" width="23.88671875" style="19" customWidth="1" collapsed="1"/>
    <col min="15" max="17" width="29.109375" style="11" customWidth="1"/>
  </cols>
  <sheetData>
    <row r="1" spans="1:17" x14ac:dyDescent="0.3">
      <c r="A1" t="s">
        <v>36</v>
      </c>
      <c r="B1" s="8">
        <f ca="1">TODAY()</f>
        <v>42712</v>
      </c>
    </row>
    <row r="2" spans="1:17" ht="145.80000000000001" customHeight="1" x14ac:dyDescent="0.3">
      <c r="F2" s="11"/>
      <c r="H2" s="10" t="b">
        <v>0</v>
      </c>
      <c r="N2" s="20"/>
    </row>
    <row r="3" spans="1:17" ht="31.2" x14ac:dyDescent="0.3">
      <c r="A3" s="1" t="s">
        <v>0</v>
      </c>
      <c r="B3" s="2" t="s">
        <v>1</v>
      </c>
      <c r="C3" s="2" t="s">
        <v>2</v>
      </c>
      <c r="D3" s="2" t="s">
        <v>3</v>
      </c>
      <c r="E3" s="3" t="s">
        <v>4</v>
      </c>
      <c r="F3" s="9" t="s">
        <v>5</v>
      </c>
      <c r="G3" s="2" t="s">
        <v>6</v>
      </c>
      <c r="H3" s="13" t="s">
        <v>7</v>
      </c>
      <c r="I3" s="2" t="s">
        <v>9</v>
      </c>
      <c r="J3" s="2" t="s">
        <v>10</v>
      </c>
      <c r="K3" s="2" t="s">
        <v>11</v>
      </c>
      <c r="L3" s="2" t="s">
        <v>12</v>
      </c>
      <c r="M3" s="14" t="s">
        <v>8</v>
      </c>
      <c r="N3" s="13" t="s">
        <v>49</v>
      </c>
      <c r="O3" s="18" t="s">
        <v>45</v>
      </c>
      <c r="P3" s="4" t="s">
        <v>13</v>
      </c>
      <c r="Q3" s="5" t="s">
        <v>14</v>
      </c>
    </row>
    <row r="4" spans="1:17" ht="46.8" x14ac:dyDescent="0.3">
      <c r="A4" s="26">
        <f t="shared" ref="A4:A5" si="0">ROW()-3</f>
        <v>1</v>
      </c>
      <c r="B4" s="6" t="s">
        <v>623</v>
      </c>
      <c r="C4" s="6" t="s">
        <v>23</v>
      </c>
      <c r="D4" s="6" t="s">
        <v>157</v>
      </c>
      <c r="E4" s="27" t="s">
        <v>158</v>
      </c>
      <c r="F4" s="28" t="s">
        <v>47</v>
      </c>
      <c r="G4" s="7" t="s">
        <v>638</v>
      </c>
      <c r="H4" s="29">
        <v>42712</v>
      </c>
      <c r="I4" s="45" t="s">
        <v>494</v>
      </c>
      <c r="J4" s="45" t="s">
        <v>330</v>
      </c>
      <c r="K4" s="45" t="s">
        <v>495</v>
      </c>
      <c r="L4" s="55" t="s">
        <v>496</v>
      </c>
      <c r="M4" s="50" t="s">
        <v>637</v>
      </c>
      <c r="N4" s="59"/>
      <c r="O4" s="15"/>
      <c r="P4" s="15"/>
      <c r="Q4" s="16"/>
    </row>
    <row r="5" spans="1:17" ht="62.4" x14ac:dyDescent="0.3">
      <c r="A5" s="26">
        <f t="shared" si="0"/>
        <v>2</v>
      </c>
      <c r="B5" s="6" t="s">
        <v>623</v>
      </c>
      <c r="C5" s="6" t="s">
        <v>108</v>
      </c>
      <c r="D5" s="6"/>
      <c r="E5" s="27" t="s">
        <v>109</v>
      </c>
      <c r="F5" s="28" t="s">
        <v>47</v>
      </c>
      <c r="G5" s="7" t="s">
        <v>110</v>
      </c>
      <c r="H5" s="29">
        <v>42717</v>
      </c>
      <c r="I5" s="7" t="s">
        <v>397</v>
      </c>
      <c r="J5" s="24"/>
      <c r="K5" s="24"/>
      <c r="L5" s="32"/>
      <c r="M5" s="48"/>
      <c r="N5" s="60" t="s">
        <v>657</v>
      </c>
      <c r="O5" s="17"/>
      <c r="P5" s="15"/>
      <c r="Q5" s="16"/>
    </row>
    <row r="6" spans="1:17" ht="31.2" hidden="1" x14ac:dyDescent="0.3">
      <c r="A6" s="26">
        <f t="shared" ref="A6:A37" si="1">ROW()-3</f>
        <v>3</v>
      </c>
      <c r="B6" s="6" t="s">
        <v>623</v>
      </c>
      <c r="C6" s="6" t="s">
        <v>91</v>
      </c>
      <c r="D6" s="6"/>
      <c r="E6" s="27" t="s">
        <v>92</v>
      </c>
      <c r="F6" s="28" t="s">
        <v>46</v>
      </c>
      <c r="G6" s="7" t="s">
        <v>93</v>
      </c>
      <c r="H6" s="29">
        <v>42716</v>
      </c>
      <c r="I6" s="7" t="s">
        <v>371</v>
      </c>
      <c r="J6" s="24" t="s">
        <v>372</v>
      </c>
      <c r="K6" s="24" t="s">
        <v>373</v>
      </c>
      <c r="L6" s="54" t="s">
        <v>374</v>
      </c>
      <c r="M6" s="48"/>
      <c r="N6" s="52"/>
      <c r="O6" s="15"/>
      <c r="P6" s="17"/>
      <c r="Q6" s="16"/>
    </row>
    <row r="7" spans="1:17" ht="46.8" x14ac:dyDescent="0.3">
      <c r="A7" s="26">
        <f t="shared" si="1"/>
        <v>4</v>
      </c>
      <c r="B7" s="6" t="s">
        <v>623</v>
      </c>
      <c r="C7" s="6" t="s">
        <v>23</v>
      </c>
      <c r="D7" s="6"/>
      <c r="E7" s="27" t="s">
        <v>107</v>
      </c>
      <c r="F7" s="28" t="s">
        <v>47</v>
      </c>
      <c r="G7" s="7" t="s">
        <v>634</v>
      </c>
      <c r="H7" s="29">
        <v>42712</v>
      </c>
      <c r="I7" s="7" t="s">
        <v>394</v>
      </c>
      <c r="J7" s="24"/>
      <c r="K7" s="24" t="s">
        <v>395</v>
      </c>
      <c r="L7" s="32" t="s">
        <v>396</v>
      </c>
      <c r="M7" s="48" t="s">
        <v>393</v>
      </c>
      <c r="N7" s="60" t="s">
        <v>658</v>
      </c>
      <c r="O7" s="56"/>
      <c r="P7" s="17"/>
      <c r="Q7" s="16"/>
    </row>
    <row r="8" spans="1:17" ht="62.4" x14ac:dyDescent="0.3">
      <c r="A8" s="26">
        <f t="shared" si="1"/>
        <v>5</v>
      </c>
      <c r="B8" s="6" t="s">
        <v>623</v>
      </c>
      <c r="C8" s="6" t="s">
        <v>23</v>
      </c>
      <c r="D8" s="6" t="s">
        <v>38</v>
      </c>
      <c r="E8" s="27" t="s">
        <v>633</v>
      </c>
      <c r="F8" s="28" t="s">
        <v>47</v>
      </c>
      <c r="G8" s="7" t="s">
        <v>625</v>
      </c>
      <c r="H8" s="29">
        <v>42716</v>
      </c>
      <c r="I8" s="7"/>
      <c r="J8" s="24"/>
      <c r="K8" s="24"/>
      <c r="L8" s="54" t="s">
        <v>362</v>
      </c>
      <c r="M8" s="48" t="s">
        <v>478</v>
      </c>
      <c r="N8" s="60" t="s">
        <v>658</v>
      </c>
      <c r="O8" s="17"/>
      <c r="P8" s="21"/>
      <c r="Q8" s="22"/>
    </row>
    <row r="9" spans="1:17" ht="109.2" x14ac:dyDescent="0.3">
      <c r="A9" s="23">
        <f t="shared" si="1"/>
        <v>6</v>
      </c>
      <c r="B9" s="6" t="s">
        <v>623</v>
      </c>
      <c r="C9" s="23" t="s">
        <v>23</v>
      </c>
      <c r="D9" s="23"/>
      <c r="E9" s="30" t="s">
        <v>112</v>
      </c>
      <c r="F9" s="23" t="s">
        <v>47</v>
      </c>
      <c r="G9" s="24" t="s">
        <v>626</v>
      </c>
      <c r="H9" s="31">
        <v>42713</v>
      </c>
      <c r="I9" s="24" t="s">
        <v>403</v>
      </c>
      <c r="J9" s="24" t="s">
        <v>330</v>
      </c>
      <c r="K9" s="24" t="s">
        <v>404</v>
      </c>
      <c r="L9" s="32" t="s">
        <v>405</v>
      </c>
      <c r="M9" s="48" t="s">
        <v>402</v>
      </c>
      <c r="N9" s="60" t="s">
        <v>659</v>
      </c>
      <c r="O9" s="17"/>
      <c r="P9" s="17"/>
      <c r="Q9" s="25"/>
    </row>
    <row r="10" spans="1:17" ht="46.8" x14ac:dyDescent="0.3">
      <c r="A10" s="23">
        <f t="shared" si="1"/>
        <v>7</v>
      </c>
      <c r="B10" s="6" t="s">
        <v>623</v>
      </c>
      <c r="C10" s="23" t="s">
        <v>23</v>
      </c>
      <c r="D10" s="23"/>
      <c r="E10" s="30" t="s">
        <v>114</v>
      </c>
      <c r="F10" s="23" t="s">
        <v>47</v>
      </c>
      <c r="G10" s="24" t="s">
        <v>635</v>
      </c>
      <c r="H10" s="31">
        <v>42712</v>
      </c>
      <c r="I10" s="24" t="s">
        <v>407</v>
      </c>
      <c r="J10" s="24" t="s">
        <v>330</v>
      </c>
      <c r="K10" s="24" t="s">
        <v>408</v>
      </c>
      <c r="L10" s="32" t="s">
        <v>409</v>
      </c>
      <c r="M10" s="48" t="s">
        <v>406</v>
      </c>
      <c r="N10" s="60" t="s">
        <v>660</v>
      </c>
      <c r="O10" s="17"/>
      <c r="P10" s="17"/>
      <c r="Q10" s="25"/>
    </row>
    <row r="11" spans="1:17" ht="31.2" x14ac:dyDescent="0.3">
      <c r="A11" s="23">
        <f t="shared" si="1"/>
        <v>8</v>
      </c>
      <c r="B11" s="6" t="s">
        <v>623</v>
      </c>
      <c r="C11" s="23" t="s">
        <v>23</v>
      </c>
      <c r="D11" s="23"/>
      <c r="E11" s="30" t="s">
        <v>35</v>
      </c>
      <c r="F11" s="23" t="s">
        <v>47</v>
      </c>
      <c r="G11" s="24" t="s">
        <v>641</v>
      </c>
      <c r="H11" s="31" t="s">
        <v>421</v>
      </c>
      <c r="I11" s="24" t="s">
        <v>470</v>
      </c>
      <c r="J11" s="24" t="s">
        <v>471</v>
      </c>
      <c r="K11" s="24" t="s">
        <v>472</v>
      </c>
      <c r="L11" s="32" t="s">
        <v>473</v>
      </c>
      <c r="M11" s="48" t="s">
        <v>469</v>
      </c>
      <c r="N11" s="60" t="s">
        <v>661</v>
      </c>
      <c r="O11" s="17"/>
      <c r="P11" s="17"/>
      <c r="Q11" s="25"/>
    </row>
    <row r="12" spans="1:17" ht="78" x14ac:dyDescent="0.3">
      <c r="A12" s="23">
        <f t="shared" si="1"/>
        <v>9</v>
      </c>
      <c r="B12" s="6" t="s">
        <v>623</v>
      </c>
      <c r="C12" s="23" t="s">
        <v>17</v>
      </c>
      <c r="D12" s="23"/>
      <c r="E12" s="30" t="s">
        <v>111</v>
      </c>
      <c r="F12" s="23" t="s">
        <v>47</v>
      </c>
      <c r="G12" s="24" t="s">
        <v>627</v>
      </c>
      <c r="H12" s="31">
        <v>42712</v>
      </c>
      <c r="I12" s="24" t="s">
        <v>398</v>
      </c>
      <c r="J12" s="24" t="s">
        <v>399</v>
      </c>
      <c r="K12" s="24" t="s">
        <v>400</v>
      </c>
      <c r="L12" s="32" t="s">
        <v>401</v>
      </c>
      <c r="M12" s="48"/>
      <c r="N12" s="60" t="s">
        <v>662</v>
      </c>
      <c r="O12" s="17"/>
      <c r="P12" s="17"/>
      <c r="Q12" s="25"/>
    </row>
    <row r="13" spans="1:17" ht="93.6" x14ac:dyDescent="0.3">
      <c r="A13" s="23">
        <f t="shared" si="1"/>
        <v>10</v>
      </c>
      <c r="B13" s="6" t="s">
        <v>623</v>
      </c>
      <c r="C13" s="23" t="s">
        <v>23</v>
      </c>
      <c r="D13" s="23"/>
      <c r="E13" s="30" t="s">
        <v>105</v>
      </c>
      <c r="F13" s="23" t="s">
        <v>47</v>
      </c>
      <c r="G13" s="24" t="s">
        <v>106</v>
      </c>
      <c r="H13" s="31">
        <v>42713</v>
      </c>
      <c r="I13" s="24" t="s">
        <v>389</v>
      </c>
      <c r="J13" s="24" t="s">
        <v>390</v>
      </c>
      <c r="K13" s="24" t="s">
        <v>391</v>
      </c>
      <c r="L13" s="32" t="s">
        <v>392</v>
      </c>
      <c r="M13" s="48"/>
      <c r="N13" s="60" t="s">
        <v>663</v>
      </c>
      <c r="O13" s="17"/>
      <c r="P13" s="17"/>
      <c r="Q13" s="25"/>
    </row>
    <row r="14" spans="1:17" ht="62.4" hidden="1" x14ac:dyDescent="0.3">
      <c r="A14" s="23">
        <f t="shared" si="1"/>
        <v>11</v>
      </c>
      <c r="B14" s="6" t="s">
        <v>623</v>
      </c>
      <c r="C14" s="23" t="s">
        <v>80</v>
      </c>
      <c r="D14" s="23"/>
      <c r="E14" s="30" t="s">
        <v>127</v>
      </c>
      <c r="F14" s="23" t="s">
        <v>632</v>
      </c>
      <c r="G14" s="24" t="s">
        <v>128</v>
      </c>
      <c r="H14" s="31" t="s">
        <v>421</v>
      </c>
      <c r="I14" s="24" t="s">
        <v>433</v>
      </c>
      <c r="J14" s="24" t="s">
        <v>330</v>
      </c>
      <c r="K14" s="24" t="s">
        <v>434</v>
      </c>
      <c r="L14" s="32"/>
      <c r="M14" s="48" t="s">
        <v>432</v>
      </c>
      <c r="N14" s="52"/>
      <c r="O14" s="17"/>
      <c r="P14" s="17"/>
      <c r="Q14" s="25"/>
    </row>
    <row r="15" spans="1:17" ht="46.8" hidden="1" x14ac:dyDescent="0.3">
      <c r="A15" s="23">
        <f t="shared" si="1"/>
        <v>12</v>
      </c>
      <c r="B15" s="6" t="s">
        <v>623</v>
      </c>
      <c r="C15" s="23" t="s">
        <v>91</v>
      </c>
      <c r="D15" s="23"/>
      <c r="E15" s="30" t="s">
        <v>230</v>
      </c>
      <c r="F15" s="23" t="s">
        <v>46</v>
      </c>
      <c r="G15" s="24"/>
      <c r="H15" s="31"/>
      <c r="I15" s="24"/>
      <c r="J15" s="24"/>
      <c r="K15" s="24"/>
      <c r="L15" s="32"/>
      <c r="M15" s="48"/>
      <c r="N15" s="52"/>
      <c r="O15" s="17"/>
      <c r="P15" s="17"/>
      <c r="Q15" s="25"/>
    </row>
    <row r="16" spans="1:17" ht="31.2" hidden="1" x14ac:dyDescent="0.3">
      <c r="A16" s="23">
        <f t="shared" si="1"/>
        <v>13</v>
      </c>
      <c r="B16" s="6" t="s">
        <v>623</v>
      </c>
      <c r="C16" s="23" t="s">
        <v>55</v>
      </c>
      <c r="D16" s="23"/>
      <c r="E16" s="30" t="s">
        <v>56</v>
      </c>
      <c r="F16" s="23" t="s">
        <v>46</v>
      </c>
      <c r="G16" s="24" t="s">
        <v>644</v>
      </c>
      <c r="H16" s="33">
        <v>42713</v>
      </c>
      <c r="I16" s="24" t="s">
        <v>314</v>
      </c>
      <c r="J16" s="24" t="s">
        <v>15</v>
      </c>
      <c r="K16" s="24" t="s">
        <v>315</v>
      </c>
      <c r="L16" s="34"/>
      <c r="M16" s="48"/>
      <c r="N16" s="52"/>
      <c r="O16" s="17"/>
      <c r="P16" s="17"/>
      <c r="Q16" s="25"/>
    </row>
    <row r="17" spans="1:17" ht="46.8" hidden="1" x14ac:dyDescent="0.3">
      <c r="A17" s="23">
        <f t="shared" si="1"/>
        <v>14</v>
      </c>
      <c r="B17" s="6" t="s">
        <v>623</v>
      </c>
      <c r="C17" s="23" t="s">
        <v>55</v>
      </c>
      <c r="D17" s="23"/>
      <c r="E17" s="30" t="s">
        <v>160</v>
      </c>
      <c r="F17" s="23" t="s">
        <v>46</v>
      </c>
      <c r="G17" s="24" t="s">
        <v>644</v>
      </c>
      <c r="H17" s="31"/>
      <c r="I17" s="24" t="s">
        <v>497</v>
      </c>
      <c r="J17" s="24" t="s">
        <v>498</v>
      </c>
      <c r="K17" s="24" t="s">
        <v>499</v>
      </c>
      <c r="L17" s="32" t="s">
        <v>500</v>
      </c>
      <c r="M17" s="48"/>
      <c r="N17" s="52"/>
      <c r="O17" s="17"/>
      <c r="P17" s="17"/>
      <c r="Q17" s="25"/>
    </row>
    <row r="18" spans="1:17" ht="46.8" hidden="1" x14ac:dyDescent="0.3">
      <c r="A18" s="23">
        <f t="shared" si="1"/>
        <v>15</v>
      </c>
      <c r="B18" s="6" t="s">
        <v>623</v>
      </c>
      <c r="C18" s="23" t="s">
        <v>55</v>
      </c>
      <c r="D18" s="23"/>
      <c r="E18" s="30" t="s">
        <v>159</v>
      </c>
      <c r="F18" s="23" t="s">
        <v>46</v>
      </c>
      <c r="G18" s="24" t="s">
        <v>26</v>
      </c>
      <c r="H18" s="31"/>
      <c r="I18" s="24" t="s">
        <v>27</v>
      </c>
      <c r="J18" s="24" t="s">
        <v>15</v>
      </c>
      <c r="K18" s="24" t="s">
        <v>28</v>
      </c>
      <c r="L18" s="32" t="s">
        <v>29</v>
      </c>
      <c r="M18" s="48"/>
      <c r="N18" s="52"/>
      <c r="O18" s="17"/>
      <c r="P18" s="17"/>
      <c r="Q18" s="25"/>
    </row>
    <row r="19" spans="1:17" ht="46.8" hidden="1" x14ac:dyDescent="0.3">
      <c r="A19" s="23">
        <f t="shared" si="1"/>
        <v>16</v>
      </c>
      <c r="B19" s="6" t="s">
        <v>623</v>
      </c>
      <c r="C19" s="23" t="s">
        <v>55</v>
      </c>
      <c r="D19" s="23"/>
      <c r="E19" s="30" t="s">
        <v>95</v>
      </c>
      <c r="F19" s="23" t="s">
        <v>16</v>
      </c>
      <c r="G19" s="24" t="s">
        <v>96</v>
      </c>
      <c r="H19" s="31">
        <v>42716</v>
      </c>
      <c r="I19" s="24" t="s">
        <v>377</v>
      </c>
      <c r="J19" s="24" t="s">
        <v>349</v>
      </c>
      <c r="K19" s="24" t="s">
        <v>378</v>
      </c>
      <c r="L19" s="32"/>
      <c r="M19" s="48"/>
      <c r="N19" s="52"/>
      <c r="O19" s="17"/>
      <c r="P19" s="17"/>
      <c r="Q19" s="25"/>
    </row>
    <row r="20" spans="1:17" ht="46.8" hidden="1" x14ac:dyDescent="0.3">
      <c r="A20" s="23">
        <f t="shared" si="1"/>
        <v>17</v>
      </c>
      <c r="B20" s="6" t="s">
        <v>623</v>
      </c>
      <c r="C20" s="23" t="s">
        <v>55</v>
      </c>
      <c r="D20" s="23"/>
      <c r="E20" s="30" t="s">
        <v>57</v>
      </c>
      <c r="F20" s="23" t="s">
        <v>46</v>
      </c>
      <c r="G20" s="24"/>
      <c r="H20" s="33">
        <v>42712</v>
      </c>
      <c r="I20" s="36" t="s">
        <v>316</v>
      </c>
      <c r="J20" s="24" t="s">
        <v>317</v>
      </c>
      <c r="K20" s="24" t="s">
        <v>318</v>
      </c>
      <c r="L20" s="34" t="s">
        <v>319</v>
      </c>
      <c r="M20" s="49"/>
      <c r="N20" s="52"/>
      <c r="O20" s="17"/>
      <c r="P20" s="17"/>
      <c r="Q20" s="25"/>
    </row>
    <row r="21" spans="1:17" ht="52.8" hidden="1" customHeight="1" x14ac:dyDescent="0.3">
      <c r="A21" s="23">
        <f t="shared" si="1"/>
        <v>18</v>
      </c>
      <c r="B21" s="6" t="s">
        <v>623</v>
      </c>
      <c r="C21" s="23" t="s">
        <v>55</v>
      </c>
      <c r="D21" s="23"/>
      <c r="E21" s="30" t="s">
        <v>245</v>
      </c>
      <c r="F21" s="23" t="s">
        <v>46</v>
      </c>
      <c r="G21" s="24" t="s">
        <v>647</v>
      </c>
      <c r="H21" s="31"/>
      <c r="I21" s="24"/>
      <c r="J21" s="24"/>
      <c r="K21" s="24"/>
      <c r="L21" s="32"/>
      <c r="M21" s="48"/>
      <c r="N21" s="52"/>
      <c r="O21" s="17"/>
      <c r="P21" s="17"/>
      <c r="Q21" s="25"/>
    </row>
    <row r="22" spans="1:17" ht="31.2" hidden="1" x14ac:dyDescent="0.3">
      <c r="A22" s="23">
        <f t="shared" si="1"/>
        <v>19</v>
      </c>
      <c r="B22" s="6" t="s">
        <v>623</v>
      </c>
      <c r="C22" s="23" t="s">
        <v>17</v>
      </c>
      <c r="D22" s="23"/>
      <c r="E22" s="30" t="s">
        <v>89</v>
      </c>
      <c r="F22" s="23" t="s">
        <v>46</v>
      </c>
      <c r="G22" s="24" t="s">
        <v>90</v>
      </c>
      <c r="H22" s="31" t="s">
        <v>632</v>
      </c>
      <c r="I22" s="24" t="s">
        <v>368</v>
      </c>
      <c r="J22" s="24" t="s">
        <v>330</v>
      </c>
      <c r="K22" s="24" t="s">
        <v>369</v>
      </c>
      <c r="L22" s="32" t="s">
        <v>370</v>
      </c>
      <c r="M22" s="48"/>
      <c r="N22" s="52"/>
      <c r="O22" s="17"/>
      <c r="P22" s="17"/>
      <c r="Q22" s="25"/>
    </row>
    <row r="23" spans="1:17" ht="78" hidden="1" x14ac:dyDescent="0.3">
      <c r="A23" s="23">
        <f t="shared" si="1"/>
        <v>20</v>
      </c>
      <c r="B23" s="6" t="s">
        <v>623</v>
      </c>
      <c r="C23" s="23" t="s">
        <v>17</v>
      </c>
      <c r="D23" s="23"/>
      <c r="E23" s="30" t="s">
        <v>87</v>
      </c>
      <c r="F23" s="23" t="s">
        <v>46</v>
      </c>
      <c r="G23" s="24" t="s">
        <v>88</v>
      </c>
      <c r="H23" s="31">
        <v>42713</v>
      </c>
      <c r="I23" s="24" t="s">
        <v>364</v>
      </c>
      <c r="J23" s="24" t="s">
        <v>365</v>
      </c>
      <c r="K23" s="24" t="s">
        <v>366</v>
      </c>
      <c r="L23" s="32" t="s">
        <v>367</v>
      </c>
      <c r="M23" s="48" t="s">
        <v>363</v>
      </c>
      <c r="N23" s="52"/>
      <c r="O23" s="17"/>
      <c r="P23" s="17"/>
      <c r="Q23" s="25"/>
    </row>
    <row r="24" spans="1:17" ht="78" hidden="1" x14ac:dyDescent="0.3">
      <c r="A24" s="23">
        <f t="shared" si="1"/>
        <v>21</v>
      </c>
      <c r="B24" s="6" t="s">
        <v>623</v>
      </c>
      <c r="C24" s="23" t="s">
        <v>124</v>
      </c>
      <c r="D24" s="23"/>
      <c r="E24" s="30" t="s">
        <v>125</v>
      </c>
      <c r="F24" s="23" t="s">
        <v>632</v>
      </c>
      <c r="G24" s="24" t="s">
        <v>126</v>
      </c>
      <c r="H24" s="31" t="s">
        <v>421</v>
      </c>
      <c r="I24" s="24" t="s">
        <v>428</v>
      </c>
      <c r="J24" s="24" t="s">
        <v>429</v>
      </c>
      <c r="K24" s="24" t="s">
        <v>430</v>
      </c>
      <c r="L24" s="32" t="s">
        <v>431</v>
      </c>
      <c r="M24" s="48" t="s">
        <v>427</v>
      </c>
      <c r="N24" s="52"/>
      <c r="O24" s="17"/>
      <c r="P24" s="17"/>
      <c r="Q24" s="25"/>
    </row>
    <row r="25" spans="1:17" ht="46.8" hidden="1" x14ac:dyDescent="0.3">
      <c r="A25" s="23">
        <f t="shared" si="1"/>
        <v>22</v>
      </c>
      <c r="B25" s="6" t="s">
        <v>623</v>
      </c>
      <c r="C25" s="23" t="s">
        <v>58</v>
      </c>
      <c r="D25" s="23"/>
      <c r="E25" s="30" t="s">
        <v>139</v>
      </c>
      <c r="F25" s="23" t="s">
        <v>632</v>
      </c>
      <c r="G25" s="24" t="s">
        <v>140</v>
      </c>
      <c r="H25" s="31" t="s">
        <v>421</v>
      </c>
      <c r="I25" s="24" t="s">
        <v>454</v>
      </c>
      <c r="J25" s="24" t="s">
        <v>390</v>
      </c>
      <c r="K25" s="24" t="s">
        <v>455</v>
      </c>
      <c r="L25" s="32" t="s">
        <v>456</v>
      </c>
      <c r="M25" s="48"/>
      <c r="N25" s="52"/>
      <c r="O25" s="17"/>
      <c r="P25" s="17"/>
      <c r="Q25" s="25"/>
    </row>
    <row r="26" spans="1:17" ht="46.8" hidden="1" x14ac:dyDescent="0.3">
      <c r="A26" s="23">
        <f t="shared" si="1"/>
        <v>23</v>
      </c>
      <c r="B26" s="6" t="s">
        <v>623</v>
      </c>
      <c r="C26" s="23" t="s">
        <v>80</v>
      </c>
      <c r="D26" s="23"/>
      <c r="E26" s="30" t="s">
        <v>117</v>
      </c>
      <c r="F26" s="23" t="s">
        <v>632</v>
      </c>
      <c r="G26" s="24" t="s">
        <v>118</v>
      </c>
      <c r="H26" s="31" t="s">
        <v>414</v>
      </c>
      <c r="I26" s="24" t="s">
        <v>415</v>
      </c>
      <c r="J26" s="24" t="s">
        <v>416</v>
      </c>
      <c r="K26" s="24" t="s">
        <v>417</v>
      </c>
      <c r="L26" s="32"/>
      <c r="M26" s="48"/>
      <c r="N26" s="52"/>
      <c r="O26" s="17"/>
      <c r="P26" s="17"/>
      <c r="Q26" s="25"/>
    </row>
    <row r="27" spans="1:17" ht="46.8" hidden="1" x14ac:dyDescent="0.3">
      <c r="A27" s="23">
        <f t="shared" si="1"/>
        <v>24</v>
      </c>
      <c r="B27" s="6" t="s">
        <v>623</v>
      </c>
      <c r="C27" s="23" t="s">
        <v>169</v>
      </c>
      <c r="D27" s="23" t="s">
        <v>170</v>
      </c>
      <c r="E27" s="30" t="s">
        <v>171</v>
      </c>
      <c r="F27" s="23" t="s">
        <v>46</v>
      </c>
      <c r="G27" s="24" t="s">
        <v>645</v>
      </c>
      <c r="H27" s="31"/>
      <c r="I27" s="24"/>
      <c r="J27" s="24"/>
      <c r="K27" s="24"/>
      <c r="L27" s="32"/>
      <c r="M27" s="48"/>
      <c r="N27" s="52"/>
      <c r="O27" s="17"/>
      <c r="P27" s="17"/>
      <c r="Q27" s="25"/>
    </row>
    <row r="28" spans="1:17" ht="78" hidden="1" x14ac:dyDescent="0.3">
      <c r="A28" s="23">
        <f t="shared" si="1"/>
        <v>25</v>
      </c>
      <c r="B28" s="6" t="s">
        <v>623</v>
      </c>
      <c r="C28" s="23" t="s">
        <v>55</v>
      </c>
      <c r="D28" s="23"/>
      <c r="E28" s="30" t="s">
        <v>135</v>
      </c>
      <c r="F28" s="23" t="s">
        <v>632</v>
      </c>
      <c r="G28" s="24" t="s">
        <v>136</v>
      </c>
      <c r="H28" s="31" t="s">
        <v>421</v>
      </c>
      <c r="I28" s="24" t="s">
        <v>447</v>
      </c>
      <c r="J28" s="24" t="s">
        <v>390</v>
      </c>
      <c r="K28" s="24" t="s">
        <v>448</v>
      </c>
      <c r="L28" s="54" t="s">
        <v>449</v>
      </c>
      <c r="M28" s="48"/>
      <c r="N28" s="52"/>
      <c r="O28" s="17"/>
      <c r="P28" s="17"/>
      <c r="Q28" s="25"/>
    </row>
    <row r="29" spans="1:17" ht="46.8" hidden="1" x14ac:dyDescent="0.3">
      <c r="A29" s="23">
        <f t="shared" si="1"/>
        <v>26</v>
      </c>
      <c r="B29" s="6" t="s">
        <v>623</v>
      </c>
      <c r="C29" s="23" t="s">
        <v>169</v>
      </c>
      <c r="D29" s="23" t="s">
        <v>172</v>
      </c>
      <c r="E29" s="30" t="s">
        <v>173</v>
      </c>
      <c r="F29" s="23"/>
      <c r="G29" s="24"/>
      <c r="H29" s="31"/>
      <c r="I29" s="24"/>
      <c r="J29" s="24"/>
      <c r="K29" s="24"/>
      <c r="L29" s="32"/>
      <c r="M29" s="48"/>
      <c r="N29" s="52"/>
      <c r="O29" s="17"/>
      <c r="P29" s="17"/>
      <c r="Q29" s="25"/>
    </row>
    <row r="30" spans="1:17" ht="46.8" hidden="1" x14ac:dyDescent="0.3">
      <c r="A30" s="23">
        <f t="shared" si="1"/>
        <v>27</v>
      </c>
      <c r="B30" s="6" t="s">
        <v>623</v>
      </c>
      <c r="C30" s="23" t="s">
        <v>80</v>
      </c>
      <c r="D30" s="23"/>
      <c r="E30" s="30" t="s">
        <v>133</v>
      </c>
      <c r="F30" s="23" t="s">
        <v>46</v>
      </c>
      <c r="G30" s="24" t="s">
        <v>134</v>
      </c>
      <c r="H30" s="31" t="s">
        <v>421</v>
      </c>
      <c r="I30" s="24" t="s">
        <v>445</v>
      </c>
      <c r="J30" s="24" t="s">
        <v>353</v>
      </c>
      <c r="K30" s="24" t="s">
        <v>446</v>
      </c>
      <c r="L30" s="32"/>
      <c r="M30" s="48" t="s">
        <v>444</v>
      </c>
      <c r="N30" s="52"/>
      <c r="O30" s="17"/>
      <c r="P30" s="17"/>
      <c r="Q30" s="25"/>
    </row>
    <row r="31" spans="1:17" ht="31.2" hidden="1" x14ac:dyDescent="0.3">
      <c r="A31" s="23">
        <f t="shared" si="1"/>
        <v>28</v>
      </c>
      <c r="B31" s="6" t="s">
        <v>623</v>
      </c>
      <c r="C31" s="23" t="s">
        <v>55</v>
      </c>
      <c r="D31" s="23"/>
      <c r="E31" s="30" t="s">
        <v>137</v>
      </c>
      <c r="F31" s="23" t="s">
        <v>632</v>
      </c>
      <c r="G31" s="24" t="s">
        <v>138</v>
      </c>
      <c r="H31" s="31" t="s">
        <v>421</v>
      </c>
      <c r="I31" s="24" t="s">
        <v>450</v>
      </c>
      <c r="J31" s="24" t="s">
        <v>451</v>
      </c>
      <c r="K31" s="24" t="s">
        <v>452</v>
      </c>
      <c r="L31" s="32" t="s">
        <v>453</v>
      </c>
      <c r="M31" s="48"/>
      <c r="N31" s="52"/>
      <c r="O31" s="17"/>
      <c r="P31" s="17"/>
      <c r="Q31" s="25"/>
    </row>
    <row r="32" spans="1:17" ht="93.6" x14ac:dyDescent="0.3">
      <c r="A32" s="23">
        <f t="shared" si="1"/>
        <v>29</v>
      </c>
      <c r="B32" s="6" t="s">
        <v>623</v>
      </c>
      <c r="C32" s="23" t="s">
        <v>23</v>
      </c>
      <c r="D32" s="23"/>
      <c r="E32" s="30" t="s">
        <v>30</v>
      </c>
      <c r="F32" s="23" t="s">
        <v>47</v>
      </c>
      <c r="G32" s="24" t="s">
        <v>630</v>
      </c>
      <c r="H32" s="31">
        <v>42724</v>
      </c>
      <c r="I32" s="24" t="s">
        <v>466</v>
      </c>
      <c r="J32" s="24"/>
      <c r="K32" s="24" t="s">
        <v>467</v>
      </c>
      <c r="L32" s="32" t="s">
        <v>468</v>
      </c>
      <c r="M32" s="48" t="s">
        <v>465</v>
      </c>
      <c r="N32" s="60"/>
      <c r="O32" s="17"/>
      <c r="P32" s="17"/>
      <c r="Q32" s="25"/>
    </row>
    <row r="33" spans="1:17" ht="31.2" hidden="1" x14ac:dyDescent="0.3">
      <c r="A33" s="23">
        <f t="shared" si="1"/>
        <v>30</v>
      </c>
      <c r="B33" s="6" t="s">
        <v>623</v>
      </c>
      <c r="C33" s="23" t="s">
        <v>80</v>
      </c>
      <c r="D33" s="23"/>
      <c r="E33" s="30" t="s">
        <v>94</v>
      </c>
      <c r="F33" s="23" t="s">
        <v>46</v>
      </c>
      <c r="G33" s="24" t="s">
        <v>646</v>
      </c>
      <c r="H33" s="33">
        <v>42712</v>
      </c>
      <c r="I33" s="24" t="s">
        <v>375</v>
      </c>
      <c r="J33" s="24" t="s">
        <v>353</v>
      </c>
      <c r="K33" s="24" t="s">
        <v>376</v>
      </c>
      <c r="L33" s="32"/>
      <c r="M33" s="48"/>
      <c r="N33" s="52"/>
      <c r="O33" s="17"/>
      <c r="P33" s="17"/>
      <c r="Q33" s="25"/>
    </row>
    <row r="34" spans="1:17" ht="15.6" hidden="1" x14ac:dyDescent="0.3">
      <c r="A34" s="23">
        <f t="shared" si="1"/>
        <v>31</v>
      </c>
      <c r="B34" s="6" t="s">
        <v>623</v>
      </c>
      <c r="C34" s="23" t="s">
        <v>80</v>
      </c>
      <c r="D34" s="23"/>
      <c r="E34" s="30" t="s">
        <v>261</v>
      </c>
      <c r="F34" s="23"/>
      <c r="G34" s="24"/>
      <c r="H34" s="31"/>
      <c r="I34" s="24"/>
      <c r="J34" s="24"/>
      <c r="K34" s="24"/>
      <c r="L34" s="32"/>
      <c r="M34" s="48"/>
      <c r="N34" s="52"/>
      <c r="O34" s="17"/>
      <c r="P34" s="17"/>
      <c r="Q34" s="25"/>
    </row>
    <row r="35" spans="1:17" ht="62.4" x14ac:dyDescent="0.3">
      <c r="A35" s="23">
        <f t="shared" si="1"/>
        <v>32</v>
      </c>
      <c r="B35" s="6" t="s">
        <v>623</v>
      </c>
      <c r="C35" s="23" t="s">
        <v>91</v>
      </c>
      <c r="D35" s="23"/>
      <c r="E35" s="30" t="s">
        <v>130</v>
      </c>
      <c r="F35" s="23" t="s">
        <v>47</v>
      </c>
      <c r="G35" s="24" t="s">
        <v>131</v>
      </c>
      <c r="H35" s="31" t="s">
        <v>421</v>
      </c>
      <c r="I35" s="7" t="s">
        <v>440</v>
      </c>
      <c r="J35" s="45" t="s">
        <v>441</v>
      </c>
      <c r="K35" s="45" t="s">
        <v>442</v>
      </c>
      <c r="L35" s="32" t="s">
        <v>443</v>
      </c>
      <c r="M35" s="48" t="s">
        <v>439</v>
      </c>
      <c r="N35" s="60"/>
      <c r="O35" s="17"/>
      <c r="P35" s="17"/>
      <c r="Q35" s="25"/>
    </row>
    <row r="36" spans="1:17" ht="31.2" hidden="1" x14ac:dyDescent="0.3">
      <c r="A36" s="23">
        <f t="shared" si="1"/>
        <v>33</v>
      </c>
      <c r="B36" s="6" t="s">
        <v>623</v>
      </c>
      <c r="C36" s="23" t="s">
        <v>151</v>
      </c>
      <c r="D36" s="23"/>
      <c r="E36" s="30" t="s">
        <v>152</v>
      </c>
      <c r="F36" s="23" t="s">
        <v>632</v>
      </c>
      <c r="G36" s="24" t="s">
        <v>153</v>
      </c>
      <c r="H36" s="31" t="s">
        <v>421</v>
      </c>
      <c r="I36" s="24" t="s">
        <v>488</v>
      </c>
      <c r="J36" s="24" t="s">
        <v>330</v>
      </c>
      <c r="K36" s="24" t="s">
        <v>489</v>
      </c>
      <c r="L36" s="32" t="s">
        <v>490</v>
      </c>
      <c r="M36" s="48"/>
      <c r="N36" s="52"/>
      <c r="O36" s="17"/>
      <c r="P36" s="17"/>
      <c r="Q36" s="25"/>
    </row>
    <row r="37" spans="1:17" ht="46.8" hidden="1" x14ac:dyDescent="0.3">
      <c r="A37" s="23">
        <f t="shared" si="1"/>
        <v>34</v>
      </c>
      <c r="B37" s="6" t="s">
        <v>623</v>
      </c>
      <c r="C37" s="23" t="s">
        <v>80</v>
      </c>
      <c r="D37" s="23"/>
      <c r="E37" s="30" t="s">
        <v>262</v>
      </c>
      <c r="F37" s="23" t="s">
        <v>46</v>
      </c>
      <c r="G37" s="24" t="s">
        <v>648</v>
      </c>
      <c r="H37" s="31"/>
      <c r="I37" s="24" t="s">
        <v>599</v>
      </c>
      <c r="J37" s="24" t="s">
        <v>600</v>
      </c>
      <c r="K37" s="24" t="s">
        <v>601</v>
      </c>
      <c r="L37" s="32"/>
      <c r="M37" s="48"/>
      <c r="N37" s="52"/>
      <c r="O37" s="17"/>
      <c r="P37" s="17"/>
      <c r="Q37" s="25"/>
    </row>
    <row r="38" spans="1:17" ht="62.4" hidden="1" x14ac:dyDescent="0.3">
      <c r="A38" s="23">
        <f t="shared" ref="A38:A69" si="2">ROW()-3</f>
        <v>35</v>
      </c>
      <c r="B38" s="6" t="s">
        <v>623</v>
      </c>
      <c r="C38" s="23" t="s">
        <v>76</v>
      </c>
      <c r="D38" s="23"/>
      <c r="E38" s="30" t="s">
        <v>161</v>
      </c>
      <c r="F38" s="23"/>
      <c r="G38" s="24" t="s">
        <v>162</v>
      </c>
      <c r="H38" s="31"/>
      <c r="I38" s="24" t="s">
        <v>501</v>
      </c>
      <c r="J38" s="24" t="s">
        <v>502</v>
      </c>
      <c r="K38" s="24" t="s">
        <v>503</v>
      </c>
      <c r="L38" s="32" t="s">
        <v>504</v>
      </c>
      <c r="M38" s="48"/>
      <c r="N38" s="52"/>
      <c r="O38" s="17"/>
      <c r="P38" s="17"/>
      <c r="Q38" s="25"/>
    </row>
    <row r="39" spans="1:17" ht="109.2" hidden="1" x14ac:dyDescent="0.3">
      <c r="A39" s="23">
        <f t="shared" si="2"/>
        <v>36</v>
      </c>
      <c r="B39" s="6" t="s">
        <v>623</v>
      </c>
      <c r="C39" s="23" t="s">
        <v>23</v>
      </c>
      <c r="D39" s="23"/>
      <c r="E39" s="30" t="s">
        <v>147</v>
      </c>
      <c r="F39" s="23" t="s">
        <v>632</v>
      </c>
      <c r="G39" s="24" t="s">
        <v>148</v>
      </c>
      <c r="H39" s="31" t="s">
        <v>632</v>
      </c>
      <c r="I39" s="24" t="s">
        <v>480</v>
      </c>
      <c r="J39" s="24" t="s">
        <v>481</v>
      </c>
      <c r="K39" s="24" t="s">
        <v>482</v>
      </c>
      <c r="L39" s="32"/>
      <c r="M39" s="48" t="s">
        <v>479</v>
      </c>
      <c r="N39" s="52"/>
      <c r="O39" s="17"/>
      <c r="P39" s="17"/>
      <c r="Q39" s="25"/>
    </row>
    <row r="40" spans="1:17" ht="78" hidden="1" x14ac:dyDescent="0.3">
      <c r="A40" s="23">
        <f t="shared" si="2"/>
        <v>37</v>
      </c>
      <c r="B40" s="6" t="s">
        <v>623</v>
      </c>
      <c r="C40" s="23" t="s">
        <v>23</v>
      </c>
      <c r="D40" s="23"/>
      <c r="E40" s="30" t="s">
        <v>149</v>
      </c>
      <c r="F40" s="23" t="s">
        <v>632</v>
      </c>
      <c r="G40" s="24" t="s">
        <v>150</v>
      </c>
      <c r="H40" s="31" t="s">
        <v>632</v>
      </c>
      <c r="I40" s="24" t="s">
        <v>484</v>
      </c>
      <c r="J40" s="24" t="s">
        <v>485</v>
      </c>
      <c r="K40" s="24" t="s">
        <v>486</v>
      </c>
      <c r="L40" s="32" t="s">
        <v>487</v>
      </c>
      <c r="M40" s="48" t="s">
        <v>483</v>
      </c>
      <c r="N40" s="52"/>
      <c r="O40" s="17"/>
      <c r="P40" s="17"/>
      <c r="Q40" s="25"/>
    </row>
    <row r="41" spans="1:17" ht="46.8" hidden="1" x14ac:dyDescent="0.3">
      <c r="A41" s="23">
        <f t="shared" si="2"/>
        <v>38</v>
      </c>
      <c r="B41" s="6" t="s">
        <v>623</v>
      </c>
      <c r="C41" s="23" t="s">
        <v>80</v>
      </c>
      <c r="D41" s="23"/>
      <c r="E41" s="30" t="s">
        <v>132</v>
      </c>
      <c r="F41" s="23" t="s">
        <v>632</v>
      </c>
      <c r="G41" s="24" t="s">
        <v>37</v>
      </c>
      <c r="H41" s="31" t="s">
        <v>421</v>
      </c>
      <c r="I41" s="24" t="s">
        <v>19</v>
      </c>
      <c r="J41" s="24" t="s">
        <v>20</v>
      </c>
      <c r="K41" s="24" t="s">
        <v>21</v>
      </c>
      <c r="L41" s="32" t="s">
        <v>22</v>
      </c>
      <c r="M41" s="48" t="s">
        <v>44</v>
      </c>
      <c r="N41" s="52"/>
      <c r="O41" s="17"/>
      <c r="P41" s="17"/>
      <c r="Q41" s="25"/>
    </row>
    <row r="42" spans="1:17" ht="78" hidden="1" x14ac:dyDescent="0.3">
      <c r="A42" s="23">
        <f t="shared" si="2"/>
        <v>39</v>
      </c>
      <c r="B42" s="6" t="s">
        <v>623</v>
      </c>
      <c r="C42" s="23" t="s">
        <v>23</v>
      </c>
      <c r="D42" s="23" t="s">
        <v>144</v>
      </c>
      <c r="E42" s="30" t="s">
        <v>145</v>
      </c>
      <c r="F42" s="23" t="s">
        <v>632</v>
      </c>
      <c r="G42" s="24" t="s">
        <v>146</v>
      </c>
      <c r="H42" s="31" t="s">
        <v>632</v>
      </c>
      <c r="I42" s="24" t="s">
        <v>475</v>
      </c>
      <c r="J42" s="24"/>
      <c r="K42" s="24" t="s">
        <v>476</v>
      </c>
      <c r="L42" s="32" t="s">
        <v>477</v>
      </c>
      <c r="M42" s="48" t="s">
        <v>474</v>
      </c>
      <c r="N42" s="52"/>
      <c r="O42" s="17"/>
      <c r="P42" s="17"/>
      <c r="Q42" s="25"/>
    </row>
    <row r="43" spans="1:17" ht="31.2" hidden="1" x14ac:dyDescent="0.3">
      <c r="A43" s="23">
        <f t="shared" si="2"/>
        <v>40</v>
      </c>
      <c r="B43" s="6" t="s">
        <v>623</v>
      </c>
      <c r="C43" s="23" t="s">
        <v>154</v>
      </c>
      <c r="D43" s="23"/>
      <c r="E43" s="30" t="s">
        <v>155</v>
      </c>
      <c r="F43" s="23" t="s">
        <v>632</v>
      </c>
      <c r="G43" s="24" t="s">
        <v>156</v>
      </c>
      <c r="H43" s="31" t="s">
        <v>421</v>
      </c>
      <c r="I43" s="24" t="s">
        <v>491</v>
      </c>
      <c r="J43" s="24"/>
      <c r="K43" s="24" t="s">
        <v>492</v>
      </c>
      <c r="L43" s="32" t="s">
        <v>493</v>
      </c>
      <c r="M43" s="48"/>
      <c r="N43" s="52"/>
      <c r="O43" s="17"/>
      <c r="P43" s="17"/>
      <c r="Q43" s="25"/>
    </row>
    <row r="44" spans="1:17" ht="62.4" hidden="1" x14ac:dyDescent="0.3">
      <c r="A44" s="23">
        <f t="shared" si="2"/>
        <v>41</v>
      </c>
      <c r="B44" s="6" t="s">
        <v>623</v>
      </c>
      <c r="C44" s="23" t="s">
        <v>55</v>
      </c>
      <c r="D44" s="23"/>
      <c r="E44" s="30" t="s">
        <v>115</v>
      </c>
      <c r="F44" s="23" t="s">
        <v>632</v>
      </c>
      <c r="G44" s="24" t="s">
        <v>116</v>
      </c>
      <c r="H44" s="31">
        <v>42755</v>
      </c>
      <c r="I44" s="24" t="s">
        <v>410</v>
      </c>
      <c r="J44" s="24" t="s">
        <v>411</v>
      </c>
      <c r="K44" s="24" t="s">
        <v>412</v>
      </c>
      <c r="L44" s="32" t="s">
        <v>413</v>
      </c>
      <c r="M44" s="48"/>
      <c r="N44" s="52"/>
      <c r="O44" s="15"/>
      <c r="P44" s="17"/>
      <c r="Q44" s="25"/>
    </row>
    <row r="45" spans="1:17" ht="46.8" hidden="1" x14ac:dyDescent="0.3">
      <c r="A45" s="23">
        <f t="shared" si="2"/>
        <v>42</v>
      </c>
      <c r="B45" s="6" t="s">
        <v>623</v>
      </c>
      <c r="C45" s="23" t="s">
        <v>80</v>
      </c>
      <c r="D45" s="23"/>
      <c r="E45" s="30" t="s">
        <v>81</v>
      </c>
      <c r="F45" s="23" t="s">
        <v>632</v>
      </c>
      <c r="G45" s="24" t="s">
        <v>82</v>
      </c>
      <c r="H45" s="31">
        <v>42713</v>
      </c>
      <c r="I45" s="24" t="s">
        <v>356</v>
      </c>
      <c r="J45" s="24"/>
      <c r="K45" s="24" t="s">
        <v>357</v>
      </c>
      <c r="L45" s="32" t="s">
        <v>358</v>
      </c>
      <c r="M45" s="48"/>
      <c r="N45" s="52"/>
      <c r="O45" s="17"/>
      <c r="P45" s="17"/>
      <c r="Q45" s="25"/>
    </row>
    <row r="46" spans="1:17" ht="62.4" x14ac:dyDescent="0.3">
      <c r="A46" s="23">
        <f t="shared" si="2"/>
        <v>43</v>
      </c>
      <c r="B46" s="6" t="s">
        <v>623</v>
      </c>
      <c r="C46" s="23" t="s">
        <v>91</v>
      </c>
      <c r="D46" s="23" t="s">
        <v>101</v>
      </c>
      <c r="E46" s="30" t="s">
        <v>101</v>
      </c>
      <c r="F46" s="23" t="s">
        <v>47</v>
      </c>
      <c r="G46" s="24" t="s">
        <v>656</v>
      </c>
      <c r="H46" s="31">
        <v>42713</v>
      </c>
      <c r="I46" s="24" t="s">
        <v>383</v>
      </c>
      <c r="J46" s="24" t="s">
        <v>334</v>
      </c>
      <c r="K46" s="24" t="s">
        <v>384</v>
      </c>
      <c r="L46" s="32"/>
      <c r="M46" s="48"/>
      <c r="N46" s="60"/>
      <c r="O46" s="17"/>
      <c r="P46" s="17"/>
      <c r="Q46" s="25"/>
    </row>
    <row r="47" spans="1:17" ht="15.6" hidden="1" x14ac:dyDescent="0.3">
      <c r="A47" s="23">
        <f t="shared" si="2"/>
        <v>44</v>
      </c>
      <c r="B47" s="6" t="s">
        <v>623</v>
      </c>
      <c r="C47" s="23" t="s">
        <v>58</v>
      </c>
      <c r="D47" s="37"/>
      <c r="E47" s="38" t="s">
        <v>59</v>
      </c>
      <c r="F47" s="23"/>
      <c r="G47" s="36"/>
      <c r="H47" s="33">
        <v>42712</v>
      </c>
      <c r="I47" s="39"/>
      <c r="J47" s="47" t="s">
        <v>320</v>
      </c>
      <c r="K47" s="24"/>
      <c r="L47" s="32"/>
      <c r="M47" s="49"/>
      <c r="N47" s="52"/>
      <c r="O47" s="17"/>
      <c r="P47" s="17"/>
      <c r="Q47" s="25"/>
    </row>
    <row r="48" spans="1:17" ht="31.2" hidden="1" x14ac:dyDescent="0.3">
      <c r="A48" s="23">
        <f t="shared" si="2"/>
        <v>45</v>
      </c>
      <c r="B48" s="6" t="s">
        <v>623</v>
      </c>
      <c r="C48" s="23" t="s">
        <v>58</v>
      </c>
      <c r="D48" s="23"/>
      <c r="E48" s="30" t="s">
        <v>141</v>
      </c>
      <c r="F48" s="23" t="s">
        <v>16</v>
      </c>
      <c r="G48" s="24" t="s">
        <v>643</v>
      </c>
      <c r="H48" s="31" t="s">
        <v>421</v>
      </c>
      <c r="I48" s="24" t="s">
        <v>457</v>
      </c>
      <c r="J48" s="24" t="s">
        <v>458</v>
      </c>
      <c r="K48" s="24" t="s">
        <v>459</v>
      </c>
      <c r="L48" s="32" t="s">
        <v>460</v>
      </c>
      <c r="M48" s="48" t="s">
        <v>406</v>
      </c>
      <c r="N48" s="52"/>
      <c r="O48" s="17"/>
      <c r="P48" s="17"/>
      <c r="Q48" s="25"/>
    </row>
    <row r="49" spans="1:17" ht="31.2" hidden="1" x14ac:dyDescent="0.3">
      <c r="A49" s="23">
        <f t="shared" si="2"/>
        <v>46</v>
      </c>
      <c r="B49" s="6" t="s">
        <v>623</v>
      </c>
      <c r="C49" s="23" t="s">
        <v>24</v>
      </c>
      <c r="D49" s="23"/>
      <c r="E49" s="30" t="s">
        <v>25</v>
      </c>
      <c r="F49" s="23" t="s">
        <v>632</v>
      </c>
      <c r="G49" s="24" t="s">
        <v>121</v>
      </c>
      <c r="H49" s="31" t="s">
        <v>421</v>
      </c>
      <c r="I49" s="24" t="s">
        <v>422</v>
      </c>
      <c r="J49" s="24"/>
      <c r="K49" s="24">
        <v>89057152726</v>
      </c>
      <c r="L49" s="32" t="s">
        <v>423</v>
      </c>
      <c r="M49" s="48"/>
      <c r="N49" s="52"/>
      <c r="O49" s="17"/>
      <c r="P49" s="17"/>
      <c r="Q49" s="25"/>
    </row>
    <row r="50" spans="1:17" ht="46.8" hidden="1" x14ac:dyDescent="0.3">
      <c r="A50" s="23">
        <f t="shared" si="2"/>
        <v>47</v>
      </c>
      <c r="B50" s="6" t="s">
        <v>623</v>
      </c>
      <c r="C50" s="23" t="s">
        <v>23</v>
      </c>
      <c r="D50" s="23"/>
      <c r="E50" s="30" t="s">
        <v>129</v>
      </c>
      <c r="F50" s="23" t="s">
        <v>632</v>
      </c>
      <c r="G50" s="24" t="s">
        <v>640</v>
      </c>
      <c r="H50" s="31" t="s">
        <v>632</v>
      </c>
      <c r="I50" s="24" t="s">
        <v>435</v>
      </c>
      <c r="J50" s="24" t="s">
        <v>436</v>
      </c>
      <c r="K50" s="24" t="s">
        <v>437</v>
      </c>
      <c r="L50" s="32" t="s">
        <v>438</v>
      </c>
      <c r="M50" s="48"/>
      <c r="N50" s="52"/>
      <c r="O50" s="17"/>
      <c r="P50" s="17"/>
      <c r="Q50" s="25"/>
    </row>
    <row r="51" spans="1:17" ht="15.6" hidden="1" x14ac:dyDescent="0.3">
      <c r="A51" s="23">
        <f t="shared" si="2"/>
        <v>48</v>
      </c>
      <c r="B51" s="6" t="s">
        <v>623</v>
      </c>
      <c r="C51" s="23" t="s">
        <v>58</v>
      </c>
      <c r="D51" s="23"/>
      <c r="E51" s="30" t="s">
        <v>60</v>
      </c>
      <c r="F51" s="23"/>
      <c r="G51" s="24"/>
      <c r="H51" s="33">
        <v>42712</v>
      </c>
      <c r="I51" s="40"/>
      <c r="J51" s="47"/>
      <c r="K51" s="24"/>
      <c r="L51" s="32"/>
      <c r="M51" s="49"/>
      <c r="N51" s="52"/>
      <c r="O51" s="17"/>
      <c r="P51" s="17"/>
      <c r="Q51" s="25"/>
    </row>
    <row r="52" spans="1:17" ht="15.6" hidden="1" x14ac:dyDescent="0.3">
      <c r="A52" s="23">
        <f t="shared" si="2"/>
        <v>49</v>
      </c>
      <c r="B52" s="6" t="s">
        <v>623</v>
      </c>
      <c r="C52" s="23" t="s">
        <v>58</v>
      </c>
      <c r="D52" s="23"/>
      <c r="E52" s="30" t="s">
        <v>61</v>
      </c>
      <c r="F52" s="23"/>
      <c r="G52" s="24"/>
      <c r="H52" s="33">
        <v>42712</v>
      </c>
      <c r="I52" s="24"/>
      <c r="J52" s="24"/>
      <c r="K52" s="24"/>
      <c r="L52" s="32"/>
      <c r="M52" s="48"/>
      <c r="N52" s="52"/>
      <c r="O52" s="17"/>
      <c r="P52" s="17"/>
      <c r="Q52" s="25"/>
    </row>
    <row r="53" spans="1:17" ht="31.2" hidden="1" x14ac:dyDescent="0.3">
      <c r="A53" s="23">
        <f t="shared" si="2"/>
        <v>50</v>
      </c>
      <c r="B53" s="6" t="s">
        <v>623</v>
      </c>
      <c r="C53" s="23" t="s">
        <v>58</v>
      </c>
      <c r="D53" s="23"/>
      <c r="E53" s="30" t="s">
        <v>142</v>
      </c>
      <c r="F53" s="23" t="s">
        <v>632</v>
      </c>
      <c r="G53" s="24" t="s">
        <v>143</v>
      </c>
      <c r="H53" s="31" t="s">
        <v>421</v>
      </c>
      <c r="I53" s="24" t="s">
        <v>461</v>
      </c>
      <c r="J53" s="24" t="s">
        <v>462</v>
      </c>
      <c r="K53" s="24" t="s">
        <v>463</v>
      </c>
      <c r="L53" s="32" t="s">
        <v>464</v>
      </c>
      <c r="M53" s="48" t="s">
        <v>52</v>
      </c>
      <c r="N53" s="52"/>
      <c r="O53" s="17"/>
      <c r="P53" s="17"/>
      <c r="Q53" s="25"/>
    </row>
    <row r="54" spans="1:17" ht="156" hidden="1" x14ac:dyDescent="0.3">
      <c r="A54" s="23">
        <f t="shared" si="2"/>
        <v>51</v>
      </c>
      <c r="B54" s="6" t="s">
        <v>623</v>
      </c>
      <c r="C54" s="23" t="s">
        <v>23</v>
      </c>
      <c r="D54" s="23" t="s">
        <v>102</v>
      </c>
      <c r="E54" s="30" t="s">
        <v>103</v>
      </c>
      <c r="F54" s="23" t="s">
        <v>632</v>
      </c>
      <c r="G54" s="24" t="s">
        <v>104</v>
      </c>
      <c r="H54" s="31" t="s">
        <v>632</v>
      </c>
      <c r="I54" s="24" t="s">
        <v>385</v>
      </c>
      <c r="J54" s="24" t="s">
        <v>386</v>
      </c>
      <c r="K54" s="24" t="s">
        <v>387</v>
      </c>
      <c r="L54" s="32" t="s">
        <v>388</v>
      </c>
      <c r="M54" s="48"/>
      <c r="N54" s="52"/>
      <c r="O54" s="17"/>
      <c r="P54" s="17"/>
      <c r="Q54" s="25"/>
    </row>
    <row r="55" spans="1:17" ht="46.8" x14ac:dyDescent="0.3">
      <c r="A55" s="23">
        <f t="shared" si="2"/>
        <v>52</v>
      </c>
      <c r="B55" s="6" t="s">
        <v>623</v>
      </c>
      <c r="C55" s="23" t="s">
        <v>17</v>
      </c>
      <c r="D55" s="23"/>
      <c r="E55" s="30" t="s">
        <v>122</v>
      </c>
      <c r="F55" s="23" t="s">
        <v>47</v>
      </c>
      <c r="G55" s="24" t="s">
        <v>123</v>
      </c>
      <c r="H55" s="31" t="s">
        <v>421</v>
      </c>
      <c r="I55" s="24" t="s">
        <v>424</v>
      </c>
      <c r="J55" s="24" t="s">
        <v>425</v>
      </c>
      <c r="K55" s="24" t="s">
        <v>426</v>
      </c>
      <c r="L55" s="32"/>
      <c r="M55" s="48"/>
      <c r="N55" s="60"/>
      <c r="O55" s="17"/>
      <c r="P55" s="17"/>
      <c r="Q55" s="25"/>
    </row>
    <row r="56" spans="1:17" ht="46.8" hidden="1" x14ac:dyDescent="0.3">
      <c r="A56" s="23">
        <f t="shared" si="2"/>
        <v>53</v>
      </c>
      <c r="B56" s="6" t="s">
        <v>623</v>
      </c>
      <c r="C56" s="23" t="s">
        <v>23</v>
      </c>
      <c r="D56" s="23"/>
      <c r="E56" s="30" t="s">
        <v>98</v>
      </c>
      <c r="F56" s="23" t="s">
        <v>46</v>
      </c>
      <c r="G56" s="24" t="s">
        <v>636</v>
      </c>
      <c r="H56" s="31">
        <v>42712</v>
      </c>
      <c r="I56" s="24" t="s">
        <v>31</v>
      </c>
      <c r="J56" s="24" t="s">
        <v>32</v>
      </c>
      <c r="K56" s="24" t="s">
        <v>33</v>
      </c>
      <c r="L56" s="54" t="s">
        <v>34</v>
      </c>
      <c r="M56" s="48"/>
      <c r="N56" s="52"/>
      <c r="O56" s="17"/>
      <c r="P56" s="17"/>
      <c r="Q56" s="25"/>
    </row>
    <row r="57" spans="1:17" ht="31.2" hidden="1" x14ac:dyDescent="0.3">
      <c r="A57" s="23">
        <f t="shared" si="2"/>
        <v>54</v>
      </c>
      <c r="B57" s="6" t="s">
        <v>623</v>
      </c>
      <c r="C57" s="23" t="s">
        <v>53</v>
      </c>
      <c r="D57" s="23"/>
      <c r="E57" s="30" t="s">
        <v>54</v>
      </c>
      <c r="F57" s="23"/>
      <c r="G57" s="24"/>
      <c r="H57" s="31">
        <v>42712</v>
      </c>
      <c r="I57" s="35" t="s">
        <v>310</v>
      </c>
      <c r="J57" s="46" t="s">
        <v>311</v>
      </c>
      <c r="K57" s="24" t="s">
        <v>312</v>
      </c>
      <c r="L57" s="34" t="s">
        <v>313</v>
      </c>
      <c r="M57" s="48"/>
      <c r="N57" s="52"/>
      <c r="O57" s="17"/>
      <c r="P57" s="17"/>
      <c r="Q57" s="25"/>
    </row>
    <row r="58" spans="1:17" ht="15.6" hidden="1" x14ac:dyDescent="0.3">
      <c r="A58" s="23">
        <f t="shared" si="2"/>
        <v>55</v>
      </c>
      <c r="B58" s="6" t="s">
        <v>623</v>
      </c>
      <c r="C58" s="23" t="s">
        <v>23</v>
      </c>
      <c r="D58" s="23"/>
      <c r="E58" s="30" t="s">
        <v>67</v>
      </c>
      <c r="F58" s="23"/>
      <c r="G58" s="24" t="s">
        <v>639</v>
      </c>
      <c r="H58" s="33">
        <v>42712</v>
      </c>
      <c r="I58" s="24" t="s">
        <v>329</v>
      </c>
      <c r="J58" s="24" t="s">
        <v>330</v>
      </c>
      <c r="K58" s="24" t="s">
        <v>331</v>
      </c>
      <c r="L58" s="32" t="s">
        <v>332</v>
      </c>
      <c r="M58" s="48"/>
      <c r="N58" s="52"/>
      <c r="O58" s="17"/>
      <c r="P58" s="17"/>
      <c r="Q58" s="25"/>
    </row>
    <row r="59" spans="1:17" ht="31.2" hidden="1" x14ac:dyDescent="0.3">
      <c r="A59" s="23">
        <f t="shared" si="2"/>
        <v>56</v>
      </c>
      <c r="B59" s="6" t="s">
        <v>623</v>
      </c>
      <c r="C59" s="23" t="s">
        <v>23</v>
      </c>
      <c r="D59" s="23"/>
      <c r="E59" s="30" t="s">
        <v>97</v>
      </c>
      <c r="F59" s="23" t="s">
        <v>46</v>
      </c>
      <c r="G59" s="24" t="s">
        <v>93</v>
      </c>
      <c r="H59" s="31">
        <v>42716</v>
      </c>
      <c r="I59" s="24" t="s">
        <v>379</v>
      </c>
      <c r="J59" s="24" t="s">
        <v>380</v>
      </c>
      <c r="K59" s="24" t="s">
        <v>381</v>
      </c>
      <c r="L59" s="54" t="s">
        <v>382</v>
      </c>
      <c r="M59" s="48"/>
      <c r="N59" s="52"/>
      <c r="O59" s="17"/>
      <c r="P59" s="17"/>
      <c r="Q59" s="25"/>
    </row>
    <row r="60" spans="1:17" ht="31.2" hidden="1" x14ac:dyDescent="0.3">
      <c r="A60" s="23">
        <f t="shared" si="2"/>
        <v>57</v>
      </c>
      <c r="B60" s="6" t="s">
        <v>623</v>
      </c>
      <c r="C60" s="23" t="s">
        <v>23</v>
      </c>
      <c r="D60" s="23"/>
      <c r="E60" s="30" t="s">
        <v>62</v>
      </c>
      <c r="F60" s="23" t="s">
        <v>46</v>
      </c>
      <c r="G60" s="24" t="s">
        <v>631</v>
      </c>
      <c r="H60" s="31">
        <v>42745</v>
      </c>
      <c r="I60" s="24" t="s">
        <v>321</v>
      </c>
      <c r="J60" s="24" t="s">
        <v>322</v>
      </c>
      <c r="K60" s="24" t="s">
        <v>323</v>
      </c>
      <c r="L60" s="32" t="s">
        <v>324</v>
      </c>
      <c r="M60" s="48"/>
      <c r="N60" s="52"/>
      <c r="O60" s="17"/>
      <c r="P60" s="17"/>
      <c r="Q60" s="25"/>
    </row>
    <row r="61" spans="1:17" ht="31.2" hidden="1" x14ac:dyDescent="0.3">
      <c r="A61" s="23">
        <f t="shared" si="2"/>
        <v>58</v>
      </c>
      <c r="B61" s="6" t="s">
        <v>623</v>
      </c>
      <c r="C61" s="23" t="s">
        <v>23</v>
      </c>
      <c r="D61" s="23"/>
      <c r="E61" s="30" t="s">
        <v>119</v>
      </c>
      <c r="F61" s="23" t="s">
        <v>46</v>
      </c>
      <c r="G61" s="24" t="s">
        <v>120</v>
      </c>
      <c r="H61" s="31" t="s">
        <v>632</v>
      </c>
      <c r="I61" s="24" t="s">
        <v>418</v>
      </c>
      <c r="J61" s="24" t="s">
        <v>419</v>
      </c>
      <c r="K61" s="24" t="s">
        <v>420</v>
      </c>
      <c r="L61" s="32"/>
      <c r="M61" s="48"/>
      <c r="N61" s="52"/>
      <c r="O61" s="17"/>
      <c r="P61" s="17"/>
      <c r="Q61" s="25"/>
    </row>
    <row r="62" spans="1:17" ht="15.6" hidden="1" x14ac:dyDescent="0.3">
      <c r="A62" s="23">
        <f t="shared" si="2"/>
        <v>59</v>
      </c>
      <c r="B62" s="6" t="s">
        <v>623</v>
      </c>
      <c r="C62" s="23" t="s">
        <v>23</v>
      </c>
      <c r="D62" s="23"/>
      <c r="E62" s="30" t="s">
        <v>63</v>
      </c>
      <c r="F62" s="23"/>
      <c r="G62" s="24"/>
      <c r="H62" s="33"/>
      <c r="I62" s="24"/>
      <c r="J62" s="24"/>
      <c r="K62" s="24"/>
      <c r="L62" s="32"/>
      <c r="M62" s="48"/>
      <c r="N62" s="52"/>
      <c r="O62" s="17"/>
      <c r="P62" s="17"/>
      <c r="Q62" s="25"/>
    </row>
    <row r="63" spans="1:17" ht="15.6" hidden="1" x14ac:dyDescent="0.3">
      <c r="A63" s="23">
        <f t="shared" si="2"/>
        <v>60</v>
      </c>
      <c r="B63" s="6" t="s">
        <v>623</v>
      </c>
      <c r="C63" s="23" t="s">
        <v>23</v>
      </c>
      <c r="D63" s="23"/>
      <c r="E63" s="30" t="s">
        <v>64</v>
      </c>
      <c r="F63" s="23"/>
      <c r="G63" s="24"/>
      <c r="H63" s="33"/>
      <c r="I63" s="24"/>
      <c r="J63" s="24"/>
      <c r="K63" s="24"/>
      <c r="L63" s="32"/>
      <c r="M63" s="48"/>
      <c r="N63" s="52"/>
      <c r="O63" s="17"/>
      <c r="P63" s="17"/>
      <c r="Q63" s="25"/>
    </row>
    <row r="64" spans="1:17" ht="46.8" hidden="1" x14ac:dyDescent="0.3">
      <c r="A64" s="23">
        <f t="shared" si="2"/>
        <v>61</v>
      </c>
      <c r="B64" s="6" t="s">
        <v>623</v>
      </c>
      <c r="C64" s="23" t="s">
        <v>23</v>
      </c>
      <c r="D64" s="23" t="s">
        <v>65</v>
      </c>
      <c r="E64" s="30" t="s">
        <v>66</v>
      </c>
      <c r="F64" s="23"/>
      <c r="G64" s="24"/>
      <c r="H64" s="33"/>
      <c r="I64" s="24" t="s">
        <v>325</v>
      </c>
      <c r="J64" s="24" t="s">
        <v>326</v>
      </c>
      <c r="K64" s="24" t="s">
        <v>327</v>
      </c>
      <c r="L64" s="32" t="s">
        <v>328</v>
      </c>
      <c r="M64" s="48"/>
      <c r="N64" s="52"/>
      <c r="O64" s="17"/>
      <c r="P64" s="17"/>
      <c r="Q64" s="25"/>
    </row>
    <row r="65" spans="1:17" ht="15.6" hidden="1" x14ac:dyDescent="0.3">
      <c r="A65" s="23">
        <f t="shared" si="2"/>
        <v>62</v>
      </c>
      <c r="B65" s="6" t="s">
        <v>623</v>
      </c>
      <c r="C65" s="23" t="s">
        <v>23</v>
      </c>
      <c r="D65" s="23"/>
      <c r="E65" s="30" t="s">
        <v>68</v>
      </c>
      <c r="F65" s="23"/>
      <c r="G65" s="24"/>
      <c r="H65" s="33"/>
      <c r="I65" s="24" t="s">
        <v>333</v>
      </c>
      <c r="J65" s="24" t="s">
        <v>334</v>
      </c>
      <c r="K65" s="24" t="s">
        <v>335</v>
      </c>
      <c r="L65" s="32" t="s">
        <v>336</v>
      </c>
      <c r="M65" s="48"/>
      <c r="N65" s="52"/>
      <c r="O65" s="17"/>
      <c r="P65" s="17"/>
      <c r="Q65" s="25"/>
    </row>
    <row r="66" spans="1:17" ht="31.2" hidden="1" x14ac:dyDescent="0.3">
      <c r="A66" s="23">
        <f t="shared" si="2"/>
        <v>63</v>
      </c>
      <c r="B66" s="6" t="s">
        <v>623</v>
      </c>
      <c r="C66" s="23" t="s">
        <v>23</v>
      </c>
      <c r="D66" s="23"/>
      <c r="E66" s="30" t="s">
        <v>69</v>
      </c>
      <c r="F66" s="23"/>
      <c r="G66" s="24"/>
      <c r="H66" s="33"/>
      <c r="I66" s="24" t="s">
        <v>337</v>
      </c>
      <c r="J66" s="24" t="s">
        <v>338</v>
      </c>
      <c r="K66" s="24" t="s">
        <v>339</v>
      </c>
      <c r="L66" s="32" t="s">
        <v>340</v>
      </c>
      <c r="M66" s="48"/>
      <c r="N66" s="52"/>
      <c r="O66" s="17"/>
      <c r="P66" s="17"/>
      <c r="Q66" s="25"/>
    </row>
    <row r="67" spans="1:17" ht="31.2" hidden="1" x14ac:dyDescent="0.3">
      <c r="A67" s="23">
        <f t="shared" si="2"/>
        <v>64</v>
      </c>
      <c r="B67" s="6" t="s">
        <v>623</v>
      </c>
      <c r="C67" s="23" t="s">
        <v>23</v>
      </c>
      <c r="D67" s="23"/>
      <c r="E67" s="30" t="s">
        <v>70</v>
      </c>
      <c r="F67" s="23"/>
      <c r="G67" s="24"/>
      <c r="H67" s="33"/>
      <c r="I67" s="24" t="s">
        <v>341</v>
      </c>
      <c r="J67" s="24"/>
      <c r="K67" s="24" t="s">
        <v>342</v>
      </c>
      <c r="L67" s="32" t="s">
        <v>343</v>
      </c>
      <c r="M67" s="48"/>
      <c r="N67" s="52"/>
      <c r="O67" s="17"/>
      <c r="P67" s="17"/>
      <c r="Q67" s="25"/>
    </row>
    <row r="68" spans="1:17" ht="31.2" hidden="1" x14ac:dyDescent="0.3">
      <c r="A68" s="23">
        <f t="shared" si="2"/>
        <v>65</v>
      </c>
      <c r="B68" s="6" t="s">
        <v>623</v>
      </c>
      <c r="C68" s="23" t="s">
        <v>23</v>
      </c>
      <c r="D68" s="23"/>
      <c r="E68" s="30" t="s">
        <v>163</v>
      </c>
      <c r="F68" s="23" t="s">
        <v>46</v>
      </c>
      <c r="G68" s="24" t="s">
        <v>649</v>
      </c>
      <c r="H68" s="31"/>
      <c r="I68" s="24"/>
      <c r="J68" s="24"/>
      <c r="K68" s="24"/>
      <c r="L68" s="32"/>
      <c r="M68" s="48"/>
      <c r="N68" s="52"/>
      <c r="O68" s="17"/>
      <c r="P68" s="17"/>
      <c r="Q68" s="25"/>
    </row>
    <row r="69" spans="1:17" ht="187.2" hidden="1" x14ac:dyDescent="0.3">
      <c r="A69" s="23">
        <f t="shared" si="2"/>
        <v>66</v>
      </c>
      <c r="B69" s="6" t="s">
        <v>623</v>
      </c>
      <c r="C69" s="23" t="s">
        <v>23</v>
      </c>
      <c r="D69" s="23" t="s">
        <v>165</v>
      </c>
      <c r="E69" s="30" t="s">
        <v>166</v>
      </c>
      <c r="F69" s="23" t="s">
        <v>46</v>
      </c>
      <c r="G69" s="24" t="s">
        <v>650</v>
      </c>
      <c r="H69" s="31"/>
      <c r="I69" s="24"/>
      <c r="J69" s="24"/>
      <c r="K69" s="24"/>
      <c r="L69" s="32"/>
      <c r="M69" s="48"/>
      <c r="N69" s="52"/>
      <c r="O69" s="17"/>
      <c r="P69" s="17"/>
      <c r="Q69" s="25"/>
    </row>
    <row r="70" spans="1:17" ht="46.8" hidden="1" x14ac:dyDescent="0.3">
      <c r="A70" s="23">
        <f t="shared" ref="A70:A101" si="3">ROW()-3</f>
        <v>67</v>
      </c>
      <c r="B70" s="6" t="s">
        <v>623</v>
      </c>
      <c r="C70" s="23" t="s">
        <v>23</v>
      </c>
      <c r="D70" s="23" t="s">
        <v>167</v>
      </c>
      <c r="E70" s="30" t="s">
        <v>168</v>
      </c>
      <c r="F70" s="23"/>
      <c r="G70" s="24"/>
      <c r="H70" s="31"/>
      <c r="I70" s="24"/>
      <c r="J70" s="24"/>
      <c r="K70" s="24"/>
      <c r="L70" s="32"/>
      <c r="M70" s="48"/>
      <c r="N70" s="52"/>
      <c r="O70" s="17"/>
      <c r="P70" s="17"/>
      <c r="Q70" s="25"/>
    </row>
    <row r="71" spans="1:17" ht="15.6" hidden="1" x14ac:dyDescent="0.3">
      <c r="A71" s="23">
        <f t="shared" si="3"/>
        <v>68</v>
      </c>
      <c r="B71" s="6" t="s">
        <v>623</v>
      </c>
      <c r="C71" s="23" t="s">
        <v>76</v>
      </c>
      <c r="D71" s="23"/>
      <c r="E71" s="30">
        <v>585</v>
      </c>
      <c r="F71" s="23"/>
      <c r="G71" s="24"/>
      <c r="H71" s="33">
        <v>42712</v>
      </c>
      <c r="I71" s="24"/>
      <c r="J71" s="24"/>
      <c r="K71" s="24"/>
      <c r="L71" s="32"/>
      <c r="M71" s="48"/>
      <c r="N71" s="52"/>
      <c r="O71" s="17"/>
      <c r="P71" s="17"/>
      <c r="Q71" s="25"/>
    </row>
    <row r="72" spans="1:17" ht="31.2" hidden="1" x14ac:dyDescent="0.3">
      <c r="A72" s="23">
        <f t="shared" si="3"/>
        <v>69</v>
      </c>
      <c r="B72" s="6" t="s">
        <v>623</v>
      </c>
      <c r="C72" s="23" t="s">
        <v>23</v>
      </c>
      <c r="D72" s="23"/>
      <c r="E72" s="30" t="s">
        <v>271</v>
      </c>
      <c r="F72" s="23"/>
      <c r="G72" s="24"/>
      <c r="H72" s="31"/>
      <c r="I72" s="24" t="s">
        <v>602</v>
      </c>
      <c r="J72" s="24" t="s">
        <v>603</v>
      </c>
      <c r="K72" s="24" t="s">
        <v>604</v>
      </c>
      <c r="L72" s="32" t="s">
        <v>605</v>
      </c>
      <c r="M72" s="48"/>
      <c r="N72" s="52"/>
      <c r="O72" s="17"/>
      <c r="P72" s="17"/>
      <c r="Q72" s="25"/>
    </row>
    <row r="73" spans="1:17" ht="31.2" hidden="1" x14ac:dyDescent="0.3">
      <c r="A73" s="57">
        <f t="shared" si="3"/>
        <v>70</v>
      </c>
      <c r="B73" s="6" t="s">
        <v>623</v>
      </c>
      <c r="C73" s="23" t="s">
        <v>23</v>
      </c>
      <c r="D73" s="23"/>
      <c r="E73" s="30" t="s">
        <v>624</v>
      </c>
      <c r="F73" s="23" t="s">
        <v>46</v>
      </c>
      <c r="G73" s="24" t="s">
        <v>651</v>
      </c>
      <c r="H73" s="31"/>
      <c r="I73" s="24"/>
      <c r="J73" s="24"/>
      <c r="K73" s="24"/>
      <c r="L73" s="32"/>
      <c r="M73" s="48">
        <v>6</v>
      </c>
      <c r="N73" s="52"/>
      <c r="O73" s="17"/>
      <c r="P73" s="17"/>
      <c r="Q73" s="25"/>
    </row>
    <row r="74" spans="1:17" ht="46.8" x14ac:dyDescent="0.3">
      <c r="A74" s="23">
        <f t="shared" si="3"/>
        <v>71</v>
      </c>
      <c r="B74" s="6" t="s">
        <v>623</v>
      </c>
      <c r="C74" s="23" t="s">
        <v>108</v>
      </c>
      <c r="D74" s="23"/>
      <c r="E74" s="30" t="s">
        <v>113</v>
      </c>
      <c r="F74" s="23" t="s">
        <v>47</v>
      </c>
      <c r="G74" s="24" t="s">
        <v>652</v>
      </c>
      <c r="H74" s="31">
        <v>42712</v>
      </c>
      <c r="I74" s="24" t="s">
        <v>628</v>
      </c>
      <c r="J74" s="24"/>
      <c r="K74" s="24" t="s">
        <v>629</v>
      </c>
      <c r="L74" s="32"/>
      <c r="M74" s="48"/>
      <c r="N74" s="60" t="s">
        <v>642</v>
      </c>
      <c r="O74" s="17">
        <v>42726</v>
      </c>
      <c r="P74" s="17"/>
      <c r="Q74" s="25"/>
    </row>
    <row r="75" spans="1:17" ht="409.6" x14ac:dyDescent="0.3">
      <c r="A75" s="23">
        <f t="shared" si="3"/>
        <v>72</v>
      </c>
      <c r="B75" s="6" t="s">
        <v>623</v>
      </c>
      <c r="C75" s="23" t="s">
        <v>83</v>
      </c>
      <c r="D75" s="23" t="s">
        <v>84</v>
      </c>
      <c r="E75" s="30" t="s">
        <v>85</v>
      </c>
      <c r="F75" s="23" t="s">
        <v>47</v>
      </c>
      <c r="G75" s="24" t="s">
        <v>86</v>
      </c>
      <c r="H75" s="31">
        <v>42713</v>
      </c>
      <c r="I75" s="24" t="s">
        <v>359</v>
      </c>
      <c r="J75" s="24" t="s">
        <v>360</v>
      </c>
      <c r="K75" s="24" t="s">
        <v>361</v>
      </c>
      <c r="L75" s="32" t="s">
        <v>362</v>
      </c>
      <c r="M75" s="48"/>
      <c r="N75" s="60"/>
      <c r="O75" s="17"/>
      <c r="P75" s="17"/>
      <c r="Q75" s="25"/>
    </row>
    <row r="76" spans="1:17" ht="46.8" hidden="1" x14ac:dyDescent="0.3">
      <c r="A76" s="23">
        <f t="shared" si="3"/>
        <v>73</v>
      </c>
      <c r="B76" s="6" t="s">
        <v>623</v>
      </c>
      <c r="C76" s="23" t="s">
        <v>83</v>
      </c>
      <c r="D76" s="23" t="s">
        <v>198</v>
      </c>
      <c r="E76" s="30" t="s">
        <v>198</v>
      </c>
      <c r="F76" s="23" t="s">
        <v>46</v>
      </c>
      <c r="G76" s="24" t="s">
        <v>653</v>
      </c>
      <c r="H76" s="31"/>
      <c r="I76" s="24" t="s">
        <v>515</v>
      </c>
      <c r="J76" s="24"/>
      <c r="K76" s="24"/>
      <c r="L76" s="32"/>
      <c r="M76" s="48"/>
      <c r="N76" s="52"/>
      <c r="O76" s="17"/>
      <c r="P76" s="17"/>
      <c r="Q76" s="25"/>
    </row>
    <row r="77" spans="1:17" ht="46.8" hidden="1" x14ac:dyDescent="0.3">
      <c r="A77" s="23">
        <f t="shared" si="3"/>
        <v>74</v>
      </c>
      <c r="B77" s="6" t="s">
        <v>623</v>
      </c>
      <c r="C77" s="23" t="s">
        <v>83</v>
      </c>
      <c r="D77" s="23" t="s">
        <v>99</v>
      </c>
      <c r="E77" s="30" t="s">
        <v>100</v>
      </c>
      <c r="F77" s="23"/>
      <c r="G77" s="24"/>
      <c r="H77" s="31">
        <v>42710</v>
      </c>
      <c r="I77" s="24"/>
      <c r="J77" s="24"/>
      <c r="K77" s="24"/>
      <c r="L77" s="32"/>
      <c r="M77" s="48"/>
      <c r="N77" s="52"/>
      <c r="O77" s="17"/>
      <c r="P77" s="17"/>
      <c r="Q77" s="25"/>
    </row>
    <row r="78" spans="1:17" ht="46.8" hidden="1" x14ac:dyDescent="0.3">
      <c r="A78" s="23">
        <f t="shared" si="3"/>
        <v>75</v>
      </c>
      <c r="B78" s="6" t="s">
        <v>623</v>
      </c>
      <c r="C78" s="23"/>
      <c r="D78" s="23"/>
      <c r="E78" s="30" t="s">
        <v>177</v>
      </c>
      <c r="F78" s="23"/>
      <c r="G78" s="24"/>
      <c r="H78" s="31"/>
      <c r="I78" s="24" t="s">
        <v>508</v>
      </c>
      <c r="J78" s="24" t="s">
        <v>509</v>
      </c>
      <c r="K78" s="24" t="s">
        <v>510</v>
      </c>
      <c r="L78" s="32" t="s">
        <v>511</v>
      </c>
      <c r="M78" s="48"/>
      <c r="N78" s="52"/>
      <c r="O78" s="17"/>
      <c r="P78" s="17"/>
      <c r="Q78" s="25"/>
    </row>
    <row r="79" spans="1:17" ht="124.8" hidden="1" x14ac:dyDescent="0.3">
      <c r="A79" s="23">
        <f t="shared" si="3"/>
        <v>76</v>
      </c>
      <c r="B79" s="6" t="s">
        <v>623</v>
      </c>
      <c r="C79" s="23" t="s">
        <v>83</v>
      </c>
      <c r="D79" s="23" t="s">
        <v>178</v>
      </c>
      <c r="E79" s="30" t="s">
        <v>179</v>
      </c>
      <c r="F79" s="23"/>
      <c r="G79" s="24"/>
      <c r="H79" s="31"/>
      <c r="I79" s="24"/>
      <c r="J79" s="24"/>
      <c r="K79" s="24"/>
      <c r="L79" s="32"/>
      <c r="M79" s="48"/>
      <c r="N79" s="52"/>
      <c r="O79" s="17"/>
      <c r="P79" s="17"/>
      <c r="Q79" s="25"/>
    </row>
    <row r="80" spans="1:17" ht="62.4" hidden="1" x14ac:dyDescent="0.3">
      <c r="A80" s="23">
        <f t="shared" si="3"/>
        <v>77</v>
      </c>
      <c r="B80" s="6" t="s">
        <v>623</v>
      </c>
      <c r="C80" s="23" t="s">
        <v>83</v>
      </c>
      <c r="D80" s="23" t="s">
        <v>180</v>
      </c>
      <c r="E80" s="30" t="s">
        <v>181</v>
      </c>
      <c r="F80" s="23"/>
      <c r="G80" s="24"/>
      <c r="H80" s="31"/>
      <c r="I80" s="24"/>
      <c r="J80" s="24"/>
      <c r="K80" s="24"/>
      <c r="L80" s="32"/>
      <c r="M80" s="48"/>
      <c r="N80" s="52"/>
      <c r="O80" s="17"/>
      <c r="P80" s="17"/>
      <c r="Q80" s="25"/>
    </row>
    <row r="81" spans="1:17" ht="156" hidden="1" x14ac:dyDescent="0.3">
      <c r="A81" s="23">
        <f t="shared" si="3"/>
        <v>78</v>
      </c>
      <c r="B81" s="6" t="s">
        <v>623</v>
      </c>
      <c r="C81" s="23" t="s">
        <v>83</v>
      </c>
      <c r="D81" s="23" t="s">
        <v>182</v>
      </c>
      <c r="E81" s="30" t="s">
        <v>183</v>
      </c>
      <c r="F81" s="23"/>
      <c r="G81" s="24"/>
      <c r="H81" s="31"/>
      <c r="I81" s="24"/>
      <c r="J81" s="24"/>
      <c r="K81" s="24"/>
      <c r="L81" s="32"/>
      <c r="M81" s="48"/>
      <c r="N81" s="52"/>
      <c r="O81" s="17"/>
      <c r="P81" s="17"/>
      <c r="Q81" s="25"/>
    </row>
    <row r="82" spans="1:17" ht="109.2" hidden="1" x14ac:dyDescent="0.3">
      <c r="A82" s="23">
        <f t="shared" si="3"/>
        <v>79</v>
      </c>
      <c r="B82" s="6" t="s">
        <v>623</v>
      </c>
      <c r="C82" s="23" t="s">
        <v>83</v>
      </c>
      <c r="D82" s="23" t="s">
        <v>184</v>
      </c>
      <c r="E82" s="30" t="s">
        <v>185</v>
      </c>
      <c r="F82" s="23"/>
      <c r="G82" s="24"/>
      <c r="H82" s="31"/>
      <c r="I82" s="24"/>
      <c r="J82" s="24"/>
      <c r="K82" s="24"/>
      <c r="L82" s="32"/>
      <c r="M82" s="48"/>
      <c r="N82" s="52"/>
      <c r="O82" s="17"/>
      <c r="P82" s="17"/>
      <c r="Q82" s="25"/>
    </row>
    <row r="83" spans="1:17" ht="124.8" hidden="1" x14ac:dyDescent="0.3">
      <c r="A83" s="23">
        <f t="shared" si="3"/>
        <v>80</v>
      </c>
      <c r="B83" s="6" t="s">
        <v>623</v>
      </c>
      <c r="C83" s="23" t="s">
        <v>83</v>
      </c>
      <c r="D83" s="23" t="s">
        <v>186</v>
      </c>
      <c r="E83" s="30" t="s">
        <v>187</v>
      </c>
      <c r="F83" s="23"/>
      <c r="G83" s="24"/>
      <c r="H83" s="31"/>
      <c r="I83" s="24"/>
      <c r="J83" s="24"/>
      <c r="K83" s="24"/>
      <c r="L83" s="32"/>
      <c r="M83" s="48"/>
      <c r="N83" s="52"/>
      <c r="O83" s="17"/>
      <c r="P83" s="17"/>
      <c r="Q83" s="25"/>
    </row>
    <row r="84" spans="1:17" ht="46.8" hidden="1" x14ac:dyDescent="0.3">
      <c r="A84" s="23">
        <f t="shared" si="3"/>
        <v>81</v>
      </c>
      <c r="B84" s="6" t="s">
        <v>623</v>
      </c>
      <c r="C84" s="23" t="s">
        <v>83</v>
      </c>
      <c r="D84" s="23" t="s">
        <v>188</v>
      </c>
      <c r="E84" s="30" t="s">
        <v>189</v>
      </c>
      <c r="F84" s="23"/>
      <c r="G84" s="24"/>
      <c r="H84" s="31"/>
      <c r="I84" s="24"/>
      <c r="J84" s="24"/>
      <c r="K84" s="24"/>
      <c r="L84" s="32"/>
      <c r="M84" s="48"/>
      <c r="N84" s="52"/>
      <c r="O84" s="17"/>
      <c r="P84" s="17"/>
      <c r="Q84" s="25"/>
    </row>
    <row r="85" spans="1:17" ht="31.2" hidden="1" x14ac:dyDescent="0.3">
      <c r="A85" s="23">
        <f t="shared" si="3"/>
        <v>82</v>
      </c>
      <c r="B85" s="6" t="s">
        <v>623</v>
      </c>
      <c r="C85" s="23" t="s">
        <v>83</v>
      </c>
      <c r="D85" s="23" t="s">
        <v>190</v>
      </c>
      <c r="E85" s="30" t="s">
        <v>191</v>
      </c>
      <c r="F85" s="23"/>
      <c r="G85" s="24"/>
      <c r="H85" s="31"/>
      <c r="I85" s="24"/>
      <c r="J85" s="24"/>
      <c r="K85" s="24"/>
      <c r="L85" s="32"/>
      <c r="M85" s="48"/>
      <c r="N85" s="52"/>
      <c r="O85" s="17"/>
      <c r="P85" s="17"/>
      <c r="Q85" s="25"/>
    </row>
    <row r="86" spans="1:17" ht="409.6" hidden="1" x14ac:dyDescent="0.3">
      <c r="A86" s="23">
        <f t="shared" si="3"/>
        <v>83</v>
      </c>
      <c r="B86" s="6" t="s">
        <v>623</v>
      </c>
      <c r="C86" s="23" t="s">
        <v>83</v>
      </c>
      <c r="D86" s="23" t="s">
        <v>192</v>
      </c>
      <c r="E86" s="30" t="s">
        <v>193</v>
      </c>
      <c r="F86" s="23"/>
      <c r="G86" s="24"/>
      <c r="H86" s="31"/>
      <c r="I86" s="24"/>
      <c r="J86" s="24"/>
      <c r="K86" s="24"/>
      <c r="L86" s="32"/>
      <c r="M86" s="48"/>
      <c r="N86" s="52"/>
      <c r="O86" s="17"/>
      <c r="P86" s="17"/>
      <c r="Q86" s="25"/>
    </row>
    <row r="87" spans="1:17" ht="156" hidden="1" x14ac:dyDescent="0.3">
      <c r="A87" s="23">
        <f t="shared" si="3"/>
        <v>84</v>
      </c>
      <c r="B87" s="6" t="s">
        <v>623</v>
      </c>
      <c r="C87" s="23" t="s">
        <v>83</v>
      </c>
      <c r="D87" s="23" t="s">
        <v>194</v>
      </c>
      <c r="E87" s="30" t="s">
        <v>195</v>
      </c>
      <c r="F87" s="23"/>
      <c r="G87" s="24"/>
      <c r="H87" s="31"/>
      <c r="I87" s="24" t="s">
        <v>512</v>
      </c>
      <c r="J87" s="24"/>
      <c r="K87" s="24"/>
      <c r="L87" s="32"/>
      <c r="M87" s="48"/>
      <c r="N87" s="52"/>
      <c r="O87" s="17"/>
      <c r="P87" s="17"/>
      <c r="Q87" s="25"/>
    </row>
    <row r="88" spans="1:17" ht="171.6" hidden="1" x14ac:dyDescent="0.3">
      <c r="A88" s="23">
        <f t="shared" si="3"/>
        <v>85</v>
      </c>
      <c r="B88" s="6" t="s">
        <v>623</v>
      </c>
      <c r="C88" s="23" t="s">
        <v>83</v>
      </c>
      <c r="D88" s="23"/>
      <c r="E88" s="30" t="s">
        <v>196</v>
      </c>
      <c r="F88" s="23"/>
      <c r="G88" s="24"/>
      <c r="H88" s="31"/>
      <c r="I88" s="24" t="s">
        <v>513</v>
      </c>
      <c r="J88" s="24"/>
      <c r="K88" s="24"/>
      <c r="L88" s="32"/>
      <c r="M88" s="48"/>
      <c r="N88" s="52"/>
      <c r="O88" s="17"/>
      <c r="P88" s="17"/>
      <c r="Q88" s="25"/>
    </row>
    <row r="89" spans="1:17" ht="62.4" hidden="1" x14ac:dyDescent="0.3">
      <c r="A89" s="23">
        <f t="shared" si="3"/>
        <v>86</v>
      </c>
      <c r="B89" s="6" t="s">
        <v>623</v>
      </c>
      <c r="C89" s="23" t="s">
        <v>83</v>
      </c>
      <c r="D89" s="23"/>
      <c r="E89" s="30" t="s">
        <v>197</v>
      </c>
      <c r="F89" s="23"/>
      <c r="G89" s="24"/>
      <c r="H89" s="31"/>
      <c r="I89" s="24" t="s">
        <v>514</v>
      </c>
      <c r="J89" s="24"/>
      <c r="K89" s="24"/>
      <c r="L89" s="32"/>
      <c r="M89" s="48"/>
      <c r="N89" s="52"/>
      <c r="O89" s="17"/>
      <c r="P89" s="17"/>
      <c r="Q89" s="25"/>
    </row>
    <row r="90" spans="1:17" ht="109.2" hidden="1" x14ac:dyDescent="0.3">
      <c r="A90" s="23">
        <f t="shared" si="3"/>
        <v>87</v>
      </c>
      <c r="B90" s="6" t="s">
        <v>623</v>
      </c>
      <c r="C90" s="23" t="s">
        <v>83</v>
      </c>
      <c r="D90" s="23" t="s">
        <v>199</v>
      </c>
      <c r="E90" s="30" t="s">
        <v>199</v>
      </c>
      <c r="F90" s="23"/>
      <c r="G90" s="24"/>
      <c r="H90" s="31"/>
      <c r="I90" s="24" t="s">
        <v>516</v>
      </c>
      <c r="J90" s="24"/>
      <c r="K90" s="24"/>
      <c r="L90" s="32"/>
      <c r="M90" s="48"/>
      <c r="N90" s="52"/>
      <c r="O90" s="17"/>
      <c r="P90" s="17"/>
      <c r="Q90" s="25"/>
    </row>
    <row r="91" spans="1:17" ht="124.8" hidden="1" x14ac:dyDescent="0.3">
      <c r="A91" s="23">
        <f t="shared" si="3"/>
        <v>88</v>
      </c>
      <c r="B91" s="6" t="s">
        <v>623</v>
      </c>
      <c r="C91" s="23" t="s">
        <v>83</v>
      </c>
      <c r="D91" s="23" t="s">
        <v>200</v>
      </c>
      <c r="E91" s="30" t="s">
        <v>201</v>
      </c>
      <c r="F91" s="23"/>
      <c r="G91" s="24"/>
      <c r="H91" s="31"/>
      <c r="I91" s="24" t="s">
        <v>517</v>
      </c>
      <c r="J91" s="24"/>
      <c r="K91" s="24" t="s">
        <v>518</v>
      </c>
      <c r="L91" s="32" t="s">
        <v>519</v>
      </c>
      <c r="M91" s="48"/>
      <c r="N91" s="52"/>
      <c r="O91" s="17"/>
      <c r="P91" s="17"/>
      <c r="Q91" s="25"/>
    </row>
    <row r="92" spans="1:17" ht="93.6" hidden="1" x14ac:dyDescent="0.3">
      <c r="A92" s="23">
        <f t="shared" si="3"/>
        <v>89</v>
      </c>
      <c r="B92" s="6" t="s">
        <v>623</v>
      </c>
      <c r="C92" s="23" t="s">
        <v>83</v>
      </c>
      <c r="D92" s="23" t="s">
        <v>202</v>
      </c>
      <c r="E92" s="30" t="s">
        <v>203</v>
      </c>
      <c r="F92" s="23"/>
      <c r="G92" s="24"/>
      <c r="H92" s="31"/>
      <c r="I92" s="24" t="s">
        <v>520</v>
      </c>
      <c r="J92" s="24"/>
      <c r="K92" s="24"/>
      <c r="L92" s="32"/>
      <c r="M92" s="48"/>
      <c r="N92" s="52"/>
      <c r="O92" s="17"/>
      <c r="P92" s="17"/>
      <c r="Q92" s="25"/>
    </row>
    <row r="93" spans="1:17" ht="171.6" hidden="1" x14ac:dyDescent="0.3">
      <c r="A93" s="23">
        <f t="shared" si="3"/>
        <v>90</v>
      </c>
      <c r="B93" s="6" t="s">
        <v>623</v>
      </c>
      <c r="C93" s="23" t="s">
        <v>83</v>
      </c>
      <c r="D93" s="23" t="s">
        <v>204</v>
      </c>
      <c r="E93" s="30" t="s">
        <v>205</v>
      </c>
      <c r="F93" s="23"/>
      <c r="G93" s="24"/>
      <c r="H93" s="31"/>
      <c r="I93" s="24" t="s">
        <v>521</v>
      </c>
      <c r="J93" s="24"/>
      <c r="K93" s="24"/>
      <c r="L93" s="32"/>
      <c r="M93" s="48"/>
      <c r="N93" s="52"/>
      <c r="O93" s="17"/>
      <c r="P93" s="17"/>
      <c r="Q93" s="25"/>
    </row>
    <row r="94" spans="1:17" ht="78" hidden="1" x14ac:dyDescent="0.3">
      <c r="A94" s="23">
        <f t="shared" si="3"/>
        <v>91</v>
      </c>
      <c r="B94" s="6" t="s">
        <v>623</v>
      </c>
      <c r="C94" s="23" t="s">
        <v>83</v>
      </c>
      <c r="D94" s="23" t="s">
        <v>206</v>
      </c>
      <c r="E94" s="30" t="s">
        <v>207</v>
      </c>
      <c r="F94" s="23"/>
      <c r="G94" s="24"/>
      <c r="H94" s="31"/>
      <c r="I94" s="24" t="s">
        <v>522</v>
      </c>
      <c r="J94" s="24"/>
      <c r="K94" s="24"/>
      <c r="L94" s="32"/>
      <c r="M94" s="48"/>
      <c r="N94" s="52"/>
      <c r="O94" s="17"/>
      <c r="P94" s="17"/>
      <c r="Q94" s="25"/>
    </row>
    <row r="95" spans="1:17" ht="15.6" hidden="1" x14ac:dyDescent="0.3">
      <c r="A95" s="23">
        <f t="shared" si="3"/>
        <v>92</v>
      </c>
      <c r="B95" s="6" t="s">
        <v>623</v>
      </c>
      <c r="C95" s="23" t="s">
        <v>83</v>
      </c>
      <c r="D95" s="23" t="s">
        <v>208</v>
      </c>
      <c r="E95" s="30" t="s">
        <v>208</v>
      </c>
      <c r="F95" s="23"/>
      <c r="G95" s="24"/>
      <c r="H95" s="31"/>
      <c r="I95" s="24" t="s">
        <v>523</v>
      </c>
      <c r="J95" s="24"/>
      <c r="K95" s="24"/>
      <c r="L95" s="32"/>
      <c r="M95" s="48"/>
      <c r="N95" s="52"/>
      <c r="O95" s="17"/>
      <c r="P95" s="17"/>
      <c r="Q95" s="25"/>
    </row>
    <row r="96" spans="1:17" ht="234" hidden="1" x14ac:dyDescent="0.3">
      <c r="A96" s="23">
        <f t="shared" si="3"/>
        <v>93</v>
      </c>
      <c r="B96" s="6" t="s">
        <v>623</v>
      </c>
      <c r="C96" s="23" t="s">
        <v>83</v>
      </c>
      <c r="D96" s="23" t="s">
        <v>209</v>
      </c>
      <c r="E96" s="30" t="s">
        <v>209</v>
      </c>
      <c r="F96" s="23"/>
      <c r="G96" s="24"/>
      <c r="H96" s="31"/>
      <c r="I96" s="24" t="s">
        <v>524</v>
      </c>
      <c r="J96" s="24"/>
      <c r="K96" s="24"/>
      <c r="L96" s="32"/>
      <c r="M96" s="48"/>
      <c r="N96" s="52"/>
      <c r="O96" s="17"/>
      <c r="P96" s="17"/>
      <c r="Q96" s="25"/>
    </row>
    <row r="97" spans="1:17" ht="93.6" hidden="1" x14ac:dyDescent="0.3">
      <c r="A97" s="23">
        <f t="shared" si="3"/>
        <v>94</v>
      </c>
      <c r="B97" s="6" t="s">
        <v>623</v>
      </c>
      <c r="C97" s="23" t="s">
        <v>83</v>
      </c>
      <c r="D97" s="23" t="s">
        <v>210</v>
      </c>
      <c r="E97" s="30" t="s">
        <v>211</v>
      </c>
      <c r="F97" s="23"/>
      <c r="G97" s="24"/>
      <c r="H97" s="31"/>
      <c r="I97" s="24" t="s">
        <v>525</v>
      </c>
      <c r="J97" s="24"/>
      <c r="K97" s="24"/>
      <c r="L97" s="32"/>
      <c r="M97" s="48"/>
      <c r="N97" s="52"/>
      <c r="O97" s="17"/>
      <c r="P97" s="17"/>
      <c r="Q97" s="25"/>
    </row>
    <row r="98" spans="1:17" ht="46.8" hidden="1" x14ac:dyDescent="0.3">
      <c r="A98" s="23">
        <f t="shared" si="3"/>
        <v>95</v>
      </c>
      <c r="B98" s="6" t="s">
        <v>623</v>
      </c>
      <c r="C98" s="23" t="s">
        <v>83</v>
      </c>
      <c r="D98" s="23" t="s">
        <v>212</v>
      </c>
      <c r="E98" s="30" t="s">
        <v>212</v>
      </c>
      <c r="F98" s="23"/>
      <c r="G98" s="24"/>
      <c r="H98" s="31"/>
      <c r="I98" s="24" t="s">
        <v>526</v>
      </c>
      <c r="J98" s="24"/>
      <c r="K98" s="24"/>
      <c r="L98" s="32"/>
      <c r="M98" s="48"/>
      <c r="N98" s="52"/>
      <c r="O98" s="17"/>
      <c r="P98" s="17"/>
      <c r="Q98" s="25"/>
    </row>
    <row r="99" spans="1:17" ht="187.2" hidden="1" x14ac:dyDescent="0.3">
      <c r="A99" s="23">
        <f t="shared" si="3"/>
        <v>96</v>
      </c>
      <c r="B99" s="6" t="s">
        <v>623</v>
      </c>
      <c r="C99" s="23" t="s">
        <v>83</v>
      </c>
      <c r="D99" s="23" t="s">
        <v>213</v>
      </c>
      <c r="E99" s="30" t="s">
        <v>214</v>
      </c>
      <c r="F99" s="23"/>
      <c r="G99" s="24"/>
      <c r="H99" s="31"/>
      <c r="I99" s="24" t="s">
        <v>527</v>
      </c>
      <c r="J99" s="24"/>
      <c r="K99" s="24"/>
      <c r="L99" s="32"/>
      <c r="M99" s="48"/>
      <c r="N99" s="52"/>
      <c r="O99" s="17"/>
      <c r="P99" s="17"/>
      <c r="Q99" s="25"/>
    </row>
    <row r="100" spans="1:17" ht="187.2" hidden="1" x14ac:dyDescent="0.3">
      <c r="A100" s="23">
        <f t="shared" si="3"/>
        <v>97</v>
      </c>
      <c r="B100" s="6" t="s">
        <v>623</v>
      </c>
      <c r="C100" s="23" t="s">
        <v>83</v>
      </c>
      <c r="D100" s="23" t="s">
        <v>178</v>
      </c>
      <c r="E100" s="30" t="s">
        <v>215</v>
      </c>
      <c r="F100" s="23"/>
      <c r="G100" s="24"/>
      <c r="H100" s="31"/>
      <c r="I100" s="24" t="s">
        <v>528</v>
      </c>
      <c r="J100" s="24"/>
      <c r="K100" s="24"/>
      <c r="L100" s="32"/>
      <c r="M100" s="48"/>
      <c r="N100" s="52"/>
      <c r="O100" s="17"/>
      <c r="P100" s="17"/>
      <c r="Q100" s="25"/>
    </row>
    <row r="101" spans="1:17" ht="15.6" hidden="1" x14ac:dyDescent="0.3">
      <c r="A101" s="23">
        <f t="shared" si="3"/>
        <v>98</v>
      </c>
      <c r="B101" s="6" t="s">
        <v>623</v>
      </c>
      <c r="C101" s="23" t="s">
        <v>83</v>
      </c>
      <c r="D101" s="23" t="s">
        <v>216</v>
      </c>
      <c r="E101" s="30" t="s">
        <v>216</v>
      </c>
      <c r="F101" s="23"/>
      <c r="G101" s="24"/>
      <c r="H101" s="31"/>
      <c r="I101" s="24"/>
      <c r="J101" s="24"/>
      <c r="K101" s="24"/>
      <c r="L101" s="32"/>
      <c r="M101" s="48"/>
      <c r="N101" s="52"/>
      <c r="O101" s="17"/>
      <c r="P101" s="17"/>
      <c r="Q101" s="25"/>
    </row>
    <row r="102" spans="1:17" ht="31.2" hidden="1" x14ac:dyDescent="0.3">
      <c r="A102" s="23">
        <f t="shared" ref="A102:A133" si="4">ROW()-3</f>
        <v>99</v>
      </c>
      <c r="B102" s="6" t="s">
        <v>623</v>
      </c>
      <c r="C102" s="23" t="s">
        <v>83</v>
      </c>
      <c r="D102" s="23" t="s">
        <v>217</v>
      </c>
      <c r="E102" s="30" t="s">
        <v>218</v>
      </c>
      <c r="F102" s="23" t="s">
        <v>46</v>
      </c>
      <c r="G102" s="24" t="s">
        <v>654</v>
      </c>
      <c r="H102" s="31"/>
      <c r="I102" s="24"/>
      <c r="J102" s="24"/>
      <c r="K102" s="24"/>
      <c r="L102" s="32"/>
      <c r="M102" s="48"/>
      <c r="N102" s="52"/>
      <c r="O102" s="17"/>
      <c r="P102" s="17"/>
      <c r="Q102" s="25"/>
    </row>
    <row r="103" spans="1:17" ht="15.6" hidden="1" x14ac:dyDescent="0.3">
      <c r="A103" s="23">
        <f t="shared" si="4"/>
        <v>100</v>
      </c>
      <c r="B103" s="6" t="s">
        <v>623</v>
      </c>
      <c r="C103" s="23" t="s">
        <v>219</v>
      </c>
      <c r="D103" s="23"/>
      <c r="E103" s="30" t="s">
        <v>220</v>
      </c>
      <c r="F103" s="23"/>
      <c r="G103" s="24"/>
      <c r="H103" s="31"/>
      <c r="I103" s="24"/>
      <c r="J103" s="24"/>
      <c r="K103" s="24"/>
      <c r="L103" s="32"/>
      <c r="M103" s="48"/>
      <c r="N103" s="52"/>
      <c r="O103" s="17"/>
      <c r="P103" s="17"/>
      <c r="Q103" s="25"/>
    </row>
    <row r="104" spans="1:17" ht="31.2" hidden="1" x14ac:dyDescent="0.3">
      <c r="A104" s="23">
        <f t="shared" si="4"/>
        <v>101</v>
      </c>
      <c r="B104" s="6" t="s">
        <v>623</v>
      </c>
      <c r="C104" s="23" t="s">
        <v>219</v>
      </c>
      <c r="D104" s="23"/>
      <c r="E104" s="30" t="s">
        <v>221</v>
      </c>
      <c r="F104" s="23"/>
      <c r="G104" s="24"/>
      <c r="H104" s="31"/>
      <c r="I104" s="24" t="s">
        <v>529</v>
      </c>
      <c r="J104" s="24" t="s">
        <v>15</v>
      </c>
      <c r="K104" s="24" t="s">
        <v>530</v>
      </c>
      <c r="L104" s="32" t="s">
        <v>531</v>
      </c>
      <c r="M104" s="48"/>
      <c r="N104" s="52"/>
      <c r="O104" s="17"/>
      <c r="P104" s="17"/>
      <c r="Q104" s="25"/>
    </row>
    <row r="105" spans="1:17" ht="15.6" hidden="1" x14ac:dyDescent="0.3">
      <c r="A105" s="23">
        <f t="shared" si="4"/>
        <v>102</v>
      </c>
      <c r="B105" s="6" t="s">
        <v>623</v>
      </c>
      <c r="C105" s="23" t="s">
        <v>219</v>
      </c>
      <c r="D105" s="23"/>
      <c r="E105" s="30" t="s">
        <v>222</v>
      </c>
      <c r="F105" s="23"/>
      <c r="G105" s="24"/>
      <c r="H105" s="31"/>
      <c r="I105" s="24" t="s">
        <v>532</v>
      </c>
      <c r="J105" s="24"/>
      <c r="K105" s="24" t="s">
        <v>533</v>
      </c>
      <c r="L105" s="32" t="s">
        <v>534</v>
      </c>
      <c r="M105" s="48"/>
      <c r="N105" s="52"/>
      <c r="O105" s="17"/>
      <c r="P105" s="17"/>
      <c r="Q105" s="25"/>
    </row>
    <row r="106" spans="1:17" ht="46.8" hidden="1" x14ac:dyDescent="0.3">
      <c r="A106" s="23">
        <f t="shared" si="4"/>
        <v>103</v>
      </c>
      <c r="B106" s="6" t="s">
        <v>623</v>
      </c>
      <c r="C106" s="23" t="s">
        <v>219</v>
      </c>
      <c r="D106" s="23"/>
      <c r="E106" s="30" t="s">
        <v>223</v>
      </c>
      <c r="F106" s="23"/>
      <c r="G106" s="24"/>
      <c r="H106" s="31"/>
      <c r="I106" s="24" t="s">
        <v>535</v>
      </c>
      <c r="J106" s="24"/>
      <c r="K106" s="24" t="s">
        <v>536</v>
      </c>
      <c r="L106" s="32" t="s">
        <v>537</v>
      </c>
      <c r="M106" s="48"/>
      <c r="N106" s="52"/>
      <c r="O106" s="17"/>
      <c r="P106" s="17"/>
      <c r="Q106" s="25"/>
    </row>
    <row r="107" spans="1:17" ht="15.6" hidden="1" x14ac:dyDescent="0.3">
      <c r="A107" s="23">
        <f t="shared" si="4"/>
        <v>104</v>
      </c>
      <c r="B107" s="6" t="s">
        <v>623</v>
      </c>
      <c r="C107" s="23" t="s">
        <v>219</v>
      </c>
      <c r="D107" s="23"/>
      <c r="E107" s="30" t="s">
        <v>224</v>
      </c>
      <c r="F107" s="23"/>
      <c r="G107" s="24"/>
      <c r="H107" s="31"/>
      <c r="I107" s="24" t="s">
        <v>538</v>
      </c>
      <c r="J107" s="24"/>
      <c r="K107" s="24" t="s">
        <v>539</v>
      </c>
      <c r="L107" s="32" t="s">
        <v>540</v>
      </c>
      <c r="M107" s="48"/>
      <c r="N107" s="52"/>
      <c r="O107" s="17"/>
      <c r="P107" s="17"/>
      <c r="Q107" s="25"/>
    </row>
    <row r="108" spans="1:17" ht="31.2" hidden="1" x14ac:dyDescent="0.3">
      <c r="A108" s="23">
        <f t="shared" si="4"/>
        <v>105</v>
      </c>
      <c r="B108" s="6" t="s">
        <v>623</v>
      </c>
      <c r="C108" s="23" t="s">
        <v>219</v>
      </c>
      <c r="D108" s="23"/>
      <c r="E108" s="30" t="s">
        <v>225</v>
      </c>
      <c r="F108" s="23"/>
      <c r="G108" s="24"/>
      <c r="H108" s="31"/>
      <c r="I108" s="24" t="s">
        <v>541</v>
      </c>
      <c r="J108" s="24" t="s">
        <v>542</v>
      </c>
      <c r="K108" s="24" t="s">
        <v>543</v>
      </c>
      <c r="L108" s="32" t="s">
        <v>544</v>
      </c>
      <c r="M108" s="48"/>
      <c r="N108" s="52"/>
      <c r="O108" s="17"/>
      <c r="P108" s="17"/>
      <c r="Q108" s="25"/>
    </row>
    <row r="109" spans="1:17" ht="46.8" hidden="1" x14ac:dyDescent="0.3">
      <c r="A109" s="23">
        <f t="shared" si="4"/>
        <v>106</v>
      </c>
      <c r="B109" s="6" t="s">
        <v>623</v>
      </c>
      <c r="C109" s="23" t="s">
        <v>53</v>
      </c>
      <c r="D109" s="23"/>
      <c r="E109" s="30" t="s">
        <v>226</v>
      </c>
      <c r="F109" s="23"/>
      <c r="G109" s="24"/>
      <c r="H109" s="31"/>
      <c r="I109" s="24" t="s">
        <v>545</v>
      </c>
      <c r="J109" s="24" t="s">
        <v>546</v>
      </c>
      <c r="K109" s="24" t="s">
        <v>547</v>
      </c>
      <c r="L109" s="32" t="s">
        <v>548</v>
      </c>
      <c r="M109" s="48"/>
      <c r="N109" s="52"/>
      <c r="O109" s="17"/>
      <c r="P109" s="17"/>
      <c r="Q109" s="25"/>
    </row>
    <row r="110" spans="1:17" ht="46.8" hidden="1" x14ac:dyDescent="0.3">
      <c r="A110" s="23">
        <f t="shared" si="4"/>
        <v>107</v>
      </c>
      <c r="B110" s="6" t="s">
        <v>623</v>
      </c>
      <c r="C110" s="23" t="s">
        <v>53</v>
      </c>
      <c r="D110" s="23"/>
      <c r="E110" s="30" t="s">
        <v>227</v>
      </c>
      <c r="F110" s="23"/>
      <c r="G110" s="24"/>
      <c r="H110" s="31"/>
      <c r="I110" s="24" t="s">
        <v>549</v>
      </c>
      <c r="J110" s="24" t="s">
        <v>550</v>
      </c>
      <c r="K110" s="24" t="s">
        <v>551</v>
      </c>
      <c r="L110" s="32" t="s">
        <v>552</v>
      </c>
      <c r="M110" s="48"/>
      <c r="N110" s="52"/>
      <c r="O110" s="17"/>
      <c r="P110" s="17"/>
      <c r="Q110" s="25"/>
    </row>
    <row r="111" spans="1:17" ht="31.2" hidden="1" x14ac:dyDescent="0.3">
      <c r="A111" s="23">
        <f t="shared" si="4"/>
        <v>108</v>
      </c>
      <c r="B111" s="6" t="s">
        <v>623</v>
      </c>
      <c r="C111" s="23" t="s">
        <v>53</v>
      </c>
      <c r="D111" s="23"/>
      <c r="E111" s="30" t="s">
        <v>228</v>
      </c>
      <c r="F111" s="23"/>
      <c r="G111" s="24"/>
      <c r="H111" s="31"/>
      <c r="I111" s="24" t="s">
        <v>553</v>
      </c>
      <c r="J111" s="24" t="s">
        <v>353</v>
      </c>
      <c r="K111" s="24" t="s">
        <v>554</v>
      </c>
      <c r="L111" s="32" t="s">
        <v>555</v>
      </c>
      <c r="M111" s="48"/>
      <c r="N111" s="52"/>
      <c r="O111" s="17"/>
      <c r="P111" s="17"/>
      <c r="Q111" s="25"/>
    </row>
    <row r="112" spans="1:17" ht="15.6" hidden="1" x14ac:dyDescent="0.3">
      <c r="A112" s="23">
        <f t="shared" si="4"/>
        <v>109</v>
      </c>
      <c r="B112" s="6" t="s">
        <v>623</v>
      </c>
      <c r="C112" s="23" t="s">
        <v>53</v>
      </c>
      <c r="D112" s="23"/>
      <c r="E112" s="30" t="s">
        <v>229</v>
      </c>
      <c r="F112" s="23"/>
      <c r="G112" s="24"/>
      <c r="H112" s="31"/>
      <c r="I112" s="24" t="s">
        <v>556</v>
      </c>
      <c r="J112" s="24" t="s">
        <v>353</v>
      </c>
      <c r="K112" s="24" t="s">
        <v>557</v>
      </c>
      <c r="L112" s="32" t="s">
        <v>558</v>
      </c>
      <c r="M112" s="48"/>
      <c r="N112" s="52"/>
      <c r="O112" s="17"/>
      <c r="P112" s="17"/>
      <c r="Q112" s="25"/>
    </row>
    <row r="113" spans="1:17" ht="31.2" hidden="1" x14ac:dyDescent="0.3">
      <c r="A113" s="23">
        <f t="shared" si="4"/>
        <v>110</v>
      </c>
      <c r="B113" s="6" t="s">
        <v>623</v>
      </c>
      <c r="C113" s="23" t="s">
        <v>71</v>
      </c>
      <c r="D113" s="23"/>
      <c r="E113" s="30" t="s">
        <v>164</v>
      </c>
      <c r="F113" s="23" t="s">
        <v>46</v>
      </c>
      <c r="G113" s="24" t="s">
        <v>39</v>
      </c>
      <c r="H113" s="31">
        <v>42716</v>
      </c>
      <c r="I113" s="24" t="s">
        <v>40</v>
      </c>
      <c r="J113" s="24" t="s">
        <v>41</v>
      </c>
      <c r="K113" s="24" t="s">
        <v>42</v>
      </c>
      <c r="L113" s="32" t="s">
        <v>43</v>
      </c>
      <c r="M113" s="48" t="s">
        <v>505</v>
      </c>
      <c r="N113" s="52"/>
      <c r="O113" s="17"/>
      <c r="P113" s="17"/>
      <c r="Q113" s="25"/>
    </row>
    <row r="114" spans="1:17" ht="15.6" hidden="1" x14ac:dyDescent="0.3">
      <c r="A114" s="23">
        <f t="shared" si="4"/>
        <v>111</v>
      </c>
      <c r="B114" s="6" t="s">
        <v>623</v>
      </c>
      <c r="C114" s="23" t="s">
        <v>91</v>
      </c>
      <c r="D114" s="23"/>
      <c r="E114" s="30" t="s">
        <v>231</v>
      </c>
      <c r="F114" s="23"/>
      <c r="G114" s="24"/>
      <c r="H114" s="31"/>
      <c r="I114" s="24"/>
      <c r="J114" s="24"/>
      <c r="K114" s="24"/>
      <c r="L114" s="32"/>
      <c r="M114" s="48"/>
      <c r="N114" s="52"/>
      <c r="O114" s="17"/>
      <c r="P114" s="17"/>
      <c r="Q114" s="25"/>
    </row>
    <row r="115" spans="1:17" ht="31.2" hidden="1" x14ac:dyDescent="0.3">
      <c r="A115" s="23">
        <f t="shared" si="4"/>
        <v>112</v>
      </c>
      <c r="B115" s="6" t="s">
        <v>623</v>
      </c>
      <c r="C115" s="23" t="s">
        <v>91</v>
      </c>
      <c r="D115" s="23"/>
      <c r="E115" s="30" t="s">
        <v>232</v>
      </c>
      <c r="F115" s="23"/>
      <c r="G115" s="24"/>
      <c r="H115" s="31"/>
      <c r="I115" s="24" t="s">
        <v>559</v>
      </c>
      <c r="J115" s="24" t="s">
        <v>560</v>
      </c>
      <c r="K115" s="24" t="s">
        <v>561</v>
      </c>
      <c r="L115" s="32" t="s">
        <v>562</v>
      </c>
      <c r="M115" s="48"/>
      <c r="N115" s="52"/>
      <c r="O115" s="17"/>
      <c r="P115" s="17"/>
      <c r="Q115" s="25"/>
    </row>
    <row r="116" spans="1:17" ht="15.6" hidden="1" x14ac:dyDescent="0.3">
      <c r="A116" s="23">
        <f t="shared" si="4"/>
        <v>113</v>
      </c>
      <c r="B116" s="6" t="s">
        <v>623</v>
      </c>
      <c r="C116" s="23" t="s">
        <v>55</v>
      </c>
      <c r="D116" s="23"/>
      <c r="E116" s="30" t="s">
        <v>233</v>
      </c>
      <c r="F116" s="23"/>
      <c r="G116" s="24"/>
      <c r="H116" s="31"/>
      <c r="I116" s="24"/>
      <c r="J116" s="24"/>
      <c r="K116" s="24"/>
      <c r="L116" s="32"/>
      <c r="M116" s="48"/>
      <c r="N116" s="52"/>
      <c r="O116" s="17"/>
      <c r="P116" s="17"/>
      <c r="Q116" s="25"/>
    </row>
    <row r="117" spans="1:17" ht="46.8" hidden="1" x14ac:dyDescent="0.3">
      <c r="A117" s="23">
        <f t="shared" si="4"/>
        <v>114</v>
      </c>
      <c r="B117" s="6" t="s">
        <v>623</v>
      </c>
      <c r="C117" s="23" t="s">
        <v>55</v>
      </c>
      <c r="D117" s="23"/>
      <c r="E117" s="30" t="s">
        <v>234</v>
      </c>
      <c r="F117" s="23"/>
      <c r="G117" s="24"/>
      <c r="H117" s="31"/>
      <c r="I117" s="24" t="s">
        <v>563</v>
      </c>
      <c r="J117" s="24" t="s">
        <v>564</v>
      </c>
      <c r="K117" s="24" t="s">
        <v>565</v>
      </c>
      <c r="L117" s="32"/>
      <c r="M117" s="48"/>
      <c r="N117" s="52"/>
      <c r="O117" s="17"/>
      <c r="P117" s="17"/>
      <c r="Q117" s="25"/>
    </row>
    <row r="118" spans="1:17" ht="15.6" hidden="1" x14ac:dyDescent="0.3">
      <c r="A118" s="23">
        <f t="shared" si="4"/>
        <v>115</v>
      </c>
      <c r="B118" s="6" t="s">
        <v>623</v>
      </c>
      <c r="C118" s="23" t="s">
        <v>55</v>
      </c>
      <c r="D118" s="23"/>
      <c r="E118" s="30" t="s">
        <v>235</v>
      </c>
      <c r="F118" s="23"/>
      <c r="G118" s="24"/>
      <c r="H118" s="31"/>
      <c r="I118" s="24" t="s">
        <v>566</v>
      </c>
      <c r="J118" s="24"/>
      <c r="K118" s="24" t="s">
        <v>567</v>
      </c>
      <c r="L118" s="32"/>
      <c r="M118" s="48"/>
      <c r="N118" s="52"/>
      <c r="O118" s="17"/>
      <c r="P118" s="17"/>
      <c r="Q118" s="25"/>
    </row>
    <row r="119" spans="1:17" ht="15.6" hidden="1" x14ac:dyDescent="0.3">
      <c r="A119" s="23">
        <f t="shared" si="4"/>
        <v>116</v>
      </c>
      <c r="B119" s="6" t="s">
        <v>623</v>
      </c>
      <c r="C119" s="23" t="s">
        <v>55</v>
      </c>
      <c r="D119" s="23"/>
      <c r="E119" s="30" t="s">
        <v>236</v>
      </c>
      <c r="F119" s="23"/>
      <c r="G119" s="24"/>
      <c r="H119" s="31"/>
      <c r="I119" s="24"/>
      <c r="J119" s="24"/>
      <c r="K119" s="24"/>
      <c r="L119" s="32"/>
      <c r="M119" s="48"/>
      <c r="N119" s="52"/>
      <c r="O119" s="17"/>
      <c r="P119" s="17"/>
      <c r="Q119" s="25"/>
    </row>
    <row r="120" spans="1:17" ht="31.2" hidden="1" x14ac:dyDescent="0.3">
      <c r="A120" s="23">
        <f t="shared" si="4"/>
        <v>117</v>
      </c>
      <c r="B120" s="6" t="s">
        <v>623</v>
      </c>
      <c r="C120" s="23" t="s">
        <v>55</v>
      </c>
      <c r="D120" s="23"/>
      <c r="E120" s="30" t="s">
        <v>237</v>
      </c>
      <c r="F120" s="23"/>
      <c r="G120" s="24"/>
      <c r="H120" s="31"/>
      <c r="I120" s="24" t="s">
        <v>568</v>
      </c>
      <c r="J120" s="24"/>
      <c r="K120" s="24" t="s">
        <v>569</v>
      </c>
      <c r="L120" s="32" t="s">
        <v>570</v>
      </c>
      <c r="M120" s="48"/>
      <c r="N120" s="52"/>
      <c r="O120" s="17"/>
      <c r="P120" s="17"/>
      <c r="Q120" s="25"/>
    </row>
    <row r="121" spans="1:17" ht="15.6" hidden="1" x14ac:dyDescent="0.3">
      <c r="A121" s="23">
        <f t="shared" si="4"/>
        <v>118</v>
      </c>
      <c r="B121" s="6" t="s">
        <v>623</v>
      </c>
      <c r="C121" s="23" t="s">
        <v>55</v>
      </c>
      <c r="D121" s="23"/>
      <c r="E121" s="30" t="s">
        <v>238</v>
      </c>
      <c r="F121" s="23"/>
      <c r="G121" s="24"/>
      <c r="H121" s="31"/>
      <c r="I121" s="24" t="s">
        <v>571</v>
      </c>
      <c r="J121" s="24" t="s">
        <v>349</v>
      </c>
      <c r="K121" s="24"/>
      <c r="L121" s="32" t="s">
        <v>572</v>
      </c>
      <c r="M121" s="48"/>
      <c r="N121" s="52"/>
      <c r="O121" s="17"/>
      <c r="P121" s="17"/>
      <c r="Q121" s="25"/>
    </row>
    <row r="122" spans="1:17" ht="15.6" hidden="1" x14ac:dyDescent="0.3">
      <c r="A122" s="23">
        <f t="shared" si="4"/>
        <v>119</v>
      </c>
      <c r="B122" s="6" t="s">
        <v>623</v>
      </c>
      <c r="C122" s="23" t="s">
        <v>55</v>
      </c>
      <c r="D122" s="23"/>
      <c r="E122" s="30" t="s">
        <v>239</v>
      </c>
      <c r="F122" s="23"/>
      <c r="G122" s="24"/>
      <c r="H122" s="31"/>
      <c r="I122" s="24" t="s">
        <v>573</v>
      </c>
      <c r="J122" s="24" t="s">
        <v>574</v>
      </c>
      <c r="K122" s="24">
        <v>89852937258</v>
      </c>
      <c r="L122" s="32"/>
      <c r="M122" s="48"/>
      <c r="N122" s="52"/>
      <c r="O122" s="17"/>
      <c r="P122" s="17"/>
      <c r="Q122" s="25"/>
    </row>
    <row r="123" spans="1:17" ht="31.2" hidden="1" x14ac:dyDescent="0.3">
      <c r="A123" s="23">
        <f t="shared" si="4"/>
        <v>120</v>
      </c>
      <c r="B123" s="6" t="s">
        <v>623</v>
      </c>
      <c r="C123" s="23" t="s">
        <v>55</v>
      </c>
      <c r="D123" s="23"/>
      <c r="E123" s="30" t="s">
        <v>240</v>
      </c>
      <c r="F123" s="23"/>
      <c r="G123" s="24"/>
      <c r="H123" s="31"/>
      <c r="I123" s="24" t="s">
        <v>575</v>
      </c>
      <c r="J123" s="24" t="s">
        <v>390</v>
      </c>
      <c r="K123" s="24" t="s">
        <v>576</v>
      </c>
      <c r="L123" s="32"/>
      <c r="M123" s="48"/>
      <c r="N123" s="52"/>
      <c r="O123" s="17"/>
      <c r="P123" s="17"/>
      <c r="Q123" s="25"/>
    </row>
    <row r="124" spans="1:17" ht="62.4" hidden="1" x14ac:dyDescent="0.3">
      <c r="A124" s="23">
        <f t="shared" si="4"/>
        <v>121</v>
      </c>
      <c r="B124" s="6" t="s">
        <v>623</v>
      </c>
      <c r="C124" s="23" t="s">
        <v>55</v>
      </c>
      <c r="D124" s="23"/>
      <c r="E124" s="30" t="s">
        <v>241</v>
      </c>
      <c r="F124" s="23"/>
      <c r="G124" s="24"/>
      <c r="H124" s="31"/>
      <c r="I124" s="24" t="s">
        <v>577</v>
      </c>
      <c r="J124" s="24" t="s">
        <v>15</v>
      </c>
      <c r="K124" s="24" t="s">
        <v>578</v>
      </c>
      <c r="L124" s="32"/>
      <c r="M124" s="48"/>
      <c r="N124" s="52"/>
      <c r="O124" s="17"/>
      <c r="P124" s="17"/>
      <c r="Q124" s="25"/>
    </row>
    <row r="125" spans="1:17" ht="15.6" hidden="1" x14ac:dyDescent="0.3">
      <c r="A125" s="23">
        <f t="shared" si="4"/>
        <v>122</v>
      </c>
      <c r="B125" s="6" t="s">
        <v>623</v>
      </c>
      <c r="C125" s="23" t="s">
        <v>55</v>
      </c>
      <c r="D125" s="23"/>
      <c r="E125" s="30" t="s">
        <v>242</v>
      </c>
      <c r="F125" s="23"/>
      <c r="G125" s="24"/>
      <c r="H125" s="31"/>
      <c r="I125" s="24"/>
      <c r="J125" s="24"/>
      <c r="K125" s="24"/>
      <c r="L125" s="32"/>
      <c r="M125" s="48"/>
      <c r="N125" s="52"/>
      <c r="O125" s="17"/>
      <c r="P125" s="17"/>
      <c r="Q125" s="25"/>
    </row>
    <row r="126" spans="1:17" ht="31.2" hidden="1" x14ac:dyDescent="0.3">
      <c r="A126" s="23">
        <f t="shared" si="4"/>
        <v>123</v>
      </c>
      <c r="B126" s="6" t="s">
        <v>623</v>
      </c>
      <c r="C126" s="23" t="s">
        <v>55</v>
      </c>
      <c r="D126" s="23"/>
      <c r="E126" s="30" t="s">
        <v>243</v>
      </c>
      <c r="F126" s="23"/>
      <c r="G126" s="24"/>
      <c r="H126" s="31"/>
      <c r="I126" s="24" t="s">
        <v>579</v>
      </c>
      <c r="J126" s="24" t="s">
        <v>580</v>
      </c>
      <c r="K126" s="24" t="s">
        <v>581</v>
      </c>
      <c r="L126" s="32"/>
      <c r="M126" s="48"/>
      <c r="N126" s="52"/>
      <c r="O126" s="17"/>
      <c r="P126" s="17"/>
      <c r="Q126" s="25"/>
    </row>
    <row r="127" spans="1:17" ht="31.2" hidden="1" x14ac:dyDescent="0.3">
      <c r="A127" s="23">
        <f t="shared" si="4"/>
        <v>124</v>
      </c>
      <c r="B127" s="6" t="s">
        <v>623</v>
      </c>
      <c r="C127" s="23" t="s">
        <v>55</v>
      </c>
      <c r="D127" s="23"/>
      <c r="E127" s="30" t="s">
        <v>244</v>
      </c>
      <c r="F127" s="23"/>
      <c r="G127" s="24"/>
      <c r="H127" s="31"/>
      <c r="I127" s="24"/>
      <c r="J127" s="24"/>
      <c r="K127" s="24"/>
      <c r="L127" s="32"/>
      <c r="M127" s="48"/>
      <c r="N127" s="52"/>
      <c r="O127" s="17"/>
      <c r="P127" s="17"/>
      <c r="Q127" s="25"/>
    </row>
    <row r="128" spans="1:17" ht="31.2" hidden="1" x14ac:dyDescent="0.3">
      <c r="A128" s="23">
        <f t="shared" si="4"/>
        <v>125</v>
      </c>
      <c r="B128" s="6" t="s">
        <v>623</v>
      </c>
      <c r="C128" s="23" t="s">
        <v>71</v>
      </c>
      <c r="D128" s="23"/>
      <c r="E128" s="30" t="s">
        <v>72</v>
      </c>
      <c r="F128" s="23" t="s">
        <v>46</v>
      </c>
      <c r="G128" s="24" t="s">
        <v>73</v>
      </c>
      <c r="H128" s="31">
        <v>42718</v>
      </c>
      <c r="I128" s="24" t="s">
        <v>344</v>
      </c>
      <c r="J128" s="24" t="s">
        <v>345</v>
      </c>
      <c r="K128" s="24" t="s">
        <v>346</v>
      </c>
      <c r="L128" s="32" t="s">
        <v>347</v>
      </c>
      <c r="M128" s="48"/>
      <c r="N128" s="52"/>
      <c r="O128" s="17"/>
      <c r="P128" s="17"/>
      <c r="Q128" s="25"/>
    </row>
    <row r="129" spans="1:17" ht="31.2" hidden="1" x14ac:dyDescent="0.3">
      <c r="A129" s="23">
        <f t="shared" si="4"/>
        <v>126</v>
      </c>
      <c r="B129" s="6" t="s">
        <v>623</v>
      </c>
      <c r="C129" s="23" t="s">
        <v>55</v>
      </c>
      <c r="D129" s="23"/>
      <c r="E129" s="30" t="s">
        <v>246</v>
      </c>
      <c r="F129" s="23"/>
      <c r="G129" s="24"/>
      <c r="H129" s="31"/>
      <c r="I129" s="24" t="s">
        <v>582</v>
      </c>
      <c r="J129" s="24" t="s">
        <v>583</v>
      </c>
      <c r="K129" s="24" t="s">
        <v>584</v>
      </c>
      <c r="L129" s="32"/>
      <c r="M129" s="48"/>
      <c r="N129" s="52"/>
      <c r="O129" s="17"/>
      <c r="P129" s="17"/>
      <c r="Q129" s="25"/>
    </row>
    <row r="130" spans="1:17" ht="15.6" hidden="1" x14ac:dyDescent="0.3">
      <c r="A130" s="23">
        <f t="shared" si="4"/>
        <v>127</v>
      </c>
      <c r="B130" s="6" t="s">
        <v>623</v>
      </c>
      <c r="C130" s="23" t="s">
        <v>55</v>
      </c>
      <c r="D130" s="23"/>
      <c r="E130" s="30" t="s">
        <v>247</v>
      </c>
      <c r="F130" s="23"/>
      <c r="G130" s="24"/>
      <c r="H130" s="31"/>
      <c r="I130" s="24"/>
      <c r="J130" s="24"/>
      <c r="K130" s="24"/>
      <c r="L130" s="32"/>
      <c r="M130" s="48"/>
      <c r="N130" s="52"/>
      <c r="O130" s="17"/>
      <c r="P130" s="17"/>
      <c r="Q130" s="25"/>
    </row>
    <row r="131" spans="1:17" ht="31.2" hidden="1" x14ac:dyDescent="0.3">
      <c r="A131" s="23">
        <f t="shared" si="4"/>
        <v>128</v>
      </c>
      <c r="B131" s="6" t="s">
        <v>623</v>
      </c>
      <c r="C131" s="23" t="s">
        <v>55</v>
      </c>
      <c r="D131" s="23"/>
      <c r="E131" s="30" t="s">
        <v>248</v>
      </c>
      <c r="F131" s="23"/>
      <c r="G131" s="24"/>
      <c r="H131" s="31"/>
      <c r="I131" s="24" t="s">
        <v>585</v>
      </c>
      <c r="J131" s="24"/>
      <c r="K131" s="24" t="s">
        <v>586</v>
      </c>
      <c r="L131" s="32"/>
      <c r="M131" s="48"/>
      <c r="N131" s="52"/>
      <c r="O131" s="17"/>
      <c r="P131" s="17"/>
      <c r="Q131" s="25"/>
    </row>
    <row r="132" spans="1:17" ht="15.6" hidden="1" x14ac:dyDescent="0.3">
      <c r="A132" s="23">
        <f t="shared" si="4"/>
        <v>129</v>
      </c>
      <c r="B132" s="6" t="s">
        <v>623</v>
      </c>
      <c r="C132" s="23" t="s">
        <v>17</v>
      </c>
      <c r="D132" s="23"/>
      <c r="E132" s="30" t="s">
        <v>249</v>
      </c>
      <c r="F132" s="23"/>
      <c r="G132" s="24"/>
      <c r="H132" s="31"/>
      <c r="I132" s="24"/>
      <c r="J132" s="24"/>
      <c r="K132" s="24"/>
      <c r="L132" s="32"/>
      <c r="M132" s="48"/>
      <c r="N132" s="52"/>
      <c r="O132" s="17"/>
      <c r="P132" s="17"/>
      <c r="Q132" s="25"/>
    </row>
    <row r="133" spans="1:17" ht="15.6" hidden="1" x14ac:dyDescent="0.3">
      <c r="A133" s="23">
        <f t="shared" si="4"/>
        <v>130</v>
      </c>
      <c r="B133" s="6" t="s">
        <v>623</v>
      </c>
      <c r="C133" s="23" t="s">
        <v>17</v>
      </c>
      <c r="D133" s="23"/>
      <c r="E133" s="30" t="s">
        <v>250</v>
      </c>
      <c r="F133" s="23"/>
      <c r="G133" s="24"/>
      <c r="H133" s="31"/>
      <c r="I133" s="24"/>
      <c r="J133" s="24"/>
      <c r="K133" s="24"/>
      <c r="L133" s="32"/>
      <c r="M133" s="48"/>
      <c r="N133" s="52"/>
      <c r="O133" s="17"/>
      <c r="P133" s="17"/>
      <c r="Q133" s="25"/>
    </row>
    <row r="134" spans="1:17" ht="31.2" hidden="1" x14ac:dyDescent="0.3">
      <c r="A134" s="23">
        <f t="shared" ref="A134:A165" si="5">ROW()-3</f>
        <v>131</v>
      </c>
      <c r="B134" s="6" t="s">
        <v>623</v>
      </c>
      <c r="C134" s="23" t="s">
        <v>17</v>
      </c>
      <c r="D134" s="23"/>
      <c r="E134" s="30" t="s">
        <v>251</v>
      </c>
      <c r="F134" s="23"/>
      <c r="G134" s="24"/>
      <c r="H134" s="31"/>
      <c r="I134" s="24" t="s">
        <v>587</v>
      </c>
      <c r="J134" s="24" t="s">
        <v>588</v>
      </c>
      <c r="K134" s="24" t="s">
        <v>589</v>
      </c>
      <c r="L134" s="32" t="s">
        <v>590</v>
      </c>
      <c r="M134" s="48"/>
      <c r="N134" s="52"/>
      <c r="O134" s="17"/>
      <c r="P134" s="17"/>
      <c r="Q134" s="25"/>
    </row>
    <row r="135" spans="1:17" ht="15.6" hidden="1" x14ac:dyDescent="0.3">
      <c r="A135" s="23">
        <f t="shared" si="5"/>
        <v>132</v>
      </c>
      <c r="B135" s="6" t="s">
        <v>623</v>
      </c>
      <c r="C135" s="23" t="s">
        <v>17</v>
      </c>
      <c r="D135" s="23"/>
      <c r="E135" s="30" t="s">
        <v>18</v>
      </c>
      <c r="F135" s="23"/>
      <c r="G135" s="24"/>
      <c r="H135" s="31"/>
      <c r="I135" s="24"/>
      <c r="J135" s="24"/>
      <c r="K135" s="24"/>
      <c r="L135" s="32"/>
      <c r="M135" s="48"/>
      <c r="N135" s="52"/>
      <c r="O135" s="17"/>
      <c r="P135" s="17"/>
      <c r="Q135" s="25"/>
    </row>
    <row r="136" spans="1:17" ht="31.2" hidden="1" x14ac:dyDescent="0.3">
      <c r="A136" s="23">
        <f t="shared" si="5"/>
        <v>133</v>
      </c>
      <c r="B136" s="6" t="s">
        <v>623</v>
      </c>
      <c r="C136" s="23" t="s">
        <v>17</v>
      </c>
      <c r="D136" s="23"/>
      <c r="E136" s="30" t="s">
        <v>252</v>
      </c>
      <c r="F136" s="23"/>
      <c r="G136" s="24"/>
      <c r="H136" s="31"/>
      <c r="I136" s="24" t="s">
        <v>591</v>
      </c>
      <c r="J136" s="24"/>
      <c r="K136" s="24" t="s">
        <v>592</v>
      </c>
      <c r="L136" s="32" t="s">
        <v>593</v>
      </c>
      <c r="M136" s="48"/>
      <c r="N136" s="52"/>
      <c r="O136" s="17"/>
      <c r="P136" s="17"/>
      <c r="Q136" s="25"/>
    </row>
    <row r="137" spans="1:17" ht="15.6" hidden="1" x14ac:dyDescent="0.3">
      <c r="A137" s="23">
        <f t="shared" si="5"/>
        <v>134</v>
      </c>
      <c r="B137" s="6" t="s">
        <v>623</v>
      </c>
      <c r="C137" s="23" t="s">
        <v>17</v>
      </c>
      <c r="D137" s="23"/>
      <c r="E137" s="30" t="s">
        <v>253</v>
      </c>
      <c r="F137" s="23"/>
      <c r="G137" s="24"/>
      <c r="H137" s="31"/>
      <c r="I137" s="24" t="s">
        <v>594</v>
      </c>
      <c r="J137" s="24"/>
      <c r="K137" s="24" t="s">
        <v>595</v>
      </c>
      <c r="L137" s="32" t="s">
        <v>596</v>
      </c>
      <c r="M137" s="48"/>
      <c r="N137" s="52"/>
      <c r="O137" s="17"/>
      <c r="P137" s="17"/>
      <c r="Q137" s="25"/>
    </row>
    <row r="138" spans="1:17" ht="15.6" hidden="1" x14ac:dyDescent="0.3">
      <c r="A138" s="23">
        <f t="shared" si="5"/>
        <v>135</v>
      </c>
      <c r="B138" s="6" t="s">
        <v>623</v>
      </c>
      <c r="C138" s="23" t="s">
        <v>17</v>
      </c>
      <c r="D138" s="23"/>
      <c r="E138" s="30" t="s">
        <v>254</v>
      </c>
      <c r="F138" s="23"/>
      <c r="G138" s="24"/>
      <c r="H138" s="31"/>
      <c r="I138" s="24"/>
      <c r="J138" s="24"/>
      <c r="K138" s="24"/>
      <c r="L138" s="32"/>
      <c r="M138" s="48"/>
      <c r="N138" s="52"/>
      <c r="O138" s="17"/>
      <c r="P138" s="17"/>
      <c r="Q138" s="25"/>
    </row>
    <row r="139" spans="1:17" ht="15.6" hidden="1" x14ac:dyDescent="0.3">
      <c r="A139" s="23">
        <f t="shared" si="5"/>
        <v>136</v>
      </c>
      <c r="B139" s="6" t="s">
        <v>623</v>
      </c>
      <c r="C139" s="23" t="s">
        <v>17</v>
      </c>
      <c r="D139" s="23"/>
      <c r="E139" s="30" t="s">
        <v>255</v>
      </c>
      <c r="F139" s="23"/>
      <c r="G139" s="24"/>
      <c r="H139" s="31"/>
      <c r="I139" s="24"/>
      <c r="J139" s="24"/>
      <c r="K139" s="24"/>
      <c r="L139" s="32"/>
      <c r="M139" s="48"/>
      <c r="N139" s="52"/>
      <c r="O139" s="17"/>
      <c r="P139" s="17"/>
      <c r="Q139" s="25"/>
    </row>
    <row r="140" spans="1:17" ht="15.6" hidden="1" x14ac:dyDescent="0.3">
      <c r="A140" s="23">
        <f t="shared" si="5"/>
        <v>137</v>
      </c>
      <c r="B140" s="6" t="s">
        <v>623</v>
      </c>
      <c r="C140" s="23" t="s">
        <v>17</v>
      </c>
      <c r="D140" s="23"/>
      <c r="E140" s="30" t="s">
        <v>256</v>
      </c>
      <c r="F140" s="23"/>
      <c r="G140" s="24"/>
      <c r="H140" s="31"/>
      <c r="I140" s="24"/>
      <c r="J140" s="24"/>
      <c r="K140" s="24"/>
      <c r="L140" s="32"/>
      <c r="M140" s="48"/>
      <c r="N140" s="52"/>
      <c r="O140" s="17"/>
      <c r="P140" s="17"/>
      <c r="Q140" s="25"/>
    </row>
    <row r="141" spans="1:17" ht="15.6" hidden="1" x14ac:dyDescent="0.3">
      <c r="A141" s="23">
        <f t="shared" si="5"/>
        <v>138</v>
      </c>
      <c r="B141" s="6" t="s">
        <v>623</v>
      </c>
      <c r="C141" s="23" t="s">
        <v>80</v>
      </c>
      <c r="D141" s="23"/>
      <c r="E141" s="30" t="s">
        <v>257</v>
      </c>
      <c r="F141" s="23"/>
      <c r="G141" s="24"/>
      <c r="H141" s="31"/>
      <c r="I141" s="24"/>
      <c r="J141" s="24"/>
      <c r="K141" s="24"/>
      <c r="L141" s="32"/>
      <c r="M141" s="48"/>
      <c r="N141" s="52"/>
      <c r="O141" s="17"/>
      <c r="P141" s="17"/>
      <c r="Q141" s="25"/>
    </row>
    <row r="142" spans="1:17" ht="15.6" hidden="1" x14ac:dyDescent="0.3">
      <c r="A142" s="23">
        <f t="shared" si="5"/>
        <v>139</v>
      </c>
      <c r="B142" s="6" t="s">
        <v>623</v>
      </c>
      <c r="C142" s="23" t="s">
        <v>80</v>
      </c>
      <c r="D142" s="23"/>
      <c r="E142" s="30" t="s">
        <v>258</v>
      </c>
      <c r="F142" s="23"/>
      <c r="G142" s="24"/>
      <c r="H142" s="31"/>
      <c r="I142" s="24"/>
      <c r="J142" s="24"/>
      <c r="K142" s="24"/>
      <c r="L142" s="32"/>
      <c r="M142" s="48"/>
      <c r="N142" s="52"/>
      <c r="O142" s="17"/>
      <c r="P142" s="17"/>
      <c r="Q142" s="25"/>
    </row>
    <row r="143" spans="1:17" ht="15.6" hidden="1" x14ac:dyDescent="0.3">
      <c r="A143" s="23">
        <f t="shared" si="5"/>
        <v>140</v>
      </c>
      <c r="B143" s="6" t="s">
        <v>623</v>
      </c>
      <c r="C143" s="23" t="s">
        <v>80</v>
      </c>
      <c r="D143" s="23"/>
      <c r="E143" s="30" t="s">
        <v>259</v>
      </c>
      <c r="F143" s="23"/>
      <c r="G143" s="24"/>
      <c r="H143" s="31"/>
      <c r="I143" s="24"/>
      <c r="J143" s="24"/>
      <c r="K143" s="24"/>
      <c r="L143" s="32"/>
      <c r="M143" s="48"/>
      <c r="N143" s="52"/>
      <c r="O143" s="17"/>
      <c r="P143" s="17"/>
      <c r="Q143" s="25"/>
    </row>
    <row r="144" spans="1:17" ht="31.2" hidden="1" x14ac:dyDescent="0.3">
      <c r="A144" s="23">
        <f t="shared" si="5"/>
        <v>141</v>
      </c>
      <c r="B144" s="6" t="s">
        <v>623</v>
      </c>
      <c r="C144" s="23" t="s">
        <v>80</v>
      </c>
      <c r="D144" s="23"/>
      <c r="E144" s="30" t="s">
        <v>260</v>
      </c>
      <c r="F144" s="23"/>
      <c r="G144" s="24"/>
      <c r="H144" s="31"/>
      <c r="I144" s="24" t="s">
        <v>597</v>
      </c>
      <c r="J144" s="24" t="s">
        <v>353</v>
      </c>
      <c r="K144" s="24" t="s">
        <v>598</v>
      </c>
      <c r="L144" s="32"/>
      <c r="M144" s="48"/>
      <c r="N144" s="52"/>
      <c r="O144" s="17"/>
      <c r="P144" s="17"/>
      <c r="Q144" s="25"/>
    </row>
    <row r="145" spans="1:17" ht="15.6" hidden="1" x14ac:dyDescent="0.3">
      <c r="A145" s="23">
        <f t="shared" si="5"/>
        <v>142</v>
      </c>
      <c r="B145" s="6" t="s">
        <v>623</v>
      </c>
      <c r="C145" s="23" t="s">
        <v>80</v>
      </c>
      <c r="D145" s="23"/>
      <c r="E145" s="30" t="s">
        <v>64</v>
      </c>
      <c r="F145" s="23"/>
      <c r="G145" s="24"/>
      <c r="H145" s="31"/>
      <c r="I145" s="24"/>
      <c r="J145" s="24"/>
      <c r="K145" s="24"/>
      <c r="L145" s="32"/>
      <c r="M145" s="48"/>
      <c r="N145" s="52"/>
      <c r="O145" s="17"/>
      <c r="P145" s="17"/>
      <c r="Q145" s="25"/>
    </row>
    <row r="146" spans="1:17" ht="31.2" hidden="1" x14ac:dyDescent="0.3">
      <c r="A146" s="23">
        <f t="shared" si="5"/>
        <v>143</v>
      </c>
      <c r="B146" s="6" t="s">
        <v>623</v>
      </c>
      <c r="C146" s="23" t="s">
        <v>71</v>
      </c>
      <c r="D146" s="23" t="s">
        <v>174</v>
      </c>
      <c r="E146" s="30" t="s">
        <v>175</v>
      </c>
      <c r="F146" s="23" t="s">
        <v>46</v>
      </c>
      <c r="G146" s="24" t="s">
        <v>176</v>
      </c>
      <c r="H146" s="31">
        <v>42711</v>
      </c>
      <c r="I146" s="24" t="s">
        <v>506</v>
      </c>
      <c r="J146" s="24" t="s">
        <v>507</v>
      </c>
      <c r="K146" s="24"/>
      <c r="L146" s="32"/>
      <c r="M146" s="48"/>
      <c r="N146" s="52"/>
      <c r="O146" s="17"/>
      <c r="P146" s="17"/>
      <c r="Q146" s="25"/>
    </row>
    <row r="147" spans="1:17" ht="15.6" hidden="1" x14ac:dyDescent="0.3">
      <c r="A147" s="23">
        <f t="shared" si="5"/>
        <v>144</v>
      </c>
      <c r="B147" s="6" t="s">
        <v>623</v>
      </c>
      <c r="C147" s="23" t="s">
        <v>71</v>
      </c>
      <c r="D147" s="23" t="s">
        <v>74</v>
      </c>
      <c r="E147" s="30" t="s">
        <v>75</v>
      </c>
      <c r="F147" s="23"/>
      <c r="G147" s="24"/>
      <c r="H147" s="33">
        <v>42712</v>
      </c>
      <c r="I147" s="24"/>
      <c r="J147" s="24"/>
      <c r="K147" s="24"/>
      <c r="L147" s="32"/>
      <c r="M147" s="48"/>
      <c r="N147" s="52"/>
      <c r="O147" s="17"/>
      <c r="P147" s="17"/>
      <c r="Q147" s="25"/>
    </row>
    <row r="148" spans="1:17" ht="15.6" hidden="1" x14ac:dyDescent="0.3">
      <c r="A148" s="23">
        <f t="shared" si="5"/>
        <v>145</v>
      </c>
      <c r="B148" s="6" t="s">
        <v>623</v>
      </c>
      <c r="C148" s="23" t="s">
        <v>80</v>
      </c>
      <c r="D148" s="23"/>
      <c r="E148" s="30" t="s">
        <v>263</v>
      </c>
      <c r="F148" s="23" t="s">
        <v>16</v>
      </c>
      <c r="G148" s="24"/>
      <c r="H148" s="31"/>
      <c r="I148" s="24"/>
      <c r="J148" s="24"/>
      <c r="K148" s="24"/>
      <c r="L148" s="32"/>
      <c r="M148" s="48"/>
      <c r="N148" s="52"/>
      <c r="O148" s="17"/>
      <c r="P148" s="17"/>
      <c r="Q148" s="25"/>
    </row>
    <row r="149" spans="1:17" ht="15.6" hidden="1" x14ac:dyDescent="0.3">
      <c r="A149" s="23">
        <f t="shared" si="5"/>
        <v>146</v>
      </c>
      <c r="B149" s="6" t="s">
        <v>623</v>
      </c>
      <c r="C149" s="23" t="s">
        <v>80</v>
      </c>
      <c r="D149" s="23"/>
      <c r="E149" s="30" t="s">
        <v>264</v>
      </c>
      <c r="F149" s="23"/>
      <c r="G149" s="24"/>
      <c r="H149" s="31"/>
      <c r="I149" s="24"/>
      <c r="J149" s="24"/>
      <c r="K149" s="24"/>
      <c r="L149" s="32"/>
      <c r="M149" s="48"/>
      <c r="N149" s="52"/>
      <c r="O149" s="17"/>
      <c r="P149" s="17"/>
      <c r="Q149" s="25"/>
    </row>
    <row r="150" spans="1:17" ht="31.2" hidden="1" x14ac:dyDescent="0.3">
      <c r="A150" s="23">
        <f t="shared" si="5"/>
        <v>147</v>
      </c>
      <c r="B150" s="6" t="s">
        <v>623</v>
      </c>
      <c r="C150" s="23" t="s">
        <v>58</v>
      </c>
      <c r="D150" s="23"/>
      <c r="E150" s="30" t="s">
        <v>265</v>
      </c>
      <c r="F150" s="23"/>
      <c r="G150" s="24"/>
      <c r="H150" s="31"/>
      <c r="I150" s="24"/>
      <c r="J150" s="24"/>
      <c r="K150" s="24"/>
      <c r="L150" s="32"/>
      <c r="M150" s="48"/>
      <c r="N150" s="52"/>
      <c r="O150" s="17"/>
      <c r="P150" s="17"/>
      <c r="Q150" s="25"/>
    </row>
    <row r="151" spans="1:17" ht="15.6" hidden="1" x14ac:dyDescent="0.3">
      <c r="A151" s="23">
        <f t="shared" si="5"/>
        <v>148</v>
      </c>
      <c r="B151" s="6" t="s">
        <v>623</v>
      </c>
      <c r="C151" s="23" t="s">
        <v>58</v>
      </c>
      <c r="D151" s="23"/>
      <c r="E151" s="30" t="s">
        <v>266</v>
      </c>
      <c r="F151" s="23"/>
      <c r="G151" s="24"/>
      <c r="H151" s="31"/>
      <c r="I151" s="24"/>
      <c r="J151" s="24"/>
      <c r="K151" s="24"/>
      <c r="L151" s="32"/>
      <c r="M151" s="48"/>
      <c r="N151" s="52"/>
      <c r="O151" s="17"/>
      <c r="P151" s="17"/>
      <c r="Q151" s="25"/>
    </row>
    <row r="152" spans="1:17" ht="15.6" hidden="1" x14ac:dyDescent="0.3">
      <c r="A152" s="23">
        <f t="shared" si="5"/>
        <v>149</v>
      </c>
      <c r="B152" s="6" t="s">
        <v>623</v>
      </c>
      <c r="C152" s="23" t="s">
        <v>58</v>
      </c>
      <c r="D152" s="23"/>
      <c r="E152" s="30" t="s">
        <v>267</v>
      </c>
      <c r="F152" s="23"/>
      <c r="G152" s="24"/>
      <c r="H152" s="31"/>
      <c r="I152" s="24"/>
      <c r="J152" s="24"/>
      <c r="K152" s="24"/>
      <c r="L152" s="32"/>
      <c r="M152" s="48"/>
      <c r="N152" s="52"/>
      <c r="O152" s="17"/>
      <c r="P152" s="17"/>
      <c r="Q152" s="25"/>
    </row>
    <row r="153" spans="1:17" ht="15.6" hidden="1" x14ac:dyDescent="0.3">
      <c r="A153" s="23">
        <f t="shared" si="5"/>
        <v>150</v>
      </c>
      <c r="B153" s="6" t="s">
        <v>623</v>
      </c>
      <c r="C153" s="23" t="s">
        <v>58</v>
      </c>
      <c r="D153" s="23"/>
      <c r="E153" s="30" t="s">
        <v>268</v>
      </c>
      <c r="F153" s="23"/>
      <c r="G153" s="24"/>
      <c r="H153" s="31"/>
      <c r="I153" s="24"/>
      <c r="J153" s="24"/>
      <c r="K153" s="24"/>
      <c r="L153" s="32"/>
      <c r="M153" s="48"/>
      <c r="N153" s="52"/>
      <c r="O153" s="17"/>
      <c r="P153" s="17"/>
      <c r="Q153" s="25"/>
    </row>
    <row r="154" spans="1:17" ht="15.6" hidden="1" x14ac:dyDescent="0.3">
      <c r="A154" s="23">
        <f t="shared" si="5"/>
        <v>151</v>
      </c>
      <c r="B154" s="6" t="s">
        <v>623</v>
      </c>
      <c r="C154" s="23" t="s">
        <v>58</v>
      </c>
      <c r="D154" s="23"/>
      <c r="E154" s="30" t="s">
        <v>269</v>
      </c>
      <c r="F154" s="23"/>
      <c r="G154" s="24"/>
      <c r="H154" s="31"/>
      <c r="I154" s="24"/>
      <c r="J154" s="24"/>
      <c r="K154" s="24"/>
      <c r="L154" s="32"/>
      <c r="M154" s="48"/>
      <c r="N154" s="52"/>
      <c r="O154" s="17"/>
      <c r="P154" s="17"/>
      <c r="Q154" s="25"/>
    </row>
    <row r="155" spans="1:17" ht="15.6" hidden="1" x14ac:dyDescent="0.3">
      <c r="A155" s="23">
        <f t="shared" si="5"/>
        <v>152</v>
      </c>
      <c r="B155" s="6" t="s">
        <v>623</v>
      </c>
      <c r="C155" s="23" t="s">
        <v>58</v>
      </c>
      <c r="D155" s="23"/>
      <c r="E155" s="30" t="s">
        <v>270</v>
      </c>
      <c r="F155" s="23"/>
      <c r="G155" s="24"/>
      <c r="H155" s="31"/>
      <c r="I155" s="24"/>
      <c r="J155" s="24"/>
      <c r="K155" s="24"/>
      <c r="L155" s="32"/>
      <c r="M155" s="48"/>
      <c r="N155" s="52"/>
      <c r="O155" s="17"/>
      <c r="P155" s="17"/>
      <c r="Q155" s="25"/>
    </row>
    <row r="156" spans="1:17" ht="15.6" hidden="1" x14ac:dyDescent="0.3">
      <c r="A156" s="23">
        <f t="shared" si="5"/>
        <v>153</v>
      </c>
      <c r="B156" s="6" t="s">
        <v>623</v>
      </c>
      <c r="C156" s="23" t="s">
        <v>58</v>
      </c>
      <c r="D156" s="23"/>
      <c r="E156" s="30" t="s">
        <v>194</v>
      </c>
      <c r="F156" s="23"/>
      <c r="G156" s="24"/>
      <c r="H156" s="31"/>
      <c r="I156" s="24"/>
      <c r="J156" s="24"/>
      <c r="K156" s="24"/>
      <c r="L156" s="32"/>
      <c r="M156" s="48"/>
      <c r="N156" s="52"/>
      <c r="O156" s="17"/>
      <c r="P156" s="17"/>
      <c r="Q156" s="25"/>
    </row>
    <row r="157" spans="1:17" ht="15.6" hidden="1" x14ac:dyDescent="0.3">
      <c r="A157" s="23">
        <f t="shared" si="5"/>
        <v>154</v>
      </c>
      <c r="B157" s="6" t="s">
        <v>623</v>
      </c>
      <c r="C157" s="23" t="s">
        <v>71</v>
      </c>
      <c r="D157" s="23"/>
      <c r="E157" s="30" t="s">
        <v>287</v>
      </c>
      <c r="F157" s="23"/>
      <c r="G157" s="24"/>
      <c r="H157" s="31"/>
      <c r="I157" s="24"/>
      <c r="J157" s="24"/>
      <c r="K157" s="24"/>
      <c r="L157" s="32"/>
      <c r="M157" s="48"/>
      <c r="N157" s="52"/>
      <c r="O157" s="17"/>
      <c r="P157" s="17"/>
      <c r="Q157" s="25"/>
    </row>
    <row r="158" spans="1:17" ht="15.6" hidden="1" x14ac:dyDescent="0.3">
      <c r="A158" s="23">
        <f t="shared" si="5"/>
        <v>155</v>
      </c>
      <c r="B158" s="6" t="s">
        <v>623</v>
      </c>
      <c r="C158" s="23" t="s">
        <v>23</v>
      </c>
      <c r="D158" s="23"/>
      <c r="E158" s="30" t="s">
        <v>272</v>
      </c>
      <c r="F158" s="23"/>
      <c r="G158" s="24"/>
      <c r="H158" s="31"/>
      <c r="I158" s="24"/>
      <c r="J158" s="24"/>
      <c r="K158" s="24"/>
      <c r="L158" s="32"/>
      <c r="M158" s="48"/>
      <c r="N158" s="52"/>
      <c r="O158" s="17"/>
      <c r="P158" s="17"/>
      <c r="Q158" s="25"/>
    </row>
    <row r="159" spans="1:17" ht="15.6" hidden="1" x14ac:dyDescent="0.3">
      <c r="A159" s="23">
        <f t="shared" si="5"/>
        <v>156</v>
      </c>
      <c r="B159" s="6" t="s">
        <v>623</v>
      </c>
      <c r="C159" s="23" t="s">
        <v>23</v>
      </c>
      <c r="D159" s="23"/>
      <c r="E159" s="30" t="s">
        <v>273</v>
      </c>
      <c r="F159" s="23"/>
      <c r="G159" s="24"/>
      <c r="H159" s="31"/>
      <c r="I159" s="24"/>
      <c r="J159" s="24"/>
      <c r="K159" s="24"/>
      <c r="L159" s="32"/>
      <c r="M159" s="48"/>
      <c r="N159" s="52"/>
      <c r="O159" s="17"/>
      <c r="P159" s="17"/>
      <c r="Q159" s="25"/>
    </row>
    <row r="160" spans="1:17" ht="15.6" hidden="1" x14ac:dyDescent="0.3">
      <c r="A160" s="23">
        <f t="shared" si="5"/>
        <v>157</v>
      </c>
      <c r="B160" s="6" t="s">
        <v>623</v>
      </c>
      <c r="C160" s="23" t="s">
        <v>23</v>
      </c>
      <c r="D160" s="23"/>
      <c r="E160" s="30" t="s">
        <v>274</v>
      </c>
      <c r="F160" s="23"/>
      <c r="G160" s="24"/>
      <c r="H160" s="31"/>
      <c r="I160" s="24"/>
      <c r="J160" s="24"/>
      <c r="K160" s="24"/>
      <c r="L160" s="32"/>
      <c r="M160" s="48"/>
      <c r="N160" s="52"/>
      <c r="O160" s="17"/>
      <c r="P160" s="17"/>
      <c r="Q160" s="25"/>
    </row>
    <row r="161" spans="1:17" ht="15.6" hidden="1" x14ac:dyDescent="0.3">
      <c r="A161" s="23">
        <f t="shared" si="5"/>
        <v>158</v>
      </c>
      <c r="B161" s="6" t="s">
        <v>623</v>
      </c>
      <c r="C161" s="23" t="s">
        <v>23</v>
      </c>
      <c r="D161" s="23"/>
      <c r="E161" s="30" t="s">
        <v>275</v>
      </c>
      <c r="F161" s="23"/>
      <c r="G161" s="24"/>
      <c r="H161" s="31"/>
      <c r="I161" s="24"/>
      <c r="J161" s="24"/>
      <c r="K161" s="24"/>
      <c r="L161" s="32"/>
      <c r="M161" s="48"/>
      <c r="N161" s="52"/>
      <c r="O161" s="17"/>
      <c r="P161" s="17"/>
      <c r="Q161" s="25"/>
    </row>
    <row r="162" spans="1:17" ht="15.6" hidden="1" x14ac:dyDescent="0.3">
      <c r="A162" s="23">
        <f t="shared" si="5"/>
        <v>159</v>
      </c>
      <c r="B162" s="6" t="s">
        <v>623</v>
      </c>
      <c r="C162" s="23" t="s">
        <v>23</v>
      </c>
      <c r="D162" s="23"/>
      <c r="E162" s="30" t="s">
        <v>276</v>
      </c>
      <c r="F162" s="23"/>
      <c r="G162" s="24"/>
      <c r="H162" s="31"/>
      <c r="I162" s="24"/>
      <c r="J162" s="24"/>
      <c r="K162" s="24"/>
      <c r="L162" s="32"/>
      <c r="M162" s="48"/>
      <c r="N162" s="52"/>
      <c r="O162" s="17"/>
      <c r="P162" s="17"/>
      <c r="Q162" s="25"/>
    </row>
    <row r="163" spans="1:17" ht="15.6" hidden="1" x14ac:dyDescent="0.3">
      <c r="A163" s="23">
        <f t="shared" si="5"/>
        <v>160</v>
      </c>
      <c r="B163" s="6" t="s">
        <v>623</v>
      </c>
      <c r="C163" s="23" t="s">
        <v>23</v>
      </c>
      <c r="D163" s="23"/>
      <c r="E163" s="30" t="s">
        <v>277</v>
      </c>
      <c r="F163" s="23"/>
      <c r="G163" s="24"/>
      <c r="H163" s="31"/>
      <c r="I163" s="24"/>
      <c r="J163" s="24"/>
      <c r="K163" s="24"/>
      <c r="L163" s="32"/>
      <c r="M163" s="48"/>
      <c r="N163" s="52"/>
      <c r="O163" s="17"/>
      <c r="P163" s="17"/>
      <c r="Q163" s="25"/>
    </row>
    <row r="164" spans="1:17" ht="15.6" hidden="1" x14ac:dyDescent="0.3">
      <c r="A164" s="23">
        <f t="shared" si="5"/>
        <v>161</v>
      </c>
      <c r="B164" s="6" t="s">
        <v>623</v>
      </c>
      <c r="C164" s="23" t="s">
        <v>23</v>
      </c>
      <c r="D164" s="23" t="s">
        <v>278</v>
      </c>
      <c r="E164" s="30" t="s">
        <v>279</v>
      </c>
      <c r="F164" s="23"/>
      <c r="G164" s="24"/>
      <c r="H164" s="31"/>
      <c r="I164" s="24"/>
      <c r="J164" s="24"/>
      <c r="K164" s="24"/>
      <c r="L164" s="32"/>
      <c r="M164" s="48"/>
      <c r="N164" s="52"/>
      <c r="O164" s="17"/>
      <c r="P164" s="17"/>
      <c r="Q164" s="25"/>
    </row>
    <row r="165" spans="1:17" ht="31.2" hidden="1" x14ac:dyDescent="0.3">
      <c r="A165" s="23">
        <f t="shared" si="5"/>
        <v>162</v>
      </c>
      <c r="B165" s="6" t="s">
        <v>623</v>
      </c>
      <c r="C165" s="23" t="s">
        <v>23</v>
      </c>
      <c r="D165" s="23"/>
      <c r="E165" s="30" t="s">
        <v>280</v>
      </c>
      <c r="F165" s="23"/>
      <c r="G165" s="24"/>
      <c r="H165" s="31"/>
      <c r="I165" s="24" t="s">
        <v>606</v>
      </c>
      <c r="J165" s="24" t="s">
        <v>607</v>
      </c>
      <c r="K165" s="24" t="s">
        <v>608</v>
      </c>
      <c r="L165" s="32" t="s">
        <v>609</v>
      </c>
      <c r="M165" s="48"/>
      <c r="N165" s="52"/>
      <c r="O165" s="17"/>
      <c r="P165" s="17"/>
      <c r="Q165" s="25"/>
    </row>
    <row r="166" spans="1:17" ht="15.6" hidden="1" x14ac:dyDescent="0.3">
      <c r="A166" s="23">
        <f t="shared" ref="A166:A194" si="6">ROW()-3</f>
        <v>163</v>
      </c>
      <c r="B166" s="6" t="s">
        <v>623</v>
      </c>
      <c r="C166" s="23" t="s">
        <v>23</v>
      </c>
      <c r="D166" s="23"/>
      <c r="E166" s="30" t="s">
        <v>281</v>
      </c>
      <c r="F166" s="23"/>
      <c r="G166" s="24"/>
      <c r="H166" s="31"/>
      <c r="I166" s="24"/>
      <c r="J166" s="24"/>
      <c r="K166" s="24"/>
      <c r="L166" s="32"/>
      <c r="M166" s="48"/>
      <c r="N166" s="52"/>
      <c r="O166" s="17"/>
      <c r="P166" s="17"/>
      <c r="Q166" s="25"/>
    </row>
    <row r="167" spans="1:17" ht="15.6" hidden="1" x14ac:dyDescent="0.3">
      <c r="A167" s="23">
        <f t="shared" si="6"/>
        <v>164</v>
      </c>
      <c r="B167" s="6" t="s">
        <v>623</v>
      </c>
      <c r="C167" s="23" t="s">
        <v>23</v>
      </c>
      <c r="D167" s="23"/>
      <c r="E167" s="30" t="s">
        <v>282</v>
      </c>
      <c r="F167" s="23"/>
      <c r="G167" s="24"/>
      <c r="H167" s="31"/>
      <c r="I167" s="24"/>
      <c r="J167" s="24"/>
      <c r="K167" s="24"/>
      <c r="L167" s="32"/>
      <c r="M167" s="48"/>
      <c r="N167" s="52"/>
      <c r="O167" s="17"/>
      <c r="P167" s="17"/>
      <c r="Q167" s="25"/>
    </row>
    <row r="168" spans="1:17" ht="15.6" hidden="1" x14ac:dyDescent="0.3">
      <c r="A168" s="23">
        <f t="shared" si="6"/>
        <v>165</v>
      </c>
      <c r="B168" s="6" t="s">
        <v>623</v>
      </c>
      <c r="C168" s="23" t="s">
        <v>24</v>
      </c>
      <c r="D168" s="23"/>
      <c r="E168" s="30" t="s">
        <v>283</v>
      </c>
      <c r="F168" s="23"/>
      <c r="G168" s="24"/>
      <c r="H168" s="31"/>
      <c r="I168" s="24"/>
      <c r="J168" s="24"/>
      <c r="K168" s="24"/>
      <c r="L168" s="32"/>
      <c r="M168" s="48"/>
      <c r="N168" s="52"/>
      <c r="O168" s="17"/>
      <c r="P168" s="17"/>
      <c r="Q168" s="25"/>
    </row>
    <row r="169" spans="1:17" ht="15.6" hidden="1" x14ac:dyDescent="0.3">
      <c r="A169" s="23">
        <f t="shared" si="6"/>
        <v>166</v>
      </c>
      <c r="B169" s="6" t="s">
        <v>623</v>
      </c>
      <c r="C169" s="23" t="s">
        <v>24</v>
      </c>
      <c r="D169" s="23"/>
      <c r="E169" s="30" t="s">
        <v>284</v>
      </c>
      <c r="F169" s="23"/>
      <c r="G169" s="24"/>
      <c r="H169" s="31"/>
      <c r="I169" s="24"/>
      <c r="J169" s="24"/>
      <c r="K169" s="24"/>
      <c r="L169" s="32"/>
      <c r="M169" s="48"/>
      <c r="N169" s="52"/>
      <c r="O169" s="17"/>
      <c r="P169" s="17"/>
      <c r="Q169" s="25"/>
    </row>
    <row r="170" spans="1:17" ht="15.6" hidden="1" x14ac:dyDescent="0.3">
      <c r="A170" s="23">
        <f t="shared" si="6"/>
        <v>167</v>
      </c>
      <c r="B170" s="6" t="s">
        <v>623</v>
      </c>
      <c r="C170" s="23" t="s">
        <v>24</v>
      </c>
      <c r="D170" s="23"/>
      <c r="E170" s="30" t="s">
        <v>285</v>
      </c>
      <c r="F170" s="23"/>
      <c r="G170" s="24"/>
      <c r="H170" s="31"/>
      <c r="I170" s="24"/>
      <c r="J170" s="24"/>
      <c r="K170" s="24"/>
      <c r="L170" s="32"/>
      <c r="M170" s="48"/>
      <c r="N170" s="52"/>
      <c r="O170" s="17"/>
      <c r="P170" s="17"/>
      <c r="Q170" s="25"/>
    </row>
    <row r="171" spans="1:17" ht="15.6" hidden="1" x14ac:dyDescent="0.3">
      <c r="A171" s="23">
        <f t="shared" si="6"/>
        <v>168</v>
      </c>
      <c r="B171" s="6" t="s">
        <v>623</v>
      </c>
      <c r="C171" s="23" t="s">
        <v>71</v>
      </c>
      <c r="D171" s="23"/>
      <c r="E171" s="30" t="s">
        <v>286</v>
      </c>
      <c r="F171" s="23" t="s">
        <v>632</v>
      </c>
      <c r="G171" s="24"/>
      <c r="H171" s="31"/>
      <c r="I171" s="24"/>
      <c r="J171" s="24"/>
      <c r="K171" s="24"/>
      <c r="L171" s="32"/>
      <c r="M171" s="48"/>
      <c r="N171" s="52"/>
      <c r="O171" s="17"/>
      <c r="P171" s="17"/>
      <c r="Q171" s="25"/>
    </row>
    <row r="172" spans="1:17" ht="31.2" hidden="1" x14ac:dyDescent="0.3">
      <c r="A172" s="23">
        <f t="shared" si="6"/>
        <v>169</v>
      </c>
      <c r="B172" s="6" t="s">
        <v>623</v>
      </c>
      <c r="C172" s="23" t="s">
        <v>76</v>
      </c>
      <c r="D172" s="23"/>
      <c r="E172" s="30" t="s">
        <v>78</v>
      </c>
      <c r="F172" s="23" t="s">
        <v>46</v>
      </c>
      <c r="G172" s="24" t="s">
        <v>79</v>
      </c>
      <c r="H172" s="31">
        <v>42716</v>
      </c>
      <c r="I172" s="24" t="s">
        <v>352</v>
      </c>
      <c r="J172" s="24" t="s">
        <v>353</v>
      </c>
      <c r="K172" s="24" t="s">
        <v>354</v>
      </c>
      <c r="L172" s="54" t="s">
        <v>355</v>
      </c>
      <c r="M172" s="48"/>
      <c r="N172" s="52"/>
      <c r="O172" s="17"/>
      <c r="P172" s="17"/>
      <c r="Q172" s="25"/>
    </row>
    <row r="173" spans="1:17" ht="15.6" hidden="1" x14ac:dyDescent="0.3">
      <c r="A173" s="23">
        <f t="shared" si="6"/>
        <v>170</v>
      </c>
      <c r="B173" s="6" t="s">
        <v>623</v>
      </c>
      <c r="C173" s="23" t="s">
        <v>71</v>
      </c>
      <c r="D173" s="23"/>
      <c r="E173" s="30" t="s">
        <v>288</v>
      </c>
      <c r="F173" s="23"/>
      <c r="G173" s="24"/>
      <c r="H173" s="31"/>
      <c r="I173" s="24"/>
      <c r="J173" s="24"/>
      <c r="K173" s="24"/>
      <c r="L173" s="32"/>
      <c r="M173" s="48"/>
      <c r="N173" s="52"/>
      <c r="O173" s="17"/>
      <c r="P173" s="17"/>
      <c r="Q173" s="25"/>
    </row>
    <row r="174" spans="1:17" ht="15.6" hidden="1" x14ac:dyDescent="0.3">
      <c r="A174" s="23">
        <f t="shared" si="6"/>
        <v>171</v>
      </c>
      <c r="B174" s="6" t="s">
        <v>623</v>
      </c>
      <c r="C174" s="23" t="s">
        <v>154</v>
      </c>
      <c r="D174" s="23"/>
      <c r="E174" s="30" t="s">
        <v>289</v>
      </c>
      <c r="F174" s="23"/>
      <c r="G174" s="24"/>
      <c r="H174" s="31"/>
      <c r="I174" s="24"/>
      <c r="J174" s="24"/>
      <c r="K174" s="24"/>
      <c r="L174" s="32"/>
      <c r="M174" s="48"/>
      <c r="N174" s="52"/>
      <c r="O174" s="17"/>
      <c r="P174" s="17"/>
      <c r="Q174" s="25"/>
    </row>
    <row r="175" spans="1:17" ht="15.6" hidden="1" x14ac:dyDescent="0.3">
      <c r="A175" s="23">
        <f t="shared" si="6"/>
        <v>172</v>
      </c>
      <c r="B175" s="6" t="s">
        <v>623</v>
      </c>
      <c r="C175" s="23" t="s">
        <v>154</v>
      </c>
      <c r="D175" s="23"/>
      <c r="E175" s="30" t="s">
        <v>290</v>
      </c>
      <c r="F175" s="23"/>
      <c r="G175" s="24"/>
      <c r="H175" s="31"/>
      <c r="I175" s="24"/>
      <c r="J175" s="24"/>
      <c r="K175" s="24"/>
      <c r="L175" s="32"/>
      <c r="M175" s="48"/>
      <c r="N175" s="52"/>
      <c r="O175" s="17"/>
      <c r="P175" s="17"/>
      <c r="Q175" s="25"/>
    </row>
    <row r="176" spans="1:17" ht="15.6" hidden="1" x14ac:dyDescent="0.3">
      <c r="A176" s="23">
        <f t="shared" si="6"/>
        <v>173</v>
      </c>
      <c r="B176" s="6" t="s">
        <v>623</v>
      </c>
      <c r="C176" s="23" t="s">
        <v>291</v>
      </c>
      <c r="D176" s="23"/>
      <c r="E176" s="30" t="s">
        <v>292</v>
      </c>
      <c r="F176" s="23"/>
      <c r="G176" s="24"/>
      <c r="H176" s="31"/>
      <c r="I176" s="24"/>
      <c r="J176" s="24"/>
      <c r="K176" s="24"/>
      <c r="L176" s="32"/>
      <c r="M176" s="48"/>
      <c r="N176" s="52"/>
      <c r="O176" s="17"/>
      <c r="P176" s="17"/>
      <c r="Q176" s="25"/>
    </row>
    <row r="177" spans="1:17" ht="15.6" hidden="1" x14ac:dyDescent="0.3">
      <c r="A177" s="23">
        <f t="shared" si="6"/>
        <v>174</v>
      </c>
      <c r="B177" s="6" t="s">
        <v>623</v>
      </c>
      <c r="C177" s="23" t="s">
        <v>291</v>
      </c>
      <c r="D177" s="23"/>
      <c r="E177" s="30" t="s">
        <v>293</v>
      </c>
      <c r="F177" s="23"/>
      <c r="G177" s="24"/>
      <c r="H177" s="31"/>
      <c r="I177" s="24"/>
      <c r="J177" s="24"/>
      <c r="K177" s="24"/>
      <c r="L177" s="32"/>
      <c r="M177" s="48"/>
      <c r="N177" s="52"/>
      <c r="O177" s="17"/>
      <c r="P177" s="17"/>
      <c r="Q177" s="25"/>
    </row>
    <row r="178" spans="1:17" ht="15.6" hidden="1" x14ac:dyDescent="0.3">
      <c r="A178" s="23">
        <f t="shared" si="6"/>
        <v>175</v>
      </c>
      <c r="B178" s="6" t="s">
        <v>623</v>
      </c>
      <c r="C178" s="23" t="s">
        <v>291</v>
      </c>
      <c r="D178" s="23"/>
      <c r="E178" s="30" t="s">
        <v>294</v>
      </c>
      <c r="F178" s="23"/>
      <c r="G178" s="24"/>
      <c r="H178" s="31"/>
      <c r="I178" s="24"/>
      <c r="J178" s="24"/>
      <c r="K178" s="24"/>
      <c r="L178" s="32"/>
      <c r="M178" s="48"/>
      <c r="N178" s="52"/>
      <c r="O178" s="17"/>
      <c r="P178" s="17"/>
      <c r="Q178" s="25"/>
    </row>
    <row r="179" spans="1:17" ht="15.6" hidden="1" x14ac:dyDescent="0.3">
      <c r="A179" s="23">
        <f t="shared" si="6"/>
        <v>176</v>
      </c>
      <c r="B179" s="6" t="s">
        <v>623</v>
      </c>
      <c r="C179" s="23" t="s">
        <v>291</v>
      </c>
      <c r="D179" s="23"/>
      <c r="E179" s="30" t="s">
        <v>295</v>
      </c>
      <c r="F179" s="23"/>
      <c r="G179" s="24"/>
      <c r="H179" s="31"/>
      <c r="I179" s="24"/>
      <c r="J179" s="24"/>
      <c r="K179" s="24"/>
      <c r="L179" s="32"/>
      <c r="M179" s="48"/>
      <c r="N179" s="52"/>
      <c r="O179" s="17"/>
      <c r="P179" s="17"/>
      <c r="Q179" s="25"/>
    </row>
    <row r="180" spans="1:17" ht="15.6" hidden="1" x14ac:dyDescent="0.3">
      <c r="A180" s="23">
        <f t="shared" si="6"/>
        <v>177</v>
      </c>
      <c r="B180" s="6" t="s">
        <v>623</v>
      </c>
      <c r="C180" s="23" t="s">
        <v>76</v>
      </c>
      <c r="D180" s="23"/>
      <c r="E180" s="30" t="s">
        <v>296</v>
      </c>
      <c r="F180" s="23"/>
      <c r="G180" s="24"/>
      <c r="H180" s="31"/>
      <c r="I180" s="24" t="s">
        <v>610</v>
      </c>
      <c r="J180" s="24"/>
      <c r="K180" s="24" t="s">
        <v>611</v>
      </c>
      <c r="L180" s="32" t="s">
        <v>612</v>
      </c>
      <c r="M180" s="48"/>
      <c r="N180" s="52"/>
      <c r="O180" s="17"/>
      <c r="P180" s="17"/>
      <c r="Q180" s="25"/>
    </row>
    <row r="181" spans="1:17" ht="62.4" hidden="1" x14ac:dyDescent="0.3">
      <c r="A181" s="23">
        <f t="shared" si="6"/>
        <v>178</v>
      </c>
      <c r="B181" s="6" t="s">
        <v>623</v>
      </c>
      <c r="C181" s="23" t="s">
        <v>76</v>
      </c>
      <c r="D181" s="23"/>
      <c r="E181" s="30" t="s">
        <v>297</v>
      </c>
      <c r="F181" s="23"/>
      <c r="G181" s="24"/>
      <c r="H181" s="31"/>
      <c r="I181" s="24" t="s">
        <v>613</v>
      </c>
      <c r="J181" s="24" t="s">
        <v>353</v>
      </c>
      <c r="K181" s="24" t="s">
        <v>614</v>
      </c>
      <c r="L181" s="32" t="s">
        <v>615</v>
      </c>
      <c r="M181" s="48"/>
      <c r="N181" s="52"/>
      <c r="O181" s="17"/>
      <c r="P181" s="17"/>
      <c r="Q181" s="25"/>
    </row>
    <row r="182" spans="1:17" ht="31.2" hidden="1" x14ac:dyDescent="0.3">
      <c r="A182" s="23">
        <f t="shared" si="6"/>
        <v>179</v>
      </c>
      <c r="B182" s="6" t="s">
        <v>623</v>
      </c>
      <c r="C182" s="23" t="s">
        <v>76</v>
      </c>
      <c r="D182" s="23"/>
      <c r="E182" s="30" t="s">
        <v>298</v>
      </c>
      <c r="F182" s="23"/>
      <c r="G182" s="24"/>
      <c r="H182" s="31"/>
      <c r="I182" s="24" t="s">
        <v>616</v>
      </c>
      <c r="J182" s="24" t="s">
        <v>617</v>
      </c>
      <c r="K182" s="24" t="s">
        <v>618</v>
      </c>
      <c r="L182" s="32" t="s">
        <v>619</v>
      </c>
      <c r="M182" s="48"/>
      <c r="N182" s="52"/>
      <c r="O182" s="17"/>
      <c r="P182" s="17"/>
      <c r="Q182" s="25"/>
    </row>
    <row r="183" spans="1:17" ht="31.2" hidden="1" x14ac:dyDescent="0.3">
      <c r="A183" s="23">
        <f t="shared" si="6"/>
        <v>180</v>
      </c>
      <c r="B183" s="6" t="s">
        <v>623</v>
      </c>
      <c r="C183" s="23" t="s">
        <v>76</v>
      </c>
      <c r="D183" s="23"/>
      <c r="E183" s="30" t="s">
        <v>299</v>
      </c>
      <c r="F183" s="23"/>
      <c r="G183" s="24"/>
      <c r="H183" s="31"/>
      <c r="I183" s="24" t="s">
        <v>620</v>
      </c>
      <c r="J183" s="24"/>
      <c r="K183" s="24" t="s">
        <v>621</v>
      </c>
      <c r="L183" s="32" t="s">
        <v>622</v>
      </c>
      <c r="M183" s="48"/>
      <c r="N183" s="52"/>
      <c r="O183" s="17"/>
      <c r="P183" s="17"/>
      <c r="Q183" s="25"/>
    </row>
    <row r="184" spans="1:17" ht="15.6" hidden="1" x14ac:dyDescent="0.3">
      <c r="A184" s="23">
        <f t="shared" si="6"/>
        <v>181</v>
      </c>
      <c r="B184" s="6" t="s">
        <v>623</v>
      </c>
      <c r="C184" s="23" t="s">
        <v>76</v>
      </c>
      <c r="D184" s="23"/>
      <c r="E184" s="30" t="s">
        <v>300</v>
      </c>
      <c r="F184" s="23"/>
      <c r="G184" s="24"/>
      <c r="H184" s="31"/>
      <c r="I184" s="24"/>
      <c r="J184" s="24"/>
      <c r="K184" s="24"/>
      <c r="L184" s="32"/>
      <c r="M184" s="48"/>
      <c r="N184" s="52"/>
      <c r="O184" s="17"/>
      <c r="P184" s="17"/>
      <c r="Q184" s="25"/>
    </row>
    <row r="185" spans="1:17" ht="15.6" hidden="1" x14ac:dyDescent="0.3">
      <c r="A185" s="23">
        <f t="shared" si="6"/>
        <v>182</v>
      </c>
      <c r="B185" s="6" t="s">
        <v>623</v>
      </c>
      <c r="C185" s="23" t="s">
        <v>76</v>
      </c>
      <c r="D185" s="23"/>
      <c r="E185" s="30" t="s">
        <v>301</v>
      </c>
      <c r="F185" s="23"/>
      <c r="G185" s="24"/>
      <c r="H185" s="31"/>
      <c r="I185" s="24"/>
      <c r="J185" s="24"/>
      <c r="K185" s="24"/>
      <c r="L185" s="32"/>
      <c r="M185" s="48"/>
      <c r="N185" s="52"/>
      <c r="O185" s="17"/>
      <c r="P185" s="17"/>
      <c r="Q185" s="25"/>
    </row>
    <row r="186" spans="1:17" ht="15.6" hidden="1" x14ac:dyDescent="0.3">
      <c r="A186" s="23">
        <f t="shared" si="6"/>
        <v>183</v>
      </c>
      <c r="B186" s="6" t="s">
        <v>623</v>
      </c>
      <c r="C186" s="23" t="s">
        <v>76</v>
      </c>
      <c r="D186" s="23"/>
      <c r="E186" s="30" t="s">
        <v>302</v>
      </c>
      <c r="F186" s="23"/>
      <c r="G186" s="24"/>
      <c r="H186" s="31"/>
      <c r="I186" s="24"/>
      <c r="J186" s="24"/>
      <c r="K186" s="24"/>
      <c r="L186" s="32"/>
      <c r="M186" s="48"/>
      <c r="N186" s="52"/>
      <c r="O186" s="17"/>
      <c r="P186" s="17"/>
      <c r="Q186" s="25"/>
    </row>
    <row r="187" spans="1:17" ht="15.6" hidden="1" x14ac:dyDescent="0.3">
      <c r="A187" s="23">
        <f t="shared" si="6"/>
        <v>184</v>
      </c>
      <c r="B187" s="6" t="s">
        <v>623</v>
      </c>
      <c r="C187" s="23" t="s">
        <v>76</v>
      </c>
      <c r="D187" s="23"/>
      <c r="E187" s="30" t="s">
        <v>303</v>
      </c>
      <c r="F187" s="23"/>
      <c r="G187" s="24"/>
      <c r="H187" s="31"/>
      <c r="I187" s="24"/>
      <c r="J187" s="24"/>
      <c r="K187" s="24"/>
      <c r="L187" s="32"/>
      <c r="M187" s="48"/>
      <c r="N187" s="52"/>
      <c r="O187" s="17"/>
      <c r="P187" s="17"/>
      <c r="Q187" s="25"/>
    </row>
    <row r="188" spans="1:17" ht="15.6" hidden="1" x14ac:dyDescent="0.3">
      <c r="A188" s="23">
        <f t="shared" si="6"/>
        <v>185</v>
      </c>
      <c r="B188" s="6" t="s">
        <v>623</v>
      </c>
      <c r="C188" s="23" t="s">
        <v>76</v>
      </c>
      <c r="D188" s="23"/>
      <c r="E188" s="30" t="s">
        <v>304</v>
      </c>
      <c r="F188" s="23"/>
      <c r="G188" s="24"/>
      <c r="H188" s="31"/>
      <c r="I188" s="24"/>
      <c r="J188" s="24"/>
      <c r="K188" s="24"/>
      <c r="L188" s="32"/>
      <c r="M188" s="48"/>
      <c r="N188" s="52"/>
      <c r="O188" s="17"/>
      <c r="P188" s="17"/>
      <c r="Q188" s="25"/>
    </row>
    <row r="189" spans="1:17" ht="15.6" hidden="1" x14ac:dyDescent="0.3">
      <c r="A189" s="23">
        <f t="shared" si="6"/>
        <v>186</v>
      </c>
      <c r="B189" s="6" t="s">
        <v>623</v>
      </c>
      <c r="C189" s="23" t="s">
        <v>76</v>
      </c>
      <c r="D189" s="23"/>
      <c r="E189" s="30" t="s">
        <v>305</v>
      </c>
      <c r="F189" s="23"/>
      <c r="G189" s="24"/>
      <c r="H189" s="31"/>
      <c r="I189" s="24"/>
      <c r="J189" s="24"/>
      <c r="K189" s="24"/>
      <c r="L189" s="32"/>
      <c r="M189" s="48"/>
      <c r="N189" s="52"/>
      <c r="O189" s="17"/>
      <c r="P189" s="17"/>
      <c r="Q189" s="25"/>
    </row>
    <row r="190" spans="1:17" ht="15.6" hidden="1" x14ac:dyDescent="0.3">
      <c r="A190" s="23">
        <f t="shared" si="6"/>
        <v>187</v>
      </c>
      <c r="B190" s="6" t="s">
        <v>623</v>
      </c>
      <c r="C190" s="23" t="s">
        <v>76</v>
      </c>
      <c r="D190" s="23"/>
      <c r="E190" s="30" t="s">
        <v>306</v>
      </c>
      <c r="F190" s="23"/>
      <c r="G190" s="24"/>
      <c r="H190" s="31"/>
      <c r="I190" s="24"/>
      <c r="J190" s="24"/>
      <c r="K190" s="24"/>
      <c r="L190" s="32"/>
      <c r="M190" s="48"/>
      <c r="N190" s="52"/>
      <c r="O190" s="17"/>
      <c r="P190" s="17"/>
      <c r="Q190" s="25"/>
    </row>
    <row r="191" spans="1:17" ht="15.6" hidden="1" x14ac:dyDescent="0.3">
      <c r="A191" s="23">
        <f t="shared" si="6"/>
        <v>188</v>
      </c>
      <c r="B191" s="6" t="s">
        <v>623</v>
      </c>
      <c r="C191" s="23" t="s">
        <v>76</v>
      </c>
      <c r="D191" s="23"/>
      <c r="E191" s="30" t="s">
        <v>307</v>
      </c>
      <c r="F191" s="23"/>
      <c r="G191" s="24"/>
      <c r="H191" s="31"/>
      <c r="I191" s="24"/>
      <c r="J191" s="24"/>
      <c r="K191" s="24"/>
      <c r="L191" s="32"/>
      <c r="M191" s="48"/>
      <c r="N191" s="52"/>
      <c r="O191" s="17"/>
      <c r="P191" s="17"/>
      <c r="Q191" s="25"/>
    </row>
    <row r="192" spans="1:17" ht="15.6" hidden="1" x14ac:dyDescent="0.3">
      <c r="A192" s="23">
        <f t="shared" si="6"/>
        <v>189</v>
      </c>
      <c r="B192" s="6" t="s">
        <v>623</v>
      </c>
      <c r="C192" s="23" t="s">
        <v>76</v>
      </c>
      <c r="D192" s="23"/>
      <c r="E192" s="30" t="s">
        <v>308</v>
      </c>
      <c r="F192" s="23"/>
      <c r="G192" s="24"/>
      <c r="H192" s="31"/>
      <c r="I192" s="24"/>
      <c r="J192" s="24"/>
      <c r="K192" s="24"/>
      <c r="L192" s="32"/>
      <c r="M192" s="48"/>
      <c r="N192" s="52"/>
      <c r="O192" s="17"/>
      <c r="P192" s="17"/>
      <c r="Q192" s="25"/>
    </row>
    <row r="193" spans="1:17" ht="15.6" hidden="1" x14ac:dyDescent="0.3">
      <c r="A193" s="23">
        <f t="shared" si="6"/>
        <v>190</v>
      </c>
      <c r="B193" s="6" t="s">
        <v>623</v>
      </c>
      <c r="C193" s="23" t="s">
        <v>76</v>
      </c>
      <c r="D193" s="23"/>
      <c r="E193" s="30" t="s">
        <v>309</v>
      </c>
      <c r="F193" s="23"/>
      <c r="G193" s="24"/>
      <c r="H193" s="31"/>
      <c r="I193" s="24"/>
      <c r="J193" s="24"/>
      <c r="K193" s="24"/>
      <c r="L193" s="32"/>
      <c r="M193" s="48"/>
      <c r="N193" s="52"/>
      <c r="O193" s="17"/>
      <c r="P193" s="17"/>
      <c r="Q193" s="25"/>
    </row>
    <row r="194" spans="1:17" ht="15.6" hidden="1" x14ac:dyDescent="0.3">
      <c r="A194" s="41">
        <f t="shared" si="6"/>
        <v>191</v>
      </c>
      <c r="B194" s="6" t="s">
        <v>623</v>
      </c>
      <c r="C194" s="23" t="s">
        <v>76</v>
      </c>
      <c r="D194" s="41"/>
      <c r="E194" s="42" t="s">
        <v>77</v>
      </c>
      <c r="F194" s="41"/>
      <c r="G194" s="43"/>
      <c r="H194" s="58">
        <v>42712</v>
      </c>
      <c r="I194" s="43" t="s">
        <v>348</v>
      </c>
      <c r="J194" s="43" t="s">
        <v>349</v>
      </c>
      <c r="K194" s="43" t="s">
        <v>350</v>
      </c>
      <c r="L194" s="44" t="s">
        <v>351</v>
      </c>
      <c r="M194" s="51"/>
      <c r="N194" s="53"/>
      <c r="O194" s="21"/>
      <c r="P194" s="21"/>
      <c r="Q194" s="22"/>
    </row>
  </sheetData>
  <conditionalFormatting sqref="P4:P194">
    <cfRule type="expression" dxfId="7" priority="20">
      <formula>$P4="Коммерческие условия согласованы"</formula>
    </cfRule>
  </conditionalFormatting>
  <conditionalFormatting sqref="O4:O194">
    <cfRule type="expression" dxfId="6" priority="25">
      <formula>$O4="Локация согласована"</formula>
    </cfRule>
  </conditionalFormatting>
  <conditionalFormatting sqref="E4:E194">
    <cfRule type="expression" dxfId="5" priority="26">
      <formula>OR(AND($O4&lt;&gt;0,$O4&lt;=$B$1),AND($P4&lt;&gt;0,$P4&lt;=$B$1),AND($Q4&lt;&gt;0,($Q4&lt;=$B$1)))</formula>
    </cfRule>
  </conditionalFormatting>
  <conditionalFormatting sqref="Q4:Q194">
    <cfRule type="expression" dxfId="4" priority="4">
      <formula>$Q4="Договор подписан"</formula>
    </cfRule>
  </conditionalFormatting>
  <dataValidations count="1">
    <dataValidation type="list" allowBlank="1" showInputMessage="1" showErrorMessage="1" sqref="F4:F194">
      <formula1>Статусы</formula1>
    </dataValidation>
  </dataValidations>
  <hyperlinks>
    <hyperlink ref="L8" r:id="rId1"/>
    <hyperlink ref="L172" r:id="rId2"/>
    <hyperlink ref="L6" r:id="rId3"/>
    <hyperlink ref="L59" r:id="rId4"/>
    <hyperlink ref="L28" r:id="rId5"/>
    <hyperlink ref="L56" r:id="rId6"/>
  </hyperlinks>
  <pageMargins left="0.7" right="0.7" top="0.75" bottom="0.75" header="0.3" footer="0.3"/>
  <pageSetup paperSize="9" orientation="portrait" r:id="rId7"/>
  <drawing r:id="rId8"/>
  <tableParts count="1">
    <tablePart r:id="rId9"/>
  </tableParts>
  <extLst>
    <ext xmlns:x15="http://schemas.microsoft.com/office/spreadsheetml/2010/11/main" uri="{3A4CF648-6AED-40f4-86FF-DC5316D8AED3}">
      <x14:slicerList xmlns:x14="http://schemas.microsoft.com/office/spreadsheetml/2009/9/main">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A8"/>
  <sheetViews>
    <sheetView workbookViewId="0">
      <selection activeCell="A8" sqref="A1:A8"/>
    </sheetView>
  </sheetViews>
  <sheetFormatPr defaultRowHeight="14.4" x14ac:dyDescent="0.3"/>
  <sheetData>
    <row r="1" spans="1:1" x14ac:dyDescent="0.3">
      <c r="A1" t="s">
        <v>46</v>
      </c>
    </row>
    <row r="2" spans="1:1" x14ac:dyDescent="0.3">
      <c r="A2" t="s">
        <v>47</v>
      </c>
    </row>
    <row r="3" spans="1:1" x14ac:dyDescent="0.3">
      <c r="A3" t="s">
        <v>48</v>
      </c>
    </row>
    <row r="4" spans="1:1" x14ac:dyDescent="0.3">
      <c r="A4" t="s">
        <v>51</v>
      </c>
    </row>
    <row r="5" spans="1:1" x14ac:dyDescent="0.3">
      <c r="A5" t="s">
        <v>16</v>
      </c>
    </row>
    <row r="6" spans="1:1" x14ac:dyDescent="0.3">
      <c r="A6" t="s">
        <v>50</v>
      </c>
    </row>
    <row r="7" spans="1:1" x14ac:dyDescent="0.3">
      <c r="A7" t="s">
        <v>655</v>
      </c>
    </row>
    <row r="8" spans="1:1" x14ac:dyDescent="0.3">
      <c r="A8" t="s">
        <v>632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Реестр</vt:lpstr>
      <vt:lpstr>Списки</vt:lpstr>
      <vt:lpstr>Статусы</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XPS</dc:creator>
  <cp:lastModifiedBy>XPS</cp:lastModifiedBy>
  <dcterms:created xsi:type="dcterms:W3CDTF">2016-12-02T09:58:35Z</dcterms:created>
  <dcterms:modified xsi:type="dcterms:W3CDTF">2016-12-08T09:52:40Z</dcterms:modified>
</cp:coreProperties>
</file>