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m/Documents/WorkWork/GrupoLaser/Dir_Gen/A_Comercial/Listas_Precios/"/>
    </mc:Choice>
  </mc:AlternateContent>
  <xr:revisionPtr revIDLastSave="0" documentId="13_ncr:1_{2E1A6BBD-B6BD-0F44-A2EE-0319B1B0B2E6}" xr6:coauthVersionLast="47" xr6:coauthVersionMax="47" xr10:uidLastSave="{00000000-0000-0000-0000-000000000000}"/>
  <bookViews>
    <workbookView xWindow="3500" yWindow="7840" windowWidth="27640" windowHeight="16940" xr2:uid="{E9ADC6AB-4182-2F4C-A392-507D92B497BE}"/>
  </bookViews>
  <sheets>
    <sheet name="Productos" sheetId="1" r:id="rId1"/>
    <sheet name="Variables Globales" sheetId="2" r:id="rId2"/>
  </sheets>
  <externalReferences>
    <externalReference r:id="rId3"/>
  </externalReferences>
  <definedNames>
    <definedName name="_xlnm._FilterDatabase" localSheetId="0" hidden="1">Productos!$A$1:$I$1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2" i="1"/>
  <c r="H155" i="1"/>
  <c r="H156" i="1"/>
  <c r="H251" i="1"/>
  <c r="H263" i="1"/>
  <c r="H343" i="1"/>
  <c r="H361" i="1"/>
  <c r="H364" i="1"/>
  <c r="H365" i="1"/>
  <c r="H419" i="1"/>
  <c r="H450" i="1"/>
  <c r="H451" i="1"/>
  <c r="H582" i="1"/>
  <c r="H683" i="1"/>
  <c r="H684" i="1"/>
  <c r="H834" i="1"/>
  <c r="H835" i="1"/>
  <c r="H878" i="1"/>
  <c r="H1033" i="1"/>
  <c r="H1110" i="1"/>
  <c r="H1154" i="1"/>
  <c r="G15" i="1"/>
  <c r="H15" i="1" s="1"/>
  <c r="G16" i="1"/>
  <c r="H16" i="1" s="1"/>
  <c r="G28" i="1"/>
  <c r="H28" i="1" s="1"/>
  <c r="G50" i="1"/>
  <c r="H50" i="1" s="1"/>
  <c r="G52" i="1"/>
  <c r="H52" i="1" s="1"/>
  <c r="G53" i="1"/>
  <c r="H53" i="1" s="1"/>
  <c r="G72" i="1"/>
  <c r="H72" i="1" s="1"/>
  <c r="G74" i="1"/>
  <c r="H74" i="1" s="1"/>
  <c r="G75" i="1"/>
  <c r="H75" i="1" s="1"/>
  <c r="G76" i="1"/>
  <c r="H76" i="1" s="1"/>
  <c r="G87" i="1"/>
  <c r="H87" i="1" s="1"/>
  <c r="G88" i="1"/>
  <c r="H88" i="1" s="1"/>
  <c r="G89" i="1"/>
  <c r="H89" i="1" s="1"/>
  <c r="G94" i="1"/>
  <c r="H94" i="1" s="1"/>
  <c r="G96" i="1"/>
  <c r="H96" i="1" s="1"/>
  <c r="G97" i="1"/>
  <c r="H97" i="1" s="1"/>
  <c r="G112" i="1"/>
  <c r="H112" i="1" s="1"/>
  <c r="G124" i="1"/>
  <c r="H124" i="1" s="1"/>
  <c r="G131" i="1"/>
  <c r="H131" i="1" s="1"/>
  <c r="G132" i="1"/>
  <c r="H132" i="1" s="1"/>
  <c r="G153" i="1"/>
  <c r="H153" i="1" s="1"/>
  <c r="G164" i="1"/>
  <c r="H164" i="1" s="1"/>
  <c r="G165" i="1"/>
  <c r="H165" i="1" s="1"/>
  <c r="G186" i="1"/>
  <c r="H186" i="1" s="1"/>
  <c r="G187" i="1"/>
  <c r="H187" i="1" s="1"/>
  <c r="G197" i="1"/>
  <c r="H197" i="1" s="1"/>
  <c r="G198" i="1"/>
  <c r="H198" i="1" s="1"/>
  <c r="G219" i="1"/>
  <c r="H219" i="1" s="1"/>
  <c r="G220" i="1"/>
  <c r="H220" i="1" s="1"/>
  <c r="G221" i="1"/>
  <c r="H221" i="1" s="1"/>
  <c r="G231" i="1"/>
  <c r="H231" i="1" s="1"/>
  <c r="G252" i="1"/>
  <c r="H252" i="1" s="1"/>
  <c r="G253" i="1"/>
  <c r="H253" i="1" s="1"/>
  <c r="G254" i="1"/>
  <c r="H254" i="1" s="1"/>
  <c r="G255" i="1"/>
  <c r="H255" i="1" s="1"/>
  <c r="G274" i="1"/>
  <c r="H274" i="1" s="1"/>
  <c r="G285" i="1"/>
  <c r="H285" i="1" s="1"/>
  <c r="G286" i="1"/>
  <c r="H286" i="1" s="1"/>
  <c r="G287" i="1"/>
  <c r="H287" i="1" s="1"/>
  <c r="G288" i="1"/>
  <c r="H288" i="1" s="1"/>
  <c r="G307" i="1"/>
  <c r="H307" i="1" s="1"/>
  <c r="G308" i="1"/>
  <c r="H308" i="1" s="1"/>
  <c r="G318" i="1"/>
  <c r="H318" i="1" s="1"/>
  <c r="G319" i="1"/>
  <c r="H319" i="1" s="1"/>
  <c r="G320" i="1"/>
  <c r="H320" i="1" s="1"/>
  <c r="G321" i="1"/>
  <c r="H321" i="1" s="1"/>
  <c r="G340" i="1"/>
  <c r="H340" i="1" s="1"/>
  <c r="G341" i="1"/>
  <c r="H341" i="1" s="1"/>
  <c r="G342" i="1"/>
  <c r="H342" i="1" s="1"/>
  <c r="G352" i="1"/>
  <c r="H352" i="1" s="1"/>
  <c r="G353" i="1"/>
  <c r="H353" i="1" s="1"/>
  <c r="G354" i="1"/>
  <c r="H354" i="1" s="1"/>
  <c r="G373" i="1"/>
  <c r="H373" i="1" s="1"/>
  <c r="G374" i="1"/>
  <c r="H374" i="1" s="1"/>
  <c r="G375" i="1"/>
  <c r="H375" i="1" s="1"/>
  <c r="G383" i="1"/>
  <c r="H383" i="1" s="1"/>
  <c r="G395" i="1"/>
  <c r="H395" i="1" s="1"/>
  <c r="G396" i="1"/>
  <c r="H396" i="1" s="1"/>
  <c r="G397" i="1"/>
  <c r="H397" i="1" s="1"/>
  <c r="G398" i="1"/>
  <c r="H398" i="1" s="1"/>
  <c r="G406" i="1"/>
  <c r="H406" i="1" s="1"/>
  <c r="G418" i="1"/>
  <c r="H418" i="1" s="1"/>
  <c r="G419" i="1"/>
  <c r="G420" i="1"/>
  <c r="H420" i="1" s="1"/>
  <c r="G442" i="1"/>
  <c r="H442" i="1" s="1"/>
  <c r="G443" i="1"/>
  <c r="H443" i="1" s="1"/>
  <c r="G460" i="1"/>
  <c r="H460" i="1" s="1"/>
  <c r="G482" i="1"/>
  <c r="H482" i="1" s="1"/>
  <c r="G483" i="1"/>
  <c r="H483" i="1" s="1"/>
  <c r="G484" i="1"/>
  <c r="H484" i="1" s="1"/>
  <c r="G493" i="1"/>
  <c r="H493" i="1" s="1"/>
  <c r="G505" i="1"/>
  <c r="H505" i="1" s="1"/>
  <c r="G506" i="1"/>
  <c r="H506" i="1" s="1"/>
  <c r="G507" i="1"/>
  <c r="H507" i="1" s="1"/>
  <c r="G508" i="1"/>
  <c r="H508" i="1" s="1"/>
  <c r="G515" i="1"/>
  <c r="H515" i="1" s="1"/>
  <c r="G516" i="1"/>
  <c r="H516" i="1" s="1"/>
  <c r="G528" i="1"/>
  <c r="H528" i="1" s="1"/>
  <c r="G529" i="1"/>
  <c r="H529" i="1" s="1"/>
  <c r="G530" i="1"/>
  <c r="H530" i="1" s="1"/>
  <c r="G539" i="1"/>
  <c r="H539" i="1" s="1"/>
  <c r="G551" i="1"/>
  <c r="H551" i="1" s="1"/>
  <c r="G552" i="1"/>
  <c r="H552" i="1" s="1"/>
  <c r="G592" i="1"/>
  <c r="H592" i="1" s="1"/>
  <c r="G593" i="1"/>
  <c r="H593" i="1" s="1"/>
  <c r="G603" i="1"/>
  <c r="H603" i="1" s="1"/>
  <c r="G615" i="1"/>
  <c r="H615" i="1" s="1"/>
  <c r="G616" i="1"/>
  <c r="H616" i="1" s="1"/>
  <c r="G617" i="1"/>
  <c r="H617" i="1" s="1"/>
  <c r="G625" i="1"/>
  <c r="H625" i="1" s="1"/>
  <c r="G626" i="1"/>
  <c r="H626" i="1" s="1"/>
  <c r="G638" i="1"/>
  <c r="H638" i="1" s="1"/>
  <c r="G639" i="1"/>
  <c r="H639" i="1" s="1"/>
  <c r="G640" i="1"/>
  <c r="H640" i="1" s="1"/>
  <c r="G648" i="1"/>
  <c r="H648" i="1" s="1"/>
  <c r="G649" i="1"/>
  <c r="H649" i="1" s="1"/>
  <c r="G661" i="1"/>
  <c r="H661" i="1" s="1"/>
  <c r="G662" i="1"/>
  <c r="H662" i="1" s="1"/>
  <c r="G663" i="1"/>
  <c r="H663" i="1" s="1"/>
  <c r="G672" i="1"/>
  <c r="H672" i="1" s="1"/>
  <c r="G684" i="1"/>
  <c r="G702" i="1"/>
  <c r="H702" i="1" s="1"/>
  <c r="G713" i="1"/>
  <c r="H713" i="1" s="1"/>
  <c r="G725" i="1"/>
  <c r="H725" i="1" s="1"/>
  <c r="G726" i="1"/>
  <c r="H726" i="1" s="1"/>
  <c r="G735" i="1"/>
  <c r="H735" i="1" s="1"/>
  <c r="G736" i="1"/>
  <c r="H736" i="1" s="1"/>
  <c r="G748" i="1"/>
  <c r="H748" i="1" s="1"/>
  <c r="G749" i="1"/>
  <c r="H749" i="1" s="1"/>
  <c r="G750" i="1"/>
  <c r="H750" i="1" s="1"/>
  <c r="G757" i="1"/>
  <c r="H757" i="1" s="1"/>
  <c r="G758" i="1"/>
  <c r="H758" i="1" s="1"/>
  <c r="G759" i="1"/>
  <c r="H759" i="1" s="1"/>
  <c r="G771" i="1"/>
  <c r="H771" i="1" s="1"/>
  <c r="G772" i="1"/>
  <c r="H772" i="1" s="1"/>
  <c r="G773" i="1"/>
  <c r="H773" i="1" s="1"/>
  <c r="G781" i="1"/>
  <c r="H781" i="1" s="1"/>
  <c r="G792" i="1"/>
  <c r="H792" i="1" s="1"/>
  <c r="G793" i="1"/>
  <c r="H793" i="1" s="1"/>
  <c r="G794" i="1"/>
  <c r="H794" i="1" s="1"/>
  <c r="G814" i="1"/>
  <c r="H814" i="1" s="1"/>
  <c r="G815" i="1"/>
  <c r="H815" i="1" s="1"/>
  <c r="G825" i="1"/>
  <c r="H825" i="1" s="1"/>
  <c r="G826" i="1"/>
  <c r="H826" i="1" s="1"/>
  <c r="G827" i="1"/>
  <c r="H827" i="1" s="1"/>
  <c r="G847" i="1"/>
  <c r="H847" i="1" s="1"/>
  <c r="G848" i="1"/>
  <c r="H848" i="1" s="1"/>
  <c r="G849" i="1"/>
  <c r="H849" i="1" s="1"/>
  <c r="G859" i="1"/>
  <c r="H859" i="1" s="1"/>
  <c r="G860" i="1"/>
  <c r="H860" i="1" s="1"/>
  <c r="G861" i="1"/>
  <c r="H861" i="1" s="1"/>
  <c r="G880" i="1"/>
  <c r="H880" i="1" s="1"/>
  <c r="G881" i="1"/>
  <c r="H881" i="1" s="1"/>
  <c r="G882" i="1"/>
  <c r="H882" i="1" s="1"/>
  <c r="G893" i="1"/>
  <c r="H893" i="1" s="1"/>
  <c r="G902" i="1"/>
  <c r="H902" i="1" s="1"/>
  <c r="G913" i="1"/>
  <c r="H913" i="1" s="1"/>
  <c r="G914" i="1"/>
  <c r="H914" i="1" s="1"/>
  <c r="G915" i="1"/>
  <c r="H915" i="1" s="1"/>
  <c r="G935" i="1"/>
  <c r="H935" i="1" s="1"/>
  <c r="G936" i="1"/>
  <c r="H936" i="1" s="1"/>
  <c r="G946" i="1"/>
  <c r="H946" i="1" s="1"/>
  <c r="G947" i="1"/>
  <c r="H947" i="1" s="1"/>
  <c r="G948" i="1"/>
  <c r="H948" i="1" s="1"/>
  <c r="G968" i="1"/>
  <c r="H968" i="1" s="1"/>
  <c r="G969" i="1"/>
  <c r="H969" i="1" s="1"/>
  <c r="G970" i="1"/>
  <c r="H970" i="1" s="1"/>
  <c r="G980" i="1"/>
  <c r="H980" i="1" s="1"/>
  <c r="G981" i="1"/>
  <c r="H981" i="1" s="1"/>
  <c r="G982" i="1"/>
  <c r="H982" i="1" s="1"/>
  <c r="G1001" i="1"/>
  <c r="H1001" i="1" s="1"/>
  <c r="G1002" i="1"/>
  <c r="H1002" i="1" s="1"/>
  <c r="G1003" i="1"/>
  <c r="H1003" i="1" s="1"/>
  <c r="G1014" i="1"/>
  <c r="H1014" i="1" s="1"/>
  <c r="G1023" i="1"/>
  <c r="H1023" i="1" s="1"/>
  <c r="G1034" i="1"/>
  <c r="H1034" i="1" s="1"/>
  <c r="G1035" i="1"/>
  <c r="H1035" i="1" s="1"/>
  <c r="G1036" i="1"/>
  <c r="H1036" i="1" s="1"/>
  <c r="G1037" i="1"/>
  <c r="H1037" i="1" s="1"/>
  <c r="G1056" i="1"/>
  <c r="H1056" i="1" s="1"/>
  <c r="G1057" i="1"/>
  <c r="H1057" i="1" s="1"/>
  <c r="G1067" i="1"/>
  <c r="H1067" i="1" s="1"/>
  <c r="G1068" i="1"/>
  <c r="H1068" i="1" s="1"/>
  <c r="G1069" i="1"/>
  <c r="H1069" i="1" s="1"/>
  <c r="G1070" i="1"/>
  <c r="H1070" i="1" s="1"/>
  <c r="G1089" i="1"/>
  <c r="H1089" i="1" s="1"/>
  <c r="G1090" i="1"/>
  <c r="H1090" i="1" s="1"/>
  <c r="G1091" i="1"/>
  <c r="H1091" i="1" s="1"/>
  <c r="G1101" i="1"/>
  <c r="H1101" i="1" s="1"/>
  <c r="G1102" i="1"/>
  <c r="H1102" i="1" s="1"/>
  <c r="G1103" i="1"/>
  <c r="H1103" i="1" s="1"/>
  <c r="G1122" i="1"/>
  <c r="H1122" i="1" s="1"/>
  <c r="G1123" i="1"/>
  <c r="H1123" i="1" s="1"/>
  <c r="G1124" i="1"/>
  <c r="H1124" i="1" s="1"/>
  <c r="G1125" i="1"/>
  <c r="H1125" i="1" s="1"/>
  <c r="G1135" i="1"/>
  <c r="H1135" i="1" s="1"/>
  <c r="G1144" i="1"/>
  <c r="H1144" i="1" s="1"/>
  <c r="G1155" i="1"/>
  <c r="H1155" i="1" s="1"/>
  <c r="G1156" i="1"/>
  <c r="H1156" i="1" s="1"/>
  <c r="G1157" i="1"/>
  <c r="H1157" i="1" s="1"/>
  <c r="G1158" i="1"/>
  <c r="H1158" i="1" s="1"/>
  <c r="G1177" i="1"/>
  <c r="H1177" i="1" s="1"/>
  <c r="G1178" i="1"/>
  <c r="H1178" i="1" s="1"/>
  <c r="G1188" i="1"/>
  <c r="H1188" i="1" s="1"/>
  <c r="G1189" i="1"/>
  <c r="H1189" i="1" s="1"/>
  <c r="G1190" i="1"/>
  <c r="H1190" i="1" s="1"/>
  <c r="G1191" i="1"/>
  <c r="H1191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50" i="1"/>
  <c r="E51" i="1"/>
  <c r="G51" i="1" s="1"/>
  <c r="H51" i="1" s="1"/>
  <c r="E52" i="1"/>
  <c r="E53" i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 s="1"/>
  <c r="H71" i="1" s="1"/>
  <c r="E72" i="1"/>
  <c r="E73" i="1"/>
  <c r="G73" i="1" s="1"/>
  <c r="H73" i="1" s="1"/>
  <c r="E74" i="1"/>
  <c r="E75" i="1"/>
  <c r="E76" i="1"/>
  <c r="E77" i="1"/>
  <c r="G77" i="1" s="1"/>
  <c r="H77" i="1" s="1"/>
  <c r="E78" i="1"/>
  <c r="G78" i="1" s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 s="1"/>
  <c r="H84" i="1" s="1"/>
  <c r="E85" i="1"/>
  <c r="G85" i="1" s="1"/>
  <c r="H85" i="1" s="1"/>
  <c r="E86" i="1"/>
  <c r="G86" i="1" s="1"/>
  <c r="H86" i="1" s="1"/>
  <c r="E87" i="1"/>
  <c r="E88" i="1"/>
  <c r="E89" i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E95" i="1"/>
  <c r="G95" i="1" s="1"/>
  <c r="H95" i="1" s="1"/>
  <c r="E96" i="1"/>
  <c r="E97" i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G110" i="1" s="1"/>
  <c r="H110" i="1" s="1"/>
  <c r="E111" i="1"/>
  <c r="G111" i="1" s="1"/>
  <c r="H111" i="1" s="1"/>
  <c r="E112" i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 s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E125" i="1"/>
  <c r="G125" i="1" s="1"/>
  <c r="H125" i="1" s="1"/>
  <c r="E126" i="1"/>
  <c r="G126" i="1" s="1"/>
  <c r="H126" i="1" s="1"/>
  <c r="E127" i="1"/>
  <c r="G127" i="1" s="1"/>
  <c r="H127" i="1" s="1"/>
  <c r="E128" i="1"/>
  <c r="G128" i="1" s="1"/>
  <c r="H128" i="1" s="1"/>
  <c r="E129" i="1"/>
  <c r="G129" i="1" s="1"/>
  <c r="H129" i="1" s="1"/>
  <c r="E130" i="1"/>
  <c r="G130" i="1" s="1"/>
  <c r="H130" i="1" s="1"/>
  <c r="E131" i="1"/>
  <c r="E132" i="1"/>
  <c r="E133" i="1"/>
  <c r="G133" i="1" s="1"/>
  <c r="H133" i="1" s="1"/>
  <c r="E134" i="1"/>
  <c r="G134" i="1" s="1"/>
  <c r="H134" i="1" s="1"/>
  <c r="E135" i="1"/>
  <c r="G135" i="1" s="1"/>
  <c r="H135" i="1" s="1"/>
  <c r="E136" i="1"/>
  <c r="G136" i="1" s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 s="1"/>
  <c r="H140" i="1" s="1"/>
  <c r="E141" i="1"/>
  <c r="G141" i="1" s="1"/>
  <c r="H141" i="1" s="1"/>
  <c r="E142" i="1"/>
  <c r="G142" i="1" s="1"/>
  <c r="H142" i="1" s="1"/>
  <c r="E143" i="1"/>
  <c r="G143" i="1" s="1"/>
  <c r="H143" i="1" s="1"/>
  <c r="E144" i="1"/>
  <c r="G144" i="1" s="1"/>
  <c r="H144" i="1" s="1"/>
  <c r="E145" i="1"/>
  <c r="G145" i="1" s="1"/>
  <c r="H145" i="1" s="1"/>
  <c r="E146" i="1"/>
  <c r="G146" i="1" s="1"/>
  <c r="H146" i="1" s="1"/>
  <c r="E147" i="1"/>
  <c r="G147" i="1" s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 s="1"/>
  <c r="H152" i="1" s="1"/>
  <c r="E153" i="1"/>
  <c r="E154" i="1"/>
  <c r="G154" i="1" s="1"/>
  <c r="H154" i="1" s="1"/>
  <c r="E155" i="1"/>
  <c r="G155" i="1" s="1"/>
  <c r="E156" i="1"/>
  <c r="G156" i="1" s="1"/>
  <c r="E157" i="1"/>
  <c r="G157" i="1" s="1"/>
  <c r="H157" i="1" s="1"/>
  <c r="E158" i="1"/>
  <c r="G158" i="1" s="1"/>
  <c r="H158" i="1" s="1"/>
  <c r="E159" i="1"/>
  <c r="G159" i="1" s="1"/>
  <c r="H159" i="1" s="1"/>
  <c r="E160" i="1"/>
  <c r="G160" i="1" s="1"/>
  <c r="H160" i="1" s="1"/>
  <c r="E161" i="1"/>
  <c r="G161" i="1" s="1"/>
  <c r="H161" i="1" s="1"/>
  <c r="E162" i="1"/>
  <c r="G162" i="1" s="1"/>
  <c r="H162" i="1" s="1"/>
  <c r="E163" i="1"/>
  <c r="G163" i="1" s="1"/>
  <c r="H163" i="1" s="1"/>
  <c r="E164" i="1"/>
  <c r="E165" i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 s="1"/>
  <c r="H182" i="1" s="1"/>
  <c r="E183" i="1"/>
  <c r="G183" i="1" s="1"/>
  <c r="H183" i="1" s="1"/>
  <c r="E184" i="1"/>
  <c r="G184" i="1" s="1"/>
  <c r="H184" i="1" s="1"/>
  <c r="E185" i="1"/>
  <c r="G185" i="1" s="1"/>
  <c r="H185" i="1" s="1"/>
  <c r="E186" i="1"/>
  <c r="E187" i="1"/>
  <c r="E188" i="1"/>
  <c r="G188" i="1" s="1"/>
  <c r="H188" i="1" s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E198" i="1"/>
  <c r="E199" i="1"/>
  <c r="G199" i="1" s="1"/>
  <c r="H199" i="1" s="1"/>
  <c r="E200" i="1"/>
  <c r="G200" i="1" s="1"/>
  <c r="H200" i="1" s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 s="1"/>
  <c r="H206" i="1" s="1"/>
  <c r="E207" i="1"/>
  <c r="G207" i="1" s="1"/>
  <c r="H207" i="1" s="1"/>
  <c r="E208" i="1"/>
  <c r="G208" i="1" s="1"/>
  <c r="H208" i="1" s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 s="1"/>
  <c r="H214" i="1" s="1"/>
  <c r="E215" i="1"/>
  <c r="G215" i="1" s="1"/>
  <c r="H215" i="1" s="1"/>
  <c r="E216" i="1"/>
  <c r="G216" i="1" s="1"/>
  <c r="H216" i="1" s="1"/>
  <c r="E217" i="1"/>
  <c r="G217" i="1" s="1"/>
  <c r="H217" i="1" s="1"/>
  <c r="E218" i="1"/>
  <c r="G218" i="1" s="1"/>
  <c r="H218" i="1" s="1"/>
  <c r="E219" i="1"/>
  <c r="E220" i="1"/>
  <c r="E221" i="1"/>
  <c r="E222" i="1"/>
  <c r="G222" i="1" s="1"/>
  <c r="H222" i="1" s="1"/>
  <c r="E223" i="1"/>
  <c r="G223" i="1" s="1"/>
  <c r="H223" i="1" s="1"/>
  <c r="E224" i="1"/>
  <c r="G224" i="1" s="1"/>
  <c r="H224" i="1" s="1"/>
  <c r="E225" i="1"/>
  <c r="G225" i="1" s="1"/>
  <c r="H225" i="1" s="1"/>
  <c r="E226" i="1"/>
  <c r="G226" i="1" s="1"/>
  <c r="H226" i="1" s="1"/>
  <c r="E227" i="1"/>
  <c r="G227" i="1" s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E232" i="1"/>
  <c r="G232" i="1" s="1"/>
  <c r="H232" i="1" s="1"/>
  <c r="E233" i="1"/>
  <c r="G233" i="1" s="1"/>
  <c r="H233" i="1" s="1"/>
  <c r="E234" i="1"/>
  <c r="G234" i="1" s="1"/>
  <c r="H234" i="1" s="1"/>
  <c r="E235" i="1"/>
  <c r="G235" i="1" s="1"/>
  <c r="H235" i="1" s="1"/>
  <c r="E236" i="1"/>
  <c r="G236" i="1" s="1"/>
  <c r="H236" i="1" s="1"/>
  <c r="E237" i="1"/>
  <c r="G237" i="1" s="1"/>
  <c r="H237" i="1" s="1"/>
  <c r="E238" i="1"/>
  <c r="G238" i="1" s="1"/>
  <c r="H238" i="1" s="1"/>
  <c r="E239" i="1"/>
  <c r="G239" i="1" s="1"/>
  <c r="H239" i="1" s="1"/>
  <c r="E240" i="1"/>
  <c r="G240" i="1" s="1"/>
  <c r="H240" i="1" s="1"/>
  <c r="E241" i="1"/>
  <c r="G241" i="1" s="1"/>
  <c r="H241" i="1" s="1"/>
  <c r="E242" i="1"/>
  <c r="G242" i="1" s="1"/>
  <c r="H242" i="1" s="1"/>
  <c r="E243" i="1"/>
  <c r="G243" i="1" s="1"/>
  <c r="H243" i="1" s="1"/>
  <c r="E244" i="1"/>
  <c r="G244" i="1" s="1"/>
  <c r="H244" i="1" s="1"/>
  <c r="E245" i="1"/>
  <c r="G245" i="1" s="1"/>
  <c r="H245" i="1" s="1"/>
  <c r="E246" i="1"/>
  <c r="G246" i="1" s="1"/>
  <c r="H246" i="1" s="1"/>
  <c r="E247" i="1"/>
  <c r="G247" i="1" s="1"/>
  <c r="H247" i="1" s="1"/>
  <c r="E248" i="1"/>
  <c r="G248" i="1" s="1"/>
  <c r="H248" i="1" s="1"/>
  <c r="E249" i="1"/>
  <c r="G249" i="1" s="1"/>
  <c r="H249" i="1" s="1"/>
  <c r="E250" i="1"/>
  <c r="G250" i="1" s="1"/>
  <c r="H250" i="1" s="1"/>
  <c r="E251" i="1"/>
  <c r="G251" i="1" s="1"/>
  <c r="E252" i="1"/>
  <c r="E253" i="1"/>
  <c r="E254" i="1"/>
  <c r="E255" i="1"/>
  <c r="E256" i="1"/>
  <c r="G256" i="1" s="1"/>
  <c r="H256" i="1" s="1"/>
  <c r="E257" i="1"/>
  <c r="G257" i="1" s="1"/>
  <c r="H257" i="1" s="1"/>
  <c r="E258" i="1"/>
  <c r="G258" i="1" s="1"/>
  <c r="H258" i="1" s="1"/>
  <c r="E259" i="1"/>
  <c r="G259" i="1" s="1"/>
  <c r="H259" i="1" s="1"/>
  <c r="E260" i="1"/>
  <c r="G260" i="1" s="1"/>
  <c r="H260" i="1" s="1"/>
  <c r="E261" i="1"/>
  <c r="G261" i="1" s="1"/>
  <c r="H261" i="1" s="1"/>
  <c r="E262" i="1"/>
  <c r="G262" i="1" s="1"/>
  <c r="H262" i="1" s="1"/>
  <c r="E263" i="1"/>
  <c r="G263" i="1" s="1"/>
  <c r="E264" i="1"/>
  <c r="G264" i="1" s="1"/>
  <c r="H264" i="1" s="1"/>
  <c r="E265" i="1"/>
  <c r="G265" i="1" s="1"/>
  <c r="H265" i="1" s="1"/>
  <c r="E266" i="1"/>
  <c r="G266" i="1" s="1"/>
  <c r="H266" i="1" s="1"/>
  <c r="E267" i="1"/>
  <c r="G267" i="1" s="1"/>
  <c r="H267" i="1" s="1"/>
  <c r="E268" i="1"/>
  <c r="G268" i="1" s="1"/>
  <c r="H268" i="1" s="1"/>
  <c r="E269" i="1"/>
  <c r="G269" i="1" s="1"/>
  <c r="H269" i="1" s="1"/>
  <c r="E270" i="1"/>
  <c r="G270" i="1" s="1"/>
  <c r="H270" i="1" s="1"/>
  <c r="E271" i="1"/>
  <c r="G271" i="1" s="1"/>
  <c r="H271" i="1" s="1"/>
  <c r="E272" i="1"/>
  <c r="G272" i="1" s="1"/>
  <c r="H272" i="1" s="1"/>
  <c r="E273" i="1"/>
  <c r="G273" i="1" s="1"/>
  <c r="H273" i="1" s="1"/>
  <c r="E274" i="1"/>
  <c r="E275" i="1"/>
  <c r="G275" i="1" s="1"/>
  <c r="H275" i="1" s="1"/>
  <c r="E276" i="1"/>
  <c r="G276" i="1" s="1"/>
  <c r="H276" i="1" s="1"/>
  <c r="E277" i="1"/>
  <c r="G277" i="1" s="1"/>
  <c r="H277" i="1" s="1"/>
  <c r="E278" i="1"/>
  <c r="G278" i="1" s="1"/>
  <c r="H278" i="1" s="1"/>
  <c r="E279" i="1"/>
  <c r="G279" i="1" s="1"/>
  <c r="H279" i="1" s="1"/>
  <c r="E280" i="1"/>
  <c r="G280" i="1" s="1"/>
  <c r="H280" i="1" s="1"/>
  <c r="E281" i="1"/>
  <c r="G281" i="1" s="1"/>
  <c r="H281" i="1" s="1"/>
  <c r="E282" i="1"/>
  <c r="G282" i="1" s="1"/>
  <c r="H282" i="1" s="1"/>
  <c r="E283" i="1"/>
  <c r="G283" i="1" s="1"/>
  <c r="H283" i="1" s="1"/>
  <c r="E284" i="1"/>
  <c r="G284" i="1" s="1"/>
  <c r="H284" i="1" s="1"/>
  <c r="E285" i="1"/>
  <c r="E286" i="1"/>
  <c r="E287" i="1"/>
  <c r="E288" i="1"/>
  <c r="E289" i="1"/>
  <c r="G289" i="1" s="1"/>
  <c r="H289" i="1" s="1"/>
  <c r="E290" i="1"/>
  <c r="G290" i="1" s="1"/>
  <c r="H290" i="1" s="1"/>
  <c r="E291" i="1"/>
  <c r="G291" i="1" s="1"/>
  <c r="H291" i="1" s="1"/>
  <c r="E292" i="1"/>
  <c r="G292" i="1" s="1"/>
  <c r="H292" i="1" s="1"/>
  <c r="E293" i="1"/>
  <c r="G293" i="1" s="1"/>
  <c r="H293" i="1" s="1"/>
  <c r="E294" i="1"/>
  <c r="G294" i="1" s="1"/>
  <c r="H294" i="1" s="1"/>
  <c r="E295" i="1"/>
  <c r="G295" i="1" s="1"/>
  <c r="H295" i="1" s="1"/>
  <c r="E296" i="1"/>
  <c r="G296" i="1" s="1"/>
  <c r="H296" i="1" s="1"/>
  <c r="E297" i="1"/>
  <c r="G297" i="1" s="1"/>
  <c r="H297" i="1" s="1"/>
  <c r="E298" i="1"/>
  <c r="G298" i="1" s="1"/>
  <c r="H298" i="1" s="1"/>
  <c r="E299" i="1"/>
  <c r="G299" i="1" s="1"/>
  <c r="H299" i="1" s="1"/>
  <c r="E300" i="1"/>
  <c r="G300" i="1" s="1"/>
  <c r="H300" i="1" s="1"/>
  <c r="E301" i="1"/>
  <c r="G301" i="1" s="1"/>
  <c r="H301" i="1" s="1"/>
  <c r="E302" i="1"/>
  <c r="G302" i="1" s="1"/>
  <c r="H302" i="1" s="1"/>
  <c r="E303" i="1"/>
  <c r="G303" i="1" s="1"/>
  <c r="H303" i="1" s="1"/>
  <c r="E304" i="1"/>
  <c r="G304" i="1" s="1"/>
  <c r="H304" i="1" s="1"/>
  <c r="E305" i="1"/>
  <c r="G305" i="1" s="1"/>
  <c r="H305" i="1" s="1"/>
  <c r="E306" i="1"/>
  <c r="G306" i="1" s="1"/>
  <c r="H306" i="1" s="1"/>
  <c r="E307" i="1"/>
  <c r="E308" i="1"/>
  <c r="E309" i="1"/>
  <c r="G309" i="1" s="1"/>
  <c r="H309" i="1" s="1"/>
  <c r="E310" i="1"/>
  <c r="G310" i="1" s="1"/>
  <c r="H310" i="1" s="1"/>
  <c r="E311" i="1"/>
  <c r="G311" i="1" s="1"/>
  <c r="H311" i="1" s="1"/>
  <c r="E312" i="1"/>
  <c r="G312" i="1" s="1"/>
  <c r="H312" i="1" s="1"/>
  <c r="E313" i="1"/>
  <c r="G313" i="1" s="1"/>
  <c r="H313" i="1" s="1"/>
  <c r="E314" i="1"/>
  <c r="G314" i="1" s="1"/>
  <c r="H314" i="1" s="1"/>
  <c r="E315" i="1"/>
  <c r="G315" i="1" s="1"/>
  <c r="H315" i="1" s="1"/>
  <c r="E316" i="1"/>
  <c r="G316" i="1" s="1"/>
  <c r="H316" i="1" s="1"/>
  <c r="E317" i="1"/>
  <c r="G317" i="1" s="1"/>
  <c r="H317" i="1" s="1"/>
  <c r="E318" i="1"/>
  <c r="E319" i="1"/>
  <c r="E320" i="1"/>
  <c r="E321" i="1"/>
  <c r="E322" i="1"/>
  <c r="G322" i="1" s="1"/>
  <c r="H322" i="1" s="1"/>
  <c r="E323" i="1"/>
  <c r="G323" i="1" s="1"/>
  <c r="H323" i="1" s="1"/>
  <c r="E324" i="1"/>
  <c r="G324" i="1" s="1"/>
  <c r="H324" i="1" s="1"/>
  <c r="E325" i="1"/>
  <c r="G325" i="1" s="1"/>
  <c r="H325" i="1" s="1"/>
  <c r="E326" i="1"/>
  <c r="G326" i="1" s="1"/>
  <c r="H326" i="1" s="1"/>
  <c r="E327" i="1"/>
  <c r="G327" i="1" s="1"/>
  <c r="H327" i="1" s="1"/>
  <c r="E328" i="1"/>
  <c r="G328" i="1" s="1"/>
  <c r="H328" i="1" s="1"/>
  <c r="E329" i="1"/>
  <c r="G329" i="1" s="1"/>
  <c r="H329" i="1" s="1"/>
  <c r="E330" i="1"/>
  <c r="G330" i="1" s="1"/>
  <c r="H330" i="1" s="1"/>
  <c r="E331" i="1"/>
  <c r="G331" i="1" s="1"/>
  <c r="H331" i="1" s="1"/>
  <c r="E332" i="1"/>
  <c r="G332" i="1" s="1"/>
  <c r="H332" i="1" s="1"/>
  <c r="E333" i="1"/>
  <c r="G333" i="1" s="1"/>
  <c r="H333" i="1" s="1"/>
  <c r="E334" i="1"/>
  <c r="G334" i="1" s="1"/>
  <c r="H334" i="1" s="1"/>
  <c r="E335" i="1"/>
  <c r="G335" i="1" s="1"/>
  <c r="H335" i="1" s="1"/>
  <c r="E336" i="1"/>
  <c r="G336" i="1" s="1"/>
  <c r="H336" i="1" s="1"/>
  <c r="E337" i="1"/>
  <c r="G337" i="1" s="1"/>
  <c r="H337" i="1" s="1"/>
  <c r="E338" i="1"/>
  <c r="G338" i="1" s="1"/>
  <c r="H338" i="1" s="1"/>
  <c r="E339" i="1"/>
  <c r="G339" i="1" s="1"/>
  <c r="H339" i="1" s="1"/>
  <c r="E340" i="1"/>
  <c r="E341" i="1"/>
  <c r="E342" i="1"/>
  <c r="E343" i="1"/>
  <c r="G343" i="1" s="1"/>
  <c r="E344" i="1"/>
  <c r="G344" i="1" s="1"/>
  <c r="H344" i="1" s="1"/>
  <c r="E345" i="1"/>
  <c r="G345" i="1" s="1"/>
  <c r="H345" i="1" s="1"/>
  <c r="E346" i="1"/>
  <c r="G346" i="1" s="1"/>
  <c r="H346" i="1" s="1"/>
  <c r="E347" i="1"/>
  <c r="G347" i="1" s="1"/>
  <c r="H347" i="1" s="1"/>
  <c r="E348" i="1"/>
  <c r="G348" i="1" s="1"/>
  <c r="H348" i="1" s="1"/>
  <c r="E349" i="1"/>
  <c r="G349" i="1" s="1"/>
  <c r="H349" i="1" s="1"/>
  <c r="E350" i="1"/>
  <c r="G350" i="1" s="1"/>
  <c r="H350" i="1" s="1"/>
  <c r="E351" i="1"/>
  <c r="G351" i="1" s="1"/>
  <c r="H351" i="1" s="1"/>
  <c r="E352" i="1"/>
  <c r="E353" i="1"/>
  <c r="E354" i="1"/>
  <c r="E355" i="1"/>
  <c r="G355" i="1" s="1"/>
  <c r="H355" i="1" s="1"/>
  <c r="E356" i="1"/>
  <c r="G356" i="1" s="1"/>
  <c r="H356" i="1" s="1"/>
  <c r="E357" i="1"/>
  <c r="G357" i="1" s="1"/>
  <c r="H357" i="1" s="1"/>
  <c r="E358" i="1"/>
  <c r="G358" i="1" s="1"/>
  <c r="H358" i="1" s="1"/>
  <c r="E359" i="1"/>
  <c r="G359" i="1" s="1"/>
  <c r="H359" i="1" s="1"/>
  <c r="E360" i="1"/>
  <c r="G360" i="1" s="1"/>
  <c r="H360" i="1" s="1"/>
  <c r="E361" i="1"/>
  <c r="G361" i="1" s="1"/>
  <c r="E362" i="1"/>
  <c r="G362" i="1" s="1"/>
  <c r="H362" i="1" s="1"/>
  <c r="E363" i="1"/>
  <c r="G363" i="1" s="1"/>
  <c r="H363" i="1" s="1"/>
  <c r="E364" i="1"/>
  <c r="G364" i="1" s="1"/>
  <c r="E365" i="1"/>
  <c r="G365" i="1" s="1"/>
  <c r="E366" i="1"/>
  <c r="G366" i="1" s="1"/>
  <c r="H366" i="1" s="1"/>
  <c r="E367" i="1"/>
  <c r="G367" i="1" s="1"/>
  <c r="H367" i="1" s="1"/>
  <c r="E368" i="1"/>
  <c r="G368" i="1" s="1"/>
  <c r="H368" i="1" s="1"/>
  <c r="E369" i="1"/>
  <c r="G369" i="1" s="1"/>
  <c r="H369" i="1" s="1"/>
  <c r="E370" i="1"/>
  <c r="G370" i="1" s="1"/>
  <c r="H370" i="1" s="1"/>
  <c r="E371" i="1"/>
  <c r="G371" i="1" s="1"/>
  <c r="H371" i="1" s="1"/>
  <c r="E372" i="1"/>
  <c r="G372" i="1" s="1"/>
  <c r="H372" i="1" s="1"/>
  <c r="E373" i="1"/>
  <c r="E374" i="1"/>
  <c r="E375" i="1"/>
  <c r="E376" i="1"/>
  <c r="G376" i="1" s="1"/>
  <c r="H376" i="1" s="1"/>
  <c r="E377" i="1"/>
  <c r="G377" i="1" s="1"/>
  <c r="H377" i="1" s="1"/>
  <c r="E378" i="1"/>
  <c r="G378" i="1" s="1"/>
  <c r="H378" i="1" s="1"/>
  <c r="E379" i="1"/>
  <c r="G379" i="1" s="1"/>
  <c r="H379" i="1" s="1"/>
  <c r="E380" i="1"/>
  <c r="G380" i="1" s="1"/>
  <c r="H380" i="1" s="1"/>
  <c r="E381" i="1"/>
  <c r="G381" i="1" s="1"/>
  <c r="H381" i="1" s="1"/>
  <c r="E382" i="1"/>
  <c r="G382" i="1" s="1"/>
  <c r="H382" i="1" s="1"/>
  <c r="E383" i="1"/>
  <c r="E384" i="1"/>
  <c r="G384" i="1" s="1"/>
  <c r="H384" i="1" s="1"/>
  <c r="E385" i="1"/>
  <c r="G385" i="1" s="1"/>
  <c r="H385" i="1" s="1"/>
  <c r="E386" i="1"/>
  <c r="G386" i="1" s="1"/>
  <c r="H386" i="1" s="1"/>
  <c r="E387" i="1"/>
  <c r="G387" i="1" s="1"/>
  <c r="H387" i="1" s="1"/>
  <c r="E388" i="1"/>
  <c r="G388" i="1" s="1"/>
  <c r="H388" i="1" s="1"/>
  <c r="E389" i="1"/>
  <c r="G389" i="1" s="1"/>
  <c r="H389" i="1" s="1"/>
  <c r="E390" i="1"/>
  <c r="G390" i="1" s="1"/>
  <c r="H390" i="1" s="1"/>
  <c r="E391" i="1"/>
  <c r="G391" i="1" s="1"/>
  <c r="H391" i="1" s="1"/>
  <c r="E392" i="1"/>
  <c r="G392" i="1" s="1"/>
  <c r="H392" i="1" s="1"/>
  <c r="E393" i="1"/>
  <c r="G393" i="1" s="1"/>
  <c r="H393" i="1" s="1"/>
  <c r="E394" i="1"/>
  <c r="G394" i="1" s="1"/>
  <c r="H394" i="1" s="1"/>
  <c r="E395" i="1"/>
  <c r="E396" i="1"/>
  <c r="E397" i="1"/>
  <c r="E398" i="1"/>
  <c r="E399" i="1"/>
  <c r="G399" i="1" s="1"/>
  <c r="H399" i="1" s="1"/>
  <c r="E400" i="1"/>
  <c r="G400" i="1" s="1"/>
  <c r="H400" i="1" s="1"/>
  <c r="E401" i="1"/>
  <c r="G401" i="1" s="1"/>
  <c r="H401" i="1" s="1"/>
  <c r="E402" i="1"/>
  <c r="G402" i="1" s="1"/>
  <c r="H402" i="1" s="1"/>
  <c r="E403" i="1"/>
  <c r="G403" i="1" s="1"/>
  <c r="H403" i="1" s="1"/>
  <c r="E404" i="1"/>
  <c r="G404" i="1" s="1"/>
  <c r="H404" i="1" s="1"/>
  <c r="E405" i="1"/>
  <c r="G405" i="1" s="1"/>
  <c r="H405" i="1" s="1"/>
  <c r="E406" i="1"/>
  <c r="E407" i="1"/>
  <c r="G407" i="1" s="1"/>
  <c r="H407" i="1" s="1"/>
  <c r="E408" i="1"/>
  <c r="G408" i="1" s="1"/>
  <c r="H408" i="1" s="1"/>
  <c r="E409" i="1"/>
  <c r="G409" i="1" s="1"/>
  <c r="H409" i="1" s="1"/>
  <c r="E410" i="1"/>
  <c r="G410" i="1" s="1"/>
  <c r="H410" i="1" s="1"/>
  <c r="E411" i="1"/>
  <c r="G411" i="1" s="1"/>
  <c r="H411" i="1" s="1"/>
  <c r="E412" i="1"/>
  <c r="G412" i="1" s="1"/>
  <c r="H412" i="1" s="1"/>
  <c r="E413" i="1"/>
  <c r="G413" i="1" s="1"/>
  <c r="H413" i="1" s="1"/>
  <c r="E414" i="1"/>
  <c r="G414" i="1" s="1"/>
  <c r="H414" i="1" s="1"/>
  <c r="E415" i="1"/>
  <c r="G415" i="1" s="1"/>
  <c r="H415" i="1" s="1"/>
  <c r="E416" i="1"/>
  <c r="G416" i="1" s="1"/>
  <c r="H416" i="1" s="1"/>
  <c r="E417" i="1"/>
  <c r="G417" i="1" s="1"/>
  <c r="H417" i="1" s="1"/>
  <c r="E418" i="1"/>
  <c r="E419" i="1"/>
  <c r="E420" i="1"/>
  <c r="E421" i="1"/>
  <c r="G421" i="1" s="1"/>
  <c r="H421" i="1" s="1"/>
  <c r="E422" i="1"/>
  <c r="G422" i="1" s="1"/>
  <c r="H422" i="1" s="1"/>
  <c r="E423" i="1"/>
  <c r="G423" i="1" s="1"/>
  <c r="H423" i="1" s="1"/>
  <c r="E424" i="1"/>
  <c r="G424" i="1" s="1"/>
  <c r="H424" i="1" s="1"/>
  <c r="E425" i="1"/>
  <c r="G425" i="1" s="1"/>
  <c r="H425" i="1" s="1"/>
  <c r="E426" i="1"/>
  <c r="G426" i="1" s="1"/>
  <c r="H426" i="1" s="1"/>
  <c r="E427" i="1"/>
  <c r="G427" i="1" s="1"/>
  <c r="H427" i="1" s="1"/>
  <c r="E428" i="1"/>
  <c r="G428" i="1" s="1"/>
  <c r="H428" i="1" s="1"/>
  <c r="E429" i="1"/>
  <c r="G429" i="1" s="1"/>
  <c r="H429" i="1" s="1"/>
  <c r="E430" i="1"/>
  <c r="G430" i="1" s="1"/>
  <c r="H430" i="1" s="1"/>
  <c r="E431" i="1"/>
  <c r="G431" i="1" s="1"/>
  <c r="H431" i="1" s="1"/>
  <c r="E432" i="1"/>
  <c r="G432" i="1" s="1"/>
  <c r="H432" i="1" s="1"/>
  <c r="E433" i="1"/>
  <c r="G433" i="1" s="1"/>
  <c r="H433" i="1" s="1"/>
  <c r="E434" i="1"/>
  <c r="G434" i="1" s="1"/>
  <c r="H434" i="1" s="1"/>
  <c r="E435" i="1"/>
  <c r="G435" i="1" s="1"/>
  <c r="H435" i="1" s="1"/>
  <c r="E436" i="1"/>
  <c r="G436" i="1" s="1"/>
  <c r="H436" i="1" s="1"/>
  <c r="E437" i="1"/>
  <c r="G437" i="1" s="1"/>
  <c r="H437" i="1" s="1"/>
  <c r="E438" i="1"/>
  <c r="G438" i="1" s="1"/>
  <c r="H438" i="1" s="1"/>
  <c r="E439" i="1"/>
  <c r="G439" i="1" s="1"/>
  <c r="H439" i="1" s="1"/>
  <c r="E440" i="1"/>
  <c r="G440" i="1" s="1"/>
  <c r="H440" i="1" s="1"/>
  <c r="E441" i="1"/>
  <c r="G441" i="1" s="1"/>
  <c r="H441" i="1" s="1"/>
  <c r="E442" i="1"/>
  <c r="E443" i="1"/>
  <c r="E444" i="1"/>
  <c r="G444" i="1" s="1"/>
  <c r="H444" i="1" s="1"/>
  <c r="E445" i="1"/>
  <c r="G445" i="1" s="1"/>
  <c r="H445" i="1" s="1"/>
  <c r="E446" i="1"/>
  <c r="G446" i="1" s="1"/>
  <c r="H446" i="1" s="1"/>
  <c r="E447" i="1"/>
  <c r="G447" i="1" s="1"/>
  <c r="H447" i="1" s="1"/>
  <c r="E448" i="1"/>
  <c r="G448" i="1" s="1"/>
  <c r="H448" i="1" s="1"/>
  <c r="E449" i="1"/>
  <c r="G449" i="1" s="1"/>
  <c r="H449" i="1" s="1"/>
  <c r="E450" i="1"/>
  <c r="G450" i="1" s="1"/>
  <c r="E451" i="1"/>
  <c r="G451" i="1" s="1"/>
  <c r="E452" i="1"/>
  <c r="G452" i="1" s="1"/>
  <c r="H452" i="1" s="1"/>
  <c r="E453" i="1"/>
  <c r="G453" i="1" s="1"/>
  <c r="H453" i="1" s="1"/>
  <c r="E454" i="1"/>
  <c r="G454" i="1" s="1"/>
  <c r="H454" i="1" s="1"/>
  <c r="E455" i="1"/>
  <c r="G455" i="1" s="1"/>
  <c r="H455" i="1" s="1"/>
  <c r="E456" i="1"/>
  <c r="G456" i="1" s="1"/>
  <c r="H456" i="1" s="1"/>
  <c r="E457" i="1"/>
  <c r="G457" i="1" s="1"/>
  <c r="H457" i="1" s="1"/>
  <c r="E458" i="1"/>
  <c r="G458" i="1" s="1"/>
  <c r="H458" i="1" s="1"/>
  <c r="E459" i="1"/>
  <c r="G459" i="1" s="1"/>
  <c r="H459" i="1" s="1"/>
  <c r="E460" i="1"/>
  <c r="E461" i="1"/>
  <c r="G461" i="1" s="1"/>
  <c r="H461" i="1" s="1"/>
  <c r="E462" i="1"/>
  <c r="G462" i="1" s="1"/>
  <c r="H462" i="1" s="1"/>
  <c r="E463" i="1"/>
  <c r="G463" i="1" s="1"/>
  <c r="H463" i="1" s="1"/>
  <c r="E464" i="1"/>
  <c r="G464" i="1" s="1"/>
  <c r="H464" i="1" s="1"/>
  <c r="E465" i="1"/>
  <c r="G465" i="1" s="1"/>
  <c r="H465" i="1" s="1"/>
  <c r="E466" i="1"/>
  <c r="G466" i="1" s="1"/>
  <c r="H466" i="1" s="1"/>
  <c r="E467" i="1"/>
  <c r="G467" i="1" s="1"/>
  <c r="H467" i="1" s="1"/>
  <c r="E468" i="1"/>
  <c r="G468" i="1" s="1"/>
  <c r="H468" i="1" s="1"/>
  <c r="E469" i="1"/>
  <c r="G469" i="1" s="1"/>
  <c r="H469" i="1" s="1"/>
  <c r="E470" i="1"/>
  <c r="G470" i="1" s="1"/>
  <c r="H470" i="1" s="1"/>
  <c r="E471" i="1"/>
  <c r="G471" i="1" s="1"/>
  <c r="H471" i="1" s="1"/>
  <c r="E472" i="1"/>
  <c r="G472" i="1" s="1"/>
  <c r="H472" i="1" s="1"/>
  <c r="E473" i="1"/>
  <c r="G473" i="1" s="1"/>
  <c r="H473" i="1" s="1"/>
  <c r="E474" i="1"/>
  <c r="G474" i="1" s="1"/>
  <c r="H474" i="1" s="1"/>
  <c r="E475" i="1"/>
  <c r="G475" i="1" s="1"/>
  <c r="H475" i="1" s="1"/>
  <c r="E476" i="1"/>
  <c r="G476" i="1" s="1"/>
  <c r="H476" i="1" s="1"/>
  <c r="E477" i="1"/>
  <c r="G477" i="1" s="1"/>
  <c r="H477" i="1" s="1"/>
  <c r="E478" i="1"/>
  <c r="G478" i="1" s="1"/>
  <c r="H478" i="1" s="1"/>
  <c r="E479" i="1"/>
  <c r="G479" i="1" s="1"/>
  <c r="H479" i="1" s="1"/>
  <c r="E480" i="1"/>
  <c r="G480" i="1" s="1"/>
  <c r="H480" i="1" s="1"/>
  <c r="E481" i="1"/>
  <c r="G481" i="1" s="1"/>
  <c r="H481" i="1" s="1"/>
  <c r="E482" i="1"/>
  <c r="E483" i="1"/>
  <c r="E484" i="1"/>
  <c r="E485" i="1"/>
  <c r="G485" i="1" s="1"/>
  <c r="H485" i="1" s="1"/>
  <c r="E486" i="1"/>
  <c r="G486" i="1" s="1"/>
  <c r="H486" i="1" s="1"/>
  <c r="E487" i="1"/>
  <c r="G487" i="1" s="1"/>
  <c r="H487" i="1" s="1"/>
  <c r="E488" i="1"/>
  <c r="G488" i="1" s="1"/>
  <c r="H488" i="1" s="1"/>
  <c r="E489" i="1"/>
  <c r="G489" i="1" s="1"/>
  <c r="H489" i="1" s="1"/>
  <c r="E490" i="1"/>
  <c r="G490" i="1" s="1"/>
  <c r="H490" i="1" s="1"/>
  <c r="E491" i="1"/>
  <c r="G491" i="1" s="1"/>
  <c r="H491" i="1" s="1"/>
  <c r="E492" i="1"/>
  <c r="G492" i="1" s="1"/>
  <c r="H492" i="1" s="1"/>
  <c r="E493" i="1"/>
  <c r="E494" i="1"/>
  <c r="G494" i="1" s="1"/>
  <c r="H494" i="1" s="1"/>
  <c r="E495" i="1"/>
  <c r="G495" i="1" s="1"/>
  <c r="H495" i="1" s="1"/>
  <c r="E496" i="1"/>
  <c r="G496" i="1" s="1"/>
  <c r="H496" i="1" s="1"/>
  <c r="E497" i="1"/>
  <c r="G497" i="1" s="1"/>
  <c r="H497" i="1" s="1"/>
  <c r="E498" i="1"/>
  <c r="G498" i="1" s="1"/>
  <c r="H498" i="1" s="1"/>
  <c r="E499" i="1"/>
  <c r="G499" i="1" s="1"/>
  <c r="H499" i="1" s="1"/>
  <c r="E500" i="1"/>
  <c r="G500" i="1" s="1"/>
  <c r="H500" i="1" s="1"/>
  <c r="E501" i="1"/>
  <c r="G501" i="1" s="1"/>
  <c r="H501" i="1" s="1"/>
  <c r="E502" i="1"/>
  <c r="G502" i="1" s="1"/>
  <c r="H502" i="1" s="1"/>
  <c r="E503" i="1"/>
  <c r="G503" i="1" s="1"/>
  <c r="H503" i="1" s="1"/>
  <c r="E504" i="1"/>
  <c r="G504" i="1" s="1"/>
  <c r="H504" i="1" s="1"/>
  <c r="E505" i="1"/>
  <c r="E506" i="1"/>
  <c r="E507" i="1"/>
  <c r="E508" i="1"/>
  <c r="E509" i="1"/>
  <c r="G509" i="1" s="1"/>
  <c r="H509" i="1" s="1"/>
  <c r="E510" i="1"/>
  <c r="G510" i="1" s="1"/>
  <c r="H510" i="1" s="1"/>
  <c r="E511" i="1"/>
  <c r="G511" i="1" s="1"/>
  <c r="H511" i="1" s="1"/>
  <c r="E512" i="1"/>
  <c r="G512" i="1" s="1"/>
  <c r="H512" i="1" s="1"/>
  <c r="E513" i="1"/>
  <c r="G513" i="1" s="1"/>
  <c r="H513" i="1" s="1"/>
  <c r="E514" i="1"/>
  <c r="G514" i="1" s="1"/>
  <c r="H514" i="1" s="1"/>
  <c r="E515" i="1"/>
  <c r="E516" i="1"/>
  <c r="E517" i="1"/>
  <c r="G517" i="1" s="1"/>
  <c r="H517" i="1" s="1"/>
  <c r="E518" i="1"/>
  <c r="G518" i="1" s="1"/>
  <c r="H518" i="1" s="1"/>
  <c r="E519" i="1"/>
  <c r="G519" i="1" s="1"/>
  <c r="H519" i="1" s="1"/>
  <c r="E520" i="1"/>
  <c r="G520" i="1" s="1"/>
  <c r="H520" i="1" s="1"/>
  <c r="E521" i="1"/>
  <c r="G521" i="1" s="1"/>
  <c r="H521" i="1" s="1"/>
  <c r="E522" i="1"/>
  <c r="G522" i="1" s="1"/>
  <c r="H522" i="1" s="1"/>
  <c r="E523" i="1"/>
  <c r="G523" i="1" s="1"/>
  <c r="H523" i="1" s="1"/>
  <c r="E524" i="1"/>
  <c r="G524" i="1" s="1"/>
  <c r="H524" i="1" s="1"/>
  <c r="E525" i="1"/>
  <c r="G525" i="1" s="1"/>
  <c r="H525" i="1" s="1"/>
  <c r="E526" i="1"/>
  <c r="G526" i="1" s="1"/>
  <c r="H526" i="1" s="1"/>
  <c r="E527" i="1"/>
  <c r="G527" i="1" s="1"/>
  <c r="H527" i="1" s="1"/>
  <c r="E528" i="1"/>
  <c r="E529" i="1"/>
  <c r="E530" i="1"/>
  <c r="E531" i="1"/>
  <c r="G531" i="1" s="1"/>
  <c r="H531" i="1" s="1"/>
  <c r="E532" i="1"/>
  <c r="G532" i="1" s="1"/>
  <c r="H532" i="1" s="1"/>
  <c r="E533" i="1"/>
  <c r="G533" i="1" s="1"/>
  <c r="H533" i="1" s="1"/>
  <c r="E534" i="1"/>
  <c r="G534" i="1" s="1"/>
  <c r="H534" i="1" s="1"/>
  <c r="E535" i="1"/>
  <c r="G535" i="1" s="1"/>
  <c r="H535" i="1" s="1"/>
  <c r="E536" i="1"/>
  <c r="G536" i="1" s="1"/>
  <c r="H536" i="1" s="1"/>
  <c r="E537" i="1"/>
  <c r="G537" i="1" s="1"/>
  <c r="H537" i="1" s="1"/>
  <c r="E538" i="1"/>
  <c r="G538" i="1" s="1"/>
  <c r="H538" i="1" s="1"/>
  <c r="E539" i="1"/>
  <c r="E540" i="1"/>
  <c r="G540" i="1" s="1"/>
  <c r="H540" i="1" s="1"/>
  <c r="E541" i="1"/>
  <c r="G541" i="1" s="1"/>
  <c r="H541" i="1" s="1"/>
  <c r="E542" i="1"/>
  <c r="G542" i="1" s="1"/>
  <c r="H542" i="1" s="1"/>
  <c r="E543" i="1"/>
  <c r="G543" i="1" s="1"/>
  <c r="H543" i="1" s="1"/>
  <c r="E544" i="1"/>
  <c r="G544" i="1" s="1"/>
  <c r="H544" i="1" s="1"/>
  <c r="E545" i="1"/>
  <c r="G545" i="1" s="1"/>
  <c r="H545" i="1" s="1"/>
  <c r="E546" i="1"/>
  <c r="G546" i="1" s="1"/>
  <c r="H546" i="1" s="1"/>
  <c r="E547" i="1"/>
  <c r="G547" i="1" s="1"/>
  <c r="H547" i="1" s="1"/>
  <c r="E548" i="1"/>
  <c r="G548" i="1" s="1"/>
  <c r="H548" i="1" s="1"/>
  <c r="E549" i="1"/>
  <c r="G549" i="1" s="1"/>
  <c r="H549" i="1" s="1"/>
  <c r="E550" i="1"/>
  <c r="G550" i="1" s="1"/>
  <c r="H550" i="1" s="1"/>
  <c r="E551" i="1"/>
  <c r="E552" i="1"/>
  <c r="E553" i="1"/>
  <c r="G553" i="1" s="1"/>
  <c r="H553" i="1" s="1"/>
  <c r="E554" i="1"/>
  <c r="G554" i="1" s="1"/>
  <c r="H554" i="1" s="1"/>
  <c r="E555" i="1"/>
  <c r="G555" i="1" s="1"/>
  <c r="H555" i="1" s="1"/>
  <c r="E556" i="1"/>
  <c r="G556" i="1" s="1"/>
  <c r="H556" i="1" s="1"/>
  <c r="E557" i="1"/>
  <c r="G557" i="1" s="1"/>
  <c r="H557" i="1" s="1"/>
  <c r="E558" i="1"/>
  <c r="G558" i="1" s="1"/>
  <c r="H558" i="1" s="1"/>
  <c r="E559" i="1"/>
  <c r="G559" i="1" s="1"/>
  <c r="H559" i="1" s="1"/>
  <c r="E560" i="1"/>
  <c r="G560" i="1" s="1"/>
  <c r="H560" i="1" s="1"/>
  <c r="E561" i="1"/>
  <c r="G561" i="1" s="1"/>
  <c r="H561" i="1" s="1"/>
  <c r="E562" i="1"/>
  <c r="G562" i="1" s="1"/>
  <c r="H562" i="1" s="1"/>
  <c r="E563" i="1"/>
  <c r="G563" i="1" s="1"/>
  <c r="H563" i="1" s="1"/>
  <c r="E564" i="1"/>
  <c r="G564" i="1" s="1"/>
  <c r="H564" i="1" s="1"/>
  <c r="E565" i="1"/>
  <c r="G565" i="1" s="1"/>
  <c r="H565" i="1" s="1"/>
  <c r="E566" i="1"/>
  <c r="G566" i="1" s="1"/>
  <c r="H566" i="1" s="1"/>
  <c r="E567" i="1"/>
  <c r="G567" i="1" s="1"/>
  <c r="H567" i="1" s="1"/>
  <c r="E568" i="1"/>
  <c r="G568" i="1" s="1"/>
  <c r="H568" i="1" s="1"/>
  <c r="E569" i="1"/>
  <c r="G569" i="1" s="1"/>
  <c r="H569" i="1" s="1"/>
  <c r="E570" i="1"/>
  <c r="G570" i="1" s="1"/>
  <c r="H570" i="1" s="1"/>
  <c r="E571" i="1"/>
  <c r="G571" i="1" s="1"/>
  <c r="H571" i="1" s="1"/>
  <c r="E572" i="1"/>
  <c r="G572" i="1" s="1"/>
  <c r="H572" i="1" s="1"/>
  <c r="E573" i="1"/>
  <c r="G573" i="1" s="1"/>
  <c r="H573" i="1" s="1"/>
  <c r="E574" i="1"/>
  <c r="G574" i="1" s="1"/>
  <c r="H574" i="1" s="1"/>
  <c r="E575" i="1"/>
  <c r="G575" i="1" s="1"/>
  <c r="H575" i="1" s="1"/>
  <c r="E576" i="1"/>
  <c r="G576" i="1" s="1"/>
  <c r="H576" i="1" s="1"/>
  <c r="E577" i="1"/>
  <c r="G577" i="1" s="1"/>
  <c r="H577" i="1" s="1"/>
  <c r="E578" i="1"/>
  <c r="G578" i="1" s="1"/>
  <c r="H578" i="1" s="1"/>
  <c r="E579" i="1"/>
  <c r="G579" i="1" s="1"/>
  <c r="H579" i="1" s="1"/>
  <c r="E580" i="1"/>
  <c r="G580" i="1" s="1"/>
  <c r="H580" i="1" s="1"/>
  <c r="E581" i="1"/>
  <c r="G581" i="1" s="1"/>
  <c r="H581" i="1" s="1"/>
  <c r="E582" i="1"/>
  <c r="G582" i="1" s="1"/>
  <c r="E583" i="1"/>
  <c r="G583" i="1" s="1"/>
  <c r="H583" i="1" s="1"/>
  <c r="E584" i="1"/>
  <c r="G584" i="1" s="1"/>
  <c r="H584" i="1" s="1"/>
  <c r="E585" i="1"/>
  <c r="G585" i="1" s="1"/>
  <c r="H585" i="1" s="1"/>
  <c r="E586" i="1"/>
  <c r="G586" i="1" s="1"/>
  <c r="H586" i="1" s="1"/>
  <c r="E587" i="1"/>
  <c r="G587" i="1" s="1"/>
  <c r="H587" i="1" s="1"/>
  <c r="E588" i="1"/>
  <c r="G588" i="1" s="1"/>
  <c r="H588" i="1" s="1"/>
  <c r="E589" i="1"/>
  <c r="G589" i="1" s="1"/>
  <c r="H589" i="1" s="1"/>
  <c r="E590" i="1"/>
  <c r="G590" i="1" s="1"/>
  <c r="H590" i="1" s="1"/>
  <c r="E591" i="1"/>
  <c r="G591" i="1" s="1"/>
  <c r="H591" i="1" s="1"/>
  <c r="E592" i="1"/>
  <c r="E593" i="1"/>
  <c r="E594" i="1"/>
  <c r="G594" i="1" s="1"/>
  <c r="H594" i="1" s="1"/>
  <c r="E595" i="1"/>
  <c r="G595" i="1" s="1"/>
  <c r="H595" i="1" s="1"/>
  <c r="E596" i="1"/>
  <c r="G596" i="1" s="1"/>
  <c r="H596" i="1" s="1"/>
  <c r="E597" i="1"/>
  <c r="G597" i="1" s="1"/>
  <c r="H597" i="1" s="1"/>
  <c r="E598" i="1"/>
  <c r="G598" i="1" s="1"/>
  <c r="H598" i="1" s="1"/>
  <c r="E599" i="1"/>
  <c r="G599" i="1" s="1"/>
  <c r="H599" i="1" s="1"/>
  <c r="E600" i="1"/>
  <c r="G600" i="1" s="1"/>
  <c r="H600" i="1" s="1"/>
  <c r="E601" i="1"/>
  <c r="G601" i="1" s="1"/>
  <c r="H601" i="1" s="1"/>
  <c r="E602" i="1"/>
  <c r="G602" i="1" s="1"/>
  <c r="H602" i="1" s="1"/>
  <c r="E603" i="1"/>
  <c r="E604" i="1"/>
  <c r="G604" i="1" s="1"/>
  <c r="H604" i="1" s="1"/>
  <c r="E605" i="1"/>
  <c r="G605" i="1" s="1"/>
  <c r="H605" i="1" s="1"/>
  <c r="E606" i="1"/>
  <c r="G606" i="1" s="1"/>
  <c r="H606" i="1" s="1"/>
  <c r="E607" i="1"/>
  <c r="G607" i="1" s="1"/>
  <c r="H607" i="1" s="1"/>
  <c r="E608" i="1"/>
  <c r="G608" i="1" s="1"/>
  <c r="H608" i="1" s="1"/>
  <c r="E609" i="1"/>
  <c r="G609" i="1" s="1"/>
  <c r="H609" i="1" s="1"/>
  <c r="E610" i="1"/>
  <c r="G610" i="1" s="1"/>
  <c r="H610" i="1" s="1"/>
  <c r="E611" i="1"/>
  <c r="G611" i="1" s="1"/>
  <c r="H611" i="1" s="1"/>
  <c r="E612" i="1"/>
  <c r="G612" i="1" s="1"/>
  <c r="H612" i="1" s="1"/>
  <c r="E613" i="1"/>
  <c r="G613" i="1" s="1"/>
  <c r="H613" i="1" s="1"/>
  <c r="E614" i="1"/>
  <c r="G614" i="1" s="1"/>
  <c r="H614" i="1" s="1"/>
  <c r="E615" i="1"/>
  <c r="E616" i="1"/>
  <c r="E617" i="1"/>
  <c r="E618" i="1"/>
  <c r="G618" i="1" s="1"/>
  <c r="H618" i="1" s="1"/>
  <c r="E619" i="1"/>
  <c r="G619" i="1" s="1"/>
  <c r="H619" i="1" s="1"/>
  <c r="E620" i="1"/>
  <c r="G620" i="1" s="1"/>
  <c r="H620" i="1" s="1"/>
  <c r="E621" i="1"/>
  <c r="G621" i="1" s="1"/>
  <c r="H621" i="1" s="1"/>
  <c r="E622" i="1"/>
  <c r="G622" i="1" s="1"/>
  <c r="H622" i="1" s="1"/>
  <c r="E623" i="1"/>
  <c r="G623" i="1" s="1"/>
  <c r="H623" i="1" s="1"/>
  <c r="E624" i="1"/>
  <c r="G624" i="1" s="1"/>
  <c r="H624" i="1" s="1"/>
  <c r="E625" i="1"/>
  <c r="E626" i="1"/>
  <c r="E627" i="1"/>
  <c r="G627" i="1" s="1"/>
  <c r="H627" i="1" s="1"/>
  <c r="E628" i="1"/>
  <c r="G628" i="1" s="1"/>
  <c r="H628" i="1" s="1"/>
  <c r="E629" i="1"/>
  <c r="G629" i="1" s="1"/>
  <c r="H629" i="1" s="1"/>
  <c r="E630" i="1"/>
  <c r="G630" i="1" s="1"/>
  <c r="H630" i="1" s="1"/>
  <c r="E631" i="1"/>
  <c r="G631" i="1" s="1"/>
  <c r="H631" i="1" s="1"/>
  <c r="E632" i="1"/>
  <c r="G632" i="1" s="1"/>
  <c r="H632" i="1" s="1"/>
  <c r="E633" i="1"/>
  <c r="G633" i="1" s="1"/>
  <c r="H633" i="1" s="1"/>
  <c r="E634" i="1"/>
  <c r="G634" i="1" s="1"/>
  <c r="H634" i="1" s="1"/>
  <c r="E635" i="1"/>
  <c r="G635" i="1" s="1"/>
  <c r="H635" i="1" s="1"/>
  <c r="E636" i="1"/>
  <c r="G636" i="1" s="1"/>
  <c r="H636" i="1" s="1"/>
  <c r="E637" i="1"/>
  <c r="G637" i="1" s="1"/>
  <c r="H637" i="1" s="1"/>
  <c r="E638" i="1"/>
  <c r="E639" i="1"/>
  <c r="E640" i="1"/>
  <c r="E641" i="1"/>
  <c r="G641" i="1" s="1"/>
  <c r="H641" i="1" s="1"/>
  <c r="E642" i="1"/>
  <c r="G642" i="1" s="1"/>
  <c r="H642" i="1" s="1"/>
  <c r="E643" i="1"/>
  <c r="G643" i="1" s="1"/>
  <c r="H643" i="1" s="1"/>
  <c r="E644" i="1"/>
  <c r="G644" i="1" s="1"/>
  <c r="H644" i="1" s="1"/>
  <c r="E645" i="1"/>
  <c r="G645" i="1" s="1"/>
  <c r="H645" i="1" s="1"/>
  <c r="E646" i="1"/>
  <c r="G646" i="1" s="1"/>
  <c r="H646" i="1" s="1"/>
  <c r="E647" i="1"/>
  <c r="G647" i="1" s="1"/>
  <c r="H647" i="1" s="1"/>
  <c r="E648" i="1"/>
  <c r="E649" i="1"/>
  <c r="E650" i="1"/>
  <c r="G650" i="1" s="1"/>
  <c r="H650" i="1" s="1"/>
  <c r="E651" i="1"/>
  <c r="G651" i="1" s="1"/>
  <c r="H651" i="1" s="1"/>
  <c r="E652" i="1"/>
  <c r="G652" i="1" s="1"/>
  <c r="H652" i="1" s="1"/>
  <c r="E653" i="1"/>
  <c r="G653" i="1" s="1"/>
  <c r="H653" i="1" s="1"/>
  <c r="E654" i="1"/>
  <c r="G654" i="1" s="1"/>
  <c r="H654" i="1" s="1"/>
  <c r="E655" i="1"/>
  <c r="G655" i="1" s="1"/>
  <c r="H655" i="1" s="1"/>
  <c r="E656" i="1"/>
  <c r="G656" i="1" s="1"/>
  <c r="H656" i="1" s="1"/>
  <c r="E657" i="1"/>
  <c r="G657" i="1" s="1"/>
  <c r="H657" i="1" s="1"/>
  <c r="E658" i="1"/>
  <c r="G658" i="1" s="1"/>
  <c r="H658" i="1" s="1"/>
  <c r="E659" i="1"/>
  <c r="G659" i="1" s="1"/>
  <c r="H659" i="1" s="1"/>
  <c r="E660" i="1"/>
  <c r="G660" i="1" s="1"/>
  <c r="H660" i="1" s="1"/>
  <c r="E661" i="1"/>
  <c r="E662" i="1"/>
  <c r="E663" i="1"/>
  <c r="E664" i="1"/>
  <c r="G664" i="1" s="1"/>
  <c r="H664" i="1" s="1"/>
  <c r="E665" i="1"/>
  <c r="G665" i="1" s="1"/>
  <c r="H665" i="1" s="1"/>
  <c r="E666" i="1"/>
  <c r="G666" i="1" s="1"/>
  <c r="H666" i="1" s="1"/>
  <c r="E667" i="1"/>
  <c r="G667" i="1" s="1"/>
  <c r="H667" i="1" s="1"/>
  <c r="E668" i="1"/>
  <c r="G668" i="1" s="1"/>
  <c r="H668" i="1" s="1"/>
  <c r="E669" i="1"/>
  <c r="G669" i="1" s="1"/>
  <c r="H669" i="1" s="1"/>
  <c r="E670" i="1"/>
  <c r="G670" i="1" s="1"/>
  <c r="H670" i="1" s="1"/>
  <c r="E671" i="1"/>
  <c r="G671" i="1" s="1"/>
  <c r="H671" i="1" s="1"/>
  <c r="E672" i="1"/>
  <c r="E673" i="1"/>
  <c r="G673" i="1" s="1"/>
  <c r="H673" i="1" s="1"/>
  <c r="E674" i="1"/>
  <c r="G674" i="1" s="1"/>
  <c r="H674" i="1" s="1"/>
  <c r="E675" i="1"/>
  <c r="G675" i="1" s="1"/>
  <c r="H675" i="1" s="1"/>
  <c r="E676" i="1"/>
  <c r="G676" i="1" s="1"/>
  <c r="H676" i="1" s="1"/>
  <c r="E677" i="1"/>
  <c r="G677" i="1" s="1"/>
  <c r="H677" i="1" s="1"/>
  <c r="E678" i="1"/>
  <c r="G678" i="1" s="1"/>
  <c r="H678" i="1" s="1"/>
  <c r="E679" i="1"/>
  <c r="G679" i="1" s="1"/>
  <c r="H679" i="1" s="1"/>
  <c r="E680" i="1"/>
  <c r="G680" i="1" s="1"/>
  <c r="H680" i="1" s="1"/>
  <c r="E681" i="1"/>
  <c r="G681" i="1" s="1"/>
  <c r="H681" i="1" s="1"/>
  <c r="E682" i="1"/>
  <c r="G682" i="1" s="1"/>
  <c r="H682" i="1" s="1"/>
  <c r="E683" i="1"/>
  <c r="G683" i="1" s="1"/>
  <c r="E684" i="1"/>
  <c r="E685" i="1"/>
  <c r="G685" i="1" s="1"/>
  <c r="H685" i="1" s="1"/>
  <c r="E686" i="1"/>
  <c r="G686" i="1" s="1"/>
  <c r="H686" i="1" s="1"/>
  <c r="E687" i="1"/>
  <c r="G687" i="1" s="1"/>
  <c r="H687" i="1" s="1"/>
  <c r="E688" i="1"/>
  <c r="G688" i="1" s="1"/>
  <c r="H688" i="1" s="1"/>
  <c r="E689" i="1"/>
  <c r="G689" i="1" s="1"/>
  <c r="H689" i="1" s="1"/>
  <c r="E690" i="1"/>
  <c r="G690" i="1" s="1"/>
  <c r="H690" i="1" s="1"/>
  <c r="E691" i="1"/>
  <c r="G691" i="1" s="1"/>
  <c r="H691" i="1" s="1"/>
  <c r="E692" i="1"/>
  <c r="G692" i="1" s="1"/>
  <c r="H692" i="1" s="1"/>
  <c r="E693" i="1"/>
  <c r="G693" i="1" s="1"/>
  <c r="H693" i="1" s="1"/>
  <c r="E694" i="1"/>
  <c r="G694" i="1" s="1"/>
  <c r="H694" i="1" s="1"/>
  <c r="E695" i="1"/>
  <c r="G695" i="1" s="1"/>
  <c r="H695" i="1" s="1"/>
  <c r="E696" i="1"/>
  <c r="G696" i="1" s="1"/>
  <c r="H696" i="1" s="1"/>
  <c r="E697" i="1"/>
  <c r="G697" i="1" s="1"/>
  <c r="H697" i="1" s="1"/>
  <c r="E698" i="1"/>
  <c r="G698" i="1" s="1"/>
  <c r="H698" i="1" s="1"/>
  <c r="E699" i="1"/>
  <c r="G699" i="1" s="1"/>
  <c r="H699" i="1" s="1"/>
  <c r="E700" i="1"/>
  <c r="G700" i="1" s="1"/>
  <c r="H700" i="1" s="1"/>
  <c r="E701" i="1"/>
  <c r="G701" i="1" s="1"/>
  <c r="H701" i="1" s="1"/>
  <c r="E702" i="1"/>
  <c r="E703" i="1"/>
  <c r="G703" i="1" s="1"/>
  <c r="H703" i="1" s="1"/>
  <c r="E704" i="1"/>
  <c r="G704" i="1" s="1"/>
  <c r="H704" i="1" s="1"/>
  <c r="E705" i="1"/>
  <c r="G705" i="1" s="1"/>
  <c r="H705" i="1" s="1"/>
  <c r="E706" i="1"/>
  <c r="G706" i="1" s="1"/>
  <c r="H706" i="1" s="1"/>
  <c r="E707" i="1"/>
  <c r="G707" i="1" s="1"/>
  <c r="H707" i="1" s="1"/>
  <c r="E708" i="1"/>
  <c r="G708" i="1" s="1"/>
  <c r="H708" i="1" s="1"/>
  <c r="E709" i="1"/>
  <c r="G709" i="1" s="1"/>
  <c r="H709" i="1" s="1"/>
  <c r="E710" i="1"/>
  <c r="G710" i="1" s="1"/>
  <c r="H710" i="1" s="1"/>
  <c r="E711" i="1"/>
  <c r="G711" i="1" s="1"/>
  <c r="H711" i="1" s="1"/>
  <c r="E712" i="1"/>
  <c r="G712" i="1" s="1"/>
  <c r="H712" i="1" s="1"/>
  <c r="E713" i="1"/>
  <c r="E714" i="1"/>
  <c r="G714" i="1" s="1"/>
  <c r="H714" i="1" s="1"/>
  <c r="E715" i="1"/>
  <c r="G715" i="1" s="1"/>
  <c r="H715" i="1" s="1"/>
  <c r="E716" i="1"/>
  <c r="G716" i="1" s="1"/>
  <c r="H716" i="1" s="1"/>
  <c r="E717" i="1"/>
  <c r="G717" i="1" s="1"/>
  <c r="H717" i="1" s="1"/>
  <c r="E718" i="1"/>
  <c r="G718" i="1" s="1"/>
  <c r="H718" i="1" s="1"/>
  <c r="E719" i="1"/>
  <c r="G719" i="1" s="1"/>
  <c r="H719" i="1" s="1"/>
  <c r="E720" i="1"/>
  <c r="G720" i="1" s="1"/>
  <c r="H720" i="1" s="1"/>
  <c r="E721" i="1"/>
  <c r="G721" i="1" s="1"/>
  <c r="H721" i="1" s="1"/>
  <c r="E722" i="1"/>
  <c r="G722" i="1" s="1"/>
  <c r="H722" i="1" s="1"/>
  <c r="E723" i="1"/>
  <c r="G723" i="1" s="1"/>
  <c r="H723" i="1" s="1"/>
  <c r="E724" i="1"/>
  <c r="G724" i="1" s="1"/>
  <c r="H724" i="1" s="1"/>
  <c r="E725" i="1"/>
  <c r="E726" i="1"/>
  <c r="E727" i="1"/>
  <c r="G727" i="1" s="1"/>
  <c r="H727" i="1" s="1"/>
  <c r="E728" i="1"/>
  <c r="G728" i="1" s="1"/>
  <c r="H728" i="1" s="1"/>
  <c r="E729" i="1"/>
  <c r="G729" i="1" s="1"/>
  <c r="H729" i="1" s="1"/>
  <c r="E730" i="1"/>
  <c r="G730" i="1" s="1"/>
  <c r="H730" i="1" s="1"/>
  <c r="E731" i="1"/>
  <c r="G731" i="1" s="1"/>
  <c r="H731" i="1" s="1"/>
  <c r="E732" i="1"/>
  <c r="G732" i="1" s="1"/>
  <c r="H732" i="1" s="1"/>
  <c r="E733" i="1"/>
  <c r="G733" i="1" s="1"/>
  <c r="H733" i="1" s="1"/>
  <c r="E734" i="1"/>
  <c r="G734" i="1" s="1"/>
  <c r="H734" i="1" s="1"/>
  <c r="E735" i="1"/>
  <c r="E736" i="1"/>
  <c r="E737" i="1"/>
  <c r="G737" i="1" s="1"/>
  <c r="H737" i="1" s="1"/>
  <c r="E738" i="1"/>
  <c r="G738" i="1" s="1"/>
  <c r="H738" i="1" s="1"/>
  <c r="E739" i="1"/>
  <c r="G739" i="1" s="1"/>
  <c r="H739" i="1" s="1"/>
  <c r="E740" i="1"/>
  <c r="G740" i="1" s="1"/>
  <c r="H740" i="1" s="1"/>
  <c r="E741" i="1"/>
  <c r="G741" i="1" s="1"/>
  <c r="H741" i="1" s="1"/>
  <c r="E742" i="1"/>
  <c r="G742" i="1" s="1"/>
  <c r="H742" i="1" s="1"/>
  <c r="E743" i="1"/>
  <c r="G743" i="1" s="1"/>
  <c r="H743" i="1" s="1"/>
  <c r="E744" i="1"/>
  <c r="G744" i="1" s="1"/>
  <c r="H744" i="1" s="1"/>
  <c r="E745" i="1"/>
  <c r="G745" i="1" s="1"/>
  <c r="H745" i="1" s="1"/>
  <c r="E746" i="1"/>
  <c r="G746" i="1" s="1"/>
  <c r="H746" i="1" s="1"/>
  <c r="E747" i="1"/>
  <c r="G747" i="1" s="1"/>
  <c r="H747" i="1" s="1"/>
  <c r="E748" i="1"/>
  <c r="E749" i="1"/>
  <c r="E750" i="1"/>
  <c r="E751" i="1"/>
  <c r="G751" i="1" s="1"/>
  <c r="H751" i="1" s="1"/>
  <c r="E752" i="1"/>
  <c r="G752" i="1" s="1"/>
  <c r="H752" i="1" s="1"/>
  <c r="E753" i="1"/>
  <c r="G753" i="1" s="1"/>
  <c r="H753" i="1" s="1"/>
  <c r="E754" i="1"/>
  <c r="G754" i="1" s="1"/>
  <c r="H754" i="1" s="1"/>
  <c r="E755" i="1"/>
  <c r="G755" i="1" s="1"/>
  <c r="H755" i="1" s="1"/>
  <c r="E756" i="1"/>
  <c r="G756" i="1" s="1"/>
  <c r="H756" i="1" s="1"/>
  <c r="E757" i="1"/>
  <c r="E758" i="1"/>
  <c r="E759" i="1"/>
  <c r="E760" i="1"/>
  <c r="G760" i="1" s="1"/>
  <c r="H760" i="1" s="1"/>
  <c r="E761" i="1"/>
  <c r="G761" i="1" s="1"/>
  <c r="H761" i="1" s="1"/>
  <c r="E762" i="1"/>
  <c r="G762" i="1" s="1"/>
  <c r="H762" i="1" s="1"/>
  <c r="E763" i="1"/>
  <c r="G763" i="1" s="1"/>
  <c r="H763" i="1" s="1"/>
  <c r="E764" i="1"/>
  <c r="G764" i="1" s="1"/>
  <c r="H764" i="1" s="1"/>
  <c r="E765" i="1"/>
  <c r="G765" i="1" s="1"/>
  <c r="H765" i="1" s="1"/>
  <c r="E766" i="1"/>
  <c r="G766" i="1" s="1"/>
  <c r="H766" i="1" s="1"/>
  <c r="E767" i="1"/>
  <c r="G767" i="1" s="1"/>
  <c r="H767" i="1" s="1"/>
  <c r="E768" i="1"/>
  <c r="G768" i="1" s="1"/>
  <c r="H768" i="1" s="1"/>
  <c r="E769" i="1"/>
  <c r="G769" i="1" s="1"/>
  <c r="H769" i="1" s="1"/>
  <c r="E770" i="1"/>
  <c r="G770" i="1" s="1"/>
  <c r="H770" i="1" s="1"/>
  <c r="E771" i="1"/>
  <c r="E772" i="1"/>
  <c r="E773" i="1"/>
  <c r="E774" i="1"/>
  <c r="G774" i="1" s="1"/>
  <c r="H774" i="1" s="1"/>
  <c r="E775" i="1"/>
  <c r="G775" i="1" s="1"/>
  <c r="H775" i="1" s="1"/>
  <c r="E776" i="1"/>
  <c r="G776" i="1" s="1"/>
  <c r="H776" i="1" s="1"/>
  <c r="E777" i="1"/>
  <c r="G777" i="1" s="1"/>
  <c r="H777" i="1" s="1"/>
  <c r="E778" i="1"/>
  <c r="G778" i="1" s="1"/>
  <c r="H778" i="1" s="1"/>
  <c r="E779" i="1"/>
  <c r="G779" i="1" s="1"/>
  <c r="H779" i="1" s="1"/>
  <c r="E780" i="1"/>
  <c r="G780" i="1" s="1"/>
  <c r="H780" i="1" s="1"/>
  <c r="E781" i="1"/>
  <c r="E782" i="1"/>
  <c r="G782" i="1" s="1"/>
  <c r="H782" i="1" s="1"/>
  <c r="E783" i="1"/>
  <c r="G783" i="1" s="1"/>
  <c r="H783" i="1" s="1"/>
  <c r="E784" i="1"/>
  <c r="G784" i="1" s="1"/>
  <c r="H784" i="1" s="1"/>
  <c r="E785" i="1"/>
  <c r="G785" i="1" s="1"/>
  <c r="H785" i="1" s="1"/>
  <c r="E786" i="1"/>
  <c r="G786" i="1" s="1"/>
  <c r="H786" i="1" s="1"/>
  <c r="E787" i="1"/>
  <c r="G787" i="1" s="1"/>
  <c r="H787" i="1" s="1"/>
  <c r="E788" i="1"/>
  <c r="G788" i="1" s="1"/>
  <c r="H788" i="1" s="1"/>
  <c r="E789" i="1"/>
  <c r="G789" i="1" s="1"/>
  <c r="H789" i="1" s="1"/>
  <c r="E790" i="1"/>
  <c r="G790" i="1" s="1"/>
  <c r="H790" i="1" s="1"/>
  <c r="E791" i="1"/>
  <c r="G791" i="1" s="1"/>
  <c r="H791" i="1" s="1"/>
  <c r="E792" i="1"/>
  <c r="E793" i="1"/>
  <c r="E794" i="1"/>
  <c r="E795" i="1"/>
  <c r="G795" i="1" s="1"/>
  <c r="H795" i="1" s="1"/>
  <c r="E796" i="1"/>
  <c r="G796" i="1" s="1"/>
  <c r="H796" i="1" s="1"/>
  <c r="E797" i="1"/>
  <c r="G797" i="1" s="1"/>
  <c r="H797" i="1" s="1"/>
  <c r="E798" i="1"/>
  <c r="G798" i="1" s="1"/>
  <c r="H798" i="1" s="1"/>
  <c r="E799" i="1"/>
  <c r="G799" i="1" s="1"/>
  <c r="H799" i="1" s="1"/>
  <c r="E800" i="1"/>
  <c r="G800" i="1" s="1"/>
  <c r="H800" i="1" s="1"/>
  <c r="E801" i="1"/>
  <c r="G801" i="1" s="1"/>
  <c r="H801" i="1" s="1"/>
  <c r="E802" i="1"/>
  <c r="G802" i="1" s="1"/>
  <c r="H802" i="1" s="1"/>
  <c r="E803" i="1"/>
  <c r="G803" i="1" s="1"/>
  <c r="H803" i="1" s="1"/>
  <c r="E804" i="1"/>
  <c r="G804" i="1" s="1"/>
  <c r="H804" i="1" s="1"/>
  <c r="E805" i="1"/>
  <c r="G805" i="1" s="1"/>
  <c r="H805" i="1" s="1"/>
  <c r="E806" i="1"/>
  <c r="G806" i="1" s="1"/>
  <c r="H806" i="1" s="1"/>
  <c r="E807" i="1"/>
  <c r="G807" i="1" s="1"/>
  <c r="H807" i="1" s="1"/>
  <c r="E808" i="1"/>
  <c r="G808" i="1" s="1"/>
  <c r="H808" i="1" s="1"/>
  <c r="E809" i="1"/>
  <c r="G809" i="1" s="1"/>
  <c r="H809" i="1" s="1"/>
  <c r="E810" i="1"/>
  <c r="G810" i="1" s="1"/>
  <c r="H810" i="1" s="1"/>
  <c r="E811" i="1"/>
  <c r="G811" i="1" s="1"/>
  <c r="H811" i="1" s="1"/>
  <c r="E812" i="1"/>
  <c r="G812" i="1" s="1"/>
  <c r="H812" i="1" s="1"/>
  <c r="E813" i="1"/>
  <c r="G813" i="1" s="1"/>
  <c r="H813" i="1" s="1"/>
  <c r="E814" i="1"/>
  <c r="E815" i="1"/>
  <c r="E816" i="1"/>
  <c r="G816" i="1" s="1"/>
  <c r="H816" i="1" s="1"/>
  <c r="E817" i="1"/>
  <c r="G817" i="1" s="1"/>
  <c r="H817" i="1" s="1"/>
  <c r="E818" i="1"/>
  <c r="G818" i="1" s="1"/>
  <c r="H818" i="1" s="1"/>
  <c r="E819" i="1"/>
  <c r="G819" i="1" s="1"/>
  <c r="H819" i="1" s="1"/>
  <c r="E820" i="1"/>
  <c r="G820" i="1" s="1"/>
  <c r="H820" i="1" s="1"/>
  <c r="E821" i="1"/>
  <c r="G821" i="1" s="1"/>
  <c r="H821" i="1" s="1"/>
  <c r="E822" i="1"/>
  <c r="G822" i="1" s="1"/>
  <c r="H822" i="1" s="1"/>
  <c r="E823" i="1"/>
  <c r="G823" i="1" s="1"/>
  <c r="H823" i="1" s="1"/>
  <c r="E824" i="1"/>
  <c r="G824" i="1" s="1"/>
  <c r="H824" i="1" s="1"/>
  <c r="E825" i="1"/>
  <c r="E826" i="1"/>
  <c r="E827" i="1"/>
  <c r="E828" i="1"/>
  <c r="G828" i="1" s="1"/>
  <c r="H828" i="1" s="1"/>
  <c r="E829" i="1"/>
  <c r="G829" i="1" s="1"/>
  <c r="H829" i="1" s="1"/>
  <c r="E830" i="1"/>
  <c r="G830" i="1" s="1"/>
  <c r="H830" i="1" s="1"/>
  <c r="E831" i="1"/>
  <c r="G831" i="1" s="1"/>
  <c r="H831" i="1" s="1"/>
  <c r="E832" i="1"/>
  <c r="G832" i="1" s="1"/>
  <c r="H832" i="1" s="1"/>
  <c r="E833" i="1"/>
  <c r="G833" i="1" s="1"/>
  <c r="H833" i="1" s="1"/>
  <c r="E834" i="1"/>
  <c r="G834" i="1" s="1"/>
  <c r="E835" i="1"/>
  <c r="G835" i="1" s="1"/>
  <c r="E836" i="1"/>
  <c r="G836" i="1" s="1"/>
  <c r="H836" i="1" s="1"/>
  <c r="E837" i="1"/>
  <c r="G837" i="1" s="1"/>
  <c r="H837" i="1" s="1"/>
  <c r="E838" i="1"/>
  <c r="G838" i="1" s="1"/>
  <c r="H838" i="1" s="1"/>
  <c r="E839" i="1"/>
  <c r="G839" i="1" s="1"/>
  <c r="H839" i="1" s="1"/>
  <c r="E840" i="1"/>
  <c r="G840" i="1" s="1"/>
  <c r="H840" i="1" s="1"/>
  <c r="E841" i="1"/>
  <c r="G841" i="1" s="1"/>
  <c r="H841" i="1" s="1"/>
  <c r="E842" i="1"/>
  <c r="G842" i="1" s="1"/>
  <c r="H842" i="1" s="1"/>
  <c r="E843" i="1"/>
  <c r="G843" i="1" s="1"/>
  <c r="H843" i="1" s="1"/>
  <c r="E844" i="1"/>
  <c r="G844" i="1" s="1"/>
  <c r="H844" i="1" s="1"/>
  <c r="E845" i="1"/>
  <c r="G845" i="1" s="1"/>
  <c r="H845" i="1" s="1"/>
  <c r="E846" i="1"/>
  <c r="G846" i="1" s="1"/>
  <c r="H846" i="1" s="1"/>
  <c r="E847" i="1"/>
  <c r="E848" i="1"/>
  <c r="E849" i="1"/>
  <c r="E850" i="1"/>
  <c r="G850" i="1" s="1"/>
  <c r="H850" i="1" s="1"/>
  <c r="E851" i="1"/>
  <c r="G851" i="1" s="1"/>
  <c r="H851" i="1" s="1"/>
  <c r="E852" i="1"/>
  <c r="G852" i="1" s="1"/>
  <c r="H852" i="1" s="1"/>
  <c r="E853" i="1"/>
  <c r="G853" i="1" s="1"/>
  <c r="H853" i="1" s="1"/>
  <c r="E854" i="1"/>
  <c r="G854" i="1" s="1"/>
  <c r="H854" i="1" s="1"/>
  <c r="E855" i="1"/>
  <c r="G855" i="1" s="1"/>
  <c r="H855" i="1" s="1"/>
  <c r="E856" i="1"/>
  <c r="G856" i="1" s="1"/>
  <c r="H856" i="1" s="1"/>
  <c r="E857" i="1"/>
  <c r="G857" i="1" s="1"/>
  <c r="H857" i="1" s="1"/>
  <c r="E858" i="1"/>
  <c r="G858" i="1" s="1"/>
  <c r="H858" i="1" s="1"/>
  <c r="E859" i="1"/>
  <c r="E860" i="1"/>
  <c r="E861" i="1"/>
  <c r="E862" i="1"/>
  <c r="G862" i="1" s="1"/>
  <c r="H862" i="1" s="1"/>
  <c r="E863" i="1"/>
  <c r="G863" i="1" s="1"/>
  <c r="H863" i="1" s="1"/>
  <c r="E864" i="1"/>
  <c r="G864" i="1" s="1"/>
  <c r="H864" i="1" s="1"/>
  <c r="E865" i="1"/>
  <c r="G865" i="1" s="1"/>
  <c r="H865" i="1" s="1"/>
  <c r="E866" i="1"/>
  <c r="G866" i="1" s="1"/>
  <c r="H866" i="1" s="1"/>
  <c r="E867" i="1"/>
  <c r="G867" i="1" s="1"/>
  <c r="H867" i="1" s="1"/>
  <c r="E868" i="1"/>
  <c r="G868" i="1" s="1"/>
  <c r="H868" i="1" s="1"/>
  <c r="E869" i="1"/>
  <c r="G869" i="1" s="1"/>
  <c r="H869" i="1" s="1"/>
  <c r="E870" i="1"/>
  <c r="G870" i="1" s="1"/>
  <c r="H870" i="1" s="1"/>
  <c r="E871" i="1"/>
  <c r="G871" i="1" s="1"/>
  <c r="H871" i="1" s="1"/>
  <c r="E872" i="1"/>
  <c r="G872" i="1" s="1"/>
  <c r="H872" i="1" s="1"/>
  <c r="E873" i="1"/>
  <c r="G873" i="1" s="1"/>
  <c r="H873" i="1" s="1"/>
  <c r="E874" i="1"/>
  <c r="G874" i="1" s="1"/>
  <c r="H874" i="1" s="1"/>
  <c r="E875" i="1"/>
  <c r="G875" i="1" s="1"/>
  <c r="H875" i="1" s="1"/>
  <c r="E876" i="1"/>
  <c r="G876" i="1" s="1"/>
  <c r="H876" i="1" s="1"/>
  <c r="E877" i="1"/>
  <c r="G877" i="1" s="1"/>
  <c r="H877" i="1" s="1"/>
  <c r="E878" i="1"/>
  <c r="G878" i="1" s="1"/>
  <c r="E879" i="1"/>
  <c r="G879" i="1" s="1"/>
  <c r="H879" i="1" s="1"/>
  <c r="E880" i="1"/>
  <c r="E881" i="1"/>
  <c r="E882" i="1"/>
  <c r="E883" i="1"/>
  <c r="G883" i="1" s="1"/>
  <c r="H883" i="1" s="1"/>
  <c r="E884" i="1"/>
  <c r="G884" i="1" s="1"/>
  <c r="H884" i="1" s="1"/>
  <c r="E885" i="1"/>
  <c r="G885" i="1" s="1"/>
  <c r="H885" i="1" s="1"/>
  <c r="E886" i="1"/>
  <c r="G886" i="1" s="1"/>
  <c r="H886" i="1" s="1"/>
  <c r="E887" i="1"/>
  <c r="G887" i="1" s="1"/>
  <c r="H887" i="1" s="1"/>
  <c r="E888" i="1"/>
  <c r="G888" i="1" s="1"/>
  <c r="H888" i="1" s="1"/>
  <c r="E889" i="1"/>
  <c r="G889" i="1" s="1"/>
  <c r="H889" i="1" s="1"/>
  <c r="E890" i="1"/>
  <c r="G890" i="1" s="1"/>
  <c r="H890" i="1" s="1"/>
  <c r="E891" i="1"/>
  <c r="G891" i="1" s="1"/>
  <c r="H891" i="1" s="1"/>
  <c r="E892" i="1"/>
  <c r="G892" i="1" s="1"/>
  <c r="H892" i="1" s="1"/>
  <c r="E893" i="1"/>
  <c r="E894" i="1"/>
  <c r="G894" i="1" s="1"/>
  <c r="H894" i="1" s="1"/>
  <c r="E895" i="1"/>
  <c r="G895" i="1" s="1"/>
  <c r="H895" i="1" s="1"/>
  <c r="E896" i="1"/>
  <c r="G896" i="1" s="1"/>
  <c r="H896" i="1" s="1"/>
  <c r="E897" i="1"/>
  <c r="G897" i="1" s="1"/>
  <c r="H897" i="1" s="1"/>
  <c r="E898" i="1"/>
  <c r="G898" i="1" s="1"/>
  <c r="H898" i="1" s="1"/>
  <c r="E899" i="1"/>
  <c r="G899" i="1" s="1"/>
  <c r="H899" i="1" s="1"/>
  <c r="E900" i="1"/>
  <c r="G900" i="1" s="1"/>
  <c r="H900" i="1" s="1"/>
  <c r="E901" i="1"/>
  <c r="G901" i="1" s="1"/>
  <c r="H901" i="1" s="1"/>
  <c r="E902" i="1"/>
  <c r="E903" i="1"/>
  <c r="G903" i="1" s="1"/>
  <c r="H903" i="1" s="1"/>
  <c r="E904" i="1"/>
  <c r="G904" i="1" s="1"/>
  <c r="H904" i="1" s="1"/>
  <c r="E905" i="1"/>
  <c r="G905" i="1" s="1"/>
  <c r="H905" i="1" s="1"/>
  <c r="E906" i="1"/>
  <c r="G906" i="1" s="1"/>
  <c r="H906" i="1" s="1"/>
  <c r="E907" i="1"/>
  <c r="G907" i="1" s="1"/>
  <c r="H907" i="1" s="1"/>
  <c r="E908" i="1"/>
  <c r="G908" i="1" s="1"/>
  <c r="H908" i="1" s="1"/>
  <c r="E909" i="1"/>
  <c r="G909" i="1" s="1"/>
  <c r="H909" i="1" s="1"/>
  <c r="E910" i="1"/>
  <c r="G910" i="1" s="1"/>
  <c r="H910" i="1" s="1"/>
  <c r="E911" i="1"/>
  <c r="G911" i="1" s="1"/>
  <c r="H911" i="1" s="1"/>
  <c r="E912" i="1"/>
  <c r="G912" i="1" s="1"/>
  <c r="H912" i="1" s="1"/>
  <c r="E913" i="1"/>
  <c r="E914" i="1"/>
  <c r="E915" i="1"/>
  <c r="E916" i="1"/>
  <c r="G916" i="1" s="1"/>
  <c r="H916" i="1" s="1"/>
  <c r="E917" i="1"/>
  <c r="G917" i="1" s="1"/>
  <c r="H917" i="1" s="1"/>
  <c r="E918" i="1"/>
  <c r="G918" i="1" s="1"/>
  <c r="H918" i="1" s="1"/>
  <c r="E919" i="1"/>
  <c r="G919" i="1" s="1"/>
  <c r="H919" i="1" s="1"/>
  <c r="E920" i="1"/>
  <c r="G920" i="1" s="1"/>
  <c r="H920" i="1" s="1"/>
  <c r="E921" i="1"/>
  <c r="G921" i="1" s="1"/>
  <c r="H921" i="1" s="1"/>
  <c r="E922" i="1"/>
  <c r="G922" i="1" s="1"/>
  <c r="H922" i="1" s="1"/>
  <c r="E923" i="1"/>
  <c r="G923" i="1" s="1"/>
  <c r="H923" i="1" s="1"/>
  <c r="E924" i="1"/>
  <c r="G924" i="1" s="1"/>
  <c r="H924" i="1" s="1"/>
  <c r="E925" i="1"/>
  <c r="G925" i="1" s="1"/>
  <c r="H925" i="1" s="1"/>
  <c r="E926" i="1"/>
  <c r="G926" i="1" s="1"/>
  <c r="H926" i="1" s="1"/>
  <c r="E927" i="1"/>
  <c r="G927" i="1" s="1"/>
  <c r="H927" i="1" s="1"/>
  <c r="E928" i="1"/>
  <c r="G928" i="1" s="1"/>
  <c r="H928" i="1" s="1"/>
  <c r="E929" i="1"/>
  <c r="G929" i="1" s="1"/>
  <c r="H929" i="1" s="1"/>
  <c r="E930" i="1"/>
  <c r="G930" i="1" s="1"/>
  <c r="H930" i="1" s="1"/>
  <c r="E931" i="1"/>
  <c r="G931" i="1" s="1"/>
  <c r="H931" i="1" s="1"/>
  <c r="E932" i="1"/>
  <c r="G932" i="1" s="1"/>
  <c r="H932" i="1" s="1"/>
  <c r="E933" i="1"/>
  <c r="G933" i="1" s="1"/>
  <c r="H933" i="1" s="1"/>
  <c r="E934" i="1"/>
  <c r="G934" i="1" s="1"/>
  <c r="H934" i="1" s="1"/>
  <c r="E935" i="1"/>
  <c r="E936" i="1"/>
  <c r="E937" i="1"/>
  <c r="G937" i="1" s="1"/>
  <c r="H937" i="1" s="1"/>
  <c r="E938" i="1"/>
  <c r="G938" i="1" s="1"/>
  <c r="H938" i="1" s="1"/>
  <c r="E939" i="1"/>
  <c r="G939" i="1" s="1"/>
  <c r="H939" i="1" s="1"/>
  <c r="E940" i="1"/>
  <c r="G940" i="1" s="1"/>
  <c r="H940" i="1" s="1"/>
  <c r="E941" i="1"/>
  <c r="G941" i="1" s="1"/>
  <c r="H941" i="1" s="1"/>
  <c r="E942" i="1"/>
  <c r="G942" i="1" s="1"/>
  <c r="H942" i="1" s="1"/>
  <c r="E943" i="1"/>
  <c r="G943" i="1" s="1"/>
  <c r="H943" i="1" s="1"/>
  <c r="E944" i="1"/>
  <c r="G944" i="1" s="1"/>
  <c r="H944" i="1" s="1"/>
  <c r="E945" i="1"/>
  <c r="G945" i="1" s="1"/>
  <c r="H945" i="1" s="1"/>
  <c r="E946" i="1"/>
  <c r="E947" i="1"/>
  <c r="E948" i="1"/>
  <c r="E949" i="1"/>
  <c r="G949" i="1" s="1"/>
  <c r="H949" i="1" s="1"/>
  <c r="E950" i="1"/>
  <c r="G950" i="1" s="1"/>
  <c r="H950" i="1" s="1"/>
  <c r="E951" i="1"/>
  <c r="G951" i="1" s="1"/>
  <c r="H951" i="1" s="1"/>
  <c r="E952" i="1"/>
  <c r="G952" i="1" s="1"/>
  <c r="H952" i="1" s="1"/>
  <c r="E953" i="1"/>
  <c r="G953" i="1" s="1"/>
  <c r="H953" i="1" s="1"/>
  <c r="E954" i="1"/>
  <c r="G954" i="1" s="1"/>
  <c r="H954" i="1" s="1"/>
  <c r="E955" i="1"/>
  <c r="G955" i="1" s="1"/>
  <c r="H955" i="1" s="1"/>
  <c r="E956" i="1"/>
  <c r="G956" i="1" s="1"/>
  <c r="H956" i="1" s="1"/>
  <c r="E957" i="1"/>
  <c r="G957" i="1" s="1"/>
  <c r="H957" i="1" s="1"/>
  <c r="E958" i="1"/>
  <c r="G958" i="1" s="1"/>
  <c r="H958" i="1" s="1"/>
  <c r="E959" i="1"/>
  <c r="G959" i="1" s="1"/>
  <c r="H959" i="1" s="1"/>
  <c r="E960" i="1"/>
  <c r="G960" i="1" s="1"/>
  <c r="H960" i="1" s="1"/>
  <c r="E961" i="1"/>
  <c r="G961" i="1" s="1"/>
  <c r="H961" i="1" s="1"/>
  <c r="E962" i="1"/>
  <c r="G962" i="1" s="1"/>
  <c r="H962" i="1" s="1"/>
  <c r="E963" i="1"/>
  <c r="G963" i="1" s="1"/>
  <c r="H963" i="1" s="1"/>
  <c r="E964" i="1"/>
  <c r="G964" i="1" s="1"/>
  <c r="H964" i="1" s="1"/>
  <c r="E965" i="1"/>
  <c r="G965" i="1" s="1"/>
  <c r="H965" i="1" s="1"/>
  <c r="E966" i="1"/>
  <c r="G966" i="1" s="1"/>
  <c r="H966" i="1" s="1"/>
  <c r="E967" i="1"/>
  <c r="G967" i="1" s="1"/>
  <c r="H967" i="1" s="1"/>
  <c r="E968" i="1"/>
  <c r="E969" i="1"/>
  <c r="E970" i="1"/>
  <c r="E971" i="1"/>
  <c r="G971" i="1" s="1"/>
  <c r="H971" i="1" s="1"/>
  <c r="E972" i="1"/>
  <c r="G972" i="1" s="1"/>
  <c r="H972" i="1" s="1"/>
  <c r="E973" i="1"/>
  <c r="G973" i="1" s="1"/>
  <c r="H973" i="1" s="1"/>
  <c r="E974" i="1"/>
  <c r="G974" i="1" s="1"/>
  <c r="H974" i="1" s="1"/>
  <c r="E975" i="1"/>
  <c r="G975" i="1" s="1"/>
  <c r="H975" i="1" s="1"/>
  <c r="E976" i="1"/>
  <c r="G976" i="1" s="1"/>
  <c r="H976" i="1" s="1"/>
  <c r="E977" i="1"/>
  <c r="G977" i="1" s="1"/>
  <c r="H977" i="1" s="1"/>
  <c r="E978" i="1"/>
  <c r="G978" i="1" s="1"/>
  <c r="H978" i="1" s="1"/>
  <c r="E979" i="1"/>
  <c r="G979" i="1" s="1"/>
  <c r="H979" i="1" s="1"/>
  <c r="E980" i="1"/>
  <c r="E981" i="1"/>
  <c r="E982" i="1"/>
  <c r="E983" i="1"/>
  <c r="G983" i="1" s="1"/>
  <c r="H983" i="1" s="1"/>
  <c r="E984" i="1"/>
  <c r="G984" i="1" s="1"/>
  <c r="H984" i="1" s="1"/>
  <c r="E985" i="1"/>
  <c r="G985" i="1" s="1"/>
  <c r="H985" i="1" s="1"/>
  <c r="E986" i="1"/>
  <c r="G986" i="1" s="1"/>
  <c r="H986" i="1" s="1"/>
  <c r="E987" i="1"/>
  <c r="G987" i="1" s="1"/>
  <c r="H987" i="1" s="1"/>
  <c r="E988" i="1"/>
  <c r="G988" i="1" s="1"/>
  <c r="H988" i="1" s="1"/>
  <c r="E989" i="1"/>
  <c r="G989" i="1" s="1"/>
  <c r="H989" i="1" s="1"/>
  <c r="E990" i="1"/>
  <c r="G990" i="1" s="1"/>
  <c r="H990" i="1" s="1"/>
  <c r="E991" i="1"/>
  <c r="G991" i="1" s="1"/>
  <c r="H991" i="1" s="1"/>
  <c r="E992" i="1"/>
  <c r="G992" i="1" s="1"/>
  <c r="H992" i="1" s="1"/>
  <c r="E993" i="1"/>
  <c r="G993" i="1" s="1"/>
  <c r="H993" i="1" s="1"/>
  <c r="E994" i="1"/>
  <c r="G994" i="1" s="1"/>
  <c r="H994" i="1" s="1"/>
  <c r="E995" i="1"/>
  <c r="G995" i="1" s="1"/>
  <c r="H995" i="1" s="1"/>
  <c r="E996" i="1"/>
  <c r="G996" i="1" s="1"/>
  <c r="H996" i="1" s="1"/>
  <c r="E997" i="1"/>
  <c r="G997" i="1" s="1"/>
  <c r="H997" i="1" s="1"/>
  <c r="E998" i="1"/>
  <c r="G998" i="1" s="1"/>
  <c r="H998" i="1" s="1"/>
  <c r="E999" i="1"/>
  <c r="G999" i="1" s="1"/>
  <c r="H999" i="1" s="1"/>
  <c r="E1000" i="1"/>
  <c r="G1000" i="1" s="1"/>
  <c r="H1000" i="1" s="1"/>
  <c r="E1001" i="1"/>
  <c r="E1002" i="1"/>
  <c r="E1003" i="1"/>
  <c r="E1004" i="1"/>
  <c r="G1004" i="1" s="1"/>
  <c r="H1004" i="1" s="1"/>
  <c r="E1005" i="1"/>
  <c r="G1005" i="1" s="1"/>
  <c r="H1005" i="1" s="1"/>
  <c r="E1006" i="1"/>
  <c r="G1006" i="1" s="1"/>
  <c r="H1006" i="1" s="1"/>
  <c r="E1007" i="1"/>
  <c r="G1007" i="1" s="1"/>
  <c r="H1007" i="1" s="1"/>
  <c r="E1008" i="1"/>
  <c r="G1008" i="1" s="1"/>
  <c r="H1008" i="1" s="1"/>
  <c r="E1009" i="1"/>
  <c r="G1009" i="1" s="1"/>
  <c r="H1009" i="1" s="1"/>
  <c r="E1010" i="1"/>
  <c r="G1010" i="1" s="1"/>
  <c r="H1010" i="1" s="1"/>
  <c r="E1011" i="1"/>
  <c r="G1011" i="1" s="1"/>
  <c r="H1011" i="1" s="1"/>
  <c r="E1012" i="1"/>
  <c r="G1012" i="1" s="1"/>
  <c r="H1012" i="1" s="1"/>
  <c r="E1013" i="1"/>
  <c r="G1013" i="1" s="1"/>
  <c r="H1013" i="1" s="1"/>
  <c r="E1014" i="1"/>
  <c r="E1015" i="1"/>
  <c r="G1015" i="1" s="1"/>
  <c r="H1015" i="1" s="1"/>
  <c r="E1016" i="1"/>
  <c r="G1016" i="1" s="1"/>
  <c r="H1016" i="1" s="1"/>
  <c r="E1017" i="1"/>
  <c r="G1017" i="1" s="1"/>
  <c r="H1017" i="1" s="1"/>
  <c r="E1018" i="1"/>
  <c r="G1018" i="1" s="1"/>
  <c r="H1018" i="1" s="1"/>
  <c r="E1019" i="1"/>
  <c r="G1019" i="1" s="1"/>
  <c r="H1019" i="1" s="1"/>
  <c r="E1020" i="1"/>
  <c r="G1020" i="1" s="1"/>
  <c r="H1020" i="1" s="1"/>
  <c r="E1021" i="1"/>
  <c r="G1021" i="1" s="1"/>
  <c r="H1021" i="1" s="1"/>
  <c r="E1022" i="1"/>
  <c r="G1022" i="1" s="1"/>
  <c r="H1022" i="1" s="1"/>
  <c r="E1023" i="1"/>
  <c r="E1024" i="1"/>
  <c r="G1024" i="1" s="1"/>
  <c r="H1024" i="1" s="1"/>
  <c r="E1025" i="1"/>
  <c r="G1025" i="1" s="1"/>
  <c r="H1025" i="1" s="1"/>
  <c r="E1026" i="1"/>
  <c r="G1026" i="1" s="1"/>
  <c r="H1026" i="1" s="1"/>
  <c r="E1027" i="1"/>
  <c r="G1027" i="1" s="1"/>
  <c r="H1027" i="1" s="1"/>
  <c r="E1028" i="1"/>
  <c r="G1028" i="1" s="1"/>
  <c r="H1028" i="1" s="1"/>
  <c r="E1029" i="1"/>
  <c r="G1029" i="1" s="1"/>
  <c r="H1029" i="1" s="1"/>
  <c r="E1030" i="1"/>
  <c r="G1030" i="1" s="1"/>
  <c r="H1030" i="1" s="1"/>
  <c r="E1031" i="1"/>
  <c r="G1031" i="1" s="1"/>
  <c r="H1031" i="1" s="1"/>
  <c r="E1032" i="1"/>
  <c r="G1032" i="1" s="1"/>
  <c r="H1032" i="1" s="1"/>
  <c r="E1033" i="1"/>
  <c r="G1033" i="1" s="1"/>
  <c r="E1034" i="1"/>
  <c r="E1035" i="1"/>
  <c r="E1036" i="1"/>
  <c r="E1037" i="1"/>
  <c r="E1038" i="1"/>
  <c r="G1038" i="1" s="1"/>
  <c r="H1038" i="1" s="1"/>
  <c r="E1039" i="1"/>
  <c r="G1039" i="1" s="1"/>
  <c r="H1039" i="1" s="1"/>
  <c r="E1040" i="1"/>
  <c r="G1040" i="1" s="1"/>
  <c r="H1040" i="1" s="1"/>
  <c r="E1041" i="1"/>
  <c r="G1041" i="1" s="1"/>
  <c r="H1041" i="1" s="1"/>
  <c r="E1042" i="1"/>
  <c r="G1042" i="1" s="1"/>
  <c r="H1042" i="1" s="1"/>
  <c r="E1043" i="1"/>
  <c r="G1043" i="1" s="1"/>
  <c r="H1043" i="1" s="1"/>
  <c r="E1044" i="1"/>
  <c r="G1044" i="1" s="1"/>
  <c r="H1044" i="1" s="1"/>
  <c r="E1045" i="1"/>
  <c r="G1045" i="1" s="1"/>
  <c r="H1045" i="1" s="1"/>
  <c r="E1046" i="1"/>
  <c r="G1046" i="1" s="1"/>
  <c r="H1046" i="1" s="1"/>
  <c r="E1047" i="1"/>
  <c r="G1047" i="1" s="1"/>
  <c r="H1047" i="1" s="1"/>
  <c r="E1048" i="1"/>
  <c r="G1048" i="1" s="1"/>
  <c r="H1048" i="1" s="1"/>
  <c r="E1049" i="1"/>
  <c r="G1049" i="1" s="1"/>
  <c r="H1049" i="1" s="1"/>
  <c r="E1050" i="1"/>
  <c r="G1050" i="1" s="1"/>
  <c r="H1050" i="1" s="1"/>
  <c r="E1051" i="1"/>
  <c r="G1051" i="1" s="1"/>
  <c r="H1051" i="1" s="1"/>
  <c r="E1052" i="1"/>
  <c r="G1052" i="1" s="1"/>
  <c r="H1052" i="1" s="1"/>
  <c r="E1053" i="1"/>
  <c r="G1053" i="1" s="1"/>
  <c r="H1053" i="1" s="1"/>
  <c r="E1054" i="1"/>
  <c r="G1054" i="1" s="1"/>
  <c r="H1054" i="1" s="1"/>
  <c r="E1055" i="1"/>
  <c r="G1055" i="1" s="1"/>
  <c r="H1055" i="1" s="1"/>
  <c r="E1056" i="1"/>
  <c r="E1057" i="1"/>
  <c r="E1058" i="1"/>
  <c r="G1058" i="1" s="1"/>
  <c r="H1058" i="1" s="1"/>
  <c r="E1059" i="1"/>
  <c r="G1059" i="1" s="1"/>
  <c r="H1059" i="1" s="1"/>
  <c r="E1060" i="1"/>
  <c r="G1060" i="1" s="1"/>
  <c r="H1060" i="1" s="1"/>
  <c r="E1061" i="1"/>
  <c r="G1061" i="1" s="1"/>
  <c r="H1061" i="1" s="1"/>
  <c r="E1062" i="1"/>
  <c r="G1062" i="1" s="1"/>
  <c r="H1062" i="1" s="1"/>
  <c r="E1063" i="1"/>
  <c r="G1063" i="1" s="1"/>
  <c r="H1063" i="1" s="1"/>
  <c r="E1064" i="1"/>
  <c r="G1064" i="1" s="1"/>
  <c r="H1064" i="1" s="1"/>
  <c r="E1065" i="1"/>
  <c r="G1065" i="1" s="1"/>
  <c r="H1065" i="1" s="1"/>
  <c r="E1066" i="1"/>
  <c r="G1066" i="1" s="1"/>
  <c r="H1066" i="1" s="1"/>
  <c r="E1067" i="1"/>
  <c r="E1068" i="1"/>
  <c r="E1069" i="1"/>
  <c r="E1070" i="1"/>
  <c r="E1071" i="1"/>
  <c r="G1071" i="1" s="1"/>
  <c r="H1071" i="1" s="1"/>
  <c r="E1072" i="1"/>
  <c r="G1072" i="1" s="1"/>
  <c r="H1072" i="1" s="1"/>
  <c r="E1073" i="1"/>
  <c r="G1073" i="1" s="1"/>
  <c r="H1073" i="1" s="1"/>
  <c r="E1074" i="1"/>
  <c r="G1074" i="1" s="1"/>
  <c r="H1074" i="1" s="1"/>
  <c r="E1075" i="1"/>
  <c r="G1075" i="1" s="1"/>
  <c r="H1075" i="1" s="1"/>
  <c r="E1076" i="1"/>
  <c r="G1076" i="1" s="1"/>
  <c r="H1076" i="1" s="1"/>
  <c r="E1077" i="1"/>
  <c r="G1077" i="1" s="1"/>
  <c r="H1077" i="1" s="1"/>
  <c r="E1078" i="1"/>
  <c r="G1078" i="1" s="1"/>
  <c r="H1078" i="1" s="1"/>
  <c r="E1079" i="1"/>
  <c r="G1079" i="1" s="1"/>
  <c r="H1079" i="1" s="1"/>
  <c r="E1080" i="1"/>
  <c r="G1080" i="1" s="1"/>
  <c r="H1080" i="1" s="1"/>
  <c r="E1081" i="1"/>
  <c r="G1081" i="1" s="1"/>
  <c r="H1081" i="1" s="1"/>
  <c r="E1082" i="1"/>
  <c r="G1082" i="1" s="1"/>
  <c r="H1082" i="1" s="1"/>
  <c r="E1083" i="1"/>
  <c r="G1083" i="1" s="1"/>
  <c r="H1083" i="1" s="1"/>
  <c r="E1084" i="1"/>
  <c r="G1084" i="1" s="1"/>
  <c r="H1084" i="1" s="1"/>
  <c r="E1085" i="1"/>
  <c r="G1085" i="1" s="1"/>
  <c r="H1085" i="1" s="1"/>
  <c r="E1086" i="1"/>
  <c r="G1086" i="1" s="1"/>
  <c r="H1086" i="1" s="1"/>
  <c r="E1087" i="1"/>
  <c r="G1087" i="1" s="1"/>
  <c r="H1087" i="1" s="1"/>
  <c r="E1088" i="1"/>
  <c r="G1088" i="1" s="1"/>
  <c r="H1088" i="1" s="1"/>
  <c r="E1089" i="1"/>
  <c r="E1090" i="1"/>
  <c r="E1091" i="1"/>
  <c r="E1092" i="1"/>
  <c r="G1092" i="1" s="1"/>
  <c r="H1092" i="1" s="1"/>
  <c r="E1093" i="1"/>
  <c r="G1093" i="1" s="1"/>
  <c r="H1093" i="1" s="1"/>
  <c r="E1094" i="1"/>
  <c r="G1094" i="1" s="1"/>
  <c r="H1094" i="1" s="1"/>
  <c r="E1095" i="1"/>
  <c r="G1095" i="1" s="1"/>
  <c r="H1095" i="1" s="1"/>
  <c r="E1096" i="1"/>
  <c r="G1096" i="1" s="1"/>
  <c r="H1096" i="1" s="1"/>
  <c r="E1097" i="1"/>
  <c r="G1097" i="1" s="1"/>
  <c r="H1097" i="1" s="1"/>
  <c r="E1098" i="1"/>
  <c r="G1098" i="1" s="1"/>
  <c r="H1098" i="1" s="1"/>
  <c r="E1099" i="1"/>
  <c r="G1099" i="1" s="1"/>
  <c r="H1099" i="1" s="1"/>
  <c r="E1100" i="1"/>
  <c r="G1100" i="1" s="1"/>
  <c r="H1100" i="1" s="1"/>
  <c r="E1101" i="1"/>
  <c r="E1102" i="1"/>
  <c r="E1103" i="1"/>
  <c r="E1104" i="1"/>
  <c r="G1104" i="1" s="1"/>
  <c r="H1104" i="1" s="1"/>
  <c r="E1105" i="1"/>
  <c r="G1105" i="1" s="1"/>
  <c r="H1105" i="1" s="1"/>
  <c r="E1106" i="1"/>
  <c r="G1106" i="1" s="1"/>
  <c r="H1106" i="1" s="1"/>
  <c r="E1107" i="1"/>
  <c r="G1107" i="1" s="1"/>
  <c r="H1107" i="1" s="1"/>
  <c r="E1108" i="1"/>
  <c r="G1108" i="1" s="1"/>
  <c r="H1108" i="1" s="1"/>
  <c r="E1109" i="1"/>
  <c r="G1109" i="1" s="1"/>
  <c r="H1109" i="1" s="1"/>
  <c r="E1110" i="1"/>
  <c r="G1110" i="1" s="1"/>
  <c r="E1111" i="1"/>
  <c r="G1111" i="1" s="1"/>
  <c r="H1111" i="1" s="1"/>
  <c r="E1112" i="1"/>
  <c r="G1112" i="1" s="1"/>
  <c r="H1112" i="1" s="1"/>
  <c r="E1113" i="1"/>
  <c r="G1113" i="1" s="1"/>
  <c r="H1113" i="1" s="1"/>
  <c r="E1114" i="1"/>
  <c r="G1114" i="1" s="1"/>
  <c r="H1114" i="1" s="1"/>
  <c r="E1115" i="1"/>
  <c r="G1115" i="1" s="1"/>
  <c r="H1115" i="1" s="1"/>
  <c r="E1116" i="1"/>
  <c r="G1116" i="1" s="1"/>
  <c r="H1116" i="1" s="1"/>
  <c r="E1117" i="1"/>
  <c r="G1117" i="1" s="1"/>
  <c r="H1117" i="1" s="1"/>
  <c r="E1118" i="1"/>
  <c r="G1118" i="1" s="1"/>
  <c r="H1118" i="1" s="1"/>
  <c r="E1119" i="1"/>
  <c r="G1119" i="1" s="1"/>
  <c r="H1119" i="1" s="1"/>
  <c r="E1120" i="1"/>
  <c r="G1120" i="1" s="1"/>
  <c r="H1120" i="1" s="1"/>
  <c r="E1121" i="1"/>
  <c r="G1121" i="1" s="1"/>
  <c r="H1121" i="1" s="1"/>
  <c r="E1122" i="1"/>
  <c r="E1123" i="1"/>
  <c r="E1124" i="1"/>
  <c r="E1125" i="1"/>
  <c r="E1126" i="1"/>
  <c r="G1126" i="1" s="1"/>
  <c r="H1126" i="1" s="1"/>
  <c r="E1127" i="1"/>
  <c r="G1127" i="1" s="1"/>
  <c r="H1127" i="1" s="1"/>
  <c r="E1128" i="1"/>
  <c r="G1128" i="1" s="1"/>
  <c r="H1128" i="1" s="1"/>
  <c r="E1129" i="1"/>
  <c r="G1129" i="1" s="1"/>
  <c r="H1129" i="1" s="1"/>
  <c r="E1130" i="1"/>
  <c r="G1130" i="1" s="1"/>
  <c r="H1130" i="1" s="1"/>
  <c r="E1131" i="1"/>
  <c r="G1131" i="1" s="1"/>
  <c r="H1131" i="1" s="1"/>
  <c r="E1132" i="1"/>
  <c r="G1132" i="1" s="1"/>
  <c r="H1132" i="1" s="1"/>
  <c r="E1133" i="1"/>
  <c r="G1133" i="1" s="1"/>
  <c r="H1133" i="1" s="1"/>
  <c r="E1134" i="1"/>
  <c r="G1134" i="1" s="1"/>
  <c r="H1134" i="1" s="1"/>
  <c r="E1135" i="1"/>
  <c r="E1136" i="1"/>
  <c r="G1136" i="1" s="1"/>
  <c r="H1136" i="1" s="1"/>
  <c r="E1137" i="1"/>
  <c r="G1137" i="1" s="1"/>
  <c r="H1137" i="1" s="1"/>
  <c r="E1138" i="1"/>
  <c r="G1138" i="1" s="1"/>
  <c r="H1138" i="1" s="1"/>
  <c r="E1139" i="1"/>
  <c r="G1139" i="1" s="1"/>
  <c r="H1139" i="1" s="1"/>
  <c r="E1140" i="1"/>
  <c r="G1140" i="1" s="1"/>
  <c r="H1140" i="1" s="1"/>
  <c r="E1141" i="1"/>
  <c r="G1141" i="1" s="1"/>
  <c r="H1141" i="1" s="1"/>
  <c r="E1142" i="1"/>
  <c r="G1142" i="1" s="1"/>
  <c r="H1142" i="1" s="1"/>
  <c r="E1143" i="1"/>
  <c r="G1143" i="1" s="1"/>
  <c r="H1143" i="1" s="1"/>
  <c r="E1144" i="1"/>
  <c r="E1145" i="1"/>
  <c r="G1145" i="1" s="1"/>
  <c r="H1145" i="1" s="1"/>
  <c r="E1146" i="1"/>
  <c r="G1146" i="1" s="1"/>
  <c r="H1146" i="1" s="1"/>
  <c r="E1147" i="1"/>
  <c r="G1147" i="1" s="1"/>
  <c r="H1147" i="1" s="1"/>
  <c r="E1148" i="1"/>
  <c r="G1148" i="1" s="1"/>
  <c r="H1148" i="1" s="1"/>
  <c r="E1149" i="1"/>
  <c r="G1149" i="1" s="1"/>
  <c r="H1149" i="1" s="1"/>
  <c r="E1150" i="1"/>
  <c r="G1150" i="1" s="1"/>
  <c r="H1150" i="1" s="1"/>
  <c r="E1151" i="1"/>
  <c r="G1151" i="1" s="1"/>
  <c r="H1151" i="1" s="1"/>
  <c r="E1152" i="1"/>
  <c r="G1152" i="1" s="1"/>
  <c r="H1152" i="1" s="1"/>
  <c r="E1153" i="1"/>
  <c r="G1153" i="1" s="1"/>
  <c r="H1153" i="1" s="1"/>
  <c r="E1154" i="1"/>
  <c r="G1154" i="1" s="1"/>
  <c r="E1155" i="1"/>
  <c r="E1156" i="1"/>
  <c r="E1157" i="1"/>
  <c r="E1158" i="1"/>
  <c r="E1159" i="1"/>
  <c r="G1159" i="1" s="1"/>
  <c r="H1159" i="1" s="1"/>
  <c r="E1160" i="1"/>
  <c r="G1160" i="1" s="1"/>
  <c r="H1160" i="1" s="1"/>
  <c r="E1161" i="1"/>
  <c r="G1161" i="1" s="1"/>
  <c r="H1161" i="1" s="1"/>
  <c r="E1162" i="1"/>
  <c r="G1162" i="1" s="1"/>
  <c r="H1162" i="1" s="1"/>
  <c r="E1163" i="1"/>
  <c r="G1163" i="1" s="1"/>
  <c r="H1163" i="1" s="1"/>
  <c r="E1164" i="1"/>
  <c r="G1164" i="1" s="1"/>
  <c r="H1164" i="1" s="1"/>
  <c r="E1165" i="1"/>
  <c r="G1165" i="1" s="1"/>
  <c r="H1165" i="1" s="1"/>
  <c r="E1166" i="1"/>
  <c r="G1166" i="1" s="1"/>
  <c r="H1166" i="1" s="1"/>
  <c r="E1167" i="1"/>
  <c r="G1167" i="1" s="1"/>
  <c r="H1167" i="1" s="1"/>
  <c r="E1168" i="1"/>
  <c r="G1168" i="1" s="1"/>
  <c r="H1168" i="1" s="1"/>
  <c r="E1169" i="1"/>
  <c r="G1169" i="1" s="1"/>
  <c r="H1169" i="1" s="1"/>
  <c r="E1170" i="1"/>
  <c r="G1170" i="1" s="1"/>
  <c r="H1170" i="1" s="1"/>
  <c r="E1171" i="1"/>
  <c r="G1171" i="1" s="1"/>
  <c r="H1171" i="1" s="1"/>
  <c r="E1172" i="1"/>
  <c r="G1172" i="1" s="1"/>
  <c r="H1172" i="1" s="1"/>
  <c r="E1173" i="1"/>
  <c r="G1173" i="1" s="1"/>
  <c r="H1173" i="1" s="1"/>
  <c r="E1174" i="1"/>
  <c r="G1174" i="1" s="1"/>
  <c r="H1174" i="1" s="1"/>
  <c r="E1175" i="1"/>
  <c r="G1175" i="1" s="1"/>
  <c r="H1175" i="1" s="1"/>
  <c r="E1176" i="1"/>
  <c r="G1176" i="1" s="1"/>
  <c r="H1176" i="1" s="1"/>
  <c r="E1177" i="1"/>
  <c r="E1178" i="1"/>
  <c r="E1179" i="1"/>
  <c r="G1179" i="1" s="1"/>
  <c r="H1179" i="1" s="1"/>
  <c r="E1180" i="1"/>
  <c r="G1180" i="1" s="1"/>
  <c r="H1180" i="1" s="1"/>
  <c r="E1181" i="1"/>
  <c r="G1181" i="1" s="1"/>
  <c r="H1181" i="1" s="1"/>
  <c r="E1182" i="1"/>
  <c r="G1182" i="1" s="1"/>
  <c r="H1182" i="1" s="1"/>
  <c r="E1183" i="1"/>
  <c r="G1183" i="1" s="1"/>
  <c r="H1183" i="1" s="1"/>
  <c r="E1184" i="1"/>
  <c r="G1184" i="1" s="1"/>
  <c r="H1184" i="1" s="1"/>
  <c r="E1185" i="1"/>
  <c r="G1185" i="1" s="1"/>
  <c r="H1185" i="1" s="1"/>
  <c r="E1186" i="1"/>
  <c r="G1186" i="1" s="1"/>
  <c r="H1186" i="1" s="1"/>
  <c r="E1187" i="1"/>
  <c r="G1187" i="1" s="1"/>
  <c r="H1187" i="1" s="1"/>
  <c r="E1188" i="1"/>
  <c r="E1189" i="1"/>
  <c r="E1190" i="1"/>
  <c r="E1191" i="1"/>
  <c r="E1192" i="1"/>
  <c r="G1192" i="1" s="1"/>
  <c r="H1192" i="1" s="1"/>
  <c r="E1193" i="1"/>
  <c r="G1193" i="1" s="1"/>
  <c r="H1193" i="1" s="1"/>
  <c r="E1194" i="1"/>
  <c r="G1194" i="1" s="1"/>
  <c r="H1194" i="1" s="1"/>
  <c r="E1195" i="1"/>
  <c r="G1195" i="1" s="1"/>
  <c r="H1195" i="1" s="1"/>
  <c r="E1196" i="1"/>
  <c r="G1196" i="1" s="1"/>
  <c r="H1196" i="1" s="1"/>
  <c r="E1197" i="1"/>
  <c r="G1197" i="1" s="1"/>
  <c r="H1197" i="1" s="1"/>
  <c r="E1198" i="1"/>
  <c r="G1198" i="1" s="1"/>
  <c r="H1198" i="1" s="1"/>
  <c r="E1199" i="1"/>
  <c r="G1199" i="1" s="1"/>
  <c r="H1199" i="1" s="1"/>
  <c r="E1200" i="1"/>
  <c r="G1200" i="1" s="1"/>
  <c r="H1200" i="1" s="1"/>
  <c r="E45" i="1"/>
  <c r="G45" i="1" s="1"/>
  <c r="H45" i="1" s="1"/>
  <c r="E18" i="1"/>
  <c r="G18" i="1" s="1"/>
  <c r="H18" i="1" s="1"/>
  <c r="E19" i="1"/>
  <c r="G19" i="1" s="1"/>
  <c r="H19" i="1" s="1"/>
  <c r="E20" i="1"/>
  <c r="G20" i="1" s="1"/>
  <c r="H20" i="1" s="1"/>
  <c r="E21" i="1"/>
  <c r="G21" i="1" s="1"/>
  <c r="H21" i="1" s="1"/>
  <c r="E22" i="1"/>
  <c r="G22" i="1" s="1"/>
  <c r="H22" i="1" s="1"/>
  <c r="E23" i="1"/>
  <c r="G23" i="1" s="1"/>
  <c r="H23" i="1" s="1"/>
  <c r="E24" i="1"/>
  <c r="G24" i="1" s="1"/>
  <c r="H24" i="1" s="1"/>
  <c r="E25" i="1"/>
  <c r="G25" i="1" s="1"/>
  <c r="H25" i="1" s="1"/>
  <c r="E26" i="1"/>
  <c r="G26" i="1" s="1"/>
  <c r="H26" i="1" s="1"/>
  <c r="E27" i="1"/>
  <c r="G27" i="1" s="1"/>
  <c r="H27" i="1" s="1"/>
  <c r="E28" i="1"/>
  <c r="E29" i="1"/>
  <c r="G29" i="1" s="1"/>
  <c r="H29" i="1" s="1"/>
  <c r="E30" i="1"/>
  <c r="G30" i="1" s="1"/>
  <c r="H30" i="1" s="1"/>
  <c r="E31" i="1"/>
  <c r="G31" i="1" s="1"/>
  <c r="H31" i="1" s="1"/>
  <c r="E32" i="1"/>
  <c r="G32" i="1" s="1"/>
  <c r="H32" i="1" s="1"/>
  <c r="E33" i="1"/>
  <c r="G33" i="1" s="1"/>
  <c r="H33" i="1" s="1"/>
  <c r="E34" i="1"/>
  <c r="G34" i="1" s="1"/>
  <c r="H34" i="1" s="1"/>
  <c r="E35" i="1"/>
  <c r="G35" i="1" s="1"/>
  <c r="H35" i="1" s="1"/>
  <c r="E36" i="1"/>
  <c r="G36" i="1" s="1"/>
  <c r="H36" i="1" s="1"/>
  <c r="E37" i="1"/>
  <c r="G37" i="1" s="1"/>
  <c r="H37" i="1" s="1"/>
  <c r="E38" i="1"/>
  <c r="G38" i="1" s="1"/>
  <c r="H38" i="1" s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17" i="1"/>
  <c r="G17" i="1" s="1"/>
  <c r="H17" i="1" s="1"/>
  <c r="E3" i="1"/>
  <c r="G3" i="1" s="1"/>
  <c r="H3" i="1" s="1"/>
  <c r="E4" i="1"/>
  <c r="G4" i="1" s="1"/>
  <c r="H4" i="1" s="1"/>
  <c r="E5" i="1"/>
  <c r="G5" i="1" s="1"/>
  <c r="H5" i="1" s="1"/>
  <c r="E6" i="1"/>
  <c r="G6" i="1" s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E16" i="1"/>
  <c r="E2" i="1"/>
  <c r="G2" i="1" s="1"/>
  <c r="H2" i="1" s="1"/>
  <c r="D1187" i="1"/>
  <c r="D1183" i="1"/>
  <c r="D1135" i="1"/>
  <c r="D1134" i="1"/>
  <c r="D1132" i="1"/>
  <c r="D1020" i="1"/>
  <c r="D1019" i="1"/>
  <c r="D1018" i="1"/>
  <c r="D837" i="1"/>
  <c r="D795" i="1"/>
  <c r="D794" i="1"/>
  <c r="D793" i="1"/>
  <c r="D792" i="1"/>
  <c r="D791" i="1"/>
  <c r="D790" i="1"/>
  <c r="D789" i="1"/>
  <c r="D788" i="1"/>
  <c r="D787" i="1"/>
  <c r="D786" i="1"/>
  <c r="D785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18" i="1"/>
  <c r="D717" i="1"/>
  <c r="D716" i="1"/>
  <c r="D715" i="1"/>
  <c r="D714" i="1"/>
  <c r="D713" i="1"/>
  <c r="D712" i="1"/>
  <c r="D711" i="1"/>
  <c r="D710" i="1"/>
  <c r="D709" i="1"/>
  <c r="D702" i="1"/>
  <c r="D655" i="1"/>
  <c r="D651" i="1"/>
  <c r="D547" i="1"/>
  <c r="D545" i="1"/>
  <c r="D519" i="1"/>
  <c r="D316" i="1"/>
  <c r="D238" i="1"/>
  <c r="D61" i="1"/>
</calcChain>
</file>

<file path=xl/sharedStrings.xml><?xml version="1.0" encoding="utf-8"?>
<sst xmlns="http://schemas.openxmlformats.org/spreadsheetml/2006/main" count="5950" uniqueCount="2516">
  <si>
    <t>CODIGO SAE</t>
  </si>
  <si>
    <t>DESCRIPCION</t>
  </si>
  <si>
    <t>PIGMENTO</t>
  </si>
  <si>
    <t>PROCESO</t>
  </si>
  <si>
    <t>1000TRIAN</t>
  </si>
  <si>
    <t>BOT. 1000 ML.TRIANGULAR C24/415 1LT.NAT. PET 2201</t>
  </si>
  <si>
    <t>N/A</t>
  </si>
  <si>
    <t>INYECCION-SOPLO</t>
  </si>
  <si>
    <t>1LTBOSTON</t>
  </si>
  <si>
    <t>BOTELLA 1 LT BOSTON  C-28/415 NATURAL</t>
  </si>
  <si>
    <t>1LITRO</t>
  </si>
  <si>
    <t>BOTELLA 1LT. C-28/415 NATURAL</t>
  </si>
  <si>
    <t xml:space="preserve">110CORAZON </t>
  </si>
  <si>
    <t>BOTELLA 110ML CORAZON C24/410 NATURAL</t>
  </si>
  <si>
    <t>110NATURA</t>
  </si>
  <si>
    <t>BOTELLA 110ML NATURA</t>
  </si>
  <si>
    <t>110GUIT</t>
  </si>
  <si>
    <t>BOTELLA 110ML GUITARRA C-24/415 NATURAL</t>
  </si>
  <si>
    <t>110UNICORNIO</t>
  </si>
  <si>
    <t xml:space="preserve">BOTELLA 110ML UNICORNIO </t>
  </si>
  <si>
    <t>110FRIJ</t>
  </si>
  <si>
    <t>BOTELLA 110ML FRIJOL C-24/410 NATURAL</t>
  </si>
  <si>
    <t>110COR</t>
  </si>
  <si>
    <t>BOTELLA 110ML CORAZON C-24/410 NATURAL</t>
  </si>
  <si>
    <t>100COTY</t>
  </si>
  <si>
    <t>BOTELLA 100 ML. BODY MIST C/20</t>
  </si>
  <si>
    <t>100CIL</t>
  </si>
  <si>
    <t>BOTELLA 100ML  CILINDRICO C-20/410 NAT</t>
  </si>
  <si>
    <t>100KACH-VRDTR</t>
  </si>
  <si>
    <t>BOT.100ML KACH C24/415 VERDE TRANSLUCIDO</t>
  </si>
  <si>
    <t>GMC 834</t>
  </si>
  <si>
    <t>1050KACH-BCO</t>
  </si>
  <si>
    <t>BOT.1050ML KACH C24-415 BLANCO SOLIDO</t>
  </si>
  <si>
    <t>175.3167 HOLCOPRILL/254 SPIN</t>
  </si>
  <si>
    <t>100SILUETA</t>
  </si>
  <si>
    <t>BOTELLA 100ML SILUETA C24-415 NATURAL</t>
  </si>
  <si>
    <t>100SIL-LAV</t>
  </si>
  <si>
    <t>BOTELLA 100ML SILUETA C24-415 LAVANDA</t>
  </si>
  <si>
    <t>GMC 100-2</t>
  </si>
  <si>
    <t>100SILVDE-MANZ</t>
  </si>
  <si>
    <t>BOTELLA 100ML SILUETA C24-415 VERDE MANZANA</t>
  </si>
  <si>
    <t>GMC-1013</t>
  </si>
  <si>
    <t>10ROLLET</t>
  </si>
  <si>
    <t>BOTELLA  10ML. ROLLET C/16-415</t>
  </si>
  <si>
    <t>10ROLLET-C/15</t>
  </si>
  <si>
    <t>BOTELLA 10ML. ROLLET C/15-415</t>
  </si>
  <si>
    <t>10ROLLET-ESP</t>
  </si>
  <si>
    <t>BOTELLAS 10ML ROLLET C16-415 ESPECIAL</t>
  </si>
  <si>
    <t>10ROLSER-BAUSS</t>
  </si>
  <si>
    <t>BOT.10ML. ROLLET C16 SERIG. BAUSSE A</t>
  </si>
  <si>
    <t>10ROLSER-FBDE</t>
  </si>
  <si>
    <t>BOT.10ML.ROLLET C15 SER. LADY LOVE FBDE</t>
  </si>
  <si>
    <t>11.25ALMENDRA</t>
  </si>
  <si>
    <t>BOTELLA 11.25OZ ALMENDRA 28GRS NATURAL</t>
  </si>
  <si>
    <t>114COLAP</t>
  </si>
  <si>
    <t>BOTELLA 114ML. COLAPSIB LE C/20-410</t>
  </si>
  <si>
    <t>118CIL</t>
  </si>
  <si>
    <t>BOTELLA 118ML. CILINDRICO 4OZ. C/20-410</t>
  </si>
  <si>
    <t>118CILNGO400</t>
  </si>
  <si>
    <t>BOTELLA 118ML CIL 4OZ NEGRO C/20-410</t>
  </si>
  <si>
    <t>93369/SPIN 131</t>
  </si>
  <si>
    <t>118CIL-AZCO</t>
  </si>
  <si>
    <t>BOTELLA 118ML. CILINDRICO 4OZ. C/20-410 AZUL CORRALEJO</t>
  </si>
  <si>
    <t>118CIL-A</t>
  </si>
  <si>
    <t>BOT 118ML.CILIN ALL-IN-ONE (FRE04A)</t>
  </si>
  <si>
    <t>118CIL-AM</t>
  </si>
  <si>
    <t>BOT.118ML. ALL-IN-ONE MERIDIAN (FS-0091)</t>
  </si>
  <si>
    <t>118CIL-M</t>
  </si>
  <si>
    <t>BOT.118ML.SHAMPOO MAXIMUM C/20 (FRE04M)</t>
  </si>
  <si>
    <t>118CITRE</t>
  </si>
  <si>
    <t>BOTELLA 118ML. CITRE SHINE C/24-410</t>
  </si>
  <si>
    <t>118SMOOTH</t>
  </si>
  <si>
    <t>BOTELLA 118ML. SMOOTH SHINE C/24-410</t>
  </si>
  <si>
    <t>118CILGRIS</t>
  </si>
  <si>
    <t>BOTELLA 118ML CIL C/24-410 GRIS SPIN301</t>
  </si>
  <si>
    <t>SPIN-301</t>
  </si>
  <si>
    <t>118CILBLANCA</t>
  </si>
  <si>
    <t>BOTELLA 118ML CIL C/24-410 BLANCA</t>
  </si>
  <si>
    <t>SPIN-254</t>
  </si>
  <si>
    <t>120ALEX</t>
  </si>
  <si>
    <t>BOTELLA 120 ML. ALEXANDRA C20/410</t>
  </si>
  <si>
    <t>120CAMP</t>
  </si>
  <si>
    <t>BOTELLA 120 ML. CAMPANA C-24/410</t>
  </si>
  <si>
    <t>120CAMP-COS</t>
  </si>
  <si>
    <t>BOT.120ML. CAMPANA C24/410 COSMOPOLITA</t>
  </si>
  <si>
    <t>120CAMP-AZTR</t>
  </si>
  <si>
    <t>BOTELLA 120 ML. CAMPANA C-24/410 AZUL TRASLUCIDO</t>
  </si>
  <si>
    <t>120CAMP-RJTR</t>
  </si>
  <si>
    <t>BOTELLA 120 ML. CAMPANA C-24/410 ROJO TRASLUCIDO</t>
  </si>
  <si>
    <t>GMC 073</t>
  </si>
  <si>
    <t>120CAMP-RSTR</t>
  </si>
  <si>
    <t>BOTELLA 120 ML. CAMPANA C-24/410 ROSA TRASLUCIDO</t>
  </si>
  <si>
    <t>T4R-213.MB</t>
  </si>
  <si>
    <t>120CAMP-LAVTR</t>
  </si>
  <si>
    <t>BOTELLA 120 ML. CAMPANA C-24/410 LAVANDA TRASLUCIDO</t>
  </si>
  <si>
    <t>GMC-100-2</t>
  </si>
  <si>
    <t>120CAMP-VRDAG</t>
  </si>
  <si>
    <t>BOTELLA 120 ML. CAMPANA C-24/410 VERDE AGUA</t>
  </si>
  <si>
    <t>GMC 055</t>
  </si>
  <si>
    <t>120CAMP-NGO</t>
  </si>
  <si>
    <t>BOTELLA 120ML. CAMPANA C/24-410 NEGRO</t>
  </si>
  <si>
    <t>120CAMP-UVA</t>
  </si>
  <si>
    <t>BOTELLA 120ML. CAMPANA C-24/410 UVA</t>
  </si>
  <si>
    <t>120CAMSER-MYSCR</t>
  </si>
  <si>
    <t>BOT. CAMPANA 120ML SER MYSTICAL CREMA</t>
  </si>
  <si>
    <t>120CAMSER-MYSSA</t>
  </si>
  <si>
    <t>BOT.CAMPANA 120ML SER MYSTICAL SHAM ACON</t>
  </si>
  <si>
    <t>120CUAD</t>
  </si>
  <si>
    <t>BOTELLA 120 ML. CUADRADA C-24/415</t>
  </si>
  <si>
    <t>120SEDUC</t>
  </si>
  <si>
    <t>BOTELLA 120ML. SEDUCCION C/24-415</t>
  </si>
  <si>
    <t>120SEDUC-BCO</t>
  </si>
  <si>
    <t>BOTELLA 120ML. SEDUCCION C/24 BLANCO</t>
  </si>
  <si>
    <t>120SEDUC-BIG</t>
  </si>
  <si>
    <t>BOTELLA 120ML. SEDUCCION C/24-415 BEIGE</t>
  </si>
  <si>
    <t>UCN 322</t>
  </si>
  <si>
    <t>120SEDUC-LAV</t>
  </si>
  <si>
    <t>BOT.120ML.SEDUCCION C24/415 (UVA)LAVANDA</t>
  </si>
  <si>
    <t>120SEDUC-LISOL</t>
  </si>
  <si>
    <t>BOTELLA 120ML. SEDUCCION C24 LILA SOLIDO</t>
  </si>
  <si>
    <t>UCN 325</t>
  </si>
  <si>
    <t>120SEDUC-ORO</t>
  </si>
  <si>
    <t>BOT.120ML.SEDUCCION C24/415 (DORADO) ORO</t>
  </si>
  <si>
    <t>GMC 1057 ORO</t>
  </si>
  <si>
    <t>120SEDUC-RS</t>
  </si>
  <si>
    <t>BOTELLA 120ML. SEDUCCION C-24/415 ROSA</t>
  </si>
  <si>
    <t>UCN 324</t>
  </si>
  <si>
    <t>120SILICA</t>
  </si>
  <si>
    <t>BOTELLA 120ML. SILICA C-20/415</t>
  </si>
  <si>
    <t>120SILIC-HOL</t>
  </si>
  <si>
    <t>BOT.120ML.SILICA ETIQ. HOLOGRAMA</t>
  </si>
  <si>
    <t>120SILU-AMR</t>
  </si>
  <si>
    <t>BOTELLA 120ML. SILUETA C24/415 AMARILLO</t>
  </si>
  <si>
    <t>SPIN 123</t>
  </si>
  <si>
    <t>120SILU-AZ</t>
  </si>
  <si>
    <t>BOTELLA 120ML. SILUETA C/24-415 AZUL</t>
  </si>
  <si>
    <t>120SILU-AZ/INT</t>
  </si>
  <si>
    <t>BOT. 120ML SILUETA C24-415 AZUL INTELIGEN</t>
  </si>
  <si>
    <t>120SILU-EMP270</t>
  </si>
  <si>
    <t>BOTELLA 120ML.SILUETA C-24/415 EMPAQ-270</t>
  </si>
  <si>
    <t>120SILUETA</t>
  </si>
  <si>
    <t>BOTELLA 120ML. SILUETA C-24/415</t>
  </si>
  <si>
    <t>120SILU-BCO</t>
  </si>
  <si>
    <t>BOTELLA 120ML SILUETA C24/415 BLANCO</t>
  </si>
  <si>
    <t>120SILU-LAV</t>
  </si>
  <si>
    <t>BOTELLA SILUETA 120 ML C-24/415 LAVANDA</t>
  </si>
  <si>
    <t>120SILU-EMP300</t>
  </si>
  <si>
    <t>BOTELLA 120ML SILUETA C-24/415 EMPAQ-300</t>
  </si>
  <si>
    <t>120SILU-LAVIN</t>
  </si>
  <si>
    <t>BOTELLA 120ML. SILUETA C24/415 LAVIN</t>
  </si>
  <si>
    <t>120SILU-LILA</t>
  </si>
  <si>
    <t>BOTELLA 120ML. SILUETA C20/415 LILA</t>
  </si>
  <si>
    <t>-</t>
  </si>
  <si>
    <t>120SILU-NJA/INT</t>
  </si>
  <si>
    <t>BOTELLA 120ML. SILUETA C24/415 NARANJA INTELIGENCIA</t>
  </si>
  <si>
    <t>GMC 092</t>
  </si>
  <si>
    <t>120SILU-NJA</t>
  </si>
  <si>
    <t>BOTELLA 120ML. SILUETA C24/415 NARANJA</t>
  </si>
  <si>
    <t>120SILU-RJ</t>
  </si>
  <si>
    <t>BOTELLA 120 ML. SILUETA C-24/415 ROJA</t>
  </si>
  <si>
    <t>120SILU-RS/INTE</t>
  </si>
  <si>
    <t>BOTELLA 120 ML. SILUETA C-24/415 ROSA INTENSO</t>
  </si>
  <si>
    <t>120SILU-UVA</t>
  </si>
  <si>
    <t>BOTELLA 120ML. SILUETA C24/415 UVA</t>
  </si>
  <si>
    <t>LAUNI 491 /SPIN 137</t>
  </si>
  <si>
    <t>120SILU-VIOL</t>
  </si>
  <si>
    <t>BOTELLA 120ML. SILUETA C24/415 VIOLETA</t>
  </si>
  <si>
    <t>120SILU-VRD/INTE</t>
  </si>
  <si>
    <t>BOTELLA 120ML. SILUETA C-24/415 VERDE INTENSO</t>
  </si>
  <si>
    <t>120SILU-VRD</t>
  </si>
  <si>
    <t>BOTELLA 120ML. SILUETA C-24/415 VERDE OLIVO</t>
  </si>
  <si>
    <t>120SILU-VRDMZMAX</t>
  </si>
  <si>
    <t>BOT.120.SILUETA C24 VERDE MANZANA MAXIMO</t>
  </si>
  <si>
    <t>GMC 1013</t>
  </si>
  <si>
    <t>125ARTE</t>
  </si>
  <si>
    <t>BOTELLA 125ML. ARTE C24/415</t>
  </si>
  <si>
    <t>125ARTE-JY</t>
  </si>
  <si>
    <t>BOTELLA 125ML. ARTE C24/415 (FS-0055)</t>
  </si>
  <si>
    <t>125BO/EXCEL-ACON</t>
  </si>
  <si>
    <t>125ML BOSTON C-20 EXCEL ACOND FS-0070</t>
  </si>
  <si>
    <t>125BO/EXCEL-CREM</t>
  </si>
  <si>
    <t>125ML BOSTON C-20 EXCEL CREMA FS-0071</t>
  </si>
  <si>
    <t>125BO/EXCEL-GEL</t>
  </si>
  <si>
    <t>125ML BOSTON C-20 EXCEL GEL FS-0072</t>
  </si>
  <si>
    <t>125BO/EXCEL-SHAM</t>
  </si>
  <si>
    <t>125ML BOSTON C-20 EXCEL SHAMPOO FS-0069</t>
  </si>
  <si>
    <t>125BODY</t>
  </si>
  <si>
    <t>BOTELLA 125ML. BODY CLEAN  C24/415</t>
  </si>
  <si>
    <t>125BOSER-RAJA</t>
  </si>
  <si>
    <t>BOT.125ML.BOST ACEL.CALCIO RAJA 11104312</t>
  </si>
  <si>
    <t>125BOST24</t>
  </si>
  <si>
    <t>BOTELLA 125ML. BOSTON C24/415</t>
  </si>
  <si>
    <t>125BOST-AMR</t>
  </si>
  <si>
    <t>BOTELLA 125ML.BOSTON C-20/410 AMARILLO</t>
  </si>
  <si>
    <t>125BOST-AZ</t>
  </si>
  <si>
    <t>BOTELLA 125ML.BOSTON C-20/410 AZUL</t>
  </si>
  <si>
    <t>125BOST-AZCOR</t>
  </si>
  <si>
    <t>BOT 125ML.BOSTON C-20/410 AZUL COBALTO</t>
  </si>
  <si>
    <t>125BOST16GR-AZCO</t>
  </si>
  <si>
    <t>BOT 125ML.BOSTON 16GR C-20 AZUL COBALTO</t>
  </si>
  <si>
    <t>125BOST-BCO</t>
  </si>
  <si>
    <t>BOTELLA 125ML. BOSTON C-20/410 BLANCO</t>
  </si>
  <si>
    <t>125BOST-JY</t>
  </si>
  <si>
    <t>BOTELLA 125 ML. BOSTON C-20/410 FS-0062</t>
  </si>
  <si>
    <t>125BOST-NJ</t>
  </si>
  <si>
    <t>BOTELLA 125ML. BOSTON C-20/410 NARANJA</t>
  </si>
  <si>
    <t>125BOSTON</t>
  </si>
  <si>
    <t>BOTELLA 125ML. BOSTON C-20/410</t>
  </si>
  <si>
    <t>125BOST-PIL</t>
  </si>
  <si>
    <t>BOTELLA 125ML. BOSTON C-20/410 PILSA</t>
  </si>
  <si>
    <t>125BOST-RS</t>
  </si>
  <si>
    <t>BOTELLA 125ML. BOSTON C-20/410 ROSA</t>
  </si>
  <si>
    <t>125BOST-NGO</t>
  </si>
  <si>
    <t>BOT.125ML BOSTON C-20/410 NEGRO OPACO</t>
  </si>
  <si>
    <t>136BOSTON</t>
  </si>
  <si>
    <t>BOTELLA 136ML BOSTON C-20/410</t>
  </si>
  <si>
    <t>125OVAL</t>
  </si>
  <si>
    <t>BOTELLA 125ML. OVAL C-20/410</t>
  </si>
  <si>
    <t>125OVAL24</t>
  </si>
  <si>
    <t>BOTELLA 125ML. OVAL C24/415</t>
  </si>
  <si>
    <t>125OVAL24-BCO</t>
  </si>
  <si>
    <t>BOTELLA 125ML. OVAL C24/415 BLANCO</t>
  </si>
  <si>
    <t>125OVAL-BB</t>
  </si>
  <si>
    <t>BOTELLA 125ML. OVAL C24/415 BB (4CAV)</t>
  </si>
  <si>
    <t>125OVAL-BB/TECOM</t>
  </si>
  <si>
    <t>125OVAL-BB/270</t>
  </si>
  <si>
    <t>BOT. 125ML.OVAL C24/415 BB 4CAV/EMPAQ270</t>
  </si>
  <si>
    <t>125OVAL-BB/JY</t>
  </si>
  <si>
    <t>BOTELLA 125 ML.OVAL C24/415 BB FS-0067</t>
  </si>
  <si>
    <t>125OVAL-BGEN</t>
  </si>
  <si>
    <t>BOTELLA 125ML. OVAL C24/415 "B"GENERICA</t>
  </si>
  <si>
    <t>125OVAL-LAV</t>
  </si>
  <si>
    <t>BOTELLA 125ML. OVAL C24/415 LAVANDA</t>
  </si>
  <si>
    <t>125OVAL-PIL</t>
  </si>
  <si>
    <t>BOTELLA 125ML. OVAL C24/415 PILSA</t>
  </si>
  <si>
    <t>125OVAL-RS</t>
  </si>
  <si>
    <t>BOTELLA 125ML. OVAL C-24/415 ROSA</t>
  </si>
  <si>
    <t>125OVAL-RSPAS</t>
  </si>
  <si>
    <t>BOT 125ML. OVAL C24/415 ROSA PASTEL FULL</t>
  </si>
  <si>
    <t>125OVAL-UV</t>
  </si>
  <si>
    <t>BOTELLA 125ML. OVAL C-20/410 UV</t>
  </si>
  <si>
    <t>125OV-BB</t>
  </si>
  <si>
    <t>BOT.125ML.OVAL C24 BB(EMPQ 330) OBSOLETO</t>
  </si>
  <si>
    <t>125OV-CLEAN</t>
  </si>
  <si>
    <t>BOTELLA 125ML. OVAL C24/415 DON CLEAN</t>
  </si>
  <si>
    <t>125OV-CLEAN/E270</t>
  </si>
  <si>
    <t>BOT.125ML.OVAL C24 DON CLEAN EMPAQ-270</t>
  </si>
  <si>
    <t>125OVSER-DLDESIN</t>
  </si>
  <si>
    <t>BOT.125ML.OV.NAT.DAI LAD DES INT CODP524</t>
  </si>
  <si>
    <t>125OVSER-DLSHAM</t>
  </si>
  <si>
    <t>BOT.125ML.OV.NAT.DAI LADSHAM INT CODP525</t>
  </si>
  <si>
    <t>125OVSER-YAFT</t>
  </si>
  <si>
    <t>BOT.125ML.OVAL SERIG.APPEA YAFT 10934412</t>
  </si>
  <si>
    <t>125OVSER-YAFU</t>
  </si>
  <si>
    <t>BOT.125ML.OVAL BCO APPEARS YAFU 10934512</t>
  </si>
  <si>
    <t>125PIRAMIDE</t>
  </si>
  <si>
    <t>BOTELLA 125ML PIRAMIDE C-24/410 (LUXE)</t>
  </si>
  <si>
    <t>125VEC-AMB</t>
  </si>
  <si>
    <t>BOTELLA 125ML. VECTRA C/24-415 AMBAR</t>
  </si>
  <si>
    <t>131.552/ SPIN 214</t>
  </si>
  <si>
    <t>125VEC-AMRTR</t>
  </si>
  <si>
    <t>BOT.125ML.VECTRA C24 AMARILLO TRANSLUCID</t>
  </si>
  <si>
    <t>125VEC-BCO</t>
  </si>
  <si>
    <t>BOTELLA 125ML. VECTRA C24/415 BLANCO</t>
  </si>
  <si>
    <t>125VEC-CHOC</t>
  </si>
  <si>
    <t>BOTELLA 125ML. VECTRA C24/415 CHOCOLATE</t>
  </si>
  <si>
    <t>125VEC-LILA</t>
  </si>
  <si>
    <t>BOTELLA 125ML. VECTRA C24/415 LILA</t>
  </si>
  <si>
    <t>125VEC-RJ</t>
  </si>
  <si>
    <t>BOTELLA 125ML. VECTRA C24/415 ROJA</t>
  </si>
  <si>
    <t>125VECTRA</t>
  </si>
  <si>
    <t>BOTELLA 125ML. VECTRA C24/415</t>
  </si>
  <si>
    <t>125VEC-VRD</t>
  </si>
  <si>
    <t>BOTELLA 125ML. VECTRA C24/415 VERDE</t>
  </si>
  <si>
    <t>130SARC</t>
  </si>
  <si>
    <t>BOTELLA 130ML. SARCOFAGO C/24-410</t>
  </si>
  <si>
    <t>130SARETQ-MONS</t>
  </si>
  <si>
    <t>BOT.130ML.SARCOFAGO ETIQ.FRAG.MONSTER H</t>
  </si>
  <si>
    <t>140EX-ACON</t>
  </si>
  <si>
    <t>BOT 140ML.EXCEL C-20 ACONDICIONA FS-0009</t>
  </si>
  <si>
    <t>140EX-BODY</t>
  </si>
  <si>
    <t>BOT 140ML. EXCEL C-20 BODY CREMA FS-0010</t>
  </si>
  <si>
    <t>140EXCEL</t>
  </si>
  <si>
    <t>BOTELLA 140 ML. EXCEL C/20-415</t>
  </si>
  <si>
    <t>140EX-GEL</t>
  </si>
  <si>
    <t>BOT 140ML. EXCEL C-20/415 GEL FS-0011</t>
  </si>
  <si>
    <t>140EX-SHAM</t>
  </si>
  <si>
    <t>BOT 140 ML. EXCEL C-20 SHAMPOO FS-0008</t>
  </si>
  <si>
    <t>140TRIAN</t>
  </si>
  <si>
    <t>BOTELLA 140ML. TRIANGULAR C24/415</t>
  </si>
  <si>
    <t>140TRIAN-AMB</t>
  </si>
  <si>
    <t>BOTELLA 140ML. TRIANGULAR C24/415 COLOR AMBAR</t>
  </si>
  <si>
    <t>140TRIAN-DUR</t>
  </si>
  <si>
    <t>BOT. 140ML TRIANGULAR C24/415 DURAZNO</t>
  </si>
  <si>
    <t>140TRIAN-LAV</t>
  </si>
  <si>
    <t>BOTELLA 140ML.TRIANGULAR C24/415 LAVANDA</t>
  </si>
  <si>
    <t>140TRIAN-LILA</t>
  </si>
  <si>
    <t>BOTELLA 140ML. TRIANGULAR C24/415 LILA</t>
  </si>
  <si>
    <t>140TRIAN-NJA</t>
  </si>
  <si>
    <t>BOT 140ML.TRIANGULAR C24/415 NARANJA</t>
  </si>
  <si>
    <t>GMC 902</t>
  </si>
  <si>
    <t>140TRISER-SILY</t>
  </si>
  <si>
    <t>BOT.140ML.TRIANGULAR C/24 SERIG "SILY"</t>
  </si>
  <si>
    <t>150PAST-BCO</t>
  </si>
  <si>
    <t>BOT PASTILLERO 150ML C-38/400 BLANCO</t>
  </si>
  <si>
    <t>150PAST-NAT</t>
  </si>
  <si>
    <t>BOT PASTILLERO 150ML C-38/400 NATURAL</t>
  </si>
  <si>
    <t>150PAST-NGO</t>
  </si>
  <si>
    <t>150ML. PASTILLERO C-38/400 NEGRO</t>
  </si>
  <si>
    <t>150PAST-AMB</t>
  </si>
  <si>
    <t>150ML. PASTILLERO C-38/400 AMBAR</t>
  </si>
  <si>
    <t>150PAST-AMBP</t>
  </si>
  <si>
    <t>150ML. PASTILLERO C-38/400 AMBAR PISA</t>
  </si>
  <si>
    <t>150PAST-AMBLG</t>
  </si>
  <si>
    <t>150ML.PASTILLERO C-38/400 AMBAR LEGION</t>
  </si>
  <si>
    <t>150PAST-AMBSMN</t>
  </si>
  <si>
    <t>BOT PASTILLERO 150ML C-38/400 AMBARSMN</t>
  </si>
  <si>
    <t>150PAST-RJO</t>
  </si>
  <si>
    <t>BOT PASTILLERO 150ML C-38/400 ROJO</t>
  </si>
  <si>
    <t>150PAST-AZTRA</t>
  </si>
  <si>
    <t>150ML.PASTILLERO C-38/400 AZUL TRANSLUCIDO</t>
  </si>
  <si>
    <t>150PAST-AZCOB</t>
  </si>
  <si>
    <t>150ML.PASTILLERO C-38/400 AZUL COBALTO</t>
  </si>
  <si>
    <t>131.7917/SPIN 266</t>
  </si>
  <si>
    <t>150PAST-RSTRA</t>
  </si>
  <si>
    <t>150ML.PASTILLERO C-38/400 ROSA</t>
  </si>
  <si>
    <t>150PAST-VRDTRA</t>
  </si>
  <si>
    <t>150ML.PASTILLERO C38 VERDE TRNSLUCIDO</t>
  </si>
  <si>
    <t>111452FF</t>
  </si>
  <si>
    <t>150BESEAMR-NAD4</t>
  </si>
  <si>
    <t>BOT.150ML.BOB ESP.AMR. NAD4 COD.11374213</t>
  </si>
  <si>
    <t>150BESENAT-NAEG</t>
  </si>
  <si>
    <t>BOT.150ML.BOB ESPONJA NAT.NAEG 11376313</t>
  </si>
  <si>
    <t>150BESYEAMR-NBCA</t>
  </si>
  <si>
    <t>BOT.150ML.BOB ESPONJA AMR.NBCA 11790413</t>
  </si>
  <si>
    <t>150BESYENAT-NBCB</t>
  </si>
  <si>
    <t>BOT.150ML.BOB ESPONJA NAT. NBCB 11790613</t>
  </si>
  <si>
    <t>150BOBES-AMR</t>
  </si>
  <si>
    <t>BOT.150ML.BOB ESPONJA C24/410 AMARILLO</t>
  </si>
  <si>
    <t>150BOBES-NAT</t>
  </si>
  <si>
    <t>BOT.150ML.BOB ESPONJA C24/415 NATURAL</t>
  </si>
  <si>
    <t>150BOBES-NAT410</t>
  </si>
  <si>
    <t>BOT.150ML.BOB ESPONJA C24/410 NATURAL</t>
  </si>
  <si>
    <t>150CILRJ-UNIQ</t>
  </si>
  <si>
    <t>GMC 1106</t>
  </si>
  <si>
    <t>150CIL-BCO</t>
  </si>
  <si>
    <t>BOT.150ML CILINDRICO C24/410 BLANCO</t>
  </si>
  <si>
    <t>150CIL-NAT</t>
  </si>
  <si>
    <t>BOT.150ML CILINDRICO C-24/410 NATURAL</t>
  </si>
  <si>
    <t>150CIL-BOJANINI</t>
  </si>
  <si>
    <t>BOT.150ML CILIN C24/410  BC SER BOJANINI</t>
  </si>
  <si>
    <t>150DOESTS/E-NTAZ</t>
  </si>
  <si>
    <t>BOT.150ML.DOR.ESTR NTAZ SER/ETIQ11661913</t>
  </si>
  <si>
    <t>150DORA-NAT</t>
  </si>
  <si>
    <t>BOT.150ML. DORA ESTRELLA C24/410 NATURAL</t>
  </si>
  <si>
    <t>150DORA-RS</t>
  </si>
  <si>
    <t>BOT.150ML.DORA ESTRELLA C24/415 ROSA</t>
  </si>
  <si>
    <t>150DOSENAT-NAEB</t>
  </si>
  <si>
    <t>BOT.150ML.DORA EST.NAT NAEB COD.11374913</t>
  </si>
  <si>
    <t>150DOSERS-NAD8</t>
  </si>
  <si>
    <t>BOT.150ML.DORA EST.RSA NAD8 COD.11374613</t>
  </si>
  <si>
    <t>150DSYENAT-NBE9</t>
  </si>
  <si>
    <t>BOT150ML DORA NAT C-24/410 NBE9 11791012</t>
  </si>
  <si>
    <t>150DSYERS-NBFB</t>
  </si>
  <si>
    <t>BOT150ML DORA RSA C-24/415 NBFB 11791212</t>
  </si>
  <si>
    <t>150ESTSYEAZ-NBFH</t>
  </si>
  <si>
    <t>150ML.PATRICIO.C24/410 AZ. NBFH 11791813</t>
  </si>
  <si>
    <t>ALQC-061073/2-15</t>
  </si>
  <si>
    <t>150PATR-AZ</t>
  </si>
  <si>
    <t xml:space="preserve"> BOT.150ML PATRICIO C24/410 AZUL</t>
  </si>
  <si>
    <t>150SMOOTH</t>
  </si>
  <si>
    <t>BOTELLA 150ML.SMOOTH AND SHINE</t>
  </si>
  <si>
    <t>150TNSYENAT-NBFQ</t>
  </si>
  <si>
    <t>150ML.TORTU.NINJA C24/410, NBFQ 11804612</t>
  </si>
  <si>
    <t>150TNSYENT-NBFN</t>
  </si>
  <si>
    <t>150ML.TORTU.NINJA C24/415 NBFN 11804412</t>
  </si>
  <si>
    <t>16LAP-AMB</t>
  </si>
  <si>
    <t>BOTELLA 16 ML. LAPIZ C/18-415 AMBAR</t>
  </si>
  <si>
    <t>16LAP-BCO</t>
  </si>
  <si>
    <t>BOTELLA 16ML. LAPIZ-C-18/415 BLANCO</t>
  </si>
  <si>
    <t>16LAPIZ</t>
  </si>
  <si>
    <t>BOTELLA 16ML. LAPIZ C/18-415</t>
  </si>
  <si>
    <t>170ALIM</t>
  </si>
  <si>
    <t>BOTELLA 170ML. ALIMENTICIO C/33</t>
  </si>
  <si>
    <t>170ALIM-21GR/3CV</t>
  </si>
  <si>
    <t>BOT .170ML ALIMENTICIO C/33 21GRS 3 CAV</t>
  </si>
  <si>
    <t>170ALIM-28GR/2CV</t>
  </si>
  <si>
    <t>BOT .170ML ALIMENTICIO C/33 28GRS 2 CAV</t>
  </si>
  <si>
    <t>170ALIM-2CHAR</t>
  </si>
  <si>
    <t>BOT.170ML.ALIMENTICIO C/33 DOBLE CHAROLA</t>
  </si>
  <si>
    <t>170ALIMETIQ-GRIF</t>
  </si>
  <si>
    <t>BOT.170ML.ALIMENT.ETIQ.F/R GRIFFITH FOOD</t>
  </si>
  <si>
    <t>170ALIM-GRIF</t>
  </si>
  <si>
    <t>BOTELLA 170ML. ALIMENTICIO C/33 GRIFFITH</t>
  </si>
  <si>
    <t>180CUAD</t>
  </si>
  <si>
    <t>BOTELLA 180ML. CUADRADO C24/415</t>
  </si>
  <si>
    <t>180CUAD-VRDO</t>
  </si>
  <si>
    <t>BOTELLA 180ML. CUADRADA C24 VERDE OLIVO</t>
  </si>
  <si>
    <t>180OVAL</t>
  </si>
  <si>
    <t>BOTELLA 180ML. OVAL C24/415</t>
  </si>
  <si>
    <t>180OVAL-AZ</t>
  </si>
  <si>
    <t>BOTELLA 180ML. OVAL C24/415 AZUL</t>
  </si>
  <si>
    <t>1890CHOL</t>
  </si>
  <si>
    <t>BOT. 1.890ML.CHOLULA C-53/400 SAP 71161C</t>
  </si>
  <si>
    <t>1890CHOL-71161D</t>
  </si>
  <si>
    <t>190FRIJOL</t>
  </si>
  <si>
    <t>BOTELLA 190ML. FRIJOL C24/415</t>
  </si>
  <si>
    <t>190FRIJOL-BCO</t>
  </si>
  <si>
    <t>BOTELLA 190ML. FRIJOL C24/415 BLANCO</t>
  </si>
  <si>
    <t>200CIL</t>
  </si>
  <si>
    <t>BOTELLA 200ML. CILINDRICO C24/410</t>
  </si>
  <si>
    <t>200CIL-BCO</t>
  </si>
  <si>
    <t>BOTELLA 200 ML.CILINDRICO C24/410 BLANCO</t>
  </si>
  <si>
    <t>200CILETIQ-NUTRI</t>
  </si>
  <si>
    <t>BOT.200ML.CILI.ETIQ.PERT ERC OLEO NUTRI</t>
  </si>
  <si>
    <t>200CILSER-DISEDU</t>
  </si>
  <si>
    <t>BOT.200ML.CILIND.SER.DIAMOND SEDUCCION</t>
  </si>
  <si>
    <t>200CILSER-LELITE</t>
  </si>
  <si>
    <t>BOT.200ML. CILINDRICO C24/410 SER.LELITE</t>
  </si>
  <si>
    <t>200CIL-TECN</t>
  </si>
  <si>
    <t xml:space="preserve">BOT. 200ML. CILINDRICO C24/410 TECNOSOL </t>
  </si>
  <si>
    <t>200FLETQ-KIWI</t>
  </si>
  <si>
    <t>BOT.200ML. FLOR C24 ETIQ. SILIGLOSS KIWI</t>
  </si>
  <si>
    <t>200FLETQ-UVA</t>
  </si>
  <si>
    <t>BOT.200ML. FLOR C24 ETIQ. SILIGLOSS UVA</t>
  </si>
  <si>
    <t>200FLOR</t>
  </si>
  <si>
    <t>BOTELLA 200ML. FLOR SILIGLOSS C24/415</t>
  </si>
  <si>
    <t>200OVAL</t>
  </si>
  <si>
    <t>BOTELLA 200ML. OVAL C24/415</t>
  </si>
  <si>
    <t>200OVAL-BCO</t>
  </si>
  <si>
    <t>BOTELLA 200ML. OVAL C24/415 BLANCO</t>
  </si>
  <si>
    <t>200PAST-AZCOB</t>
  </si>
  <si>
    <t>200ML.PASTILLERO C-38/400 AZUL COBALTO</t>
  </si>
  <si>
    <t>200PAST-BCO</t>
  </si>
  <si>
    <t>BOT PASTILLERO 200ML C-38 BLANCO</t>
  </si>
  <si>
    <t>200PAST-NAT</t>
  </si>
  <si>
    <t>BOT PASTILLERO 200ML C-38 NATURAL</t>
  </si>
  <si>
    <t>200PAST-AMB</t>
  </si>
  <si>
    <t>BOT PASTILLERO 200ML C-38 AMBAR</t>
  </si>
  <si>
    <t>200PAST-NGO</t>
  </si>
  <si>
    <t>200 ML. PASTILLERO C-38/400 NEGRO</t>
  </si>
  <si>
    <t>20BOST20-BIG</t>
  </si>
  <si>
    <t>BOTELLA 20ML. BOSTON C-20/410 BEIGE</t>
  </si>
  <si>
    <t>20BOSTON</t>
  </si>
  <si>
    <t>BOTELLA 20ML. BOSTON C-20/410</t>
  </si>
  <si>
    <t>215PANAL</t>
  </si>
  <si>
    <t>BOTELLA 215ML. PANAL C/SNAP</t>
  </si>
  <si>
    <t>217COR-AMR</t>
  </si>
  <si>
    <t>BOTELLA 217ML. CORAZON C24/410 AMARILLO</t>
  </si>
  <si>
    <t>217COR-AZ</t>
  </si>
  <si>
    <t xml:space="preserve">BOTELLA 217ML. CORAZON C24/410 AZUL </t>
  </si>
  <si>
    <t>217COR-MDO</t>
  </si>
  <si>
    <t>BOTELLA 217ML. CORAZON C24/410 MORADO</t>
  </si>
  <si>
    <t>217COR-NAT</t>
  </si>
  <si>
    <t>BOTELLA 217ML. CORAZON C24/410 NATURAL</t>
  </si>
  <si>
    <t>217COR-RJ</t>
  </si>
  <si>
    <t>BOTELLA 217ML. CORAZON C24/410 ROJA</t>
  </si>
  <si>
    <t>217COR-RS</t>
  </si>
  <si>
    <t>T4R-213.MB (F4971)</t>
  </si>
  <si>
    <t>221DIAETNAT-AGCO</t>
  </si>
  <si>
    <t>221ML.DIAL C24 ETIQ. AGUA DE COCO</t>
  </si>
  <si>
    <t>221DIAETNAT-AGLI</t>
  </si>
  <si>
    <t>221ML.DIAL C24 AGUA DE LILY</t>
  </si>
  <si>
    <t>221DIAETNAT-CUBC</t>
  </si>
  <si>
    <t>221ML.DIAL CUIDADO BALANCEADO COLAGENO</t>
  </si>
  <si>
    <t>221DIAETNAT-GRMA</t>
  </si>
  <si>
    <t>221ML.DIAL C-24 ETIQ. GRANADA MANDARINA</t>
  </si>
  <si>
    <t>221DIAETNAT-JLFO</t>
  </si>
  <si>
    <t>221ML.DIAL ETIQ JAB.LIQ.FORMULA ORIGINAL</t>
  </si>
  <si>
    <t>221DIAETNAT-OLHI</t>
  </si>
  <si>
    <t>221ML.DIAL C24 ETIQ. OLEO HIDRATANTE</t>
  </si>
  <si>
    <t>221DIAL</t>
  </si>
  <si>
    <t>BOTELLA 221ML. DIAL C24/415</t>
  </si>
  <si>
    <t>221DIAL-FUV</t>
  </si>
  <si>
    <t>BOTELLA 221ML. DIAL C24/415 C/FILTRO UV</t>
  </si>
  <si>
    <t>221DIALNAV-RJ</t>
  </si>
  <si>
    <t>BOT 221ML.DIAL C24 ROJA CAMPANA NAVIDAD</t>
  </si>
  <si>
    <t>221DIALPINO-VRD</t>
  </si>
  <si>
    <t>BOTELLA 221ML. DIAL C24/415 PINO VERDE</t>
  </si>
  <si>
    <t>225VANART</t>
  </si>
  <si>
    <t>BOTELLA 225ML. VANART C24/415 M1</t>
  </si>
  <si>
    <t>BOTELLA 225ML. VANART JAB. LIQ P/M</t>
  </si>
  <si>
    <t>236COTY</t>
  </si>
  <si>
    <t>BOTELLA 236ML. COTY C24/410 FUV</t>
  </si>
  <si>
    <t>236PIRAMIDE</t>
  </si>
  <si>
    <t>BOTELLA 236ML PIRAMIDE C-24/410 (LUXE)</t>
  </si>
  <si>
    <t>250ALEX410</t>
  </si>
  <si>
    <t>BOTELLA 250ML. ALEXANDRA C24/410</t>
  </si>
  <si>
    <t>250ALEX410NGO</t>
  </si>
  <si>
    <t>BOTELLA 250ML. ALEXANDRA NEGRO C24/410</t>
  </si>
  <si>
    <t>93369/ SPIN130</t>
  </si>
  <si>
    <t>250ALEX415</t>
  </si>
  <si>
    <t>BOTELLA 250ML. ALEXANDRA C24/415</t>
  </si>
  <si>
    <t>250ALIETIQ-FR</t>
  </si>
  <si>
    <t>BOTELLA 250ML. ALIMENTICIO ETIQ. FRESA</t>
  </si>
  <si>
    <t>250ALIETIQ-MIEL</t>
  </si>
  <si>
    <t>BOT.250ML.ALIMENTICIO ETIQ MIEL DE ABEJA</t>
  </si>
  <si>
    <t>250ALIETIQ-TILL</t>
  </si>
  <si>
    <t>BOT 250ML.ALIMENTICIO ETIQ. TILLOT</t>
  </si>
  <si>
    <t>250ALIM-MIELMEX</t>
  </si>
  <si>
    <t xml:space="preserve">BOTELLA 250ML ALIMENTICIO C/33 MIEL MEX </t>
  </si>
  <si>
    <t>250ALIM</t>
  </si>
  <si>
    <t>BOTELLA 250ML. ALIMENTICIO C/33</t>
  </si>
  <si>
    <t>250ALIM-2CHAR</t>
  </si>
  <si>
    <t>BOT 250ML. ALIMENTICIO C/33 DOBLE CHAR.</t>
  </si>
  <si>
    <t>250ALIM-CAFE</t>
  </si>
  <si>
    <t>BOTELLA 250ML.ALIMENTICIO C/33 CHOCOLATE</t>
  </si>
  <si>
    <t>250ALIM-PYMAFI</t>
  </si>
  <si>
    <t>BOTELLA 250ML. ALIMIENTICIO C/33 PYMAFI</t>
  </si>
  <si>
    <t>250BONCOS</t>
  </si>
  <si>
    <t>BOTELLA 250ML. BON COSMETIC ML. C24/415</t>
  </si>
  <si>
    <t>250BOSETIQ-BTAZ</t>
  </si>
  <si>
    <t>BOT.250ML.BOST.CAMPHOR BTAZ COD.11568113</t>
  </si>
  <si>
    <t>250BOSETQ-MABK</t>
  </si>
  <si>
    <t>BOT.250ML.BOST.C24 GEL ALCANFO.ETIQ.MABK</t>
  </si>
  <si>
    <t>250BOSRAU</t>
  </si>
  <si>
    <t>BOTELLA 250ML. BOSTON RAUND C24/410</t>
  </si>
  <si>
    <t>250BOSRAU-AMB</t>
  </si>
  <si>
    <t>BOT.250ML BOST RAUND C24/410 AMBAR</t>
  </si>
  <si>
    <t>250BOSRAU-AMREC</t>
  </si>
  <si>
    <t>250ML.BOST.RAUND C24 AMARILLO RECICLADO</t>
  </si>
  <si>
    <t>250BOSRAU-AZTR</t>
  </si>
  <si>
    <t>BOT.250ML.BOST.RAUND C24/410 AZUL TRANSL</t>
  </si>
  <si>
    <t>250BOSRAU-COL</t>
  </si>
  <si>
    <t>BOT. 250ML. BOSTON RAUND C24/410 COLOMER</t>
  </si>
  <si>
    <t>250BOSRAU-BCO</t>
  </si>
  <si>
    <t>BOTELL 250ML. BOSTON RAUND C24/410 BLNCO</t>
  </si>
  <si>
    <t>250BOSRAU-LAVIN</t>
  </si>
  <si>
    <t>BOTELL 250ML. BOSTON RAUND C24/410 LAVIN</t>
  </si>
  <si>
    <t>250BOSRAU-LAVTR</t>
  </si>
  <si>
    <t>BOT.250ML.BOST.RAUND C24-410 LAV.TRANSLU</t>
  </si>
  <si>
    <t>250BOSRAU-MAR/AZ</t>
  </si>
  <si>
    <t>BOT.250BOST RAUND C24 SER MARIPOSA AZUL</t>
  </si>
  <si>
    <t>250BOSRAU-MAR/MD</t>
  </si>
  <si>
    <t>BOT.250BOST RAUND C24 SER MARIPOSA MORAD</t>
  </si>
  <si>
    <t>250BOSRAU-MAR/NJ</t>
  </si>
  <si>
    <t>BOT.250BOST RAUND C24 SER MARIPOSA NARAN</t>
  </si>
  <si>
    <t>250BOSRAU-MAR/RS</t>
  </si>
  <si>
    <t>BOT.250BOST RAUND C24 SER MARIPOSA ROSA</t>
  </si>
  <si>
    <t>250BOSRAU-RJTR</t>
  </si>
  <si>
    <t>BOT.250ML.BOST.RAUND C24/410 ROJO TRANSL</t>
  </si>
  <si>
    <t>250BOSRAU-RSTR</t>
  </si>
  <si>
    <t>BOT.250ML.BOST RAUND C24/410 ROSA TRANSL</t>
  </si>
  <si>
    <t>250BOSRAU-VRDAG</t>
  </si>
  <si>
    <t>BOT.250ML. BOST.RAUND C24 P01 VERDE AGUA</t>
  </si>
  <si>
    <t>250BOSRAU-VRDOTR</t>
  </si>
  <si>
    <t>BOT.250ML.BOS.RAUN C24/410 VRD OLI.TRANS</t>
  </si>
  <si>
    <t>250BOSSER-BCOC/D</t>
  </si>
  <si>
    <t>BOT.250ML BOS C24 28GRSER AZ/RJ CON DIBU</t>
  </si>
  <si>
    <t>250BOSSER-BCOS/D</t>
  </si>
  <si>
    <t>BOT.250ML BOS C24 28GRSER AZ/RJ SIN DIBU</t>
  </si>
  <si>
    <t>250BOSSER-FERO</t>
  </si>
  <si>
    <t>BOT.250ML BOST C-24/415 SER FEROMONAS</t>
  </si>
  <si>
    <t>250BOSSER-FLO/AZ</t>
  </si>
  <si>
    <t>BOT.250ML BOST C24 28GRSER FLORES AZUL</t>
  </si>
  <si>
    <t>250BOSSER-FLO/MD</t>
  </si>
  <si>
    <t>BOT.250ML BOST C24 28GRSER FLORES MORADO</t>
  </si>
  <si>
    <t>250BOSSER-FLO/NJ</t>
  </si>
  <si>
    <t>BOT.250ML BOST C24 28GRSER FLORES NARANJ</t>
  </si>
  <si>
    <t>250BOSSER-FLO/RJ</t>
  </si>
  <si>
    <t>BOT.250ML BOST C24 28GRSER FLORES ROJO</t>
  </si>
  <si>
    <t>250BOSSER-FLO/RS</t>
  </si>
  <si>
    <t>BOT.250ML BOST C24 28GRSER FLORES ROSA</t>
  </si>
  <si>
    <t>250BOSSER-FR/KIW</t>
  </si>
  <si>
    <t>BOT.250ML BOST C-24/415 SER FRESA/KIWI</t>
  </si>
  <si>
    <t>250BOSSER-MABK</t>
  </si>
  <si>
    <t>BOT.250ML.BOS.GEL ALCA.MABK COD.11316512</t>
  </si>
  <si>
    <t>250BOSSER-MADG</t>
  </si>
  <si>
    <t>BOT.250ML BOS.GEL.MADG COD.12076812</t>
  </si>
  <si>
    <t>250BOSSER-MAISA</t>
  </si>
  <si>
    <t>BOT.250ML.BOST C24 28GRS VRD MAISA HOME</t>
  </si>
  <si>
    <t>250BOSSER-MAR/MD</t>
  </si>
  <si>
    <t>BOT.250ML BOST C24 28GRSER MARIPO MORADO</t>
  </si>
  <si>
    <t>250BOSSER-MAR/NJ</t>
  </si>
  <si>
    <t>BOT.250ML BOST C24 28GRSER MARIPOSA AZUL</t>
  </si>
  <si>
    <t>250BOSSER-MAR/RS</t>
  </si>
  <si>
    <t>BOT.250ML BOST C24 28GRSER MARIPOSA ROSA</t>
  </si>
  <si>
    <t>250BOSSER-MINE</t>
  </si>
  <si>
    <t>BOT.250ML BOST C-24/415 SER MINERALES</t>
  </si>
  <si>
    <t>250BOSSER-PEI/NG</t>
  </si>
  <si>
    <t>BOT.250ML BOST C24 28GRSER PEINES NEGRO</t>
  </si>
  <si>
    <t>250BOSSER-UVA</t>
  </si>
  <si>
    <t>BOT.250ML BOST C-24/415 SERIGRAFIA UVA</t>
  </si>
  <si>
    <t>250BOSSER-YCGV</t>
  </si>
  <si>
    <t>BOT.250ML BOS.YCGV COD.12088012</t>
  </si>
  <si>
    <t>250BOST28G-AZCO</t>
  </si>
  <si>
    <t>BOT.250ML.BOSTON C24  28G. AZUL COBALTO</t>
  </si>
  <si>
    <t>250BOST28G-AZTR</t>
  </si>
  <si>
    <t>BOT.250ML.BOSTON 28G.C24 AZUL TRANSLUCID</t>
  </si>
  <si>
    <t>250BOST28G-LAVTR</t>
  </si>
  <si>
    <t>BOT.250ML.BOSTON 28G.C24 LAVANDA TRANSLU</t>
  </si>
  <si>
    <t>250BOST28G-PIL</t>
  </si>
  <si>
    <t>BOTELLA 250ML. BOSTON C24/415  28G PILSA</t>
  </si>
  <si>
    <t>250BOST28G-PLT</t>
  </si>
  <si>
    <t>BOTELLA 250ML. BOSTON C24/415 28G PLATA</t>
  </si>
  <si>
    <t>119642 FF</t>
  </si>
  <si>
    <t>250BOST-28GR</t>
  </si>
  <si>
    <t>BOTELLA 250ML. BOSTON C24/415 (28gr)</t>
  </si>
  <si>
    <t>250BOST28-NG/410</t>
  </si>
  <si>
    <t>BOT.250ML BOSTON 28G C24/410 NEGRO OPACO</t>
  </si>
  <si>
    <t>250BOST-28GR/BCO</t>
  </si>
  <si>
    <t>BOTELLA 250ML BOSTON C24/415 28GR BLANCO</t>
  </si>
  <si>
    <t>250BOST28G-RJTR</t>
  </si>
  <si>
    <t>BOT.250ML.BOSTON 28G.C24 ROJO TRANSLUCID</t>
  </si>
  <si>
    <t>250BOST28G-RSTR</t>
  </si>
  <si>
    <t>BOT.250ML.BOSTON 28G.C24 ROSA TRANSLUCID</t>
  </si>
  <si>
    <t>250BOST28G-RS504</t>
  </si>
  <si>
    <t>BOT250MLBOST28G C24/410 RSSOLID 504190PZ</t>
  </si>
  <si>
    <t>GMC-504</t>
  </si>
  <si>
    <t>250BOST28GAZ1261</t>
  </si>
  <si>
    <t>BOT250MLBOST28G C24/410AZSOLID 1261190PZ</t>
  </si>
  <si>
    <t>GMC-1261</t>
  </si>
  <si>
    <t>250BOST28G-VRDAG</t>
  </si>
  <si>
    <t>BOT.250ML. BOSTON C24 28GR VERDE AGUA</t>
  </si>
  <si>
    <t>250BOST28G-VRDTR</t>
  </si>
  <si>
    <t>BOT.250ML BOSTON C24 28GR VERDE TRASLUCI</t>
  </si>
  <si>
    <t>250BOST28G-VROTR</t>
  </si>
  <si>
    <t>BOT.250ML.BOST.28G.VERDE OLIVO TRANSLUCI</t>
  </si>
  <si>
    <t>GMC 934</t>
  </si>
  <si>
    <t>250BOST-AZTR</t>
  </si>
  <si>
    <t>BOT.250ML.BOSTON C24-415 AZUL TRANSLUCID</t>
  </si>
  <si>
    <t>250BOST-LAVTR</t>
  </si>
  <si>
    <t>BOT.250ML.BOST.C24/415 LAVANDA TRANSLUCI</t>
  </si>
  <si>
    <t>250BOSTON</t>
  </si>
  <si>
    <t>BOTELLA 250ML. BOSTON C24/415 (21gr)</t>
  </si>
  <si>
    <t>250BOST-PIL</t>
  </si>
  <si>
    <t>BOTELLA 250ML. BOSTON C24/415 PILSA</t>
  </si>
  <si>
    <t>250BOST-28GR/410</t>
  </si>
  <si>
    <t>BOTELLA 250ML BOSTON C24/410 28GR NAT</t>
  </si>
  <si>
    <t>250BOST-PLT</t>
  </si>
  <si>
    <t>BOTELLA 250ML. BOSTON C24/415 PLATA</t>
  </si>
  <si>
    <t>SPIN-XXX</t>
  </si>
  <si>
    <t>250BOST-RJTR</t>
  </si>
  <si>
    <t>BOT.250ML.BOSTON C24/415 ROJO TRANSLUCID</t>
  </si>
  <si>
    <t>250BOST-RSTR</t>
  </si>
  <si>
    <t>BOT.250ML.BOSTON C24/415 ROSA TRANSLUCID</t>
  </si>
  <si>
    <t>GMC-051</t>
  </si>
  <si>
    <t>250BOST-VRDAG</t>
  </si>
  <si>
    <t>BOT. 250ML. BOSTON  C24 P01 VERDE AGUA</t>
  </si>
  <si>
    <t>250BOST-VRDOTR</t>
  </si>
  <si>
    <t>BOT.250ML.BOST C24/415 VERDE OLIVO TRANS</t>
  </si>
  <si>
    <t>250CUAD</t>
  </si>
  <si>
    <t>BOTELLA 250ML. CUADRADO C24/415</t>
  </si>
  <si>
    <t>250FAR-AMB</t>
  </si>
  <si>
    <t>BOTELLA 250ML FARMA C24/410 AMBAR</t>
  </si>
  <si>
    <t>250GAT</t>
  </si>
  <si>
    <t>BOTELLA 250 ML. GATILLERA C24/410</t>
  </si>
  <si>
    <t>250GAT-AZTR</t>
  </si>
  <si>
    <t>BOT 250ML.GATILLERA C24 AZUL TRANSLUCIDO</t>
  </si>
  <si>
    <t>250GAT-LAVTR</t>
  </si>
  <si>
    <t>BOT.250ML.GATILLERA C24 LAVANDA TRANSLUC</t>
  </si>
  <si>
    <t>250GAT-RJTR</t>
  </si>
  <si>
    <t>BOT.250ML.GATILLERA C24 ROJO TRANSLUCIDO</t>
  </si>
  <si>
    <t>250GAT-RSTR</t>
  </si>
  <si>
    <t>BOT.250ML.GATILLERA C24 ROSA TRANSLUCIDO</t>
  </si>
  <si>
    <t>250GAT-VRDATR</t>
  </si>
  <si>
    <t>BOT.250ML.GATILLERA C24 VERDE AGUA TRANS</t>
  </si>
  <si>
    <t>250KACH-VRDTR</t>
  </si>
  <si>
    <t>BOT.250ML KACH C24-415 VERDE TRANSLUCIDO</t>
  </si>
  <si>
    <t>250OV</t>
  </si>
  <si>
    <t>BOTELLA 250ML. OVAL C24/415 EMPQ-200</t>
  </si>
  <si>
    <t>250OVAL</t>
  </si>
  <si>
    <t>BOTELLA 250ML. OVAL C24/415</t>
  </si>
  <si>
    <t>250OVAL-NGO</t>
  </si>
  <si>
    <t>BOT.200ML ASEPXIA CARBON C.2000008858</t>
  </si>
  <si>
    <t>250OVAL-PIL</t>
  </si>
  <si>
    <t>BOTELLA 250ML. OVAL C24/415 PILSA</t>
  </si>
  <si>
    <t>250OVALSER-LOCIO</t>
  </si>
  <si>
    <t>BOT.250ML OVAL C24 SER LOCION LUZ DE LUN</t>
  </si>
  <si>
    <t>250OVAL-SILHOL</t>
  </si>
  <si>
    <t>BOT.250ML.OVAL C24 ETIQ.SILICA HOLOGRAMA</t>
  </si>
  <si>
    <t>250OV-CLEAN</t>
  </si>
  <si>
    <t>BOTELLA 250ML. OVAL C24/415 DON CLEAN</t>
  </si>
  <si>
    <t>250OVSER-CREMA</t>
  </si>
  <si>
    <t>BOT.250ML OVAL C24 SER CREMA LUZ DE LUNA</t>
  </si>
  <si>
    <t>250SILIC22</t>
  </si>
  <si>
    <t>BOTELLA 250ML. SILICA C22/415</t>
  </si>
  <si>
    <t>250SILIC24</t>
  </si>
  <si>
    <t>BOTELLA 250ML. SILICA C24/415</t>
  </si>
  <si>
    <t>250SILIC24-HOL</t>
  </si>
  <si>
    <t>BOTELLA 250ML. SILICA C24 ETIQ HOLOGRAMA</t>
  </si>
  <si>
    <t>250TARRO-RE</t>
  </si>
  <si>
    <t>250GR. TARRO C-63/400 REDONDO NATURAL GENERICO</t>
  </si>
  <si>
    <t>250TARRO-NGO</t>
  </si>
  <si>
    <t xml:space="preserve">250GR. TARRO C-63/400 REDONDO NEGRO </t>
  </si>
  <si>
    <t>SPIN-130</t>
  </si>
  <si>
    <t>250TARRO</t>
  </si>
  <si>
    <t>250GR. TARRO  C-63/400 NATURAL LASER</t>
  </si>
  <si>
    <t>100TARRO/C63</t>
  </si>
  <si>
    <t>100GR. TARRO C-63/400 NATURAL</t>
  </si>
  <si>
    <t>100TARRO/C63-BCO</t>
  </si>
  <si>
    <t>100GR. TARRO C-63/400 BLANCO</t>
  </si>
  <si>
    <t>250TRIAN</t>
  </si>
  <si>
    <t>BOTELLA 250ML. TRIANGULAR CRE-C C24/415</t>
  </si>
  <si>
    <t>250TRIAN-AMB</t>
  </si>
  <si>
    <t>BOTELLA 250ML TRIANGULAR C24/415 AMBAR</t>
  </si>
  <si>
    <t>258LAVIN-BCO/CRE</t>
  </si>
  <si>
    <t>BOT.258ML LAVIN C-24/410 BLANCO CREMA</t>
  </si>
  <si>
    <t>258LAVIN-NAT/CRE</t>
  </si>
  <si>
    <t>BOT.258ML LAVIN C-24/410 NATURAL CREMA</t>
  </si>
  <si>
    <t>25LAPBIO</t>
  </si>
  <si>
    <t>BOTELLA 25ML. LAPIZ C-18/415 BIO</t>
  </si>
  <si>
    <t>25LAPBIO-ADIT</t>
  </si>
  <si>
    <t>BOT 25ML. LAPIZ  BIO C/ADITIVO (FS-0037)</t>
  </si>
  <si>
    <t>25LAPBIO-AMB</t>
  </si>
  <si>
    <t>BOTELLA 25ML. LAPIZ C-18/415 BIO AMBAR</t>
  </si>
  <si>
    <t>25LAPBIO-JY</t>
  </si>
  <si>
    <t>BOTELLA 25ML. LAPIZ BIO C18/415 (FRECPB)</t>
  </si>
  <si>
    <t>25LAPBIO-LAP</t>
  </si>
  <si>
    <t>BOTELLA 25ML. LAPIZ BIO C18-415 LAPPSA</t>
  </si>
  <si>
    <t>25LAPSER-BAÑO</t>
  </si>
  <si>
    <t>BOT.25 ML.LAPIZ C18 SER.BAÑO DE BURBUJAS</t>
  </si>
  <si>
    <t>25LAPSER-CR</t>
  </si>
  <si>
    <t>BOT.25ML.LAPIZ C/SER EL REFUGIO CREMA CO</t>
  </si>
  <si>
    <t>25LAPSER-GRAMCR</t>
  </si>
  <si>
    <t>BOT.25ML. LAPIZ SERIG. GRAND AMORE CREMA</t>
  </si>
  <si>
    <t>25LAPSER-GRAMSHA</t>
  </si>
  <si>
    <t>BOT.25ML.LAPIZ SERIG.GRAND AMORE SHAMPOO</t>
  </si>
  <si>
    <t>25LAPSER-LUMCREM</t>
  </si>
  <si>
    <t>BOT.25ML.LAPIZ SER.LAS LUMBRERAS CREMA</t>
  </si>
  <si>
    <t>25LAPSER-LUMSHAM</t>
  </si>
  <si>
    <t>BOT.25ML.LAPIZ SER.LAS LUMBRERAS SHAMPOO</t>
  </si>
  <si>
    <t>25LAPSER-LUNBAÑO</t>
  </si>
  <si>
    <t>BOT.25ML.LAPIZ DOS LUNAS BAÑO DE BURBUJA</t>
  </si>
  <si>
    <t>25LAPSER-LUNCREM</t>
  </si>
  <si>
    <t>BOT.25ML.LAPIZ SER.MOTEL DOS LUNAS CREMA</t>
  </si>
  <si>
    <t>25LAPSER-LUNSHAM</t>
  </si>
  <si>
    <t>BOT.25ML.LAPIZ  MOTEL DOS LUNAS SHAMPOO</t>
  </si>
  <si>
    <t>25LAPSER-MOTBAÑO</t>
  </si>
  <si>
    <t>25ML.LAP SER.MOTEL MOTOR BAÑO D BURBUJAS</t>
  </si>
  <si>
    <t>25LAPSER-MOTCREM</t>
  </si>
  <si>
    <t>BOT.25ML.LAPIZ SER. MOTEL MOTOR´S CREMA</t>
  </si>
  <si>
    <t>25LAPSER-MOTSHAM</t>
  </si>
  <si>
    <t>BOT.25ML.LAPIZ SER.MOTEL MOTOR´S SHAMPOO</t>
  </si>
  <si>
    <t>25LAPSER-SHAM</t>
  </si>
  <si>
    <t>BOT.25ML.LAPIZ C/SER EL REFUGIO SHAMPOO</t>
  </si>
  <si>
    <t>260GRVALUE</t>
  </si>
  <si>
    <t>BOTELLA 260ML. GREAT VALUE C-33</t>
  </si>
  <si>
    <t>265OVAL</t>
  </si>
  <si>
    <t>BOTELLA 265ML. OVAL C24/415</t>
  </si>
  <si>
    <t>265OVAL-MDO</t>
  </si>
  <si>
    <t>BOTELLA 265ML. OVAL C24/415 MORADO</t>
  </si>
  <si>
    <t>265OVAL-RS</t>
  </si>
  <si>
    <t>BOTELLA 265ML. OVAL C24/415 ROSA</t>
  </si>
  <si>
    <t xml:space="preserve">T4R-213.MB </t>
  </si>
  <si>
    <t>270BOST-BCO</t>
  </si>
  <si>
    <t>BOTELLA 270ML. BOSTON C24/415 BLANCO</t>
  </si>
  <si>
    <t>270BOSTON</t>
  </si>
  <si>
    <t>BOTELLA 270ML. BOSTON C24/415</t>
  </si>
  <si>
    <t>270BOST-VRD</t>
  </si>
  <si>
    <t>BOTELLA 270ML. BOSTON C24/415 VERDE</t>
  </si>
  <si>
    <t>270CAP-BEAUT</t>
  </si>
  <si>
    <t>270KS-ORO</t>
  </si>
  <si>
    <t>BOTELLA 270ML KS  ORO</t>
  </si>
  <si>
    <t>270KS-VDE</t>
  </si>
  <si>
    <t>BOTELLA 270ML KS  VERDE</t>
  </si>
  <si>
    <t>GMC 1111 VERDE</t>
  </si>
  <si>
    <t>270KS-MDA</t>
  </si>
  <si>
    <t>BOTELLA 270ML KS  MORADA</t>
  </si>
  <si>
    <t>GMC 1110 VIOLETA</t>
  </si>
  <si>
    <t>270KS-AZUL</t>
  </si>
  <si>
    <t>BOTELLA 270ML KS AZUL</t>
  </si>
  <si>
    <t>GMC 1061 AZUL</t>
  </si>
  <si>
    <t>270KS-ROJO</t>
  </si>
  <si>
    <t>BOTELLA 270ML KS ROJO</t>
  </si>
  <si>
    <t>GMC 1106 ROJO</t>
  </si>
  <si>
    <t>275KLEEBB</t>
  </si>
  <si>
    <t>290VITA</t>
  </si>
  <si>
    <t>BOTELLA 290ML. VITA REAL C/33</t>
  </si>
  <si>
    <t>300BOSERBCO-CREM</t>
  </si>
  <si>
    <t>BOT. 300ML.BOSTON BCO SER.CREMA CORPORAL</t>
  </si>
  <si>
    <t>175.3167 HOLCOPRILL</t>
  </si>
  <si>
    <t>300BOSERBCO-GEL</t>
  </si>
  <si>
    <t>BOT. 300ML.BOSTON BCO SER.GEL HIDRATANTE</t>
  </si>
  <si>
    <t>300BOSERBCO-SHAM</t>
  </si>
  <si>
    <t>BOT.300ML.BOST.BCO SER.SHAMPOO CUE Y CAB</t>
  </si>
  <si>
    <t>300BOST-28GR</t>
  </si>
  <si>
    <t>BOTELLA 300ML. BOSTON C24/415 (28GR)</t>
  </si>
  <si>
    <t>300BOST28GR-BCO</t>
  </si>
  <si>
    <t>BOT. 300ML. BOSTON C24/415 (28GR) BLANCO</t>
  </si>
  <si>
    <t>300BOST-AMB</t>
  </si>
  <si>
    <t>BOTELLA 300ML. BOSTON C24/415 AMBAR</t>
  </si>
  <si>
    <t>300BOST-BCO</t>
  </si>
  <si>
    <t>BOTELLA 300ML. BOSTON C24/415 BLANCO</t>
  </si>
  <si>
    <t>300BOST-NJA</t>
  </si>
  <si>
    <t>BOTELLA 300ML. BOSTON C24/415 NARANJA</t>
  </si>
  <si>
    <t>300BOSTON</t>
  </si>
  <si>
    <t>BOTELLA 300ML. BOSTON C24/415, (21grs)</t>
  </si>
  <si>
    <t>300BOST-VRD</t>
  </si>
  <si>
    <t>BOTELLA 300ML. BOSTON C24/415 VERDE</t>
  </si>
  <si>
    <t>300CONOESP</t>
  </si>
  <si>
    <t>BOTELLA 300ML. CONO ESPUMOSO C-40/400</t>
  </si>
  <si>
    <t>300CONOESP-BCO</t>
  </si>
  <si>
    <t>BOT.300 ML.CONO ESPUMOSO C-40/400 BLANCO</t>
  </si>
  <si>
    <t>300GRVALUE</t>
  </si>
  <si>
    <t>BOTELLA 300G. C-33/400 GREAT VALUE</t>
  </si>
  <si>
    <t>300ONDA</t>
  </si>
  <si>
    <t>BOTELLA 300ML. ONDA C/SNAP NATURAL</t>
  </si>
  <si>
    <t>300OVAL</t>
  </si>
  <si>
    <t>BOTELLA 300ML OVAL C-24/415 NATURAL</t>
  </si>
  <si>
    <t>300OVAL/410</t>
  </si>
  <si>
    <t>BOTELLA 300ML OVAL C-24/410 NATURAL</t>
  </si>
  <si>
    <t>300OVALBCA-NCA</t>
  </si>
  <si>
    <t>BOT.300ML OVAL C24/410 BLANCA NACARADO</t>
  </si>
  <si>
    <t>SPIN 208</t>
  </si>
  <si>
    <t>300OVAL-BCA</t>
  </si>
  <si>
    <t>BOTELLA 300ML OVAL C24/415 BLANCA</t>
  </si>
  <si>
    <t>300ROYAL</t>
  </si>
  <si>
    <t>BOTELLA 300ML. ROYAL JELLI C24/415</t>
  </si>
  <si>
    <t>300ROYAL-BCA</t>
  </si>
  <si>
    <t>BOTELLA 300ML. ROYAL JELLI C24/410 BLANCA</t>
  </si>
  <si>
    <t>300ROYSER-RTAK</t>
  </si>
  <si>
    <t>BOTELLA 300ML. ROYAL SERIG. SHAMPOO RTAK</t>
  </si>
  <si>
    <t>300ROYSER-RTAL</t>
  </si>
  <si>
    <t>BOT.300ML.ROYAL SERIG.ACONDICIONADO RTAL</t>
  </si>
  <si>
    <t>300BOLFO</t>
  </si>
  <si>
    <t>BOTELLA 300ML. BOLFO C-24/410</t>
  </si>
  <si>
    <t>350BAYO-NAT</t>
  </si>
  <si>
    <t>ENVASE BAYO 350ML NATURAL C-24/415</t>
  </si>
  <si>
    <t>30BOSER-YAGF</t>
  </si>
  <si>
    <t>BOT30ML.BOST.BIO JOV YAGF COD.10941013</t>
  </si>
  <si>
    <t>30BOSER-RAYH</t>
  </si>
  <si>
    <t>BOT. 30ML BOST SERUM CABELL COD. 12241612</t>
  </si>
  <si>
    <t>30BOSER-YBDU</t>
  </si>
  <si>
    <t>BOT. 30ML BOST DEC NAYURAL  COD 12239312</t>
  </si>
  <si>
    <t>30BOSTSER-RAZQ</t>
  </si>
  <si>
    <t>BOT.30ML BOSTON SER DIVA ATRAC 12261412</t>
  </si>
  <si>
    <t>30BOSTSER-RAZR</t>
  </si>
  <si>
    <t>BOT.30ML BOSTON SER ROM SOÑAD 12261712</t>
  </si>
  <si>
    <t>30BOSTSER-RAZS</t>
  </si>
  <si>
    <t>BOT.30ML BOSTON SER DULCE ENC 12261512</t>
  </si>
  <si>
    <t>30BOSTSER-RAZT</t>
  </si>
  <si>
    <t>BOT.30ML BOSTON SER SEDUCTOR 12261612</t>
  </si>
  <si>
    <t>30BOST-AMR</t>
  </si>
  <si>
    <t>BOTELLA 30ML. BOSTON C-20/410 AMARILLO</t>
  </si>
  <si>
    <t>30BOST-AMB</t>
  </si>
  <si>
    <t>BOTELLA 30ML. BOSTON C-20/410 AMBAR</t>
  </si>
  <si>
    <t>30BOST-BCO</t>
  </si>
  <si>
    <t>BOTELLA 30ML. BOSTON C/20 BLANCO FULL</t>
  </si>
  <si>
    <t>30BOSTON</t>
  </si>
  <si>
    <t>BOTELLA 30ML. BOSTON C-20/410</t>
  </si>
  <si>
    <t>30BOST-BCA</t>
  </si>
  <si>
    <t>BOTELLA 30ML BOSTON C-20/410 BLANCA</t>
  </si>
  <si>
    <t>30BOST-RJ</t>
  </si>
  <si>
    <t>BOTELLA 30ML. BOSTON C-20/410 ROJA</t>
  </si>
  <si>
    <t>30CAMP</t>
  </si>
  <si>
    <t>BOTELLA 30ML. CAMPANA C/18-415</t>
  </si>
  <si>
    <t>30CAMPAZCOB</t>
  </si>
  <si>
    <t>BOTELLA 30ML. CAMPANA C/18-415 AZUL COBALTO</t>
  </si>
  <si>
    <t>30CAMP-AMA</t>
  </si>
  <si>
    <t>BOTELLA 30ML. CAMPANA C/18-415 AMARILLA FULLER</t>
  </si>
  <si>
    <t>GMC- 318</t>
  </si>
  <si>
    <t>30CAMP-RJA GMC 073</t>
  </si>
  <si>
    <t>BOTELLA 30ML. CAMPANA C/18-415 ROJA FULLER</t>
  </si>
  <si>
    <t>GMC- 073</t>
  </si>
  <si>
    <t>30CAMP-RS4TR</t>
  </si>
  <si>
    <t>BOTELLA 30ML. CAMPANA C-18/415 ROSA 4TR</t>
  </si>
  <si>
    <t>30CAMP-RSA GMC 051</t>
  </si>
  <si>
    <t>BOTELLA 30ML. CAMPANA C-18/415 ROSA GMC 051</t>
  </si>
  <si>
    <t>GMC 051</t>
  </si>
  <si>
    <t>30CAMP-VDEFLOU</t>
  </si>
  <si>
    <t>BOTELLA 30ML. CAMPANA C/18-415 VERDE FLUORESCENTE FULLER</t>
  </si>
  <si>
    <t>GMC- 520</t>
  </si>
  <si>
    <t>30CAMP-VDEOLI</t>
  </si>
  <si>
    <t>BOTELLA 30ML. CAMPANA C/18-415 VERDE OLIVO GMC-834 FULLER</t>
  </si>
  <si>
    <t>GMC- 834</t>
  </si>
  <si>
    <t>30CAMP-MDA</t>
  </si>
  <si>
    <t>BOTELLA 30ML. CAMPANA C/18-415 MORADA FULLER</t>
  </si>
  <si>
    <t>GMC- 100-2</t>
  </si>
  <si>
    <t>30CAMP-NJA</t>
  </si>
  <si>
    <t>BOTELLA 30ML. CAMPANA C/18-415 NARANJA GMC-902 FULLER</t>
  </si>
  <si>
    <t>GMC- 902</t>
  </si>
  <si>
    <t>30CAMP-AMB</t>
  </si>
  <si>
    <t>BOTELLA 30ML CAMPANA C18/415 AMBAR</t>
  </si>
  <si>
    <t>30CAMP-LP</t>
  </si>
  <si>
    <t>BOTELLA 30ML. CAMPANA C-18/415 LAPPSA</t>
  </si>
  <si>
    <t>30CAMP-VDEAQU</t>
  </si>
  <si>
    <t>BOTELLA 30ML. CAMPANA C/18-415 VERDE AQUA HQDH 121403013</t>
  </si>
  <si>
    <t>GMC-055</t>
  </si>
  <si>
    <t>30CAMP-VDEMANZ</t>
  </si>
  <si>
    <t>BOTELLA 30ML. CAMPANA C/18-415 VERDE MANZANA HQDG 12402913</t>
  </si>
  <si>
    <t>BOTELLA 30ML. CAMPANA C/18-415 VERDE OLIVO HQDS 12425713</t>
  </si>
  <si>
    <t>30CAMP-RSAFULL</t>
  </si>
  <si>
    <t>BOTELLA 30ML. CAMPANA C/18-415 ROSA 051</t>
  </si>
  <si>
    <t>30CAMP-LAVFULL</t>
  </si>
  <si>
    <t>BOTELLA 30ML. CAMPANA C/18-415 LAVANDA GMC 100-2</t>
  </si>
  <si>
    <t>30CAMPSE-ACON</t>
  </si>
  <si>
    <t>BOT 30ML.CAMPANA SER MOTEL DESKITE ACOND</t>
  </si>
  <si>
    <t>30CAMPSE-ENJBU</t>
  </si>
  <si>
    <t>BOT 30ML.CAMP.SER.MOTEL DESKIT ENJ.BUCAL</t>
  </si>
  <si>
    <t>30CAMPSE-SHAM</t>
  </si>
  <si>
    <t>BOT30ML.CAMP.SER.MOTEL DESKITE SHAMPOO</t>
  </si>
  <si>
    <t>30CIL</t>
  </si>
  <si>
    <t>BOTELLA 30ML. CILINDRICO C-18/415</t>
  </si>
  <si>
    <t>30CIL-AZFULL</t>
  </si>
  <si>
    <t>BOTELLA 30ML. CILINDRICO C-18/415 AZUL FULLER GMC-1331</t>
  </si>
  <si>
    <t>GMC-1331</t>
  </si>
  <si>
    <t>30CIL-BCO</t>
  </si>
  <si>
    <t>BOTELLA 30ML. CILINDRICO C-18/415 BLANCO</t>
  </si>
  <si>
    <t>30CILSER-YBHN</t>
  </si>
  <si>
    <t>BOT. 30ML. CILINDRICO SER 1 TINTA 12374512</t>
  </si>
  <si>
    <t>30CIL-JY</t>
  </si>
  <si>
    <t>BOTELLA 30ML. CILINDRICO C-18 (FS-0046)</t>
  </si>
  <si>
    <t>30CIL-LAP</t>
  </si>
  <si>
    <t>BOTELLA 30ML. CILINDRICO C-18/415 LAPPSA</t>
  </si>
  <si>
    <t>30CILSER-CRREG</t>
  </si>
  <si>
    <t>BOT.30ML. CILINDRICO SER CREMA REGINA</t>
  </si>
  <si>
    <t>30CILSER-SHREG</t>
  </si>
  <si>
    <t>BOT.30ML. CILINDRICO SER SHAMPOO REGINA</t>
  </si>
  <si>
    <t>30CUAD</t>
  </si>
  <si>
    <t>BOTELLA 30ML. CUADRADA HOTELERA C-18/415</t>
  </si>
  <si>
    <t>30CUAD-ACON</t>
  </si>
  <si>
    <t>BOT.30ML.CUADR C18 C/GRAB.ACONDICIONADOR</t>
  </si>
  <si>
    <t>30CUAD-CREMA</t>
  </si>
  <si>
    <t>BOTELLA 30ML. CUADRADA C-18/GRAB. CREMA</t>
  </si>
  <si>
    <t>30CUAD-GEL</t>
  </si>
  <si>
    <t>BOT.30ML.CUADRADA C18 C/GRAB.GEL DE BAÑO</t>
  </si>
  <si>
    <t>30CUAD-SHAM</t>
  </si>
  <si>
    <t>BOT 30ML. CUADRADA C-18 C/GRAB. SHAMPOO</t>
  </si>
  <si>
    <t>30DIANA</t>
  </si>
  <si>
    <t>BOTELLA 30ML. DIANA C/15-415</t>
  </si>
  <si>
    <t>BOTELLA 30ML. DIANA C/16-415</t>
  </si>
  <si>
    <t>30ESFERA</t>
  </si>
  <si>
    <t>BOT.30ML ESFERA C-15/415 INTERVISION</t>
  </si>
  <si>
    <t>30SILUETA</t>
  </si>
  <si>
    <t>BOTELLA 30ML SILUETA C-16/415</t>
  </si>
  <si>
    <t>30SILUETA-C/15</t>
  </si>
  <si>
    <t>BOTELLA 30ML SILUETA C-15/415</t>
  </si>
  <si>
    <t>30SIL-LAVANDA</t>
  </si>
  <si>
    <t>BOT.30ML SILUETA LAVANDA C-16</t>
  </si>
  <si>
    <t>30INST</t>
  </si>
  <si>
    <t>BOTELLA 30ML. INSTITUCIONAL C/18-415</t>
  </si>
  <si>
    <t>30INSTSE-AVI</t>
  </si>
  <si>
    <t>BOTELLA 30ML. INST.SER.AVI FAUNA (PEZ)</t>
  </si>
  <si>
    <t>30INSTSE-M/ACON</t>
  </si>
  <si>
    <t>BOT.30ML. INSTIT SERIG.M-ACONDICIONADOR</t>
  </si>
  <si>
    <t>30INSTSE-M/BAÑO</t>
  </si>
  <si>
    <t>BOT.30ML. INSTIT SERIG.BAÑO DE BURBUJAS</t>
  </si>
  <si>
    <t>30INSTSE-M/BUCAL</t>
  </si>
  <si>
    <t>BOT.30ML. INSTIT SERIG M/ENJUAGUE BUCAL</t>
  </si>
  <si>
    <t>30INSTSE-M/SHAM</t>
  </si>
  <si>
    <t>BOT.30ML. INSTITUCIONAL.SERIG.M-SHAMPOO</t>
  </si>
  <si>
    <t>30LAP-AMR</t>
  </si>
  <si>
    <t>BOTELLA 30ML. LAPIZ C/20-410 AMARILLO</t>
  </si>
  <si>
    <t>30LAP-AZ</t>
  </si>
  <si>
    <t>BOTELLA 30ML. LAPIZ C/20-410 PIG. AZUL</t>
  </si>
  <si>
    <t>30LAP-NGO</t>
  </si>
  <si>
    <t>BOTELLA 30ML. LAPIZ C/20-410 NEGRO</t>
  </si>
  <si>
    <t>30LAP-BCO</t>
  </si>
  <si>
    <t>BOTELLA 30ML. LAPIZ C/20-410 BLANCO</t>
  </si>
  <si>
    <t>30LAP-BCO/GENOM</t>
  </si>
  <si>
    <t>BOT. 30ML. LAPIZ C/20 BLANCO GENOMMA</t>
  </si>
  <si>
    <t>30LAPIZVDE FLUO</t>
  </si>
  <si>
    <t>BOTELLA 30ML. LAPIZ C/20-410 VERDE FLUORESCENTE</t>
  </si>
  <si>
    <t>30LAP-MDO</t>
  </si>
  <si>
    <t>BOTELLA 30ML. LAPIZ C/20-410 PIG. MORADO</t>
  </si>
  <si>
    <t>30LAPIZ-LAV</t>
  </si>
  <si>
    <t>BOTELLA 30ML LAPIZ C20/410 LAVANDA</t>
  </si>
  <si>
    <t>30LAPIZ</t>
  </si>
  <si>
    <t>BOTELLA 30ML. LAPIZ C/20-410</t>
  </si>
  <si>
    <t>30LAP-RJ</t>
  </si>
  <si>
    <t>BOTELLA 30ML. LAPIZ C/20-410 PIG. ROJA</t>
  </si>
  <si>
    <t>30LAP-RS</t>
  </si>
  <si>
    <t>BOTELLA 30ML. LAPIZ C/20-410 PIG. ROSA</t>
  </si>
  <si>
    <t>30LAPSER-LELITE</t>
  </si>
  <si>
    <t>BOT.30ML.LAPIZ C20 NATURAL SERIG. LELITE</t>
  </si>
  <si>
    <t>30LAP-VRD</t>
  </si>
  <si>
    <t>BOTELLA 30ML. LAPIZ C/20-410 PIG. VERDE</t>
  </si>
  <si>
    <t>30LAP-VRD/FLOU</t>
  </si>
  <si>
    <t>BOT.30ML LAPIZ C-20 VERDE FLOURECENTE</t>
  </si>
  <si>
    <t>GMC-520</t>
  </si>
  <si>
    <t>30LASEAZ-LELITE</t>
  </si>
  <si>
    <t>BOTELLA 30ML.LAPIZ C20 AZUL SER. LELITE</t>
  </si>
  <si>
    <t>30LASEMDO-LELITE</t>
  </si>
  <si>
    <t>BOTELLA 30ML.LAPIZ C20 MORADO SER.LELITE</t>
  </si>
  <si>
    <t>30LASEVRD-LELITE</t>
  </si>
  <si>
    <t>BOTELLA 30ML.LAPIZ C20 VERDE SER. LELITE</t>
  </si>
  <si>
    <t>30PIRAM</t>
  </si>
  <si>
    <t>BOTELLA 30ML. PIRAMIDE C-15/415</t>
  </si>
  <si>
    <t>30PIRAM-INTER</t>
  </si>
  <si>
    <t>BOT.30ML PIRAMIDE C15/415 INTERVISION</t>
  </si>
  <si>
    <t>30VEC-AMB</t>
  </si>
  <si>
    <t>BOTELLA 30ML. VECTRA C/18-415 AMBAR</t>
  </si>
  <si>
    <t>30VEC-JY</t>
  </si>
  <si>
    <t>BOTELLA 30ML. VECTRA C/18-415 (FS-0001)</t>
  </si>
  <si>
    <t>30VEC-LAP</t>
  </si>
  <si>
    <t>BOTELLA 30ML. VECTRA C/18-415 LAPPSA</t>
  </si>
  <si>
    <t>30VEC-LAV</t>
  </si>
  <si>
    <t>BOTELLA 30ML. VECTRA C/18-415 LAVANDA</t>
  </si>
  <si>
    <t>30VEC-LILA</t>
  </si>
  <si>
    <t>BOTELLA 30ML. VECTRA C/18-415 LILA</t>
  </si>
  <si>
    <t>30VEC-RJ</t>
  </si>
  <si>
    <t>BOTELLA 30ML. VECTRA C/18-415 ROJA</t>
  </si>
  <si>
    <t>30VECTRA</t>
  </si>
  <si>
    <t>BOTELLA 30ML. VECTRA C/18-415</t>
  </si>
  <si>
    <t>30VEC-VRD</t>
  </si>
  <si>
    <t>BOTELLA 30ML. VECTRA C/18/415 VERDE</t>
  </si>
  <si>
    <t>320OVAL-LAVIN</t>
  </si>
  <si>
    <t>BOTELLA 320ML. OVAL C-24/415 LAVIN</t>
  </si>
  <si>
    <t>354SWETBCO-CUBC</t>
  </si>
  <si>
    <t>354ML.SWOSSH CUIDADO BALANCEADO COLAGENO</t>
  </si>
  <si>
    <t>354SWETBCO-SOAL</t>
  </si>
  <si>
    <t>354ML.SWOSSH BCO ETIQ.SOYA Y ALMENDRAS</t>
  </si>
  <si>
    <t>354SWETBCO-YOGVA</t>
  </si>
  <si>
    <t>354ML.SWOSSH JABCPO DIAL YOGURT VAINILLA</t>
  </si>
  <si>
    <t>354SWETNAT-AGCO</t>
  </si>
  <si>
    <t>BOT.354ML.SWOSSH NAT.ETIQ. AGUA DE COCO</t>
  </si>
  <si>
    <t>354SWETNAT-ALOHI</t>
  </si>
  <si>
    <t>BOT354ML.SWOSSH NAT.ETIQ.OLEO HIDRATANTE</t>
  </si>
  <si>
    <t>354SWETNAT-CUBC</t>
  </si>
  <si>
    <t>354SWETNAT-NUSK</t>
  </si>
  <si>
    <t>354ML. SWOSSH NAT.ETIQ.NUTRI SKIN GOJI</t>
  </si>
  <si>
    <t>354SWETNAT-REAZ</t>
  </si>
  <si>
    <t>354ML.SWOSSH ETIQ RESPLANDOR DE AZUCAR</t>
  </si>
  <si>
    <t>354SWETNAT-SAHI</t>
  </si>
  <si>
    <t>BOT.354ML.SWOSSH ETIQ.SALES DEL HIMALAYA</t>
  </si>
  <si>
    <t>354SWETNAT-SAROS</t>
  </si>
  <si>
    <t>BOT.354ML.SWOSSH NAT.ETIQ SALES ROSADAS</t>
  </si>
  <si>
    <t>354SWOSSH</t>
  </si>
  <si>
    <t>BOTELLA 354 SWOSSH C/SNAP ON</t>
  </si>
  <si>
    <t>354SWOSSH-BCO</t>
  </si>
  <si>
    <t>BOTELLA 354ML. SWOSSH C/SNAP ON BLANCO</t>
  </si>
  <si>
    <t>355ALIM</t>
  </si>
  <si>
    <t>BOTELLA 355ML. ALIMENTCIO C/33</t>
  </si>
  <si>
    <t>355PANAL</t>
  </si>
  <si>
    <t>BOTELLA 355ML. PANAL C/SNAP</t>
  </si>
  <si>
    <t>35ARTE</t>
  </si>
  <si>
    <t>BOTELLA 35ML. ARTE C/15-415</t>
  </si>
  <si>
    <t>35ARTE-JY</t>
  </si>
  <si>
    <t>BOTELLA 35ML. ARTE C/15-415 (FS-0043)</t>
  </si>
  <si>
    <t>400XOXO</t>
  </si>
  <si>
    <t>BOTELLA 400ML. XOXO</t>
  </si>
  <si>
    <t>400XOXO-BCO</t>
  </si>
  <si>
    <t>BOTELLA 400ML. XOXO BLANCO</t>
  </si>
  <si>
    <t>400XOXO-28GR</t>
  </si>
  <si>
    <t>BOTELLA 400ML XOXO C24/415 28GRS</t>
  </si>
  <si>
    <t>400XOXO-VRD/PAST</t>
  </si>
  <si>
    <t>LAUNI 151</t>
  </si>
  <si>
    <t>400XOXO-A</t>
  </si>
  <si>
    <t>BOT.400ML.XOXO C24 ALL-IN-ONE (FS-0085)</t>
  </si>
  <si>
    <t>400CUREL-BCO/NCA</t>
  </si>
  <si>
    <t>40BODY</t>
  </si>
  <si>
    <t>BOTELLA 40ML. BODY CLEAN C/18</t>
  </si>
  <si>
    <t>40CARRITO-AZ/TRA</t>
  </si>
  <si>
    <t>BOT.40ML CARRITO C18/415 AZ TRA 12067512</t>
  </si>
  <si>
    <t>40CARRITO-RSA</t>
  </si>
  <si>
    <t>BOT.40ML CARRITO C18/415 ROSA</t>
  </si>
  <si>
    <t>40CARRITO-RJO</t>
  </si>
  <si>
    <t>BOT.40ML CARRITO C18/415 ROJO</t>
  </si>
  <si>
    <t>40CIL</t>
  </si>
  <si>
    <t>BOTELLA 40ML. CILINDRICO C/18-415</t>
  </si>
  <si>
    <t>40CIL.GEL</t>
  </si>
  <si>
    <t>BOT.40ML.CILINDR.C18 GEL DE BAÑO FS-0077</t>
  </si>
  <si>
    <t>40CIL20</t>
  </si>
  <si>
    <t>BOTELLA 40ML. CILINDRICO C/20-410</t>
  </si>
  <si>
    <t>40CIL-ACON</t>
  </si>
  <si>
    <t>BOT.40ML.CILINDRICO C18 ACONDICI.FS-0078</t>
  </si>
  <si>
    <t>40CIL-CREM</t>
  </si>
  <si>
    <t>BOT.40ML.CILINDRICO C18 CREMA FS-0076</t>
  </si>
  <si>
    <t>40CIL-JY</t>
  </si>
  <si>
    <t>BOT. 40ML. CILINDRICO C-18 JY (FS-0086)</t>
  </si>
  <si>
    <t>40CIL-LAP</t>
  </si>
  <si>
    <t>BOTELLA 40ML. CILINDRICO C/18 LAPPSA</t>
  </si>
  <si>
    <t>40CILSER-GEL/OR</t>
  </si>
  <si>
    <t>BOT.40ML.CIL SER.MANTAR. GEL ORGANICO</t>
  </si>
  <si>
    <t>40CILSER-SHAM/OR</t>
  </si>
  <si>
    <t>BOT.40ML.CIL SER.MANTAR.SHAMPOO ORGANICO</t>
  </si>
  <si>
    <t>40CIL-SHAM</t>
  </si>
  <si>
    <t>BOT.40ML.CILINDRICO C18 SHAMPOO FS-0075</t>
  </si>
  <si>
    <t>40DIANA</t>
  </si>
  <si>
    <t>BOTELLA 40ML. DIANA C/18-415</t>
  </si>
  <si>
    <t>40FAR/AMB-JY</t>
  </si>
  <si>
    <t>BOT. 40ML. FARMA C/18-415AMBAR (FS-0056)</t>
  </si>
  <si>
    <t>40FAR20</t>
  </si>
  <si>
    <t>BOTELLA 40ML. FARMA C-20/410</t>
  </si>
  <si>
    <t>40FAR20-AMB</t>
  </si>
  <si>
    <t>BOTELLA 40ML. FARMA C-20 /410 AMBAR</t>
  </si>
  <si>
    <t>40FAR20-AZCOB</t>
  </si>
  <si>
    <t>BOTELLA 40ML FARMA C20/410 AZUL COBALTO</t>
  </si>
  <si>
    <t>40FAR20-NGO</t>
  </si>
  <si>
    <t>40ML FARMA C-20 /410 NEGRO</t>
  </si>
  <si>
    <t>40FAR-AMB</t>
  </si>
  <si>
    <t>BOTELLA 40ML. FARMA C/18-415 AMBAR</t>
  </si>
  <si>
    <t>40FAR-AZ</t>
  </si>
  <si>
    <t>BOTELLA 40ML. FARMA C/18-415 AZUL</t>
  </si>
  <si>
    <t>40FAR-JY</t>
  </si>
  <si>
    <t>BOTELLA 40ML. FARMA C/18-415 (FRSP)</t>
  </si>
  <si>
    <t>40FAR-LAP</t>
  </si>
  <si>
    <t>BOTELLA 40ML. FARMA C18 LAPPSA BRISAS</t>
  </si>
  <si>
    <t>40FARMA</t>
  </si>
  <si>
    <t>BOTELLA 40ML. FARMA C/18-415</t>
  </si>
  <si>
    <t>40INST</t>
  </si>
  <si>
    <t>BOTELLA 40ML. INSTITUCIONAL C/18-415</t>
  </si>
  <si>
    <t>40INST-COMP</t>
  </si>
  <si>
    <t>BOTELLA 40ML. INSTITUCIONAL C-18 COMPOST</t>
  </si>
  <si>
    <t>40INST-JY</t>
  </si>
  <si>
    <t>BOT.40ML. INSTITUCIONAL C/18-415 (FRI40)</t>
  </si>
  <si>
    <t>40INSTSER-MAX</t>
  </si>
  <si>
    <t>BOT.40ML. INSTITUCIONAL SER. MAXIMUS COL</t>
  </si>
  <si>
    <t>40INSTSER-MAXMAG</t>
  </si>
  <si>
    <t>BOT.40ML.INST.C18 SER.MAXIMOUS MAGENTA</t>
  </si>
  <si>
    <t>40INSTSER-MAXMRD</t>
  </si>
  <si>
    <t>BOT.40ML.INST.C18 SER.MAXIMOUS MORADO</t>
  </si>
  <si>
    <t>40INSTSER-MAXTUR</t>
  </si>
  <si>
    <t>BOT.40ML.INST.C18 SER. MAXIMOUS TURQUESA</t>
  </si>
  <si>
    <t>40INSTSER-MAXVRD</t>
  </si>
  <si>
    <t>BOT.40ML.INST.C18 SER. MAXIMOUS VERDE</t>
  </si>
  <si>
    <t>40ROMBOS</t>
  </si>
  <si>
    <t>BOTELLA 40ML. ROMBOS C/18-415</t>
  </si>
  <si>
    <t>40VITA</t>
  </si>
  <si>
    <t>BOTELLA 40ML. VITA AGE C/18-415</t>
  </si>
  <si>
    <t>40WIN/FS-17</t>
  </si>
  <si>
    <t>BOT.40ML.WINIE C/18 GRA. SHAMPOO(FS-001)</t>
  </si>
  <si>
    <t>40WIN/FS-18</t>
  </si>
  <si>
    <t>BOT.40ML.WINIE C18GRAND CREMA(FS-0018)</t>
  </si>
  <si>
    <t>40WIN/FS-19</t>
  </si>
  <si>
    <t>BOT.40ML.WINIE C18 GRA ACOND.(FS-0019)</t>
  </si>
  <si>
    <t>40WIN/FS-20</t>
  </si>
  <si>
    <t>BOT.40ML. WINIE GRA.GEL DE BAÑO(FS-0020)</t>
  </si>
  <si>
    <t>40WIN/FS-21</t>
  </si>
  <si>
    <t>BOT.40ML.WINIE GRA.SHAMPOO/ACON(FS-0021)</t>
  </si>
  <si>
    <t>40WIN/FS-27</t>
  </si>
  <si>
    <t>BOT.40ML.WINIE C18 AGUA SHAMPOO(FS-0027)</t>
  </si>
  <si>
    <t>40WIN/FS-28</t>
  </si>
  <si>
    <t>BOT.40ML.WINIE C18 AGUA CREMA(FS-0028</t>
  </si>
  <si>
    <t>40WIN/FS-29</t>
  </si>
  <si>
    <t>BOT.40ML.WINIE AGUA ACONDICION.(FS-0029)</t>
  </si>
  <si>
    <t>40WIN/FS-30</t>
  </si>
  <si>
    <t>BOT.40ML.WINIE AGUA GEL DE BAÑO(FS-0030)</t>
  </si>
  <si>
    <t>40WIN-AMB/JY</t>
  </si>
  <si>
    <t>BOT. 40ML. WINIE C18/415 AMBAR (FS-0057)</t>
  </si>
  <si>
    <t>40WINIE</t>
  </si>
  <si>
    <t>BOTELLA 40ML. WINIE C/18-415</t>
  </si>
  <si>
    <t>40WINIE-AMB</t>
  </si>
  <si>
    <t>BOTELLA 40ML. WINIE C/18-415 AMBAR</t>
  </si>
  <si>
    <t>410TRIAN</t>
  </si>
  <si>
    <t>BOTELLA 410ML. TRIANGULAR CRE-C C24/415</t>
  </si>
  <si>
    <t>430VITA</t>
  </si>
  <si>
    <t>BOTELLA 430ML. VITA REAL C/33</t>
  </si>
  <si>
    <t>450KACH-VRDTR</t>
  </si>
  <si>
    <t>BOT.450ML KACH C24-415 VERDE TRANSLUCIDO</t>
  </si>
  <si>
    <t>450KLEENEX</t>
  </si>
  <si>
    <t>BOT.450ML KLEENEX C-28/415 COD 5200225</t>
  </si>
  <si>
    <t>45BALMIN</t>
  </si>
  <si>
    <t>BOTELLA 45ML. BALA MINION</t>
  </si>
  <si>
    <t>45BALMIN-BCO</t>
  </si>
  <si>
    <t>BOTELLA 45ML.BALA MINION BLANCO</t>
  </si>
  <si>
    <t>45BULGARI</t>
  </si>
  <si>
    <t>BOTELLA 45ML BULGARI C/18-415</t>
  </si>
  <si>
    <t>45CARACOL</t>
  </si>
  <si>
    <t>BOTELLA 45ML. CARACOL C-18/415</t>
  </si>
  <si>
    <t>45CARLO</t>
  </si>
  <si>
    <t>BOTELLA 45ML. CARLO CORINTO C/18-415</t>
  </si>
  <si>
    <t>45CARLO-NGO</t>
  </si>
  <si>
    <t>BOTELLA 45ML. CARLO CORINTO C/18 NEGRO</t>
  </si>
  <si>
    <t>45FAR-AMB</t>
  </si>
  <si>
    <t>BOTELLA 45ML. PHARMA C/24-410 AMBAR</t>
  </si>
  <si>
    <t>45FARMA</t>
  </si>
  <si>
    <t>BOTELLA 45ML PHARMA C/24-410</t>
  </si>
  <si>
    <t>45FARMA-LAP</t>
  </si>
  <si>
    <t>BOTELLA 45ML. PHARMA C/24-410 LAPPSA</t>
  </si>
  <si>
    <t>45INVERTIDA</t>
  </si>
  <si>
    <t>BOTELLA 45ML. INVERTIDA C/18-415</t>
  </si>
  <si>
    <t>45MAPRI</t>
  </si>
  <si>
    <t>BOTELLA 45ML. CUADRADO MAPRI C/18-415</t>
  </si>
  <si>
    <t>45MAPRI/500</t>
  </si>
  <si>
    <t>BOT.45ML.CUADRADO MAPRI C/18-415 EMP/500</t>
  </si>
  <si>
    <t>485OVAL</t>
  </si>
  <si>
    <t>BOTELLA 485ML. OVAL C24/415</t>
  </si>
  <si>
    <t>45CUAD</t>
  </si>
  <si>
    <t>BOTELLA 45 ML. CUADRADA HOTELERA</t>
  </si>
  <si>
    <t>485OVAL-VRD</t>
  </si>
  <si>
    <t>BOTELLA 485ML. OVAL C24/415 VERDE</t>
  </si>
  <si>
    <t>485OVETIQ-RAMC</t>
  </si>
  <si>
    <t>BOT.485ML.OVAL  SHAMPOO RAMC 11383313</t>
  </si>
  <si>
    <t>485OVETQ-RTAG</t>
  </si>
  <si>
    <t>BOT.485ML.OV.SHA CHILE RTAG COD.11229113</t>
  </si>
  <si>
    <t>495OVAL</t>
  </si>
  <si>
    <t>BOTELLA 495ML. OVAL C24/415</t>
  </si>
  <si>
    <t>495OVAL-FUV</t>
  </si>
  <si>
    <t>BOTELLA 495ML. OVAL C24/415 C/FILTRO UV</t>
  </si>
  <si>
    <t>500BOS</t>
  </si>
  <si>
    <t>BOTELLA 500ML. BOSTON C24/415</t>
  </si>
  <si>
    <t>500BOS-BCO</t>
  </si>
  <si>
    <t>BOTELLA 500ML. BOSTON C24/415 BLANCO</t>
  </si>
  <si>
    <t>500BOS-410</t>
  </si>
  <si>
    <t xml:space="preserve">BOTELLA 500ML. BOSTON C24/410 </t>
  </si>
  <si>
    <t>16OZBOSTRAUN</t>
  </si>
  <si>
    <t>BOST RAUND 16ONZ C24/410 AMBAR VERVAN</t>
  </si>
  <si>
    <t>500OVAL</t>
  </si>
  <si>
    <t>BOTELLA 500ML. OVAL C-24/415 NATURAL</t>
  </si>
  <si>
    <t>500OVAL-NGO</t>
  </si>
  <si>
    <t>BOTELLA 500ML. OVAL C-24/415 NEGRO</t>
  </si>
  <si>
    <t>495OVAL-EVSA</t>
  </si>
  <si>
    <t>BOTELLA 495ML. OVAL C24/415 EVSA</t>
  </si>
  <si>
    <t>500ONDA</t>
  </si>
  <si>
    <t>BOTELLA 500ML. ONDA C/SNAP</t>
  </si>
  <si>
    <t>BOTELLA 500ML. ONDA C/SNAP NATURAL</t>
  </si>
  <si>
    <t>500ONDA-BCO</t>
  </si>
  <si>
    <t>BOTELLA 500ML. ONDA C/SNAP BLANCO</t>
  </si>
  <si>
    <t>50CAMPANA</t>
  </si>
  <si>
    <t>BOTELLA 50ML. CAMPANA C/18-415</t>
  </si>
  <si>
    <t>50CAMPANA-AZTR</t>
  </si>
  <si>
    <t>BOTELLA 50ML.CAMPANA C/18-415 AZUL TRANS</t>
  </si>
  <si>
    <t>50CAMPANA-LAVTR</t>
  </si>
  <si>
    <t>BOTELLA 50ML.CAMPANA C/18-415 LAV TRANSL</t>
  </si>
  <si>
    <t>50CAMPANA-RJTR</t>
  </si>
  <si>
    <t>BOTELLA 50ML.CAMPANA C/18-415 ROJO TRANS</t>
  </si>
  <si>
    <t>50CAMPANA-RSTR</t>
  </si>
  <si>
    <t>BOTELLA 50ML.CAMPANA C/18-415 ROSA TRANS</t>
  </si>
  <si>
    <t>50CAMPANA-VRDAG</t>
  </si>
  <si>
    <t>BOTELLA 50ML.CAMPANA C/18-415VRDAG TRANS</t>
  </si>
  <si>
    <t>50CAMPANA-NGO</t>
  </si>
  <si>
    <t>BOTELLA 50ML. CAMPANA NEGRO C/18-415</t>
  </si>
  <si>
    <t>50CAMP-JY</t>
  </si>
  <si>
    <t>BOTELLA 50ML. CAMPANA C/18-415 (FCAMPT)</t>
  </si>
  <si>
    <t>50CAMSE-ANTI</t>
  </si>
  <si>
    <t>BOT. 50ML. CAMPANA C/SER. ANTIBERRINCHE</t>
  </si>
  <si>
    <t>50CAMSE-ARRE</t>
  </si>
  <si>
    <t>BOT. 50ML. CAMPANA C/SER. ARREGLAPLEITOS</t>
  </si>
  <si>
    <t>50CAMSE-DESE</t>
  </si>
  <si>
    <t>BOT. 50ML. CAMPANA C/SER. DESENOJANTE</t>
  </si>
  <si>
    <t>50CAMSE-DIX</t>
  </si>
  <si>
    <t>BOTELLA 50ML. CAMPANA C/18 SERIG. DIXIE</t>
  </si>
  <si>
    <t>50CAMSE-DIXFLO</t>
  </si>
  <si>
    <t>BOTELLA 50ML.CAMPANA SERI. DIXIE FLORAL</t>
  </si>
  <si>
    <t>50CAMSE-DIXFRU</t>
  </si>
  <si>
    <t>BOTELLA 50ML. CAMPANA SERI.DIXIE FRUTAL</t>
  </si>
  <si>
    <t>50CAMSE-DIXMZA</t>
  </si>
  <si>
    <t>BOT.50 ML.CAMP.SER.DIXIE MANZANA TECOM</t>
  </si>
  <si>
    <t>50CAMSE-MARIE</t>
  </si>
  <si>
    <t>BOTELLA 50ML. CAMPANA SERI. MARIE</t>
  </si>
  <si>
    <t>50CAMSE-MARIEFLO</t>
  </si>
  <si>
    <t>BOTELLA 50ML.CAMPANA SERI.MARIE FLORAL</t>
  </si>
  <si>
    <t>50CAMSE-MARIEFRU</t>
  </si>
  <si>
    <t>BOTELLA 50ML. CAMPANA SERI.MARIE FRUTAL</t>
  </si>
  <si>
    <t>50CAMSE-MARIEMZA</t>
  </si>
  <si>
    <t>BOT.50ML CAM SER MARIE MANZANA BSDNA054</t>
  </si>
  <si>
    <t>50CAMSE-PILFE</t>
  </si>
  <si>
    <t>BOT.50ML.CAMP.C/SER.PILDORA D LA FELICID</t>
  </si>
  <si>
    <t>50CONICA</t>
  </si>
  <si>
    <t>BOTELLA 50ML. CONICA C/18-415</t>
  </si>
  <si>
    <t>50CONICA/AZ-UL</t>
  </si>
  <si>
    <t>BOTELLA 50ML. CONICA (AZ-UL) C/18-415</t>
  </si>
  <si>
    <t>50PINEDA</t>
  </si>
  <si>
    <t>BOTELLA 50ML. PINEDA C/18-415</t>
  </si>
  <si>
    <t>50TEQUI</t>
  </si>
  <si>
    <t>BOTELLA 50ML. TEQUILERA C/18-415</t>
  </si>
  <si>
    <t>50TEQUI-CVO</t>
  </si>
  <si>
    <t>BOT. 50ML.TEQUILERA C/18-415 CASA CUERVO</t>
  </si>
  <si>
    <t>52CIL</t>
  </si>
  <si>
    <t>BOTELLA 52ML. CILINDRICO-18/415</t>
  </si>
  <si>
    <t>52CIL-A</t>
  </si>
  <si>
    <t>BOT. 52ML. ALL-IN-ONE C-18/415 (FRE02A)</t>
  </si>
  <si>
    <t>52CIL-AM</t>
  </si>
  <si>
    <t>BOT.52ML.ALL-IN-ONE MERIDIAN (FS-0090)</t>
  </si>
  <si>
    <t>52CIL-AT</t>
  </si>
  <si>
    <t>BOT.52ML. ALL-IN-ONE TRICLOSAN (FS-0044)</t>
  </si>
  <si>
    <t>52CIL-AZCOB</t>
  </si>
  <si>
    <t>BOTELLA 52ML.CILINDRICO C18 AZUL COBALTO</t>
  </si>
  <si>
    <t>52CIL-B</t>
  </si>
  <si>
    <t>BOT.52ML. BOB BARKER C-18/415 (FRE02B)</t>
  </si>
  <si>
    <t>52CIL-BCO</t>
  </si>
  <si>
    <t>BOTELLA 52ML CILINDRICO C/18(2OZ) BLANCO</t>
  </si>
  <si>
    <t>52CILETBCO-YA2X</t>
  </si>
  <si>
    <t>BOT.52ML.CIL.BCO FL.FACIAL YA2X 11740213</t>
  </si>
  <si>
    <t>52CILETBCO-YAQN</t>
  </si>
  <si>
    <t>BOT.52CIL.BCO.PROTEC.SOLAR YAQN 11395312</t>
  </si>
  <si>
    <t>52CILETBCO-YAXU</t>
  </si>
  <si>
    <t>BOT.52ML.CIL.BCO SERUM YAXU COD.11611313</t>
  </si>
  <si>
    <t>52CIL-M</t>
  </si>
  <si>
    <t>BOT.52ML. SHAMPOO MAXIMUM C/18 (FRE02M)</t>
  </si>
  <si>
    <t>55BALON-NBHZ</t>
  </si>
  <si>
    <t>BOT.55ML BALON C18 PLATA NBHZ 12097312</t>
  </si>
  <si>
    <t>55CORAZON</t>
  </si>
  <si>
    <t>BOTELLA 55ML. CORAZON 20/410</t>
  </si>
  <si>
    <t>55CORETIQ-NBHQ</t>
  </si>
  <si>
    <t>55ML.CORA. PAW PATROL NIÑA NBHQ 12015412</t>
  </si>
  <si>
    <t>55CORPINK-NBHA</t>
  </si>
  <si>
    <t>BOT. 55ML.CORAZON PINK NBHA 11920912</t>
  </si>
  <si>
    <t>55CORETIQ-NBJB</t>
  </si>
  <si>
    <t>BOT.55ML CORAZON NBJB 12128912</t>
  </si>
  <si>
    <t>55ESTRELLA</t>
  </si>
  <si>
    <t>BOTELLA 55ML. ESTRELLA 20/410</t>
  </si>
  <si>
    <t>55ESTVIOL-NBHB</t>
  </si>
  <si>
    <t>BOT.55ML.ESTRELLA VIOLET NBHB 11921012</t>
  </si>
  <si>
    <t>55FLOR</t>
  </si>
  <si>
    <t>BOTELLA 55ML. FLOR 20/410</t>
  </si>
  <si>
    <t>55FLORETIQ-NBHR</t>
  </si>
  <si>
    <t>55ML.FLOR PAW PATROL NIÑO NBHR 12015312</t>
  </si>
  <si>
    <t>55FLORETIQ-NBJA</t>
  </si>
  <si>
    <t>BOT.55ML FLOR NBJA 12128812</t>
  </si>
  <si>
    <t>55FLORSWE-NBHC</t>
  </si>
  <si>
    <t>BOT.55ML. FLOR SWEETY NBHC 11921112</t>
  </si>
  <si>
    <t>55UVAETIQ-NBJZ</t>
  </si>
  <si>
    <t>BOT.55ML UVA DEC NBJZ 12263612</t>
  </si>
  <si>
    <t>GMC 962</t>
  </si>
  <si>
    <t>55UVA</t>
  </si>
  <si>
    <t>BOT.55ML UVA 20/410</t>
  </si>
  <si>
    <t>55FRESA</t>
  </si>
  <si>
    <t>BOTELLA 55ML FRESA C-20/410</t>
  </si>
  <si>
    <t>GMC 958</t>
  </si>
  <si>
    <t>55CEREZA</t>
  </si>
  <si>
    <t>BOTELLA 55ML CEREZA C-20/410</t>
  </si>
  <si>
    <t>55FRESAETIQ-NBJX</t>
  </si>
  <si>
    <t>BOT.55ML FRESA DEC NBJX 12263512</t>
  </si>
  <si>
    <t>55MANZETIQ-NBJY</t>
  </si>
  <si>
    <t>BOT.55ML MANZANA DEC NBJY 12263412</t>
  </si>
  <si>
    <t>MANZANA 55ML/VRD</t>
  </si>
  <si>
    <t>BOTELLA 55ML. MANZANA 20/410</t>
  </si>
  <si>
    <t>590MATRIX-NAT</t>
  </si>
  <si>
    <t>BOTELLA 590 ML. MATRIX C/33 NAT</t>
  </si>
  <si>
    <t>60ARTE</t>
  </si>
  <si>
    <t>BOTELLA 60ML. ARTE C/18-415</t>
  </si>
  <si>
    <t>60ARTE-JY</t>
  </si>
  <si>
    <t>BOTELLA 60ML. ARTE C/18 (FS-0047)</t>
  </si>
  <si>
    <t>60BOSSER-VEZIA</t>
  </si>
  <si>
    <t>BOT.60 BOS C20 VEZIA OIL SELECT CF026841</t>
  </si>
  <si>
    <t>60BOST-AZCOB</t>
  </si>
  <si>
    <t>BOTELLA 60ML.BOSTON C20/410 AZUL COBALTO</t>
  </si>
  <si>
    <t>60BOST-NGO</t>
  </si>
  <si>
    <t>BOTELLA 60ML BOSTON C-20/410 NEGRO</t>
  </si>
  <si>
    <t>60CIL20</t>
  </si>
  <si>
    <t>BOTELLA 60ML CILINDRICA C-20/410 NATURAL</t>
  </si>
  <si>
    <t>60BOSTON</t>
  </si>
  <si>
    <t>BOTELLA 60ML. BOSTON C-20/410</t>
  </si>
  <si>
    <t>60BOSTON13.5</t>
  </si>
  <si>
    <t>BOTELLA 60ML. BOSTON C-20/410 13.5 GR</t>
  </si>
  <si>
    <t>60BOSTBCA-VIPAIG</t>
  </si>
  <si>
    <t>BOTELLA BOSTON 60 ML. C-20/410 BLANCA</t>
  </si>
  <si>
    <t>60BOST-PIL</t>
  </si>
  <si>
    <t>BOTELLA 60ML. BOSTON C-20/410 PILSA</t>
  </si>
  <si>
    <t>60FAR24</t>
  </si>
  <si>
    <t>BOTELLA 60ML. FARMA C24/410</t>
  </si>
  <si>
    <t>60FAR24-AMB</t>
  </si>
  <si>
    <t>BOTELLA 60ML.FARMA C24/410 AMBAR</t>
  </si>
  <si>
    <t>60FAR24-BCO</t>
  </si>
  <si>
    <t>BOTELLA 60ML.FARMA C-24/410 BLANCO</t>
  </si>
  <si>
    <t>60FAR24-NGOS</t>
  </si>
  <si>
    <t>BOT 60ML. FARMA C24/410 NEGRO SOLIDO</t>
  </si>
  <si>
    <t>60GUIT</t>
  </si>
  <si>
    <t>BOTELLA 60 ML. GUITARRA C-18/415</t>
  </si>
  <si>
    <t>60GUITETIQ-NBHP</t>
  </si>
  <si>
    <t>BOT.60ML.GUITARRA DECANTER NBHP 12015212</t>
  </si>
  <si>
    <t>60GUIT-NBHU</t>
  </si>
  <si>
    <t>BOT 60ML GUITARRA C-18/415 NBHU 12097212</t>
  </si>
  <si>
    <t>60HIDRO</t>
  </si>
  <si>
    <t>BOTELLA 60ML. HIDRO C/18</t>
  </si>
  <si>
    <t>60HIDRO-LAP</t>
  </si>
  <si>
    <t>BOTELLA 60ML HIDRO C/18 LAPPSA</t>
  </si>
  <si>
    <t>60HISER-SILY</t>
  </si>
  <si>
    <t>BOT. 60ML. HIDRO SERIG. SILY</t>
  </si>
  <si>
    <t>60OVAL</t>
  </si>
  <si>
    <t>BOTELLA 60ML. OVAL C-20/410</t>
  </si>
  <si>
    <t>60OVAL7.2</t>
  </si>
  <si>
    <t>BOTELLA 60ML OVAL C20/410 PREF. 7.2</t>
  </si>
  <si>
    <t>60OVAL13.5</t>
  </si>
  <si>
    <t>BOTELLA 60ML.OVAL C-20/410 NATURAL 13.5G</t>
  </si>
  <si>
    <t>60OVAL-LILA</t>
  </si>
  <si>
    <t>BOTELLA 60ML. OVAL C-20/410 LILA</t>
  </si>
  <si>
    <t>60OVAL-PIL</t>
  </si>
  <si>
    <t>BOTELLA 60ML. OVAL C-20/410 PILSA</t>
  </si>
  <si>
    <t>60OVAL-TECOM</t>
  </si>
  <si>
    <t>BOTELLA 60ML OVAL C20/410 P/TECOM</t>
  </si>
  <si>
    <t>60OVALSER-LOCION</t>
  </si>
  <si>
    <t>BOT.60ML OVAL C-20 SER LOCION LUZ DE LUN</t>
  </si>
  <si>
    <t>60OVBCOSER-ALAIN</t>
  </si>
  <si>
    <t>BOT 60ML. OVAL C20 BLANCO SERIG. ALAIN</t>
  </si>
  <si>
    <t>60OVBCOSER-FPS50</t>
  </si>
  <si>
    <t>BOT.60ML.OVAL C20 BCO FILTRO SOLAR FPS50</t>
  </si>
  <si>
    <t>60OVBCOSER-GEL</t>
  </si>
  <si>
    <t>BOT.60ML.OVAL C20 BLANCO GEL REAFIRMANTE</t>
  </si>
  <si>
    <t>60OVSIL-HOL</t>
  </si>
  <si>
    <t>BOT. 60ML. OVAL SILICA ETIQ. HOLOGRAMA</t>
  </si>
  <si>
    <t>60SIL-AMR</t>
  </si>
  <si>
    <t>BOTELLA 60ML. SILUETA C/20/410 AMARILLO SPIN 123</t>
  </si>
  <si>
    <t>60SIL-AZ</t>
  </si>
  <si>
    <t>BOTELLA 60ML. SILUETA C/20/410 AZUL</t>
  </si>
  <si>
    <t>60SIL-FIU</t>
  </si>
  <si>
    <t>BOTELLA 60ML. SILUETA C20/410 FIUSHA</t>
  </si>
  <si>
    <t>60SIL-LAV</t>
  </si>
  <si>
    <t>BOTELLA 60ML. SILUETA C20/410 LAVANDA</t>
  </si>
  <si>
    <t>60SIL-UVINT</t>
  </si>
  <si>
    <t>BOTELLA 60ML.SILUETA C20/410 UVA INTELIG</t>
  </si>
  <si>
    <t>60SILUETA</t>
  </si>
  <si>
    <t>BOTELLA 60ML. SILUETA C20/410</t>
  </si>
  <si>
    <t>60SIL-VIOL</t>
  </si>
  <si>
    <t>BOTELLA 60ML. SILUETA C-20/410 VIOLETA</t>
  </si>
  <si>
    <t>60WIN/FS-22</t>
  </si>
  <si>
    <t>BOT 60ML. WINIE GRAND SHAMPOO (FS-0022)</t>
  </si>
  <si>
    <t>60WIN/FS-23</t>
  </si>
  <si>
    <t>BOT 60ML WINIE GRAND CREMA (FS-0023)</t>
  </si>
  <si>
    <t>60WIN/FS-24</t>
  </si>
  <si>
    <t>BOT 60ML WINIE GRAND ACONDIC (FS-0024)</t>
  </si>
  <si>
    <t>60WIN/FS-25</t>
  </si>
  <si>
    <t>BOT 60ML.WINIE GRA.GEL DE BAÑO (FS-0025)</t>
  </si>
  <si>
    <t>60WIN/FS-26</t>
  </si>
  <si>
    <t>BOT.60ML.WINIE GR SHAMPOO/ACOND(FS-0026)</t>
  </si>
  <si>
    <t>60WIN/FS-32</t>
  </si>
  <si>
    <t>BOT60ML. WINIE AGUA SHAPOO (FS-0032)</t>
  </si>
  <si>
    <t>60WIN/FS-33</t>
  </si>
  <si>
    <t>BOT 60ML. WINIE AGUA CREMA (FS-0032)</t>
  </si>
  <si>
    <t>60WIN/FS-34</t>
  </si>
  <si>
    <t>BOT 60ML. WINIE AGUA ACONDI (FS-0034)</t>
  </si>
  <si>
    <t>60WIN/FS-35</t>
  </si>
  <si>
    <t>BOT 60ML WINIE AGUA GEL DE BAÑO(FS-0035)</t>
  </si>
  <si>
    <t>60WIN-AMB/JY</t>
  </si>
  <si>
    <t>BOT. 60ML. WINIE C18/415 AMBAR (FS-0058)</t>
  </si>
  <si>
    <t>60WINIE</t>
  </si>
  <si>
    <t>BOTELLA 60ML. WINIE C18/415</t>
  </si>
  <si>
    <t>60WINIE-AMB</t>
  </si>
  <si>
    <t>BOTELLA 60ML. WINIE C18/415 AMBAR</t>
  </si>
  <si>
    <t>MAQ/ENSCONICO500</t>
  </si>
  <si>
    <t>MAQ.ENSM COR 8CV CONICO TPON DIAM EM/500</t>
  </si>
  <si>
    <t>INYECCION</t>
  </si>
  <si>
    <t>MAQ/ENSCONICO400</t>
  </si>
  <si>
    <t>MAQ.ENSM COR 8CV CONICO TPON DIAM EM/400</t>
  </si>
  <si>
    <t>MAQ/ENS-ARILLODO</t>
  </si>
  <si>
    <t>MAQ.ENSAMBLE ARILLO DORADO</t>
  </si>
  <si>
    <t>670VITA</t>
  </si>
  <si>
    <t>BOTELLA 670ML. VITA REAL C/33</t>
  </si>
  <si>
    <t>70CIL</t>
  </si>
  <si>
    <t>BOTELLA 70ML. CILINDRICO C-18/415</t>
  </si>
  <si>
    <t>70CIL-JY</t>
  </si>
  <si>
    <t>BOT 70ML. CILINDRICO C-18/415 (FS-0060)</t>
  </si>
  <si>
    <t>70VECTRA</t>
  </si>
  <si>
    <t>BOTELLA 70ML. VECTRA C-20/410</t>
  </si>
  <si>
    <t>70VEC-TECOM</t>
  </si>
  <si>
    <t xml:space="preserve">BOTELLA 70ML. VECTRA C-20/410 TECOM  </t>
  </si>
  <si>
    <t>70VEC-LAV/TECOM</t>
  </si>
  <si>
    <t xml:space="preserve">BOT.70ML VECTRA C-20/410 LAVANDA TECOM </t>
  </si>
  <si>
    <t>70OSO-AMTR</t>
  </si>
  <si>
    <t>BOT.70ML OSO AMARILLO TRASLUCIDO</t>
  </si>
  <si>
    <t>70OSO-RJ</t>
  </si>
  <si>
    <t>BOT.70ML OSO ROJO TRASLUCIDO</t>
  </si>
  <si>
    <t>GMC-073</t>
  </si>
  <si>
    <t>70OSO-VRD</t>
  </si>
  <si>
    <t>BOT.70ML OSO VERDE TRASLUCIDO</t>
  </si>
  <si>
    <t>70OSO-AZTR</t>
  </si>
  <si>
    <t>BOT.70ML OSO AZUL TRASLUCIDO</t>
  </si>
  <si>
    <t>80AZ-LAP</t>
  </si>
  <si>
    <t>BOTELLA 80ML. AZUL C-20/410 LAPPSA</t>
  </si>
  <si>
    <t>8CIL</t>
  </si>
  <si>
    <t>BOTELLA 8OZ. CILINDRICA C24/410</t>
  </si>
  <si>
    <t>8CIL-A</t>
  </si>
  <si>
    <t>BOT.8OZ.CIL C24/410 ALL-IN-ONE (FS-0016)</t>
  </si>
  <si>
    <t>8CIL-AMB</t>
  </si>
  <si>
    <t>BOTELLA 8OZ CILIDNRICA C24-410 AMBAR</t>
  </si>
  <si>
    <t>8CIL-AMR</t>
  </si>
  <si>
    <t>BOTELLA 8OZ CILINDRICA C24-410 AMARILLO 2201</t>
  </si>
  <si>
    <t>8CIL-BCO</t>
  </si>
  <si>
    <t>BOTELLA 8OZ. CILINDRICA C24/410 BLANCO</t>
  </si>
  <si>
    <t>8CIL-NJA</t>
  </si>
  <si>
    <t>BOTELLA 8OZ CILINDRICA C24/410 NARANJA 2201</t>
  </si>
  <si>
    <t>8CIL-M</t>
  </si>
  <si>
    <t>BOT.8OZCIL C24/410 MAXIMUM SEC.(FS-0061)</t>
  </si>
  <si>
    <t>8CILSERBCO-GELGC</t>
  </si>
  <si>
    <t>BOT.8OZ. CIL BCO SERIG. GEL GREEN CORNER</t>
  </si>
  <si>
    <t>CONOC20-AZCOT</t>
  </si>
  <si>
    <t>CONO P/TAPA AZUL COTTON CORONA 20 T5B</t>
  </si>
  <si>
    <t>T5B-1919.MB</t>
  </si>
  <si>
    <t>CONO-NAT 20</t>
  </si>
  <si>
    <t>CONO P/TAPA NATURAL CORONA 20</t>
  </si>
  <si>
    <t>CONO-NAJ 20</t>
  </si>
  <si>
    <t>CONO DISC TOP C-20 NARANJA</t>
  </si>
  <si>
    <t>TO5044.MB/125N</t>
  </si>
  <si>
    <t>CONO-BCO 20</t>
  </si>
  <si>
    <t>CONO P/TAPA BLANCO CORONA 20</t>
  </si>
  <si>
    <t>A-60 A</t>
  </si>
  <si>
    <t>CONOC20-ORO</t>
  </si>
  <si>
    <t>CONO P/TAPA ORO T4R</t>
  </si>
  <si>
    <t>T4R-131.MB</t>
  </si>
  <si>
    <t>CONOC20-OROT6</t>
  </si>
  <si>
    <t>CONO P/TAPA ORO T6Y</t>
  </si>
  <si>
    <t>T6Y-181.MB</t>
  </si>
  <si>
    <t>CONOC20-NGO</t>
  </si>
  <si>
    <t>CONO P/TAPA NEGRO</t>
  </si>
  <si>
    <t>A 32 B</t>
  </si>
  <si>
    <t>CONOC20-MAG</t>
  </si>
  <si>
    <t>CONO P/TAPA MAGENTA TV-6976</t>
  </si>
  <si>
    <t>TV-6976.MB</t>
  </si>
  <si>
    <t>CONOC20-MDOT6V</t>
  </si>
  <si>
    <t>CONO P/TAPA MORADO T6V-140.MB</t>
  </si>
  <si>
    <t>T6V-140.MB</t>
  </si>
  <si>
    <t>CONOC20-MDO</t>
  </si>
  <si>
    <t>CONO P/TAPA MORADO C14440</t>
  </si>
  <si>
    <t>C-14440 A</t>
  </si>
  <si>
    <t>CONO-AMR</t>
  </si>
  <si>
    <t>CONO P/TAPA AMARILLO</t>
  </si>
  <si>
    <t>C-8879 A</t>
  </si>
  <si>
    <t>CONO-AMR15104</t>
  </si>
  <si>
    <t>CONO P/TAPA AMARILLO C-15104</t>
  </si>
  <si>
    <t>C-15104 A</t>
  </si>
  <si>
    <t>CONO-AZCE15961</t>
  </si>
  <si>
    <t>CONO P/TAPA AZUL CELESTE C-15961</t>
  </si>
  <si>
    <t>C-15961 A</t>
  </si>
  <si>
    <t>CONO-AZR</t>
  </si>
  <si>
    <t>CONO P/TAPA AZUL REY</t>
  </si>
  <si>
    <t>DQI-5280406</t>
  </si>
  <si>
    <t>CONO-BCO</t>
  </si>
  <si>
    <t>CONO P/TAPA BLANCO</t>
  </si>
  <si>
    <t>CONO-BEIGE</t>
  </si>
  <si>
    <t>CONO P/TAPA BEIGE</t>
  </si>
  <si>
    <t>CONO-CAFE</t>
  </si>
  <si>
    <t>CONO P/TAPA CAFE</t>
  </si>
  <si>
    <t>C-16674B</t>
  </si>
  <si>
    <t>CONO-FIUSHA</t>
  </si>
  <si>
    <t>CONO P/TAPA FIUSHA</t>
  </si>
  <si>
    <t>T2R-9659.MB</t>
  </si>
  <si>
    <t>CONO-GRIS</t>
  </si>
  <si>
    <t>CONO P/TAPA GRIS</t>
  </si>
  <si>
    <t>T4N-99.MB</t>
  </si>
  <si>
    <t>CONO-LILA</t>
  </si>
  <si>
    <t>CONO P/TAPA LILA</t>
  </si>
  <si>
    <t>DQI-8530406</t>
  </si>
  <si>
    <t>CONO-MAG</t>
  </si>
  <si>
    <t>CONO P/TAPA MAGENTA</t>
  </si>
  <si>
    <t>TV6976.MB</t>
  </si>
  <si>
    <t>CONO-MDO</t>
  </si>
  <si>
    <t>CONO P/TAPA MORADO</t>
  </si>
  <si>
    <t>C-9542 A</t>
  </si>
  <si>
    <t>CONO-MDO/INT</t>
  </si>
  <si>
    <t>CONO P/TAPA MORADO INTELIGENCIA</t>
  </si>
  <si>
    <t>C-11529A</t>
  </si>
  <si>
    <t>CONO-NAT</t>
  </si>
  <si>
    <t>CONO P/TAPA NATURAL</t>
  </si>
  <si>
    <t>CONO-NGO</t>
  </si>
  <si>
    <t>CONO-NJA</t>
  </si>
  <si>
    <t>CONO P/TAPA NARANJA</t>
  </si>
  <si>
    <t>CONO-ORO</t>
  </si>
  <si>
    <t>CONO P/TAPA ORO</t>
  </si>
  <si>
    <t>DQI-6850406</t>
  </si>
  <si>
    <t>CONO-ORO BEAUTY</t>
  </si>
  <si>
    <t>CONO P/TAPA ORO BEAUTY</t>
  </si>
  <si>
    <t>C-15442A</t>
  </si>
  <si>
    <t>CONO-ORO/VIEJO</t>
  </si>
  <si>
    <t>CONO P/TAPA ORO VIEJO</t>
  </si>
  <si>
    <t>DQI-8500406</t>
  </si>
  <si>
    <t>CONO-RJ</t>
  </si>
  <si>
    <t>CONO P/TAPA ROJO</t>
  </si>
  <si>
    <t>C 7952 A</t>
  </si>
  <si>
    <t>CONO-RS</t>
  </si>
  <si>
    <t>CONO P/TAPA ROSA</t>
  </si>
  <si>
    <t>T4R-223.MB</t>
  </si>
  <si>
    <t>CONO-RS203C</t>
  </si>
  <si>
    <t>CONO PANT.203C ROSA</t>
  </si>
  <si>
    <t>CONO-RSNA</t>
  </si>
  <si>
    <t>CONO P/TAPA ROSA NACARADO</t>
  </si>
  <si>
    <t>T4R-351.MB</t>
  </si>
  <si>
    <t>CONO-RS/FLOU</t>
  </si>
  <si>
    <t>CONO P/TAPA ROSA FLOURECENTE</t>
  </si>
  <si>
    <t>C-14398 A</t>
  </si>
  <si>
    <t>CONO-VRD020</t>
  </si>
  <si>
    <t>CONO P/TAPA VERDE CREC 020</t>
  </si>
  <si>
    <t>T4G-20.MB</t>
  </si>
  <si>
    <t>CONO-VRD070</t>
  </si>
  <si>
    <t>CONO P/TAPA VERDE 070</t>
  </si>
  <si>
    <t>CONO-VRDES</t>
  </si>
  <si>
    <t>CONO P/TAPA VERDE ESPECIAL</t>
  </si>
  <si>
    <t>DQI-7400406</t>
  </si>
  <si>
    <t>C-15817A</t>
  </si>
  <si>
    <t>CONO-VRDNA</t>
  </si>
  <si>
    <t>CONO P/TAPA VERDE NACARADO</t>
  </si>
  <si>
    <t>DQI-8910406 /GMC 1245</t>
  </si>
  <si>
    <t>CONO-VRD/INT</t>
  </si>
  <si>
    <t>CONO P/TAPA VERDE INTELIGENCIA</t>
  </si>
  <si>
    <t>C-14419 A</t>
  </si>
  <si>
    <t>CONOC28-AMR</t>
  </si>
  <si>
    <t>CONO P/TAPA AMARILLO C-28/415</t>
  </si>
  <si>
    <t>C-16746A</t>
  </si>
  <si>
    <t>CONOC28-AZ</t>
  </si>
  <si>
    <t>CONO P/TAPA AZUL C/28/415</t>
  </si>
  <si>
    <t>C-16708-B</t>
  </si>
  <si>
    <t>CONOC28-NAT</t>
  </si>
  <si>
    <t>CONO P/TAPA NATURAL C-28/415</t>
  </si>
  <si>
    <t>CONOC28-BCO</t>
  </si>
  <si>
    <t>CONO P/TAPA BLANCO C-28/415</t>
  </si>
  <si>
    <t>A 60A</t>
  </si>
  <si>
    <t>CONOC28-NGO</t>
  </si>
  <si>
    <t>CONO P/TAPA CONO NEGRO C-28/415</t>
  </si>
  <si>
    <t>A 1070 A</t>
  </si>
  <si>
    <t>CONOC28-VIMAG</t>
  </si>
  <si>
    <t>CONO P/TAPA CONO MAGENTA C-28/415</t>
  </si>
  <si>
    <t>CONOC28-CAFE</t>
  </si>
  <si>
    <t>CONO P/TAPA CAFE C28/415</t>
  </si>
  <si>
    <t>CONOC28-ORO</t>
  </si>
  <si>
    <t>CONO P/TAPA ORO T6Y C-28/415</t>
  </si>
  <si>
    <t>CORCHO</t>
  </si>
  <si>
    <t>C-8181 A</t>
  </si>
  <si>
    <t>CORCHO-CONICO</t>
  </si>
  <si>
    <t>CORCHO CONICO DON RAMON</t>
  </si>
  <si>
    <t>CORCHONAT200ML</t>
  </si>
  <si>
    <t>CORCHO NATURAL 200ML 1 CV LISO</t>
  </si>
  <si>
    <t>CORCHO-NGO/1CV</t>
  </si>
  <si>
    <t>CORCHO NEGRO INVERTIDO 1 CV</t>
  </si>
  <si>
    <t>C-7979 A</t>
  </si>
  <si>
    <t>CORCHO-CON/8CVS</t>
  </si>
  <si>
    <t>CORCHO CONICO DON RAMON 8 CAVIDADES</t>
  </si>
  <si>
    <t>CORCHO-CON/4CVS</t>
  </si>
  <si>
    <t>CORCHO CONICO DON RAMON 4 CAVIDADES</t>
  </si>
  <si>
    <t>CORCHO-GRIS</t>
  </si>
  <si>
    <t>CORCHO GRIS</t>
  </si>
  <si>
    <t>CORCHO 3LT</t>
  </si>
  <si>
    <t>CORCHO DON RAMON 3 LITROS</t>
  </si>
  <si>
    <t>EST-LED</t>
  </si>
  <si>
    <t>ESTUCHE LED NATURAL</t>
  </si>
  <si>
    <t>GABINETE</t>
  </si>
  <si>
    <t>GABINETE DE ALARMA C/LOGO</t>
  </si>
  <si>
    <t>LCZ-BCO</t>
  </si>
  <si>
    <t>LUSTRACALZADO C/ESPONJA BLANCO</t>
  </si>
  <si>
    <t>LCZ-NJA/NAT</t>
  </si>
  <si>
    <t>LUSTRACALZADO C/ESPONJA NARANJA-NATURAL</t>
  </si>
  <si>
    <t>LCZ-RJ</t>
  </si>
  <si>
    <t>LUSTRACALZADO C/ESPONJA COLOR ROJO</t>
  </si>
  <si>
    <t>B-27 A</t>
  </si>
  <si>
    <t>LCZRJ-OSO</t>
  </si>
  <si>
    <t>LUSTRACALZADO C/ESPONJA  ROJO EL OSO</t>
  </si>
  <si>
    <t>LCZ-S/E-NAT</t>
  </si>
  <si>
    <t>LUSTRACALZADO SIN ESPONJA NATURAL</t>
  </si>
  <si>
    <t>LCZ-S/E-RJ</t>
  </si>
  <si>
    <t>LUSTRACALZADO SIN ESPONJA COLOR ROJO</t>
  </si>
  <si>
    <t>LCZS/P-BCO</t>
  </si>
  <si>
    <t>LUSTRACALZADO S/PROCESO M/H BLANCO</t>
  </si>
  <si>
    <t>LCZSER-BAM</t>
  </si>
  <si>
    <t>LUSTRACALZADO C/ESPONJA BCO.SER.BAMBU</t>
  </si>
  <si>
    <t>LCZSERBCO/M52</t>
  </si>
  <si>
    <t>LUSTRACALZADO C/ESPONJA BLANCO SERIG.M52</t>
  </si>
  <si>
    <t>LCZSERNAT-ZIANZA</t>
  </si>
  <si>
    <t>LUSTRACALZADO NATURAL S/ESP.SERIG.ZIANZA</t>
  </si>
  <si>
    <t>LCZSER-REALPAL</t>
  </si>
  <si>
    <t>LUSTRADOR C/ESPONJA SER.REAL DE PALMAS</t>
  </si>
  <si>
    <t>LCZSER-RECINTO</t>
  </si>
  <si>
    <t>LUSTRADOR BC.C/ESPONJA SER.RECINTO REAL</t>
  </si>
  <si>
    <t>LZCRES/E-NAT</t>
  </si>
  <si>
    <t>LUSTRACALZADO REDONDO S/ESPONJA NATURAL</t>
  </si>
  <si>
    <t>MASC-RAM</t>
  </si>
  <si>
    <t>MASCARILLA TEQUILA DON RAMON</t>
  </si>
  <si>
    <t>LAIN-RA</t>
  </si>
  <si>
    <t>LAINER DON RAMON</t>
  </si>
  <si>
    <t>LAIN-RA-200ML</t>
  </si>
  <si>
    <t>LAINER DON RAMON 200 ML</t>
  </si>
  <si>
    <t>LAIN-RA/CAL-NGO</t>
  </si>
  <si>
    <t>LAINER DON RAMON NEGRO CALAVERA</t>
  </si>
  <si>
    <t>C-7499-A</t>
  </si>
  <si>
    <t>PIV-RA</t>
  </si>
  <si>
    <t>PIVOTE DON RAMON</t>
  </si>
  <si>
    <t>PIV-RA/1LT</t>
  </si>
  <si>
    <t>PIVOTE DON RAMON DE 1 LT</t>
  </si>
  <si>
    <t>QUESOC20-AZCOT</t>
  </si>
  <si>
    <t>QUESO P/TAPA AZUL COTTON T5B CORONA 20</t>
  </si>
  <si>
    <t>QUESO -NAT 20</t>
  </si>
  <si>
    <t>QUESO P/TAPA NATURAL CORONA 20</t>
  </si>
  <si>
    <t>QUESOC20-NJA</t>
  </si>
  <si>
    <t>QUESO DISC TOP C20 NARANJA</t>
  </si>
  <si>
    <t>QUESO -BCO 20</t>
  </si>
  <si>
    <t>QUESO P/TAPA BLANCO CORONA 20</t>
  </si>
  <si>
    <t>QUESOC20-NGO</t>
  </si>
  <si>
    <t>QUESO P/TAPA NEGRO CORONA 20</t>
  </si>
  <si>
    <t>QUESOC20-ORO</t>
  </si>
  <si>
    <t>QUESO P/TAPA C-20 ORO T4R</t>
  </si>
  <si>
    <t>QUESOC20-OROT6</t>
  </si>
  <si>
    <t>QUESO P/TAPA C-20 ORO T6Y</t>
  </si>
  <si>
    <t>QUESOC20-MAG</t>
  </si>
  <si>
    <t xml:space="preserve">QUESO P/TAPA C-20 MAGENTA </t>
  </si>
  <si>
    <t>QUESOC20-MDOT6V</t>
  </si>
  <si>
    <t>QUESO P/TAPA C-20 MORADO T6V-140</t>
  </si>
  <si>
    <t>QUESOC20-MDO</t>
  </si>
  <si>
    <t>QUESO P/TAPA C-20 MORADO C14440</t>
  </si>
  <si>
    <t>C-14440A</t>
  </si>
  <si>
    <t>QUESO -NAT</t>
  </si>
  <si>
    <t>QUESO P/TAPA NATURAL</t>
  </si>
  <si>
    <t>QUESO/MDO</t>
  </si>
  <si>
    <t>QUESO P/TAPA MDO</t>
  </si>
  <si>
    <t>EQ-9532-1</t>
  </si>
  <si>
    <t>QUESO-AMR</t>
  </si>
  <si>
    <t>QUESO P/TAPA AMARILLO</t>
  </si>
  <si>
    <t>QUESO-AMR15104</t>
  </si>
  <si>
    <t>QUESO P/TAPA AMARILLO C-15104</t>
  </si>
  <si>
    <t>QUESO-AZCE15961</t>
  </si>
  <si>
    <t>QUESO P/TAPA AZUL CELESTE C-15961</t>
  </si>
  <si>
    <t>C15961-A</t>
  </si>
  <si>
    <t>QUESO-AZR</t>
  </si>
  <si>
    <t>QUESO P/TAPA AZUL REY</t>
  </si>
  <si>
    <t>C15862-A</t>
  </si>
  <si>
    <t>QUESO-BCO</t>
  </si>
  <si>
    <t>QUESO P/TAPA BLANCO</t>
  </si>
  <si>
    <t>QUESO-CAFE</t>
  </si>
  <si>
    <t>QUESO P/TAPA CAFE</t>
  </si>
  <si>
    <t>QUESO-FIU</t>
  </si>
  <si>
    <t>QUESO P/TAPA FIUSHA</t>
  </si>
  <si>
    <t>QUESO-GRIS</t>
  </si>
  <si>
    <t>QUESO P/TAPA GRIS</t>
  </si>
  <si>
    <t>QUESO-LILA</t>
  </si>
  <si>
    <t>QUESO P/TAPA LILA</t>
  </si>
  <si>
    <t>QUESO-MAG</t>
  </si>
  <si>
    <t>QUESO P/TAPA MAGENTA</t>
  </si>
  <si>
    <t>QUESO-MDO</t>
  </si>
  <si>
    <t>QUESO P/TAPA MORADO</t>
  </si>
  <si>
    <t>QUESO-MDO/INT</t>
  </si>
  <si>
    <t>QUESO P/TAPA MORADO INTELIGENCIA</t>
  </si>
  <si>
    <t>QUESO-NGO</t>
  </si>
  <si>
    <t>QUESO P/TAPA NEGRO</t>
  </si>
  <si>
    <t>QUESO-NJA</t>
  </si>
  <si>
    <t>QUESO P/TAPA NARANJA</t>
  </si>
  <si>
    <t>QUESO-ORO/BEAUTY</t>
  </si>
  <si>
    <t>QUESO P/TAPA ORO AQUA BEAUTY</t>
  </si>
  <si>
    <t>QUESO-ORO</t>
  </si>
  <si>
    <t>QUESO P/TAPA ORO</t>
  </si>
  <si>
    <t>QUESO-ORO/VIEJO</t>
  </si>
  <si>
    <t>QUESO P/TAPA ORO VIEJO</t>
  </si>
  <si>
    <t>QUESO-RJ</t>
  </si>
  <si>
    <t>QUESO P/TAPA ROJO</t>
  </si>
  <si>
    <t>QUESO-RS203C</t>
  </si>
  <si>
    <t>QUESO P/ TAPA PANT.203C ROSA</t>
  </si>
  <si>
    <t>QUESO-RSNA</t>
  </si>
  <si>
    <t>QUESO P/TAPA ROSA NACARADO</t>
  </si>
  <si>
    <t>QUESO-RSP</t>
  </si>
  <si>
    <t xml:space="preserve">QUESO P/TAPA ROSA </t>
  </si>
  <si>
    <t>QUESO-VRDES</t>
  </si>
  <si>
    <t>QUESO P/TAPA VERDE ESPECIAL</t>
  </si>
  <si>
    <t>QUESO-VRD020</t>
  </si>
  <si>
    <t>QUESO P/TAPA VERDE CREC 020</t>
  </si>
  <si>
    <t>T4R-20.MB</t>
  </si>
  <si>
    <t>QUESO-VRD/INT</t>
  </si>
  <si>
    <t>QUESO P/TAPA VERDE INTELIGENCIA</t>
  </si>
  <si>
    <t>QUESO-RS/FLOU</t>
  </si>
  <si>
    <t>QUESO P/TAPA ROSA FLOURECENTE</t>
  </si>
  <si>
    <t>QUESO-VRDNA</t>
  </si>
  <si>
    <t>QUESO P/TAPA VERDE NACARADO</t>
  </si>
  <si>
    <t>QUESOC28-AMR</t>
  </si>
  <si>
    <t>QUESO P/TAPA C-28 AMARILLO</t>
  </si>
  <si>
    <t>QUESOC28-AZ</t>
  </si>
  <si>
    <t>QUESO P/TAPA C-28 AZUL</t>
  </si>
  <si>
    <t>QUESOC28-NAT</t>
  </si>
  <si>
    <t>QUESO P/TAPA C-28 NATURAL</t>
  </si>
  <si>
    <t>QUESOC28-BCO</t>
  </si>
  <si>
    <t>QUESO P/TAPA C-28 BLANCO</t>
  </si>
  <si>
    <t>QUESOC28-RJ</t>
  </si>
  <si>
    <t>QUESO P/TAPA C-28 RJ</t>
  </si>
  <si>
    <t>QUESOC28-VIMAG</t>
  </si>
  <si>
    <t>QUESO P/TAPA C-28 VINO MAGENTA</t>
  </si>
  <si>
    <t>QUESOC28-CAFE</t>
  </si>
  <si>
    <t>QUESO P/TAPA C-28 CAFE</t>
  </si>
  <si>
    <t>QUESOC28-ORO</t>
  </si>
  <si>
    <t>QUESO P/TAPA C-28 ORO T6Y-181.MB</t>
  </si>
  <si>
    <t>SALSERO/2LTS</t>
  </si>
  <si>
    <t>BOT.2LTS SALSERO PSM123</t>
  </si>
  <si>
    <t>TAERO-35X35/NGA</t>
  </si>
  <si>
    <t>TAPA AEROSOL CHICA 35X35MM NEGRA</t>
  </si>
  <si>
    <t>TAERO-35X35/NAT</t>
  </si>
  <si>
    <t>TAPA AEROSOL CHICA 35X35MM NATURAL</t>
  </si>
  <si>
    <t>TAERO-45X45/GRIS</t>
  </si>
  <si>
    <t>TAPA AEROSOL MEDIANA 45X45MM GRIS PLATA</t>
  </si>
  <si>
    <t>TAERO-45X45/MDA</t>
  </si>
  <si>
    <t>TAPA AEROSOL MEDIANA 45X45MM MORADA</t>
  </si>
  <si>
    <t>C 11529A</t>
  </si>
  <si>
    <t>TAERO-PLAYBOY/NG</t>
  </si>
  <si>
    <t>TAPA AEROSOL PLAY BOY NEGRA</t>
  </si>
  <si>
    <t>TAHU-RA</t>
  </si>
  <si>
    <t>TAPA HUECA DON RAMON</t>
  </si>
  <si>
    <t>TAHU-RA/1LT</t>
  </si>
  <si>
    <t>TAPA HUECA DON RAMON DE 1 LTR</t>
  </si>
  <si>
    <t>TAHU-RA/1.750LT</t>
  </si>
  <si>
    <t>TAPA HUECA DON RAMON DE 1.750 LTR</t>
  </si>
  <si>
    <t>T-ARTE</t>
  </si>
  <si>
    <t>TAPA ARTE CORONA  16</t>
  </si>
  <si>
    <t>TB2-01</t>
  </si>
  <si>
    <t>TAPA BOLA C18 COLOR ROJA</t>
  </si>
  <si>
    <t>TB2-02</t>
  </si>
  <si>
    <t>TAPA BOLA C18 COLOR ORO VIEJO</t>
  </si>
  <si>
    <t>TB2-02COM</t>
  </si>
  <si>
    <t>TAPA BOLA C-18 COLOR ORO COMPOSTELA</t>
  </si>
  <si>
    <t>PIG CLIENTE</t>
  </si>
  <si>
    <t>TB2-05</t>
  </si>
  <si>
    <t>TAPA BOLA C18 COLOR VERDE GREEN</t>
  </si>
  <si>
    <t>TB2-09</t>
  </si>
  <si>
    <t>TAPA BOLA C18 COLOR FIUSHA</t>
  </si>
  <si>
    <t>TB2-11</t>
  </si>
  <si>
    <t>TAPA BOLA C18 COLOR AZUL REY</t>
  </si>
  <si>
    <t>TB2-13</t>
  </si>
  <si>
    <t>TAPA BOLA C18 COLOR MORADO</t>
  </si>
  <si>
    <t>C-9543 A</t>
  </si>
  <si>
    <t>TB2-15</t>
  </si>
  <si>
    <t>TAPA BOLA C18 COLOR BLANCO</t>
  </si>
  <si>
    <t>TB2-16</t>
  </si>
  <si>
    <t>TAPA BOLA C18 COLOR VERDE JARDIN</t>
  </si>
  <si>
    <t>TB2-18</t>
  </si>
  <si>
    <t>TAPA BOLA C18 COLOR VINO</t>
  </si>
  <si>
    <t>DQI-8080406</t>
  </si>
  <si>
    <t>TB2-21</t>
  </si>
  <si>
    <t>TAPA BOLA C18 COLOR NEGRO</t>
  </si>
  <si>
    <t>TB2-24</t>
  </si>
  <si>
    <t>TAPA BOLA C18 COLOR AZUL LANCASTER</t>
  </si>
  <si>
    <t>TB2-25</t>
  </si>
  <si>
    <t>TAPA BOLA C18 COLOR AZUL CALINDA</t>
  </si>
  <si>
    <t>TB2-27</t>
  </si>
  <si>
    <t>TAPA BOLA C18 COLOR VERDE</t>
  </si>
  <si>
    <t>TB2-28</t>
  </si>
  <si>
    <t>TAPA BOLA C18 COLOR AZUL MARINO</t>
  </si>
  <si>
    <t>TB2-29</t>
  </si>
  <si>
    <t>TAPA BOLA C18 COLOR NARANJA</t>
  </si>
  <si>
    <t>TB2-33</t>
  </si>
  <si>
    <t>TAPA BOLA C18 COLOR AZUL REFLEX</t>
  </si>
  <si>
    <t>DQI-5160406</t>
  </si>
  <si>
    <t>TB2-38</t>
  </si>
  <si>
    <t>TAPA BOLA C18 NATURAL</t>
  </si>
  <si>
    <t>TAPA BOLA C18 COLOR NATURAL</t>
  </si>
  <si>
    <t>TB2-38/JY</t>
  </si>
  <si>
    <t>TAPA BOLA C18 COLOR NATURAL (TBT)</t>
  </si>
  <si>
    <t>TB2-40</t>
  </si>
  <si>
    <t>TB2-41</t>
  </si>
  <si>
    <t>TAPA BOLA C18 COLOR AMARILLO</t>
  </si>
  <si>
    <t>TB2-42</t>
  </si>
  <si>
    <t>TAPA BOLA C18 COLOR GRIS METALICO</t>
  </si>
  <si>
    <t>TB2-49</t>
  </si>
  <si>
    <t>TAPA BOLA C18 COLOR CAFE</t>
  </si>
  <si>
    <t>DQI-8340406</t>
  </si>
  <si>
    <t>TB2-54</t>
  </si>
  <si>
    <t>TAPA BOLA C18 COLOR DORADO</t>
  </si>
  <si>
    <t>T4Y-131.MB</t>
  </si>
  <si>
    <t>TB2-57</t>
  </si>
  <si>
    <t>TB2-65</t>
  </si>
  <si>
    <t>TB2-68</t>
  </si>
  <si>
    <t>TAPA BOLA C18 COLOR MARFIL</t>
  </si>
  <si>
    <t>TB2-77</t>
  </si>
  <si>
    <t>TAPA BOLA C18 COLOR MARFIL NACARADO</t>
  </si>
  <si>
    <t>TB2-78</t>
  </si>
  <si>
    <t>TAPA BOLA C18 COLOR AZUL MARINO COMPOST.</t>
  </si>
  <si>
    <t>TB2-79</t>
  </si>
  <si>
    <t>TAPA BOLA C-18 COLOR VINO COMPOST.</t>
  </si>
  <si>
    <t>T-BALA</t>
  </si>
  <si>
    <t>TAPA BALA</t>
  </si>
  <si>
    <t>TBALA-21</t>
  </si>
  <si>
    <t>TAPA BALA 28/415 COLOR NEGRO</t>
  </si>
  <si>
    <t>TBCLEXP/41_0895</t>
  </si>
  <si>
    <t>TAPA BAR COR LIGHT EXP 41_0895 OBSOLETO</t>
  </si>
  <si>
    <t>MB 942</t>
  </si>
  <si>
    <t>TBEXPGR/2011596</t>
  </si>
  <si>
    <t>TAP BARRIL CORONA LIGHT EXP GRIS 2011596</t>
  </si>
  <si>
    <t>TBFRESH/60_0920</t>
  </si>
  <si>
    <t>TAPA BARRIL FRESH KEG 10 LTS 60_0920</t>
  </si>
  <si>
    <t>TBM</t>
  </si>
  <si>
    <t>TAPA BOLA METALIZADA</t>
  </si>
  <si>
    <t>TBRBRRI-CAFE</t>
  </si>
  <si>
    <t>TAPA BARRIL BARRILITO CAFE</t>
  </si>
  <si>
    <t>C-8025</t>
  </si>
  <si>
    <t>TBRCUSA</t>
  </si>
  <si>
    <t>TAPA BARRIL CORONA USA SAP 2009932</t>
  </si>
  <si>
    <t>C 14588 A</t>
  </si>
  <si>
    <t>TBRLEON-MDO</t>
  </si>
  <si>
    <t>TAPA BARRIL LEON MORADO</t>
  </si>
  <si>
    <t>C-11529/C-14440</t>
  </si>
  <si>
    <t>TBRMOLIG-GROBS</t>
  </si>
  <si>
    <t>TAPA BARRIL MODELO LIGHT GRIS OBSCURO</t>
  </si>
  <si>
    <t>TBRPALIG/2018123</t>
  </si>
  <si>
    <t>T. BARRIL PACIFICO LIGHT 29 AMR 2018123</t>
  </si>
  <si>
    <t>C 13532 A</t>
  </si>
  <si>
    <t>TC-04</t>
  </si>
  <si>
    <t>TAPA CIEGA C-53/400  VERDE SAP 71159A</t>
  </si>
  <si>
    <t>MB-984</t>
  </si>
  <si>
    <t>TC-04-S/LAINER</t>
  </si>
  <si>
    <t>TAPA CIEGA C53/400 VERDE SIN LAINER</t>
  </si>
  <si>
    <t>MB 984</t>
  </si>
  <si>
    <t>TC-21</t>
  </si>
  <si>
    <t>TAPA CIEGA C53/400 NEGRA C/LAINER PSM124</t>
  </si>
  <si>
    <t>TC-21-S/LAINER</t>
  </si>
  <si>
    <t>TAPA CIEGA C53/400 NEGRA SIN LAINER</t>
  </si>
  <si>
    <t>TC63-07</t>
  </si>
  <si>
    <t>TAPA CIEGA C-63/400 VERDE P/TARRO</t>
  </si>
  <si>
    <t>TC63-15</t>
  </si>
  <si>
    <t>TAPA CIEGA C-63/400 BLANCO P/TARRO</t>
  </si>
  <si>
    <t>TC63-21</t>
  </si>
  <si>
    <t>TAPA CIEGA C-63/400 NEGRO P/TARRO</t>
  </si>
  <si>
    <t>TC63-38</t>
  </si>
  <si>
    <t>TAPA CIEGA C-63/400 NATURAL P/TARRO</t>
  </si>
  <si>
    <t>TC63-22VERDERO</t>
  </si>
  <si>
    <t>TAPA CIEGA C-63/400 VERDE ROMERO TP 194</t>
  </si>
  <si>
    <t>984MB</t>
  </si>
  <si>
    <t>TC63-23AMAR</t>
  </si>
  <si>
    <t>TAPA CIEGA C-63/400 AMARILLO TP XXX</t>
  </si>
  <si>
    <t>C8879A  /A60A</t>
  </si>
  <si>
    <t>TCAR-21</t>
  </si>
  <si>
    <t>TAPA CARLO CORINTO C-18/415 NEGRO</t>
  </si>
  <si>
    <t>TCARLO</t>
  </si>
  <si>
    <t>TAPA CARLO CORINTO C/18-415</t>
  </si>
  <si>
    <t>TCC-01</t>
  </si>
  <si>
    <t>TAPA CIEGA CORTA C18 COLOR ROJA</t>
  </si>
  <si>
    <t>TCC-02</t>
  </si>
  <si>
    <t>TAPA CIEGA CORTA C18 COLOR ORO</t>
  </si>
  <si>
    <t>TCC-020</t>
  </si>
  <si>
    <t>TAPA CIEGA CORTA C18 COLOR VERDE CRE-C</t>
  </si>
  <si>
    <t>TCC-03</t>
  </si>
  <si>
    <t>TAPA CIEGA CORTA C18 COLOR VERDE OLIVO</t>
  </si>
  <si>
    <t>TCC-04</t>
  </si>
  <si>
    <t>TAPA CIEGA CORTA C18 ORO METALICO ESPECI</t>
  </si>
  <si>
    <t>TCC-06</t>
  </si>
  <si>
    <t>TAPA CIEGA CORTA C18 COLOR VERDE</t>
  </si>
  <si>
    <t>TCC-10</t>
  </si>
  <si>
    <t>TAPA CIEGA CORTA C18 COLOR SHEDRON</t>
  </si>
  <si>
    <t>TCC-15</t>
  </si>
  <si>
    <t>TAPA CIEGA CORTA C18 COLOR BLANCA</t>
  </si>
  <si>
    <t>TCC-18</t>
  </si>
  <si>
    <t>TAPA CIEGA CORTA C18 COLOR VINO</t>
  </si>
  <si>
    <t>TCC18AST-69</t>
  </si>
  <si>
    <t>TAPA CIEGA CORTA ASTRIADA COLOR AMARILLO</t>
  </si>
  <si>
    <t>TCC-21</t>
  </si>
  <si>
    <t>TAPA CIEGA CORTA C18 COLOR NEGRO</t>
  </si>
  <si>
    <t>TCC-21/JY</t>
  </si>
  <si>
    <t>TAPA CIEGA CORTA C18 NEGRO (TP-0016)</t>
  </si>
  <si>
    <t>TCC24-03</t>
  </si>
  <si>
    <t>TAPA CIEGA CORTA C24 COLOR VERDE OLIVO</t>
  </si>
  <si>
    <t>TCC24-15</t>
  </si>
  <si>
    <t>TAPA CIEGA CORTA C24/410 BLANCO</t>
  </si>
  <si>
    <t>TCC24-21</t>
  </si>
  <si>
    <t>TAPA CIEGA CORTA C24/410 NEGRO</t>
  </si>
  <si>
    <t>TCC24-38</t>
  </si>
  <si>
    <t>TAPA CIEGA CORTA C24/410 NATURAL</t>
  </si>
  <si>
    <t>TCC24-75</t>
  </si>
  <si>
    <t>TAPA CIEGA COR C24/410 AMARILLO RECICLAD</t>
  </si>
  <si>
    <t>TCC24ASTR-01</t>
  </si>
  <si>
    <t>TAPA CIEGA CORTA C24 ASTRIADA ROJA</t>
  </si>
  <si>
    <t>TCC24ASTR-15</t>
  </si>
  <si>
    <t>TAPA CIEGA CORTA C24 ASTRIADA BLANCO</t>
  </si>
  <si>
    <t>TCC24ASTR-38</t>
  </si>
  <si>
    <t>TAPA CIEGA CORTA C24/410 ASTRIADA NATURA</t>
  </si>
  <si>
    <t>TCC24ASTR-38/JY</t>
  </si>
  <si>
    <t>TAPA CIEGA CORTA C24 ASTRIADA (TP-0015)</t>
  </si>
  <si>
    <t>TCC-28</t>
  </si>
  <si>
    <t>TAPA CIEGA CORTA C18 COLOR AZUL MARINO</t>
  </si>
  <si>
    <t>TCC-29</t>
  </si>
  <si>
    <t>TAPA CIEGA CORTA C18 COLOR NARANJA</t>
  </si>
  <si>
    <t>TCC-31</t>
  </si>
  <si>
    <t>TCC-35</t>
  </si>
  <si>
    <t>TCC-38</t>
  </si>
  <si>
    <t>TAPA CIEGA CORTA C18 COLOR NATURAL</t>
  </si>
  <si>
    <t>TCC-38/JY</t>
  </si>
  <si>
    <t>TAPA CIEGA CORTA C18 NATURAL  (TP-0001)</t>
  </si>
  <si>
    <t>TCC-42</t>
  </si>
  <si>
    <t>TAPA CIEGA CORTA C-18 COLOR GRIS PLATA</t>
  </si>
  <si>
    <t>TCC-45</t>
  </si>
  <si>
    <t>TAPA CIEGA CORTA C18 COLOR AZUL</t>
  </si>
  <si>
    <t>TCC-49</t>
  </si>
  <si>
    <t>TAPA CIEGA CORTA C18 COLOR CAFE</t>
  </si>
  <si>
    <t>TCC-65</t>
  </si>
  <si>
    <t>TCC-68</t>
  </si>
  <si>
    <t>TAPA CIEGA CORTA C18 COLOR MARFIL</t>
  </si>
  <si>
    <t>TCC-69</t>
  </si>
  <si>
    <t>TAPA CIEGA CORTA C18 COLOR AMARILLO</t>
  </si>
  <si>
    <t>TCC-73</t>
  </si>
  <si>
    <t>TAPA CIEGA CORTA C18 COLOR AZUL CIELO</t>
  </si>
  <si>
    <t>TCC-74</t>
  </si>
  <si>
    <t>TAPA CIEGA CORTA C18 COLOR GRIS PLATA</t>
  </si>
  <si>
    <t>TCHAMEXP/2004351</t>
  </si>
  <si>
    <t>TAPA CHOPE AMARILLA EXPORTACION 2004351</t>
  </si>
  <si>
    <t>C-15104A</t>
  </si>
  <si>
    <t>TCHAMEXP/41_0894</t>
  </si>
  <si>
    <t>TAPA CHOPE AMARILLA EXP 41_0894 OBSOLETO</t>
  </si>
  <si>
    <t>EQ-1748-1</t>
  </si>
  <si>
    <t>TCHDORBR/2018393</t>
  </si>
  <si>
    <t>TAPA CHOPE DORADA 29LT P BARRIL 2018393</t>
  </si>
  <si>
    <t>C-13532 A</t>
  </si>
  <si>
    <t>TBRCPR/2011997</t>
  </si>
  <si>
    <t>TAPA BARRIL CORONA PREMIERE 2011997</t>
  </si>
  <si>
    <t>TCHCEXES/2013197</t>
  </si>
  <si>
    <t>TAPA CHOPE 59 LTS CORONA EXT ESP 2013197</t>
  </si>
  <si>
    <t>C-8603 A</t>
  </si>
  <si>
    <t>TCHCEXES/2013199</t>
  </si>
  <si>
    <t>TAPA CHOPE 29LTS CORONA EXT ESP 2013199</t>
  </si>
  <si>
    <t>TCHCEXES/41_0940</t>
  </si>
  <si>
    <t>TAPA CHOPE 59LTS CORONA 41_0940 OBSOLETO</t>
  </si>
  <si>
    <t>TCHCEXES/41_0941</t>
  </si>
  <si>
    <t>TAPA CHOPE 29LT COR EXT 41_0941 OBSOLETO</t>
  </si>
  <si>
    <t>TCHLAZEX/41_3962</t>
  </si>
  <si>
    <t>T.CHOPE LISA AZUL PBARRIL NE EXP.41_3962</t>
  </si>
  <si>
    <t>TCHLISAZ/2001690</t>
  </si>
  <si>
    <t>TAPA CHOPE 19.5 LTS LISA AZUL  2001690</t>
  </si>
  <si>
    <t>TCHLISAZ/41_0935</t>
  </si>
  <si>
    <t>TAPA CHOPE 19.5 LTS LISA AZUL 41_0935</t>
  </si>
  <si>
    <t>TCHLISBC/2014745</t>
  </si>
  <si>
    <t>TAPA CHOPE LISA BCA P/BARRIL 2014745</t>
  </si>
  <si>
    <t>TCHME/2013129</t>
  </si>
  <si>
    <t>TAPA CHOPE 29L MODEL.ESP BCA NOM 2013129</t>
  </si>
  <si>
    <t>TCHME/2013131</t>
  </si>
  <si>
    <t>TAPA CHOPE 59LTS. MODEL.ESPE BCA 2013131</t>
  </si>
  <si>
    <t>TCHME/41_0936</t>
  </si>
  <si>
    <t>TAPA CHOPE 59LTS. MODEL.ESPE BCA 41_0936</t>
  </si>
  <si>
    <t>TCHME/41_0937</t>
  </si>
  <si>
    <t>TAPA CHOPE 29LTS MODEL.ESPE BCA  41_0937</t>
  </si>
  <si>
    <t>TCHMEEXP/2004372</t>
  </si>
  <si>
    <t>TAPA CHOPE MOD.ESPECI.BCA EXP SAP2004372</t>
  </si>
  <si>
    <t>TCHMEEXP/41_0892</t>
  </si>
  <si>
    <t>TAPA CHOPE MOD.ESBCA EXP41_0892 OBSOLETO</t>
  </si>
  <si>
    <t>TCHMONEX/2011046</t>
  </si>
  <si>
    <t>TAPA CHOPE P/BAR MONTEJO EXP 1/2 2011046</t>
  </si>
  <si>
    <t>C 8603 A</t>
  </si>
  <si>
    <t>TCHNM/2013193</t>
  </si>
  <si>
    <t>TAPA CHOPE 29LTS. NEGRA MODELO 2013193</t>
  </si>
  <si>
    <t>TCHNM/2013194</t>
  </si>
  <si>
    <t>TAPA CHOPE 59LTS. NEGRA MODELO 2013194</t>
  </si>
  <si>
    <t>TCHNM/41_3956</t>
  </si>
  <si>
    <t>TAPA CHOPE 29LTS. NEGRA MODELO 41_3956</t>
  </si>
  <si>
    <t>TCHNM/41_3960</t>
  </si>
  <si>
    <t>TAPA CHOPE 59LTS. NEGRA MODELO 41_3960</t>
  </si>
  <si>
    <t>TCHNMEXP/2004350</t>
  </si>
  <si>
    <t>TAPA CHOPE NEGRA MODELO EXP SAP 2004350</t>
  </si>
  <si>
    <t>TCHNMEXP/41_0891</t>
  </si>
  <si>
    <t>TAPA CHOPE NGR MOD EXP. 41_0891 OBSOLETO</t>
  </si>
  <si>
    <t>TCHVRJ/2013195</t>
  </si>
  <si>
    <t>TAPA CHOPE 29LTS. VICTORIA ROJA 2013195</t>
  </si>
  <si>
    <t>DQI-5736</t>
  </si>
  <si>
    <t>TCHVRJ/2013196</t>
  </si>
  <si>
    <t>TAPA CHOPE 59LTS. VICTORIA ROJA 2013196</t>
  </si>
  <si>
    <t>TCHVRJ/41_0938</t>
  </si>
  <si>
    <t>TAPA CHOPE 59LTS. VICTORIA ROJA 41_0938</t>
  </si>
  <si>
    <t>TCHVRJ/41_3933</t>
  </si>
  <si>
    <t>TAPA CHOPE 29LTS. VICTORIA ROJA 41_3933</t>
  </si>
  <si>
    <t>TCHVRJEX/41_0893</t>
  </si>
  <si>
    <t>TAPA CHOPE VICTORIA ROJA EXP. 41_0893</t>
  </si>
  <si>
    <t>VCOVIDL</t>
  </si>
  <si>
    <t xml:space="preserve">VICERA COVID LASER </t>
  </si>
  <si>
    <t>TCL-01</t>
  </si>
  <si>
    <t>TAPA CIEGA LARGA C18 COLOR ROJA</t>
  </si>
  <si>
    <t>TCL-02</t>
  </si>
  <si>
    <t>TAPA CIEGA LARGA C18 COLOR ORO</t>
  </si>
  <si>
    <t>TCL-09</t>
  </si>
  <si>
    <t>TAPA CIEGA LARGA C18 COLOR FIUSHA</t>
  </si>
  <si>
    <t>TCL-13</t>
  </si>
  <si>
    <t>TAPA CIEGA LARGA C18 COLOR MORADO</t>
  </si>
  <si>
    <t>TCL-15</t>
  </si>
  <si>
    <t>TAPA CIEGA LARGA C18 COLOR BLANCO</t>
  </si>
  <si>
    <t>TCL16-01</t>
  </si>
  <si>
    <t>TAPA CIEGA LARGA C16 COLOR ROJA</t>
  </si>
  <si>
    <t>TCL16-15</t>
  </si>
  <si>
    <t>TAPA CIEGA LARGA C16 COLOR BLANCA</t>
  </si>
  <si>
    <t>TCL16-21</t>
  </si>
  <si>
    <t>TAPA CIEGA LARGA C16 COLOR NEGRO</t>
  </si>
  <si>
    <t>TCL16-31</t>
  </si>
  <si>
    <t>TAPA CIEGA LARGA C16 COLOR VERDE</t>
  </si>
  <si>
    <t>TCL16-38</t>
  </si>
  <si>
    <t>TAPA CIEGA LARGA C16 COLOR NATURAL</t>
  </si>
  <si>
    <t>TCL16-38/JY</t>
  </si>
  <si>
    <t>TAPA CIEGA LARGA C16 NATURAL (TP-0019)</t>
  </si>
  <si>
    <t>TCL16-46</t>
  </si>
  <si>
    <t>TAPA CIEGA LARGA C16 COLOR UVA</t>
  </si>
  <si>
    <t>TCL-18</t>
  </si>
  <si>
    <t>TAPA CIEGA LARGA C18 COLOR VINO</t>
  </si>
  <si>
    <t>TCL20-01</t>
  </si>
  <si>
    <t>TAPA CIEGA LARGA C20 COLOR ROJA</t>
  </si>
  <si>
    <t>TCL20-02</t>
  </si>
  <si>
    <t>TAPA CIEGA LARGA C20 COLOR ORO</t>
  </si>
  <si>
    <t>TCL20-03</t>
  </si>
  <si>
    <t>TAPA CIEGA LARGA C20 7760C VERDE OLIVO</t>
  </si>
  <si>
    <t>TCL20-04</t>
  </si>
  <si>
    <t>TAPA CIEGA LARGA C20 COLOR ROSA NACARADO</t>
  </si>
  <si>
    <t>TCL20-06</t>
  </si>
  <si>
    <t>TAPA CIEGA LARGA C20 COLOR VERDE</t>
  </si>
  <si>
    <t>TCL20-08</t>
  </si>
  <si>
    <t>TAPA CIEGA LARGA C20 COLOR AMARILLO</t>
  </si>
  <si>
    <t>TCL20-09</t>
  </si>
  <si>
    <t>TAPA CIEGA LARGA C20 COLOR FIUSHA</t>
  </si>
  <si>
    <t>TCL20-15</t>
  </si>
  <si>
    <t>TAPA CIEGA LARGA C20 COLOR BLANCA</t>
  </si>
  <si>
    <t>TCL20-21</t>
  </si>
  <si>
    <t>TAPA CIEGA LARGA C20 COLOR NEGRO</t>
  </si>
  <si>
    <t>TCL20-28</t>
  </si>
  <si>
    <t>TAPA CIEGA LARGA C20 COLOR AZUL MARINO</t>
  </si>
  <si>
    <t>TCL20-33</t>
  </si>
  <si>
    <t>TAPA CIEGA LARGA C20 COLOR AZUL REFLEX</t>
  </si>
  <si>
    <t>TCL20-29</t>
  </si>
  <si>
    <t>TAPA CIEGA LARGA C20 COLOR NARANJA</t>
  </si>
  <si>
    <t>TCL20-38</t>
  </si>
  <si>
    <t>TAPA CIEGA LARGA C20 COLOR NATURAL</t>
  </si>
  <si>
    <t>TCL20-38/JY</t>
  </si>
  <si>
    <t>TAPA CIEGA LARGA C20 NATURAL (TP-0004)</t>
  </si>
  <si>
    <t>TCL20-42</t>
  </si>
  <si>
    <t>TAPA CIEGA LARGA C20 COLOR GRIS PLATA</t>
  </si>
  <si>
    <t>TCL20-49</t>
  </si>
  <si>
    <t>TAPA CIEGA LARGA C20 COLOR CAFÉ</t>
  </si>
  <si>
    <t>TCL20-78</t>
  </si>
  <si>
    <t>TAPA CIEGA LARGA C20COLOR VERDE NACARADO</t>
  </si>
  <si>
    <t>GMC 1245</t>
  </si>
  <si>
    <t>TCL20-86</t>
  </si>
  <si>
    <t>TAPA CIEGA LARGA C20 AZUL  ( 8603)</t>
  </si>
  <si>
    <t>TCL20-89</t>
  </si>
  <si>
    <t>TAPA CIEGA LARGA C20 COLOR VERDE PERLA</t>
  </si>
  <si>
    <t>DQI-8910406</t>
  </si>
  <si>
    <t>TCL20-90</t>
  </si>
  <si>
    <t>TAPA CIEGA LARGA C20 COLOR ORO-1245</t>
  </si>
  <si>
    <t>TCL20-91</t>
  </si>
  <si>
    <t>TAPA CIEGA LARGA C20 COLOR NARANJA 3</t>
  </si>
  <si>
    <t>TCL20-92</t>
  </si>
  <si>
    <t>TAPA CIEGA LARGA C20 COLOR ORO AQUA BEAUTY</t>
  </si>
  <si>
    <t>TCL20-93</t>
  </si>
  <si>
    <t>TAPA CIEGA LARGA C20 COLOR ROSA FLUORESCENTE C-14398 A</t>
  </si>
  <si>
    <t>TCL-21</t>
  </si>
  <si>
    <t>TAPA CIEGA LARGA C18 COLOR NEGRO</t>
  </si>
  <si>
    <t>TCL21/LINER</t>
  </si>
  <si>
    <t>TAPA CIEGA LARGA C18 NGO (NBHV) 12067522</t>
  </si>
  <si>
    <t>TCL24-015</t>
  </si>
  <si>
    <t>TAPA CIEGA LARGA C24/415 BLANCO</t>
  </si>
  <si>
    <t>TCL24-015-JY</t>
  </si>
  <si>
    <t>TAPA CIEGA LARGA C24/415 BLANCO TP-0033</t>
  </si>
  <si>
    <t>TCL24-020</t>
  </si>
  <si>
    <t>TAPA CIEGA LARGA C24-415 VERDE</t>
  </si>
  <si>
    <t>TCL24-</t>
  </si>
  <si>
    <t>TAPA CIEGA LARGA C24-415 VERDE INTE</t>
  </si>
  <si>
    <t>TCL24-030</t>
  </si>
  <si>
    <t>TAPA CIEGA LARGA C24/415 ROSA</t>
  </si>
  <si>
    <t>TCL24-038</t>
  </si>
  <si>
    <t>TAPA CIEGA LARGA C24/415 NATURAL</t>
  </si>
  <si>
    <t>TCL24-038/JY</t>
  </si>
  <si>
    <t>TAPA CIEGA LARGA C24/415 NATURAL TP-0041</t>
  </si>
  <si>
    <t>TCL24-040</t>
  </si>
  <si>
    <t>TAPA CIEGA LARGA C24/415 CAFE</t>
  </si>
  <si>
    <t>TCL24-050</t>
  </si>
  <si>
    <t>TAPA CIEGA LARGA C24/415 AZUL</t>
  </si>
  <si>
    <t>TCL24-060</t>
  </si>
  <si>
    <t>TAPA CIEGA LARGA C24/415 ROSA PANT.203C</t>
  </si>
  <si>
    <t>TCL24-070</t>
  </si>
  <si>
    <t>TAPA CIEGA LARGA C24/415 DORADA ALFAPART</t>
  </si>
  <si>
    <t>TCL24-NJA</t>
  </si>
  <si>
    <t>TAPA CIEGA LARGA C24/415 NARANJA</t>
  </si>
  <si>
    <t>TO5044.MB  /125N</t>
  </si>
  <si>
    <t>TCL24-ES015</t>
  </si>
  <si>
    <t>TAPA CIEGA LARGA C24/415 ESPECIAL BLANCA</t>
  </si>
  <si>
    <t>TCL24-ES015/1400</t>
  </si>
  <si>
    <t>TCL24-ES038</t>
  </si>
  <si>
    <t>TAP.CIEGA LARGA C24/415 ESPECIAL NATURAL</t>
  </si>
  <si>
    <t>TCL24-ES038/1400</t>
  </si>
  <si>
    <t>TCL24-ES91</t>
  </si>
  <si>
    <t>TAP CIEGA LARGA C24/415 ESPECIAL NARANJA</t>
  </si>
  <si>
    <t>TCL24-ES92</t>
  </si>
  <si>
    <t>TAP CIEGA LARGA C24/415 ESPECIAL AMARILLA</t>
  </si>
  <si>
    <t>123MB</t>
  </si>
  <si>
    <t>TCL-28</t>
  </si>
  <si>
    <t>TAPA CIEGA LARGA C18 COLOR AZUL MARINO</t>
  </si>
  <si>
    <t>TCL-29</t>
  </si>
  <si>
    <t>TAPA CIEGA LARGA C18 COLOR NARANJA</t>
  </si>
  <si>
    <t>TCL-33</t>
  </si>
  <si>
    <t>TAPA CIEGA LARGA C18 COLOR AZUL REFLEX</t>
  </si>
  <si>
    <t>TCL-35</t>
  </si>
  <si>
    <t>TAPA CIEGA LARGA C18 COLOR VERDE</t>
  </si>
  <si>
    <t>TCL-38</t>
  </si>
  <si>
    <t>TAPA CIEGA LARGA C18 COLOR NATURAL</t>
  </si>
  <si>
    <t>TCL-38/JY3</t>
  </si>
  <si>
    <t>TAPA CIEGA LARGA C18 NATURAL (TP-0003)</t>
  </si>
  <si>
    <t>TCL-38/JYT</t>
  </si>
  <si>
    <t>TAPA CIEGA LARGA C18 NATURAL (TARET)</t>
  </si>
  <si>
    <t>TCL-41</t>
  </si>
  <si>
    <t>TAPA CIEGA LARGA COLOR AMARILLO</t>
  </si>
  <si>
    <t>TCL-49</t>
  </si>
  <si>
    <t>TAPA CIEGA LARGA C18 COLOR CAFE</t>
  </si>
  <si>
    <t>TCL-92</t>
  </si>
  <si>
    <t>TAPA CIEGA LARGA C18 COLOR DORADA</t>
  </si>
  <si>
    <t>TCLDE-38</t>
  </si>
  <si>
    <t>TAPA CIEGA LARGA C18 DEDAL COLOR NATURAL</t>
  </si>
  <si>
    <t>TCOVA</t>
  </si>
  <si>
    <t>TAPA COVAC C-18/410</t>
  </si>
  <si>
    <t>TCUAD-21</t>
  </si>
  <si>
    <t>TAPA CUADRADA C18 C/GRAB.MELIA NEGRO</t>
  </si>
  <si>
    <t>TDP-02</t>
  </si>
  <si>
    <t>TAPA DOBLE PARED C18 COLOR ORO</t>
  </si>
  <si>
    <t>TDP-15</t>
  </si>
  <si>
    <t>TAPA DOBLE PARED C18 COLOR BLANCO</t>
  </si>
  <si>
    <t>TDP-21</t>
  </si>
  <si>
    <t>TAPA DOBLE PARED C18 COLOR NEGRO</t>
  </si>
  <si>
    <t>TDP-21M/JY</t>
  </si>
  <si>
    <t>TAPA DOBLE PARED NEGRA MATIZADA TP-0027</t>
  </si>
  <si>
    <t>TDP-38</t>
  </si>
  <si>
    <t>TAPA DOBLE PARED C18 COLOR NATURAL</t>
  </si>
  <si>
    <t>TDP-38/JY</t>
  </si>
  <si>
    <t>TAPA DOBLE PARED C18 NATURAL (TP-0014)</t>
  </si>
  <si>
    <t>TDTC20/NAT</t>
  </si>
  <si>
    <t xml:space="preserve">TAPA DISC TOP C20 NATURAL </t>
  </si>
  <si>
    <t>TDTC20/BCO</t>
  </si>
  <si>
    <t>TAPA DISC TOP C20 BLANCO</t>
  </si>
  <si>
    <t>A 60-A</t>
  </si>
  <si>
    <t>TDTC20/MDOT6V</t>
  </si>
  <si>
    <t>TAPA DISC TOP C20 MORADO T6VJYP</t>
  </si>
  <si>
    <t>TDTC20/OROT6Y</t>
  </si>
  <si>
    <t>TAPA DISC TOP C20 ORO T6Y JYP</t>
  </si>
  <si>
    <t>T6Y-120.MB</t>
  </si>
  <si>
    <t>TDTC20/AZ_COTTON</t>
  </si>
  <si>
    <t>TAPA DISC TOP C20 AZUL COTTON</t>
  </si>
  <si>
    <t>TDTC20/MAGENTA</t>
  </si>
  <si>
    <t>TAPA DISC TOP C20 MAGENTA</t>
  </si>
  <si>
    <t>TDT-AMR</t>
  </si>
  <si>
    <t>TAPA DISC TOP 24/415 AMARILLO</t>
  </si>
  <si>
    <t>TDT-AZR</t>
  </si>
  <si>
    <t>TAPA DISC TOP 24/415 AZUL REY</t>
  </si>
  <si>
    <t>TDT-BCO</t>
  </si>
  <si>
    <t>TAPA DISC TOP 24/415 BLANCO</t>
  </si>
  <si>
    <t>TDT-BCO/BEIGE</t>
  </si>
  <si>
    <t>TAPA DISC TOP 24/415 BLANCO Q/BEIGE</t>
  </si>
  <si>
    <t>TDT-BCO/GEN-LAIN</t>
  </si>
  <si>
    <t>TAPA DISC TOP 24/415 BCO GENOMMA LAINER</t>
  </si>
  <si>
    <t>TDT-BCO/JY</t>
  </si>
  <si>
    <t>TAPA DISC TOP BLANCA 24/415 TP-0033</t>
  </si>
  <si>
    <t>TDT-BCO/LILSOL</t>
  </si>
  <si>
    <t>TAPA DISC TOP 24/415 BLANCO Q/LILA SOLID</t>
  </si>
  <si>
    <t>TDT-BCO/MDO</t>
  </si>
  <si>
    <t>TAPA DISC TOP 24/415 BLANCO Q/MORADO</t>
  </si>
  <si>
    <t>TDT-BCO/ORO</t>
  </si>
  <si>
    <t>TAPA DISC TOP 24/415 BLANCO Q/ORO</t>
  </si>
  <si>
    <t>TDT-BCO/RJ</t>
  </si>
  <si>
    <t>TAPA DISC TOP 24/415 BLANCO Q/ROJO</t>
  </si>
  <si>
    <t>TDT-BCO/RS</t>
  </si>
  <si>
    <t>TAPA DISC TOP 24/415 BLANCO Q/ROSA</t>
  </si>
  <si>
    <t>TDT-BEIGE</t>
  </si>
  <si>
    <t>TAPA DISC TOP 24/415 BEIGE</t>
  </si>
  <si>
    <t>TDT-CAFE</t>
  </si>
  <si>
    <t>TAPA DISC TOP 24/415 CAFE</t>
  </si>
  <si>
    <t>TDT-FIU</t>
  </si>
  <si>
    <t>TAPA DISC TOP 24/415 FIUSHA</t>
  </si>
  <si>
    <t>TDT-FIU/LAIN</t>
  </si>
  <si>
    <t>TAPA DISC TOP 24/415 FIUSHA C/LAINER SEN</t>
  </si>
  <si>
    <t>C.V. DIRECTO</t>
  </si>
  <si>
    <t>TDT-GRIS</t>
  </si>
  <si>
    <t>TAPA DISC TOP 24/415 GRIS</t>
  </si>
  <si>
    <t>TDT-LILSOL</t>
  </si>
  <si>
    <t>TAPA DISC TOP 24/415 LILA SOLIDO</t>
  </si>
  <si>
    <t>TDT-MAG</t>
  </si>
  <si>
    <t>TAPA DISC TOP 24/415 MAGENTA</t>
  </si>
  <si>
    <t>TDT-MDO</t>
  </si>
  <si>
    <t>TAPA DISC TOP 24/415 MORADO</t>
  </si>
  <si>
    <t>TDT-MDO/INT</t>
  </si>
  <si>
    <t>TAPA DISC TOP 24/415 MORADO INTELIGENCIA</t>
  </si>
  <si>
    <t>TDT-MDO/NAT</t>
  </si>
  <si>
    <t>TAPA DISC TOP 24/415 MORADO Q/NATURAL</t>
  </si>
  <si>
    <t>TDT-NAT</t>
  </si>
  <si>
    <t>TAPA DISC TOP 24/415 NATURAL</t>
  </si>
  <si>
    <t>TDT-NAT/AZR</t>
  </si>
  <si>
    <t>TAPA DISC TOP 24/415 NATURAL Q/AZUL REY</t>
  </si>
  <si>
    <t>TDT-NAT/AZR-LAIN</t>
  </si>
  <si>
    <t>TAPA DISC TOP NATURAL Q/AZULREY C/LAINER</t>
  </si>
  <si>
    <t>TDT-NAT/CAF-LAIN</t>
  </si>
  <si>
    <t>TAPA DISC TOP NATURAL Q/CAFE C/LAINER</t>
  </si>
  <si>
    <t>TDT-NAT/DORAD</t>
  </si>
  <si>
    <t>TAPA DISC TOP 24/415 NATURAL C/DORADO</t>
  </si>
  <si>
    <t>TDT-NAT/FIU</t>
  </si>
  <si>
    <t>TAPA DISC TOP 24/415 NATURAL Q/FIUSHA</t>
  </si>
  <si>
    <t>TDT-NAT/FIU-LAIN</t>
  </si>
  <si>
    <t>TAPA DISC TOP NATURAL Q/FIUSHA C/LAINER</t>
  </si>
  <si>
    <t>TDT-NAT/JY</t>
  </si>
  <si>
    <t>TAPA DISC TOP NATURAL 24/415 JY(TP-0023)</t>
  </si>
  <si>
    <t>TDT-NAT/JYP</t>
  </si>
  <si>
    <t>TAPA DISC TOP NATURAL 24/415 JY TP-0029</t>
  </si>
  <si>
    <t>TDT-NAT/LILA</t>
  </si>
  <si>
    <t>TAPA DISC TOP 24/415 NATURAL Q/LILA</t>
  </si>
  <si>
    <t>TDT-NAT/MDO</t>
  </si>
  <si>
    <t>TAPA DISC TOP 24/415 NATURAL Q/MORADO</t>
  </si>
  <si>
    <t>TDT-NAT/MDO-LAIN</t>
  </si>
  <si>
    <t>TAPA DISC TOP NATURAL Q/MORADO C/LAINER</t>
  </si>
  <si>
    <t>TDT-NAT/NGO</t>
  </si>
  <si>
    <t>TAPA DISC TOP 24/415 NAT.Q/NEGRO LAINER</t>
  </si>
  <si>
    <t>TDT-NAT/NJA</t>
  </si>
  <si>
    <t>TAPA DISC TOP 24/415 NATURAL Q/NARANJA</t>
  </si>
  <si>
    <t>TDT-NAT/NJA-LAIN</t>
  </si>
  <si>
    <t>TAPA DISC TOP NATURAL Q/NARANJA C/LAINER</t>
  </si>
  <si>
    <t>TDT-NAT/RJ</t>
  </si>
  <si>
    <t>TAPA DISC TOP 24/415 NATURAL Q/ROJO</t>
  </si>
  <si>
    <t>TDT-NAT/RJ-LAIN</t>
  </si>
  <si>
    <t>TAPA DISC TOP NATURAL Q/ROJO C/LAINER</t>
  </si>
  <si>
    <t>TDT-NAT/RSN</t>
  </si>
  <si>
    <t>TAPA DISC TOP 24 NATURAL Q/ROSA NACARADO</t>
  </si>
  <si>
    <t>TDT-NAT/RSP</t>
  </si>
  <si>
    <t>TAPA DISC TOP C24 NATURAL Q/ROSA PASTEL</t>
  </si>
  <si>
    <t>TDT-NAT/VRDNA</t>
  </si>
  <si>
    <t>TAPA DISC TOP C24 NATURAL Q/VRD NACARADO</t>
  </si>
  <si>
    <t>TDT-NAT/VRN-LAIN</t>
  </si>
  <si>
    <t>TAPA DISCTOP NATURAL Q/VRD NACAR.LAINER</t>
  </si>
  <si>
    <t>TDT-NATGENOM</t>
  </si>
  <si>
    <t>TAPA DISC TOP24/415 NATUR.GENOMMA LAINER</t>
  </si>
  <si>
    <t>TDT-NGO</t>
  </si>
  <si>
    <t>TAPA DISC TOP 24/415 NEGRO</t>
  </si>
  <si>
    <t>TDT-NJA</t>
  </si>
  <si>
    <t>TAPA DISC TOP 24/415 NARANJA</t>
  </si>
  <si>
    <t>TDT-NJA/BCO</t>
  </si>
  <si>
    <t>TAPA DISC TOP 24/415 NARANJA Q/BLANCO</t>
  </si>
  <si>
    <t>TDT-NJA/SKN</t>
  </si>
  <si>
    <t>TAPA DISC TOP 24/415 NARANJA SKN</t>
  </si>
  <si>
    <t>TDT-NJA/VRDNA</t>
  </si>
  <si>
    <t>TAPA DISC TOP24/415NARANJ.Q/VRD NACARADO</t>
  </si>
  <si>
    <t>TDT-NJAGENOM</t>
  </si>
  <si>
    <t>TAPA DISC TOP 24/415 NARANJA GENOMMA</t>
  </si>
  <si>
    <t>TDT-ORO</t>
  </si>
  <si>
    <t>TAPA DISC TOP 24/415 ORO BEAUTY</t>
  </si>
  <si>
    <t>TDT-ORO/ASB</t>
  </si>
  <si>
    <t>TAPA DISC TOP C24/415 ORO ABSARA</t>
  </si>
  <si>
    <t>TDT-PLATA</t>
  </si>
  <si>
    <t>TAPA DISC TOP 24/415 PLATA</t>
  </si>
  <si>
    <t>TDT-RJ</t>
  </si>
  <si>
    <t>TAPA DISC TOP 24/415 ROJO</t>
  </si>
  <si>
    <t>TDT-RJ/NAT</t>
  </si>
  <si>
    <t>TAPA DISC TOP 24/415 ROJO Q/NATURAL</t>
  </si>
  <si>
    <t>TDT-RS</t>
  </si>
  <si>
    <t>TAPA DISC TOP 24/415 ROSA</t>
  </si>
  <si>
    <t>TDT-RS203C</t>
  </si>
  <si>
    <t>TAPA DISC TOP 24/415 PANT.203C ROSA</t>
  </si>
  <si>
    <t>TDT-RS/FLOU</t>
  </si>
  <si>
    <t>TAPA DISC TOP 24/415 ROSA FLUORECENTE</t>
  </si>
  <si>
    <t>TDT-RS203C/LAIN</t>
  </si>
  <si>
    <t>TAPA DISC TOP 24 PANT.203C ROSA C/LAINER</t>
  </si>
  <si>
    <t>TDT-RSNA</t>
  </si>
  <si>
    <t>TAPA DISC TOP 24/415 ROSA NACARADO</t>
  </si>
  <si>
    <t>TAPA DISC TOP 24/415 ROSA FLOURECENTE</t>
  </si>
  <si>
    <t>TDT-VRD020</t>
  </si>
  <si>
    <t>TAPA DISC TOP 24/415 VERDE 020</t>
  </si>
  <si>
    <t>TDT-VRD020/LAIN</t>
  </si>
  <si>
    <t>TAPA DISC TOP 24/415 VERDE 020 C/LAINER</t>
  </si>
  <si>
    <t>TDT-VRD070</t>
  </si>
  <si>
    <t>TAPA DISC TOP 24/415 VERDE 070</t>
  </si>
  <si>
    <t>TDT-VRDABS</t>
  </si>
  <si>
    <t>TAPA DISC TOP 24/415 VERDE ABSARA</t>
  </si>
  <si>
    <t>TDT-VRDE/NAT</t>
  </si>
  <si>
    <t>TAPA DISC TOP 24/415 VERDE ESP Q/NATURAL</t>
  </si>
  <si>
    <t>TDT-VRDES</t>
  </si>
  <si>
    <t>TAPA DISC TOP 24/415 VERDE ESPECIAL</t>
  </si>
  <si>
    <t>TDT-VRDES/LAINER</t>
  </si>
  <si>
    <t>TAPA DISC TOP 24/415 VERDE ESP C/LAIN SEN</t>
  </si>
  <si>
    <t>TDT-VRDGENOM</t>
  </si>
  <si>
    <t>TAPA DISC TOP 24/415 VERDE C-8807A GENOM</t>
  </si>
  <si>
    <t>TDT-VRDNA</t>
  </si>
  <si>
    <t>TAPA DISC TOP 24/415 VERDE NACARADO</t>
  </si>
  <si>
    <t>TDT-VRDNA/NJA</t>
  </si>
  <si>
    <t>TAPA DISC TOP 24 VRD NACARADO Q/NARANJA</t>
  </si>
  <si>
    <t>TDT-VRD/INT</t>
  </si>
  <si>
    <t>TAPA DISC TOP 24/415 VERDE INTELIGENCIA</t>
  </si>
  <si>
    <t>TFLIP-BCA C-18</t>
  </si>
  <si>
    <t xml:space="preserve">TAPA FLIP TOP C18/410 BLANCA </t>
  </si>
  <si>
    <t>TFLIP-NAT C-18</t>
  </si>
  <si>
    <t>TAPA FLIP TOP C18/410 NATURAL</t>
  </si>
  <si>
    <t>TFLIP-BCA</t>
  </si>
  <si>
    <t>TAPA FLIP TOP C33/400 BLANCA SIN LINER</t>
  </si>
  <si>
    <t>TFLIP-RJ</t>
  </si>
  <si>
    <t>TAPA FLIP TOP C33/400 ROJA SIN LINER</t>
  </si>
  <si>
    <t>TFLIP-AZ</t>
  </si>
  <si>
    <t>TAPA FLIP TOP C33/400 AZUL SIN LINER</t>
  </si>
  <si>
    <t>C-14588 A</t>
  </si>
  <si>
    <t>TFLIP-AZREX22371</t>
  </si>
  <si>
    <t>TAPA FLIPTOP C33/400 AZREX22371A S/LINER</t>
  </si>
  <si>
    <t>C-22371-A</t>
  </si>
  <si>
    <t>TFLIP-33AZUL REX</t>
  </si>
  <si>
    <t>TAPA FLIP TOP C33/400 AZUL REX CON LINER</t>
  </si>
  <si>
    <t>A-1070A</t>
  </si>
  <si>
    <t>TFLIP-AZCEC53</t>
  </si>
  <si>
    <t>TAPA FLIP TOP C53/400 AZUL CELESTE SIN LINER</t>
  </si>
  <si>
    <t>C-15861A</t>
  </si>
  <si>
    <t>TFLIP-AZCELAI-IN</t>
  </si>
  <si>
    <t>TAPA FLIP TOP C53 AZUL CELE C/LAINER INDUC HEINZ</t>
  </si>
  <si>
    <t>TFLIP-AZREC53</t>
  </si>
  <si>
    <t>TAPA FLIP TOP C53/400 AZUL MARINO SIN LINER</t>
  </si>
  <si>
    <t>C-15862A</t>
  </si>
  <si>
    <t>TFLIP-AZLAI-INDH</t>
  </si>
  <si>
    <t>TAPA FLIP TOP C53 AZUL REF C/LAINER INDUC HEINZ</t>
  </si>
  <si>
    <t>TFLIP-RJC53</t>
  </si>
  <si>
    <t>TAPA FLIP TOP C53/400 ROJA SIN LINER</t>
  </si>
  <si>
    <t>TFLIP-RJLAI-INDH</t>
  </si>
  <si>
    <t>TAPA FLIP TOP C53 ROJA C/LAINER INDUC HEINZ</t>
  </si>
  <si>
    <t>TFLIP-BCOC53</t>
  </si>
  <si>
    <t>TAPA FLIP TOP C53/400 BLANCO SIN LINER</t>
  </si>
  <si>
    <t>TFLIP-BCOLAI-IN</t>
  </si>
  <si>
    <t>TAPA FLIP TOP C53 BLANCO C/LAINER INDUC HEINZ</t>
  </si>
  <si>
    <t>TFLIP-NGO</t>
  </si>
  <si>
    <t>TAPA FLIP TOP C33/400 NEGRO SIN LINER</t>
  </si>
  <si>
    <t>TFLIP-NGO/LINER</t>
  </si>
  <si>
    <t>TAPA FLIP TOP C33/400 NEGRO CON LINER</t>
  </si>
  <si>
    <t>TFLIP-NJA</t>
  </si>
  <si>
    <t>TAPA FLIP TOP C33/400 NARANJA SIN LAINER</t>
  </si>
  <si>
    <t>123A</t>
  </si>
  <si>
    <t>TFLIP-NJA/LAINER</t>
  </si>
  <si>
    <t>TAPA FLIP TOP C33/400 NARANJA CON LAINER</t>
  </si>
  <si>
    <t>TFLIP-AMR/CLARO</t>
  </si>
  <si>
    <t>TAPA FLIP TOP C33/400 AMR CLARO S/LAINER</t>
  </si>
  <si>
    <t>TH2-01</t>
  </si>
  <si>
    <t>TAPA HONGO C18 COLOR ROJA</t>
  </si>
  <si>
    <t>TH2-02</t>
  </si>
  <si>
    <t>TAPA HONGO C18 COLOR ORO</t>
  </si>
  <si>
    <t>TH2-05</t>
  </si>
  <si>
    <t>TAPA HONGO C18 COLOR VERDE GREEN</t>
  </si>
  <si>
    <t>TH2-15</t>
  </si>
  <si>
    <t>TAPA HONGO C18 COLOR BLANCO</t>
  </si>
  <si>
    <t>TH2-18</t>
  </si>
  <si>
    <t>TAPA HONGO C18 COLOR VINO</t>
  </si>
  <si>
    <t>TH2-21</t>
  </si>
  <si>
    <t>TAPA HONGO C18 COLOR NEGRO</t>
  </si>
  <si>
    <t>TH2-28</t>
  </si>
  <si>
    <t>TAPA HONGO C18 COLOR AZUL MARINO</t>
  </si>
  <si>
    <t>TH2-29</t>
  </si>
  <si>
    <t>TAPA HONGO C18 COLOR NARANJA</t>
  </si>
  <si>
    <t>TO5044.MB</t>
  </si>
  <si>
    <t>TH2-31</t>
  </si>
  <si>
    <t>TAPA HONGO C18 COLOR VERDE3</t>
  </si>
  <si>
    <t>TH2-33</t>
  </si>
  <si>
    <t>TAPA HONGO C18 COLOR AZUL REFLEX</t>
  </si>
  <si>
    <t>TH2-38</t>
  </si>
  <si>
    <t>TAPA HONGO C18 COLOR NATURAL</t>
  </si>
  <si>
    <t>TH2-38/JY</t>
  </si>
  <si>
    <t>TAPA HONGO C18 NATURAL (TP-0008)</t>
  </si>
  <si>
    <t>TH2-40</t>
  </si>
  <si>
    <t>TAPA HONGO C18 COLOR VERDE</t>
  </si>
  <si>
    <t>TH2-42</t>
  </si>
  <si>
    <t>TAPA HONGO C18 COLOR PLATA</t>
  </si>
  <si>
    <t>TH2-45</t>
  </si>
  <si>
    <t>TAPA HONGO C18 COLOR AZUL</t>
  </si>
  <si>
    <t>TH2-49</t>
  </si>
  <si>
    <t>TAPA HONGO C18 COLOR CAFE</t>
  </si>
  <si>
    <t>TH2-52</t>
  </si>
  <si>
    <t>TAPA HONGO C18 COLOR AZUL PLUMBAGO</t>
  </si>
  <si>
    <t>TH2-53</t>
  </si>
  <si>
    <t>TH2-54</t>
  </si>
  <si>
    <t>TAPA HONGO C18 COLOR DORADO</t>
  </si>
  <si>
    <t>TH2-57</t>
  </si>
  <si>
    <t>TH2-68</t>
  </si>
  <si>
    <t>TAPA HONGO C18 COLOR MARFIL</t>
  </si>
  <si>
    <t>TH2-75</t>
  </si>
  <si>
    <t>TH2-75/JY</t>
  </si>
  <si>
    <t>TAPA HONGO C18 COLOR AZUL (TAHRP)</t>
  </si>
  <si>
    <t>TH2-76</t>
  </si>
  <si>
    <t>TAPA HONGO C18 COLOR BLANCO NACARADO</t>
  </si>
  <si>
    <t>EQ-3366-14</t>
  </si>
  <si>
    <t>TH2-77</t>
  </si>
  <si>
    <t>TAPA HONGO C18 COLOR MARFIL NACARADO</t>
  </si>
  <si>
    <t>TH2-79</t>
  </si>
  <si>
    <t>TAPA HONGO C18 COLOR VIOLETA</t>
  </si>
  <si>
    <t>TH2-80</t>
  </si>
  <si>
    <t>TAPA HONGO C18 COLOR ROSA TRANSLUCIDO</t>
  </si>
  <si>
    <t>TH2-85</t>
  </si>
  <si>
    <t>TAPA HONGO C18 COLOR CEREZA</t>
  </si>
  <si>
    <t>TJOV-21</t>
  </si>
  <si>
    <t>TAPA JOVAN COLOR NEGRO</t>
  </si>
  <si>
    <t>TJOV-29</t>
  </si>
  <si>
    <t>TAPA JOVAN COLOR NARANJA</t>
  </si>
  <si>
    <t>C 14284 A</t>
  </si>
  <si>
    <t>TJOV-VRD</t>
  </si>
  <si>
    <t>TAPA JOVAN COLOR VERDE</t>
  </si>
  <si>
    <t>EQ-80220-2</t>
  </si>
  <si>
    <t>TPOM-NGO</t>
  </si>
  <si>
    <t>TARRO POMADERO M/H 16GRS. NEGRO</t>
  </si>
  <si>
    <t>JAGUAR750MASS</t>
  </si>
  <si>
    <t>JAGUAR 750ML 2 CAV</t>
  </si>
  <si>
    <t>DIAMANTE-200ML</t>
  </si>
  <si>
    <t>TAPON DIAMANTE 200ML SIN CORCHO</t>
  </si>
  <si>
    <t>DIAMANTE-4CAVS</t>
  </si>
  <si>
    <t>TAPON DIAMANTE 4 CAVIDADES LASER</t>
  </si>
  <si>
    <t>TPON3LT-2CAVS</t>
  </si>
  <si>
    <t xml:space="preserve">TAPON 3 LITROS 2 CAVIDADES </t>
  </si>
  <si>
    <t>LENTE3LT-4CAVS</t>
  </si>
  <si>
    <t xml:space="preserve">LENTE 3 LITROS 4 CAVIDADES </t>
  </si>
  <si>
    <t>TPON-PUNDIA/CONI</t>
  </si>
  <si>
    <t>TAPON LASER PUNTA DIAMANTE CORCHO CONIC</t>
  </si>
  <si>
    <t>TPON-750</t>
  </si>
  <si>
    <t>TAPON PARA 750ml. CON CORCHO DON RAMON</t>
  </si>
  <si>
    <t>TPON-750/CONICO</t>
  </si>
  <si>
    <t>TAPON PARA 750ml. CON CORCHO CONICO</t>
  </si>
  <si>
    <t>TPON-BOLA</t>
  </si>
  <si>
    <t>TAPON BOLA DON RAMON</t>
  </si>
  <si>
    <t>TPON-1.750LT</t>
  </si>
  <si>
    <t>TAPON PARA 1.750LT CON CORCHO CONICO</t>
  </si>
  <si>
    <t>TPON-1L S/CORCHO</t>
  </si>
  <si>
    <t>TAPON PARA 1LT SIN CORCHO SOLO PIVOTE</t>
  </si>
  <si>
    <t>TPON-1LT</t>
  </si>
  <si>
    <t>TAPON PARA 1LT CON CORCHO DON RAMON</t>
  </si>
  <si>
    <t>TPON-1LT/CONICO</t>
  </si>
  <si>
    <t>TAPON PARA 1LT CON CORCHO CONICO</t>
  </si>
  <si>
    <t>TPOSEBCO-M/CREM</t>
  </si>
  <si>
    <t>TARRO POMADERO M/H BCO SER M CREMA HUMEC</t>
  </si>
  <si>
    <t>TPOSEBCO-MD/CREM</t>
  </si>
  <si>
    <t>TARRO POMADERO M/H BCO SER.NGO MD/CREMA</t>
  </si>
  <si>
    <t>TPOSENGO-BLACK</t>
  </si>
  <si>
    <t>TARRO POMADERO M/H NGO SER BLACK ROSE</t>
  </si>
  <si>
    <t>TSNAP28OVAL-BCO</t>
  </si>
  <si>
    <t xml:space="preserve">TAPA SNAP C-28 OVAL BCO </t>
  </si>
  <si>
    <t>TWIN</t>
  </si>
  <si>
    <t>TAPA WINIE SATINADA C-18 (TP-0017)</t>
  </si>
  <si>
    <t>VISERA MACHINA</t>
  </si>
  <si>
    <t>VISERA PARA CARETA MACHINA</t>
  </si>
  <si>
    <t>VASO-MDO</t>
  </si>
  <si>
    <t>VASO TUMBLER COLOR MORADO</t>
  </si>
  <si>
    <t>VASO-RJ</t>
  </si>
  <si>
    <t>VASO TUMBLER COLOR ROJO</t>
  </si>
  <si>
    <t>VASOTUM-COL</t>
  </si>
  <si>
    <t>VASO TUMBLER VARIOS COLORES</t>
  </si>
  <si>
    <t>TSEG38-BCO</t>
  </si>
  <si>
    <t>TSEGCONTRA38-BCO</t>
  </si>
  <si>
    <t>POLEA-BCA</t>
  </si>
  <si>
    <t xml:space="preserve">POLEA 4.5" BLANCA </t>
  </si>
  <si>
    <t>250HOMENT-AMB</t>
  </si>
  <si>
    <t>250HOMENT-BCO</t>
  </si>
  <si>
    <t>250HOMENT-NAT</t>
  </si>
  <si>
    <t>500HOMENT-AMB</t>
  </si>
  <si>
    <t>500HOMENT-BCO</t>
  </si>
  <si>
    <t>500HOMENT-NAT</t>
  </si>
  <si>
    <t>BOTELLA 125ML OVAL C24/415 BB TECOM 50% EMBOLSADO</t>
  </si>
  <si>
    <t>BOT.150ML.CILIN. UNIQ ONE C-24/410 ROJO PET 2201</t>
  </si>
  <si>
    <t>BOT.1.890ML.CHOLULA NUE.DISEÑO SAP71161D 1101</t>
  </si>
  <si>
    <t>BOTELLA 217ML. CORAZON C24/410 ROSA (1101)</t>
  </si>
  <si>
    <t>BOTELLA 270ML. CAPILAR C-24/410 BEAUTYGE (50% EMBOLSADO 2201)</t>
  </si>
  <si>
    <t>BOTELLA 275ML. KLEEN BEBE  C-24/410  KIMBERLY</t>
  </si>
  <si>
    <t>BOT.400ML.GOICOECHEA DIABET C.2000008359 pet 1101</t>
  </si>
  <si>
    <t>BOT. 400ML CUREL SHAM C-24/415 BCO NACARA PET 2201</t>
  </si>
  <si>
    <t>PET</t>
  </si>
  <si>
    <t>PP</t>
  </si>
  <si>
    <t>Variable</t>
  </si>
  <si>
    <t>Valor</t>
  </si>
  <si>
    <t>Tipo de Cambio</t>
  </si>
  <si>
    <t>Margen de Utilidad (%)</t>
  </si>
  <si>
    <t>Precio Resina PET USD</t>
  </si>
  <si>
    <t>Precio Resina PP USD</t>
  </si>
  <si>
    <t>Porcentaje de costos Indirectos (%)</t>
  </si>
  <si>
    <t>Peso Neto (g)</t>
  </si>
  <si>
    <t>Precio Pigmento USD/kg</t>
  </si>
  <si>
    <t>Porcentaje Pigmento (%)</t>
  </si>
  <si>
    <t>Porcentaje Merma (%)</t>
  </si>
  <si>
    <t>Precio Resina USD/kg</t>
  </si>
  <si>
    <t>Resina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</si>
</sst>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3" fillId="0" borderId="0"/>
  </cellStyleXfs>
  <cellXfs count="8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164" fontId="0" fillId="0" borderId="0" xfId="0" applyNumberFormat="1"/>
    <xf numFmtId="44" fontId="0" fillId="0" borderId="0" xfId="1" applyFont="1"/>
    <xf numFmtId="9" fontId="0" fillId="0" borderId="0" xfId="2" applyFont="1" applyAlignment="1">
      <alignment horizontal="center"/>
    </xf>
  </cellXfs>
  <cellStyles count="6">
    <cellStyle name="Currency" xfId="1" builtinId="4"/>
    <cellStyle name="Moneda 2" xfId="4" xr:uid="{DD1B5AEB-A02A-464F-AB41-30CBA57525BF}"/>
    <cellStyle name="Normal" xfId="0" builtinId="0"/>
    <cellStyle name="Normal 2" xfId="5" xr:uid="{F0F36339-0A5E-7243-9328-54F105A92016}"/>
    <cellStyle name="Normal 3" xfId="3" xr:uid="{1F872AAA-4A2B-9648-A5EB-9BB162F8EC54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0273c91ae85018c/DIRECCI&#211;N/Finanzas/Costeo%20Productos/MATRIZ%20BASE%20GENERAL%20SERVIDOR%201801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LUIS"/>
      <sheetName val="Hoja3"/>
      <sheetName val="ACTUALIZADO"/>
      <sheetName val="120SILU-LAV"/>
      <sheetName val="40CIL"/>
      <sheetName val="170ALI3CAV"/>
      <sheetName val="8CIL"/>
      <sheetName val="30INST"/>
      <sheetName val="400XOXOVRDPAST"/>
      <sheetName val="30BOSTBCO"/>
      <sheetName val="30SIL-LAV"/>
      <sheetName val="250GAT"/>
      <sheetName val="250GAT-RSA"/>
      <sheetName val="250GAT-RJO"/>
      <sheetName val="300ROYAL"/>
      <sheetName val="200CIL"/>
      <sheetName val="250BOSTRAURS"/>
      <sheetName val="221DIAL"/>
      <sheetName val="270CAPILAR"/>
      <sheetName val="120SILUETABCO"/>
      <sheetName val="250OVAL"/>
      <sheetName val="40FARMAC20"/>
      <sheetName val="250OVALD.C."/>
      <sheetName val="125OVALD-C"/>
      <sheetName val="120SILUAMA"/>
      <sheetName val="410TRIANGULAR"/>
      <sheetName val="60OVAL"/>
      <sheetName val="30PIRAMIDELASER"/>
      <sheetName val="40WINNIE"/>
      <sheetName val="8CILAMR"/>
      <sheetName val="45INVERTIDA"/>
      <sheetName val="MACHOTEL"/>
      <sheetName val="MACHOTEL (2)"/>
      <sheetName val="30BOSTON"/>
      <sheetName val="60ARTE"/>
      <sheetName val="250ALI"/>
      <sheetName val="30LAPAMR"/>
      <sheetName val="70VEC"/>
      <sheetName val="30LAPIZ-RJ"/>
      <sheetName val="60BOST"/>
      <sheetName val="70CIL"/>
      <sheetName val="125BOST-AZCOB"/>
      <sheetName val="125BOSTON"/>
      <sheetName val="60GUIT"/>
      <sheetName val="60HIDRO"/>
      <sheetName val="45MAPRI"/>
      <sheetName val="30PIRAINT"/>
      <sheetName val="40FAR18"/>
      <sheetName val="30CAMPANA"/>
      <sheetName val="50CAMPANA"/>
      <sheetName val="16LAPIZ"/>
      <sheetName val="400CUREL"/>
      <sheetName val="300OVALNAT"/>
      <sheetName val="300OVALBCO"/>
      <sheetName val="120SILUEM300NAT"/>
      <sheetName val="120SILUAZUL"/>
      <sheetName val="120SILUVA"/>
      <sheetName val="DIAMANTE"/>
      <sheetName val="Hoja2"/>
      <sheetName val="40DIANA"/>
      <sheetName val="236LUXPIRAMIDAL"/>
      <sheetName val="495OVAL"/>
      <sheetName val="1000TRIANGULAR"/>
      <sheetName val="40INST"/>
      <sheetName val="1890CHOL"/>
      <sheetName val="35ARTE"/>
      <sheetName val="55FLOR"/>
      <sheetName val="120SILU-LAVANDA"/>
      <sheetName val="125PIRAMIDE LUX"/>
      <sheetName val="30CIINDRICO"/>
      <sheetName val="30DIANAC-15"/>
      <sheetName val="118CILINDRICO"/>
      <sheetName val="40FARMAC-18"/>
      <sheetName val="118SMOTHSHINE "/>
      <sheetName val="120CAMPANA"/>
      <sheetName val="250TRIANGULAR"/>
      <sheetName val="400CURELBCOPERLA"/>
      <sheetName val="400XOXOVRDPASTELLO"/>
      <sheetName val="16LAPAMBAR"/>
      <sheetName val="GABINETE"/>
      <sheetName val="60SILAV"/>
      <sheetName val="TBOLUECA1LTR"/>
      <sheetName val="TAPAJOVANARAN"/>
      <sheetName val="TAERO-35X35-NGA"/>
      <sheetName val="TAPAJOVANVR"/>
      <sheetName val="CORCHO"/>
      <sheetName val="C-20GRISPL"/>
      <sheetName val="C-20NEGRO"/>
      <sheetName val="FLIPTOPAZUL"/>
      <sheetName val="FLIPTOPROJA"/>
      <sheetName val="C-53VERDE"/>
      <sheetName val="TAPLAYBOY"/>
      <sheetName val="TBOLHUEC750"/>
      <sheetName val="PIVOTE1LT"/>
      <sheetName val="LAINNER"/>
      <sheetName val="QUESO ROSAF"/>
      <sheetName val="C-20VERDENAC"/>
      <sheetName val="C-20 FIUSHA"/>
      <sheetName val="C-20 GRISPLATA"/>
      <sheetName val="FLIPTOP ROJA"/>
      <sheetName val="FLIPTOP AZUL"/>
      <sheetName val="PIVOTE750"/>
      <sheetName val="TAPA WINNIE"/>
      <sheetName val="CHOPMODEXPBCO"/>
      <sheetName val="CHOP29LCOREX"/>
      <sheetName val="CHOP29LTNGO"/>
      <sheetName val="CHOP29LTBCO"/>
      <sheetName val="TC-16NAT"/>
      <sheetName val="T.DONCLEANBCO"/>
      <sheetName val="25LAPIZ"/>
      <sheetName val="66"/>
      <sheetName val="30CUADRADA"/>
      <sheetName val="30LAPIZ"/>
      <sheetName val="30VECTRA"/>
      <sheetName val="40FARMAC20AZULCO"/>
      <sheetName val="60FARMAC24BCO"/>
      <sheetName val="60WINNIE"/>
      <sheetName val="60SILAZUL"/>
      <sheetName val="170ALIM2CAV"/>
      <sheetName val="118CITRESHINE"/>
      <sheetName val="125OVALBB"/>
      <sheetName val="150UNIQON"/>
      <sheetName val="300GREATVA"/>
      <sheetName val="200OVAL"/>
      <sheetName val="215PANAL"/>
      <sheetName val="250BOSTON28"/>
      <sheetName val="355ALIMENT"/>
      <sheetName val="400XOX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D776-D817-6E4D-B3A4-91727BF98221}">
  <dimension ref="A1:J1200"/>
  <sheetViews>
    <sheetView tabSelected="1" workbookViewId="0">
      <selection activeCell="D7" sqref="D7"/>
    </sheetView>
  </sheetViews>
  <sheetFormatPr baseColWidth="10" defaultRowHeight="16" x14ac:dyDescent="0.2"/>
  <cols>
    <col min="1" max="1" width="19.83203125" bestFit="1" customWidth="1"/>
    <col min="2" max="2" width="60.1640625" bestFit="1" customWidth="1"/>
    <col min="3" max="3" width="9.6640625" bestFit="1" customWidth="1"/>
    <col min="4" max="4" width="17.33203125" bestFit="1" customWidth="1"/>
    <col min="5" max="5" width="19.1640625" bestFit="1" customWidth="1"/>
    <col min="6" max="6" width="12.5" hidden="1" customWidth="1"/>
    <col min="7" max="7" width="15.6640625" bestFit="1" customWidth="1"/>
    <col min="8" max="8" width="22" bestFit="1" customWidth="1"/>
    <col min="9" max="9" width="17.1640625" hidden="1" customWidth="1"/>
    <col min="10" max="10" width="18.5" bestFit="1" customWidth="1"/>
  </cols>
  <sheetData>
    <row r="1" spans="1:10" x14ac:dyDescent="0.2">
      <c r="A1" t="s">
        <v>0</v>
      </c>
      <c r="B1" t="s">
        <v>1</v>
      </c>
      <c r="C1" t="s">
        <v>2515</v>
      </c>
      <c r="D1" t="s">
        <v>2510</v>
      </c>
      <c r="E1" t="s">
        <v>2511</v>
      </c>
      <c r="F1" t="s">
        <v>2</v>
      </c>
      <c r="G1" t="s">
        <v>2512</v>
      </c>
      <c r="H1" t="s">
        <v>2513</v>
      </c>
      <c r="I1" t="s">
        <v>3</v>
      </c>
      <c r="J1" t="s">
        <v>2514</v>
      </c>
    </row>
    <row r="2" spans="1:10" x14ac:dyDescent="0.2">
      <c r="A2" t="s">
        <v>4</v>
      </c>
      <c r="B2" t="s">
        <v>5</v>
      </c>
      <c r="C2" t="s">
        <v>2501</v>
      </c>
      <c r="D2">
        <v>38</v>
      </c>
      <c r="E2" s="6">
        <f>IF(F2="N/A",0,20)</f>
        <v>0</v>
      </c>
      <c r="F2" t="s">
        <v>6</v>
      </c>
      <c r="G2" s="7">
        <f>IF(E2&gt;0,0.03,0)</f>
        <v>0</v>
      </c>
      <c r="H2" s="7">
        <f>IF(G2&gt;0,0.04,0)</f>
        <v>0</v>
      </c>
      <c r="I2" t="s">
        <v>7</v>
      </c>
      <c r="J2" s="6">
        <f>IF(C2="PET",1.69,1.7)</f>
        <v>1.69</v>
      </c>
    </row>
    <row r="3" spans="1:10" x14ac:dyDescent="0.2">
      <c r="A3" t="s">
        <v>8</v>
      </c>
      <c r="B3" t="s">
        <v>9</v>
      </c>
      <c r="C3" t="s">
        <v>2501</v>
      </c>
      <c r="D3">
        <v>43</v>
      </c>
      <c r="E3" s="6">
        <f t="shared" ref="E3:E16" si="0">IF(F3="N/A",0,20)</f>
        <v>0</v>
      </c>
      <c r="F3" t="s">
        <v>6</v>
      </c>
      <c r="G3" s="7">
        <f t="shared" ref="G3:G66" si="1">IF(E3&gt;0,0.03,0)</f>
        <v>0</v>
      </c>
      <c r="H3" s="7">
        <f t="shared" ref="H3:H66" si="2">IF(G3&gt;0,0.04,0)</f>
        <v>0</v>
      </c>
      <c r="I3" t="s">
        <v>7</v>
      </c>
      <c r="J3" s="6">
        <f t="shared" ref="J3:J66" si="3">IF(C3="PET",1.69,1.7)</f>
        <v>1.69</v>
      </c>
    </row>
    <row r="4" spans="1:10" x14ac:dyDescent="0.2">
      <c r="A4" t="s">
        <v>10</v>
      </c>
      <c r="B4" t="s">
        <v>11</v>
      </c>
      <c r="C4" t="s">
        <v>2501</v>
      </c>
      <c r="D4">
        <v>43</v>
      </c>
      <c r="E4" s="6">
        <f t="shared" si="0"/>
        <v>0</v>
      </c>
      <c r="F4" t="s">
        <v>6</v>
      </c>
      <c r="G4" s="7">
        <f t="shared" si="1"/>
        <v>0</v>
      </c>
      <c r="H4" s="7">
        <f t="shared" si="2"/>
        <v>0</v>
      </c>
      <c r="I4" t="s">
        <v>7</v>
      </c>
      <c r="J4" s="6">
        <f t="shared" si="3"/>
        <v>1.69</v>
      </c>
    </row>
    <row r="5" spans="1:10" x14ac:dyDescent="0.2">
      <c r="A5" t="s">
        <v>12</v>
      </c>
      <c r="B5" t="s">
        <v>13</v>
      </c>
      <c r="C5" t="s">
        <v>2501</v>
      </c>
      <c r="D5">
        <v>16</v>
      </c>
      <c r="E5" s="6">
        <f t="shared" si="0"/>
        <v>0</v>
      </c>
      <c r="F5" t="s">
        <v>6</v>
      </c>
      <c r="G5" s="7">
        <f t="shared" si="1"/>
        <v>0</v>
      </c>
      <c r="H5" s="7">
        <f t="shared" si="2"/>
        <v>0</v>
      </c>
      <c r="I5" t="s">
        <v>7</v>
      </c>
      <c r="J5" s="6">
        <f t="shared" si="3"/>
        <v>1.69</v>
      </c>
    </row>
    <row r="6" spans="1:10" x14ac:dyDescent="0.2">
      <c r="A6" t="s">
        <v>14</v>
      </c>
      <c r="B6" t="s">
        <v>15</v>
      </c>
      <c r="C6" t="s">
        <v>2501</v>
      </c>
      <c r="D6">
        <v>16</v>
      </c>
      <c r="E6" s="6">
        <f t="shared" si="0"/>
        <v>0</v>
      </c>
      <c r="F6" t="s">
        <v>6</v>
      </c>
      <c r="G6" s="7">
        <f t="shared" si="1"/>
        <v>0</v>
      </c>
      <c r="H6" s="7">
        <f t="shared" si="2"/>
        <v>0</v>
      </c>
      <c r="I6" t="s">
        <v>7</v>
      </c>
      <c r="J6" s="6">
        <f t="shared" si="3"/>
        <v>1.69</v>
      </c>
    </row>
    <row r="7" spans="1:10" x14ac:dyDescent="0.2">
      <c r="A7" t="s">
        <v>16</v>
      </c>
      <c r="B7" t="s">
        <v>17</v>
      </c>
      <c r="C7" t="s">
        <v>2501</v>
      </c>
      <c r="D7">
        <v>16</v>
      </c>
      <c r="E7" s="6">
        <f t="shared" si="0"/>
        <v>0</v>
      </c>
      <c r="F7" t="s">
        <v>6</v>
      </c>
      <c r="G7" s="7">
        <f t="shared" si="1"/>
        <v>0</v>
      </c>
      <c r="H7" s="7">
        <f t="shared" si="2"/>
        <v>0</v>
      </c>
      <c r="I7" t="s">
        <v>7</v>
      </c>
      <c r="J7" s="6">
        <f t="shared" si="3"/>
        <v>1.69</v>
      </c>
    </row>
    <row r="8" spans="1:10" x14ac:dyDescent="0.2">
      <c r="A8" t="s">
        <v>18</v>
      </c>
      <c r="B8" t="s">
        <v>19</v>
      </c>
      <c r="C8" t="s">
        <v>2501</v>
      </c>
      <c r="D8">
        <v>16</v>
      </c>
      <c r="E8" s="6">
        <f t="shared" si="0"/>
        <v>0</v>
      </c>
      <c r="F8" t="s">
        <v>6</v>
      </c>
      <c r="G8" s="7">
        <f t="shared" si="1"/>
        <v>0</v>
      </c>
      <c r="H8" s="7">
        <f t="shared" si="2"/>
        <v>0</v>
      </c>
      <c r="I8" t="s">
        <v>7</v>
      </c>
      <c r="J8" s="6">
        <f t="shared" si="3"/>
        <v>1.69</v>
      </c>
    </row>
    <row r="9" spans="1:10" x14ac:dyDescent="0.2">
      <c r="A9" t="s">
        <v>20</v>
      </c>
      <c r="B9" t="s">
        <v>21</v>
      </c>
      <c r="C9" t="s">
        <v>2501</v>
      </c>
      <c r="D9">
        <v>16</v>
      </c>
      <c r="E9" s="6">
        <f t="shared" si="0"/>
        <v>0</v>
      </c>
      <c r="F9" t="s">
        <v>6</v>
      </c>
      <c r="G9" s="7">
        <f t="shared" si="1"/>
        <v>0</v>
      </c>
      <c r="H9" s="7">
        <f t="shared" si="2"/>
        <v>0</v>
      </c>
      <c r="I9" t="s">
        <v>7</v>
      </c>
      <c r="J9" s="6">
        <f t="shared" si="3"/>
        <v>1.69</v>
      </c>
    </row>
    <row r="10" spans="1:10" x14ac:dyDescent="0.2">
      <c r="A10" t="s">
        <v>22</v>
      </c>
      <c r="B10" t="s">
        <v>23</v>
      </c>
      <c r="C10" t="s">
        <v>2501</v>
      </c>
      <c r="D10">
        <v>16</v>
      </c>
      <c r="E10" s="6">
        <f t="shared" si="0"/>
        <v>0</v>
      </c>
      <c r="F10" t="s">
        <v>6</v>
      </c>
      <c r="G10" s="7">
        <f t="shared" si="1"/>
        <v>0</v>
      </c>
      <c r="H10" s="7">
        <f t="shared" si="2"/>
        <v>0</v>
      </c>
      <c r="I10" t="s">
        <v>7</v>
      </c>
      <c r="J10" s="6">
        <f t="shared" si="3"/>
        <v>1.69</v>
      </c>
    </row>
    <row r="11" spans="1:10" x14ac:dyDescent="0.2">
      <c r="A11" t="s">
        <v>24</v>
      </c>
      <c r="B11" t="s">
        <v>25</v>
      </c>
      <c r="C11" t="s">
        <v>2501</v>
      </c>
      <c r="D11">
        <v>13.5</v>
      </c>
      <c r="E11" s="6">
        <f t="shared" si="0"/>
        <v>0</v>
      </c>
      <c r="F11" t="s">
        <v>6</v>
      </c>
      <c r="G11" s="7">
        <f t="shared" si="1"/>
        <v>0</v>
      </c>
      <c r="H11" s="7">
        <f t="shared" si="2"/>
        <v>0</v>
      </c>
      <c r="I11" t="s">
        <v>7</v>
      </c>
      <c r="J11" s="6">
        <f t="shared" si="3"/>
        <v>1.69</v>
      </c>
    </row>
    <row r="12" spans="1:10" x14ac:dyDescent="0.2">
      <c r="A12" t="s">
        <v>26</v>
      </c>
      <c r="B12" t="s">
        <v>27</v>
      </c>
      <c r="C12" t="s">
        <v>2501</v>
      </c>
      <c r="D12">
        <v>13.5</v>
      </c>
      <c r="E12" s="6">
        <f t="shared" si="0"/>
        <v>0</v>
      </c>
      <c r="F12" t="s">
        <v>6</v>
      </c>
      <c r="G12" s="7">
        <f t="shared" si="1"/>
        <v>0</v>
      </c>
      <c r="H12" s="7">
        <f t="shared" si="2"/>
        <v>0</v>
      </c>
      <c r="I12" t="s">
        <v>7</v>
      </c>
      <c r="J12" s="6">
        <f t="shared" si="3"/>
        <v>1.69</v>
      </c>
    </row>
    <row r="13" spans="1:10" x14ac:dyDescent="0.2">
      <c r="A13" t="s">
        <v>28</v>
      </c>
      <c r="B13" t="s">
        <v>29</v>
      </c>
      <c r="C13" t="s">
        <v>2501</v>
      </c>
      <c r="D13">
        <v>24</v>
      </c>
      <c r="E13" s="6">
        <f t="shared" si="0"/>
        <v>20</v>
      </c>
      <c r="F13" t="s">
        <v>30</v>
      </c>
      <c r="G13" s="7">
        <f t="shared" si="1"/>
        <v>0.03</v>
      </c>
      <c r="H13" s="7">
        <f t="shared" si="2"/>
        <v>0.04</v>
      </c>
      <c r="I13" t="s">
        <v>7</v>
      </c>
      <c r="J13" s="6">
        <f t="shared" si="3"/>
        <v>1.69</v>
      </c>
    </row>
    <row r="14" spans="1:10" x14ac:dyDescent="0.2">
      <c r="A14" t="s">
        <v>31</v>
      </c>
      <c r="B14" t="s">
        <v>32</v>
      </c>
      <c r="C14" t="s">
        <v>2501</v>
      </c>
      <c r="D14">
        <v>46</v>
      </c>
      <c r="E14" s="6">
        <f t="shared" si="0"/>
        <v>20</v>
      </c>
      <c r="F14" t="s">
        <v>33</v>
      </c>
      <c r="G14" s="7">
        <f t="shared" si="1"/>
        <v>0.03</v>
      </c>
      <c r="H14" s="7">
        <f t="shared" si="2"/>
        <v>0.04</v>
      </c>
      <c r="I14" t="s">
        <v>7</v>
      </c>
      <c r="J14" s="6">
        <f t="shared" si="3"/>
        <v>1.69</v>
      </c>
    </row>
    <row r="15" spans="1:10" x14ac:dyDescent="0.2">
      <c r="A15" t="s">
        <v>34</v>
      </c>
      <c r="B15" t="s">
        <v>35</v>
      </c>
      <c r="C15" t="s">
        <v>2501</v>
      </c>
      <c r="D15">
        <v>16</v>
      </c>
      <c r="E15" s="6">
        <f t="shared" si="0"/>
        <v>0</v>
      </c>
      <c r="F15" t="s">
        <v>6</v>
      </c>
      <c r="G15" s="7">
        <f t="shared" si="1"/>
        <v>0</v>
      </c>
      <c r="H15" s="7">
        <f t="shared" si="2"/>
        <v>0</v>
      </c>
      <c r="I15" t="s">
        <v>7</v>
      </c>
      <c r="J15" s="6">
        <f t="shared" si="3"/>
        <v>1.69</v>
      </c>
    </row>
    <row r="16" spans="1:10" x14ac:dyDescent="0.2">
      <c r="A16" t="s">
        <v>36</v>
      </c>
      <c r="B16" t="s">
        <v>37</v>
      </c>
      <c r="C16" t="s">
        <v>2501</v>
      </c>
      <c r="D16">
        <v>16</v>
      </c>
      <c r="E16" s="6">
        <f t="shared" si="0"/>
        <v>20</v>
      </c>
      <c r="F16" t="s">
        <v>38</v>
      </c>
      <c r="G16" s="7">
        <f t="shared" si="1"/>
        <v>0.03</v>
      </c>
      <c r="H16" s="7">
        <f t="shared" si="2"/>
        <v>0.04</v>
      </c>
      <c r="I16" t="s">
        <v>7</v>
      </c>
      <c r="J16" s="6">
        <f t="shared" si="3"/>
        <v>1.69</v>
      </c>
    </row>
    <row r="17" spans="1:10" x14ac:dyDescent="0.2">
      <c r="A17" t="s">
        <v>39</v>
      </c>
      <c r="B17" t="s">
        <v>40</v>
      </c>
      <c r="C17" t="s">
        <v>2501</v>
      </c>
      <c r="D17">
        <v>16</v>
      </c>
      <c r="E17" s="6">
        <f>IF(F17=+"N/A",0,20)</f>
        <v>20</v>
      </c>
      <c r="F17" t="s">
        <v>41</v>
      </c>
      <c r="G17" s="7">
        <f t="shared" si="1"/>
        <v>0.03</v>
      </c>
      <c r="H17" s="7">
        <f t="shared" si="2"/>
        <v>0.04</v>
      </c>
      <c r="I17" t="s">
        <v>7</v>
      </c>
      <c r="J17" s="6">
        <f t="shared" si="3"/>
        <v>1.69</v>
      </c>
    </row>
    <row r="18" spans="1:10" x14ac:dyDescent="0.2">
      <c r="A18" t="s">
        <v>42</v>
      </c>
      <c r="B18" t="s">
        <v>43</v>
      </c>
      <c r="C18" t="s">
        <v>2501</v>
      </c>
      <c r="D18">
        <v>6.2</v>
      </c>
      <c r="E18" s="6">
        <f t="shared" ref="E18:E44" si="4">IF(F18=+"N/A",0,20)</f>
        <v>0</v>
      </c>
      <c r="F18" t="s">
        <v>6</v>
      </c>
      <c r="G18" s="7">
        <f t="shared" si="1"/>
        <v>0</v>
      </c>
      <c r="H18" s="7">
        <f t="shared" si="2"/>
        <v>0</v>
      </c>
      <c r="I18" t="s">
        <v>7</v>
      </c>
      <c r="J18" s="6">
        <f t="shared" si="3"/>
        <v>1.69</v>
      </c>
    </row>
    <row r="19" spans="1:10" x14ac:dyDescent="0.2">
      <c r="A19" t="s">
        <v>44</v>
      </c>
      <c r="B19" t="s">
        <v>45</v>
      </c>
      <c r="C19" t="s">
        <v>2501</v>
      </c>
      <c r="D19">
        <v>6.2</v>
      </c>
      <c r="E19" s="6">
        <f t="shared" si="4"/>
        <v>0</v>
      </c>
      <c r="F19" t="s">
        <v>6</v>
      </c>
      <c r="G19" s="7">
        <f t="shared" si="1"/>
        <v>0</v>
      </c>
      <c r="H19" s="7">
        <f t="shared" si="2"/>
        <v>0</v>
      </c>
      <c r="I19" t="s">
        <v>7</v>
      </c>
      <c r="J19" s="6">
        <f t="shared" si="3"/>
        <v>1.69</v>
      </c>
    </row>
    <row r="20" spans="1:10" x14ac:dyDescent="0.2">
      <c r="A20" t="s">
        <v>46</v>
      </c>
      <c r="B20" t="s">
        <v>47</v>
      </c>
      <c r="C20" t="s">
        <v>2501</v>
      </c>
      <c r="D20">
        <v>6.2</v>
      </c>
      <c r="E20" s="6">
        <f t="shared" si="4"/>
        <v>0</v>
      </c>
      <c r="F20" t="s">
        <v>6</v>
      </c>
      <c r="G20" s="7">
        <f t="shared" si="1"/>
        <v>0</v>
      </c>
      <c r="H20" s="7">
        <f t="shared" si="2"/>
        <v>0</v>
      </c>
      <c r="I20" t="s">
        <v>7</v>
      </c>
      <c r="J20" s="6">
        <f t="shared" si="3"/>
        <v>1.69</v>
      </c>
    </row>
    <row r="21" spans="1:10" x14ac:dyDescent="0.2">
      <c r="A21" t="s">
        <v>48</v>
      </c>
      <c r="B21" t="s">
        <v>49</v>
      </c>
      <c r="C21" t="s">
        <v>2501</v>
      </c>
      <c r="D21">
        <v>6.2</v>
      </c>
      <c r="E21" s="6">
        <f t="shared" si="4"/>
        <v>0</v>
      </c>
      <c r="F21" t="s">
        <v>6</v>
      </c>
      <c r="G21" s="7">
        <f t="shared" si="1"/>
        <v>0</v>
      </c>
      <c r="H21" s="7">
        <f t="shared" si="2"/>
        <v>0</v>
      </c>
      <c r="I21" t="s">
        <v>7</v>
      </c>
      <c r="J21" s="6">
        <f t="shared" si="3"/>
        <v>1.69</v>
      </c>
    </row>
    <row r="22" spans="1:10" x14ac:dyDescent="0.2">
      <c r="A22" t="s">
        <v>50</v>
      </c>
      <c r="B22" t="s">
        <v>51</v>
      </c>
      <c r="C22" t="s">
        <v>2501</v>
      </c>
      <c r="D22">
        <v>6.2</v>
      </c>
      <c r="E22" s="6">
        <f t="shared" si="4"/>
        <v>0</v>
      </c>
      <c r="F22" t="s">
        <v>6</v>
      </c>
      <c r="G22" s="7">
        <f t="shared" si="1"/>
        <v>0</v>
      </c>
      <c r="H22" s="7">
        <f t="shared" si="2"/>
        <v>0</v>
      </c>
      <c r="I22" t="s">
        <v>7</v>
      </c>
      <c r="J22" s="6">
        <f t="shared" si="3"/>
        <v>1.69</v>
      </c>
    </row>
    <row r="23" spans="1:10" x14ac:dyDescent="0.2">
      <c r="A23" t="s">
        <v>52</v>
      </c>
      <c r="B23" t="s">
        <v>53</v>
      </c>
      <c r="C23" t="s">
        <v>2501</v>
      </c>
      <c r="D23">
        <v>28</v>
      </c>
      <c r="E23" s="6">
        <f t="shared" si="4"/>
        <v>0</v>
      </c>
      <c r="F23" t="s">
        <v>6</v>
      </c>
      <c r="G23" s="7">
        <f t="shared" si="1"/>
        <v>0</v>
      </c>
      <c r="H23" s="7">
        <f t="shared" si="2"/>
        <v>0</v>
      </c>
      <c r="I23" t="s">
        <v>7</v>
      </c>
      <c r="J23" s="6">
        <f t="shared" si="3"/>
        <v>1.69</v>
      </c>
    </row>
    <row r="24" spans="1:10" x14ac:dyDescent="0.2">
      <c r="A24" t="s">
        <v>54</v>
      </c>
      <c r="B24" t="s">
        <v>55</v>
      </c>
      <c r="C24" t="s">
        <v>2501</v>
      </c>
      <c r="D24">
        <v>13.5</v>
      </c>
      <c r="E24" s="6">
        <f t="shared" si="4"/>
        <v>0</v>
      </c>
      <c r="F24" t="s">
        <v>6</v>
      </c>
      <c r="G24" s="7">
        <f t="shared" si="1"/>
        <v>0</v>
      </c>
      <c r="H24" s="7">
        <f t="shared" si="2"/>
        <v>0</v>
      </c>
      <c r="I24" t="s">
        <v>7</v>
      </c>
      <c r="J24" s="6">
        <f t="shared" si="3"/>
        <v>1.69</v>
      </c>
    </row>
    <row r="25" spans="1:10" x14ac:dyDescent="0.2">
      <c r="A25" t="s">
        <v>56</v>
      </c>
      <c r="B25" t="s">
        <v>57</v>
      </c>
      <c r="C25" t="s">
        <v>2501</v>
      </c>
      <c r="D25">
        <v>10.8</v>
      </c>
      <c r="E25" s="6">
        <f t="shared" si="4"/>
        <v>0</v>
      </c>
      <c r="F25" t="s">
        <v>6</v>
      </c>
      <c r="G25" s="7">
        <f t="shared" si="1"/>
        <v>0</v>
      </c>
      <c r="H25" s="7">
        <f t="shared" si="2"/>
        <v>0</v>
      </c>
      <c r="I25" t="s">
        <v>7</v>
      </c>
      <c r="J25" s="6">
        <f t="shared" si="3"/>
        <v>1.69</v>
      </c>
    </row>
    <row r="26" spans="1:10" x14ac:dyDescent="0.2">
      <c r="A26" t="s">
        <v>58</v>
      </c>
      <c r="B26" t="s">
        <v>59</v>
      </c>
      <c r="C26" t="s">
        <v>2501</v>
      </c>
      <c r="D26">
        <v>10.8</v>
      </c>
      <c r="E26" s="6">
        <f t="shared" si="4"/>
        <v>20</v>
      </c>
      <c r="F26" t="s">
        <v>60</v>
      </c>
      <c r="G26" s="7">
        <f t="shared" si="1"/>
        <v>0.03</v>
      </c>
      <c r="H26" s="7">
        <f t="shared" si="2"/>
        <v>0.04</v>
      </c>
      <c r="I26" t="s">
        <v>7</v>
      </c>
      <c r="J26" s="6">
        <f t="shared" si="3"/>
        <v>1.69</v>
      </c>
    </row>
    <row r="27" spans="1:10" x14ac:dyDescent="0.2">
      <c r="A27" t="s">
        <v>61</v>
      </c>
      <c r="B27" t="s">
        <v>62</v>
      </c>
      <c r="C27" t="s">
        <v>2501</v>
      </c>
      <c r="D27">
        <v>10.8</v>
      </c>
      <c r="E27" s="6">
        <f t="shared" si="4"/>
        <v>20</v>
      </c>
      <c r="F27">
        <v>131.79169999999999</v>
      </c>
      <c r="G27" s="7">
        <f t="shared" si="1"/>
        <v>0.03</v>
      </c>
      <c r="H27" s="7">
        <f t="shared" si="2"/>
        <v>0.04</v>
      </c>
      <c r="I27" t="s">
        <v>7</v>
      </c>
      <c r="J27" s="6">
        <f t="shared" si="3"/>
        <v>1.69</v>
      </c>
    </row>
    <row r="28" spans="1:10" x14ac:dyDescent="0.2">
      <c r="A28" t="s">
        <v>63</v>
      </c>
      <c r="B28" t="s">
        <v>64</v>
      </c>
      <c r="C28" t="s">
        <v>2501</v>
      </c>
      <c r="D28">
        <v>10.8</v>
      </c>
      <c r="E28" s="6">
        <f t="shared" si="4"/>
        <v>0</v>
      </c>
      <c r="F28" t="s">
        <v>6</v>
      </c>
      <c r="G28" s="7">
        <f t="shared" si="1"/>
        <v>0</v>
      </c>
      <c r="H28" s="7">
        <f t="shared" si="2"/>
        <v>0</v>
      </c>
      <c r="I28" t="s">
        <v>7</v>
      </c>
      <c r="J28" s="6">
        <f t="shared" si="3"/>
        <v>1.69</v>
      </c>
    </row>
    <row r="29" spans="1:10" x14ac:dyDescent="0.2">
      <c r="A29" t="s">
        <v>65</v>
      </c>
      <c r="B29" t="s">
        <v>66</v>
      </c>
      <c r="C29" t="s">
        <v>2501</v>
      </c>
      <c r="D29">
        <v>10.8</v>
      </c>
      <c r="E29" s="6">
        <f t="shared" si="4"/>
        <v>0</v>
      </c>
      <c r="F29" t="s">
        <v>6</v>
      </c>
      <c r="G29" s="7">
        <f t="shared" si="1"/>
        <v>0</v>
      </c>
      <c r="H29" s="7">
        <f t="shared" si="2"/>
        <v>0</v>
      </c>
      <c r="I29" t="s">
        <v>7</v>
      </c>
      <c r="J29" s="6">
        <f t="shared" si="3"/>
        <v>1.69</v>
      </c>
    </row>
    <row r="30" spans="1:10" x14ac:dyDescent="0.2">
      <c r="A30" t="s">
        <v>67</v>
      </c>
      <c r="B30" t="s">
        <v>68</v>
      </c>
      <c r="C30" t="s">
        <v>2501</v>
      </c>
      <c r="D30">
        <v>10.8</v>
      </c>
      <c r="E30" s="6">
        <f t="shared" si="4"/>
        <v>0</v>
      </c>
      <c r="F30" t="s">
        <v>6</v>
      </c>
      <c r="G30" s="7">
        <f t="shared" si="1"/>
        <v>0</v>
      </c>
      <c r="H30" s="7">
        <f t="shared" si="2"/>
        <v>0</v>
      </c>
      <c r="I30" t="s">
        <v>7</v>
      </c>
      <c r="J30" s="6">
        <f t="shared" si="3"/>
        <v>1.69</v>
      </c>
    </row>
    <row r="31" spans="1:10" x14ac:dyDescent="0.2">
      <c r="A31" t="s">
        <v>69</v>
      </c>
      <c r="B31" t="s">
        <v>70</v>
      </c>
      <c r="C31" t="s">
        <v>2501</v>
      </c>
      <c r="D31" s="2">
        <v>16</v>
      </c>
      <c r="E31" s="6">
        <f t="shared" si="4"/>
        <v>0</v>
      </c>
      <c r="F31" t="s">
        <v>6</v>
      </c>
      <c r="G31" s="7">
        <f t="shared" si="1"/>
        <v>0</v>
      </c>
      <c r="H31" s="7">
        <f t="shared" si="2"/>
        <v>0</v>
      </c>
      <c r="I31" t="s">
        <v>7</v>
      </c>
      <c r="J31" s="6">
        <f t="shared" si="3"/>
        <v>1.69</v>
      </c>
    </row>
    <row r="32" spans="1:10" x14ac:dyDescent="0.2">
      <c r="A32" t="s">
        <v>71</v>
      </c>
      <c r="B32" t="s">
        <v>72</v>
      </c>
      <c r="C32" t="s">
        <v>2501</v>
      </c>
      <c r="D32" s="2">
        <v>16</v>
      </c>
      <c r="E32" s="6">
        <f t="shared" si="4"/>
        <v>0</v>
      </c>
      <c r="F32" t="s">
        <v>6</v>
      </c>
      <c r="G32" s="7">
        <f t="shared" si="1"/>
        <v>0</v>
      </c>
      <c r="H32" s="7">
        <f t="shared" si="2"/>
        <v>0</v>
      </c>
      <c r="I32" t="s">
        <v>7</v>
      </c>
      <c r="J32" s="6">
        <f t="shared" si="3"/>
        <v>1.69</v>
      </c>
    </row>
    <row r="33" spans="1:10" x14ac:dyDescent="0.2">
      <c r="A33" t="s">
        <v>73</v>
      </c>
      <c r="B33" t="s">
        <v>74</v>
      </c>
      <c r="C33" t="s">
        <v>2501</v>
      </c>
      <c r="D33">
        <v>10.8</v>
      </c>
      <c r="E33" s="6">
        <f t="shared" si="4"/>
        <v>20</v>
      </c>
      <c r="F33" t="s">
        <v>75</v>
      </c>
      <c r="G33" s="7">
        <f t="shared" si="1"/>
        <v>0.03</v>
      </c>
      <c r="H33" s="7">
        <f t="shared" si="2"/>
        <v>0.04</v>
      </c>
      <c r="I33" t="s">
        <v>7</v>
      </c>
      <c r="J33" s="6">
        <f t="shared" si="3"/>
        <v>1.69</v>
      </c>
    </row>
    <row r="34" spans="1:10" x14ac:dyDescent="0.2">
      <c r="A34" t="s">
        <v>76</v>
      </c>
      <c r="B34" t="s">
        <v>77</v>
      </c>
      <c r="C34" t="s">
        <v>2501</v>
      </c>
      <c r="D34">
        <v>10.8</v>
      </c>
      <c r="E34" s="6">
        <f t="shared" si="4"/>
        <v>20</v>
      </c>
      <c r="F34" t="s">
        <v>78</v>
      </c>
      <c r="G34" s="7">
        <f t="shared" si="1"/>
        <v>0.03</v>
      </c>
      <c r="H34" s="7">
        <f t="shared" si="2"/>
        <v>0.04</v>
      </c>
      <c r="I34" t="s">
        <v>7</v>
      </c>
      <c r="J34" s="6">
        <f t="shared" si="3"/>
        <v>1.69</v>
      </c>
    </row>
    <row r="35" spans="1:10" x14ac:dyDescent="0.2">
      <c r="A35" t="s">
        <v>79</v>
      </c>
      <c r="B35" t="s">
        <v>80</v>
      </c>
      <c r="C35" t="s">
        <v>2501</v>
      </c>
      <c r="D35">
        <v>10.8</v>
      </c>
      <c r="E35" s="6">
        <f t="shared" si="4"/>
        <v>0</v>
      </c>
      <c r="F35" t="s">
        <v>6</v>
      </c>
      <c r="G35" s="7">
        <f t="shared" si="1"/>
        <v>0</v>
      </c>
      <c r="H35" s="7">
        <f t="shared" si="2"/>
        <v>0</v>
      </c>
      <c r="I35" t="s">
        <v>7</v>
      </c>
      <c r="J35" s="6">
        <f t="shared" si="3"/>
        <v>1.69</v>
      </c>
    </row>
    <row r="36" spans="1:10" x14ac:dyDescent="0.2">
      <c r="A36" t="s">
        <v>81</v>
      </c>
      <c r="B36" t="s">
        <v>82</v>
      </c>
      <c r="C36" t="s">
        <v>2501</v>
      </c>
      <c r="D36">
        <v>16</v>
      </c>
      <c r="E36" s="6">
        <f t="shared" si="4"/>
        <v>0</v>
      </c>
      <c r="F36" t="s">
        <v>6</v>
      </c>
      <c r="G36" s="7">
        <f t="shared" si="1"/>
        <v>0</v>
      </c>
      <c r="H36" s="7">
        <f t="shared" si="2"/>
        <v>0</v>
      </c>
      <c r="I36" t="s">
        <v>7</v>
      </c>
      <c r="J36" s="6">
        <f t="shared" si="3"/>
        <v>1.69</v>
      </c>
    </row>
    <row r="37" spans="1:10" x14ac:dyDescent="0.2">
      <c r="A37" t="s">
        <v>83</v>
      </c>
      <c r="B37" t="s">
        <v>84</v>
      </c>
      <c r="C37" t="s">
        <v>2501</v>
      </c>
      <c r="D37">
        <v>16</v>
      </c>
      <c r="E37" s="6">
        <f t="shared" si="4"/>
        <v>0</v>
      </c>
      <c r="F37" t="s">
        <v>6</v>
      </c>
      <c r="G37" s="7">
        <f t="shared" si="1"/>
        <v>0</v>
      </c>
      <c r="H37" s="7">
        <f t="shared" si="2"/>
        <v>0</v>
      </c>
      <c r="I37" t="s">
        <v>7</v>
      </c>
      <c r="J37" s="6">
        <f t="shared" si="3"/>
        <v>1.69</v>
      </c>
    </row>
    <row r="38" spans="1:10" x14ac:dyDescent="0.2">
      <c r="A38" t="s">
        <v>85</v>
      </c>
      <c r="B38" t="s">
        <v>86</v>
      </c>
      <c r="C38" t="s">
        <v>2501</v>
      </c>
      <c r="D38">
        <v>16</v>
      </c>
      <c r="E38" s="6">
        <f t="shared" si="4"/>
        <v>20</v>
      </c>
      <c r="F38">
        <v>1319547</v>
      </c>
      <c r="G38" s="7">
        <f t="shared" si="1"/>
        <v>0.03</v>
      </c>
      <c r="H38" s="7">
        <f t="shared" si="2"/>
        <v>0.04</v>
      </c>
      <c r="I38" t="s">
        <v>7</v>
      </c>
      <c r="J38" s="6">
        <f t="shared" si="3"/>
        <v>1.69</v>
      </c>
    </row>
    <row r="39" spans="1:10" x14ac:dyDescent="0.2">
      <c r="A39" t="s">
        <v>87</v>
      </c>
      <c r="B39" t="s">
        <v>88</v>
      </c>
      <c r="C39" t="s">
        <v>2501</v>
      </c>
      <c r="D39">
        <v>16</v>
      </c>
      <c r="E39" s="6">
        <f t="shared" si="4"/>
        <v>20</v>
      </c>
      <c r="F39" t="s">
        <v>89</v>
      </c>
      <c r="G39" s="7">
        <f t="shared" si="1"/>
        <v>0.03</v>
      </c>
      <c r="H39" s="7">
        <f t="shared" si="2"/>
        <v>0.04</v>
      </c>
      <c r="I39" t="s">
        <v>7</v>
      </c>
      <c r="J39" s="6">
        <f t="shared" si="3"/>
        <v>1.69</v>
      </c>
    </row>
    <row r="40" spans="1:10" x14ac:dyDescent="0.2">
      <c r="A40" t="s">
        <v>90</v>
      </c>
      <c r="B40" t="s">
        <v>91</v>
      </c>
      <c r="C40" t="s">
        <v>2501</v>
      </c>
      <c r="D40">
        <v>16</v>
      </c>
      <c r="E40" s="6">
        <f t="shared" si="4"/>
        <v>20</v>
      </c>
      <c r="F40" t="s">
        <v>92</v>
      </c>
      <c r="G40" s="7">
        <f t="shared" si="1"/>
        <v>0.03</v>
      </c>
      <c r="H40" s="7">
        <f t="shared" si="2"/>
        <v>0.04</v>
      </c>
      <c r="I40" t="s">
        <v>7</v>
      </c>
      <c r="J40" s="6">
        <f t="shared" si="3"/>
        <v>1.69</v>
      </c>
    </row>
    <row r="41" spans="1:10" x14ac:dyDescent="0.2">
      <c r="A41" t="s">
        <v>93</v>
      </c>
      <c r="B41" t="s">
        <v>94</v>
      </c>
      <c r="C41" t="s">
        <v>2501</v>
      </c>
      <c r="D41">
        <v>16</v>
      </c>
      <c r="E41" s="6">
        <f t="shared" si="4"/>
        <v>20</v>
      </c>
      <c r="F41" t="s">
        <v>95</v>
      </c>
      <c r="G41" s="7">
        <f t="shared" si="1"/>
        <v>0.03</v>
      </c>
      <c r="H41" s="7">
        <f t="shared" si="2"/>
        <v>0.04</v>
      </c>
      <c r="I41" t="s">
        <v>7</v>
      </c>
      <c r="J41" s="6">
        <f t="shared" si="3"/>
        <v>1.69</v>
      </c>
    </row>
    <row r="42" spans="1:10" x14ac:dyDescent="0.2">
      <c r="A42" t="s">
        <v>96</v>
      </c>
      <c r="B42" t="s">
        <v>97</v>
      </c>
      <c r="C42" t="s">
        <v>2501</v>
      </c>
      <c r="D42">
        <v>16</v>
      </c>
      <c r="E42" s="6">
        <f t="shared" si="4"/>
        <v>20</v>
      </c>
      <c r="F42" t="s">
        <v>98</v>
      </c>
      <c r="G42" s="7">
        <f t="shared" si="1"/>
        <v>0.03</v>
      </c>
      <c r="H42" s="7">
        <f t="shared" si="2"/>
        <v>0.04</v>
      </c>
      <c r="I42" t="s">
        <v>7</v>
      </c>
      <c r="J42" s="6">
        <f t="shared" si="3"/>
        <v>1.69</v>
      </c>
    </row>
    <row r="43" spans="1:10" x14ac:dyDescent="0.2">
      <c r="A43" t="s">
        <v>99</v>
      </c>
      <c r="B43" t="s">
        <v>100</v>
      </c>
      <c r="C43" t="s">
        <v>2501</v>
      </c>
      <c r="D43">
        <v>16</v>
      </c>
      <c r="E43" s="6">
        <f t="shared" si="4"/>
        <v>20</v>
      </c>
      <c r="F43">
        <v>93369</v>
      </c>
      <c r="G43" s="7">
        <f t="shared" si="1"/>
        <v>0.03</v>
      </c>
      <c r="H43" s="7">
        <f t="shared" si="2"/>
        <v>0.04</v>
      </c>
      <c r="I43" t="s">
        <v>7</v>
      </c>
      <c r="J43" s="6">
        <f t="shared" si="3"/>
        <v>1.69</v>
      </c>
    </row>
    <row r="44" spans="1:10" x14ac:dyDescent="0.2">
      <c r="A44" t="s">
        <v>101</v>
      </c>
      <c r="B44" t="s">
        <v>102</v>
      </c>
      <c r="C44" t="s">
        <v>2501</v>
      </c>
      <c r="D44">
        <v>16</v>
      </c>
      <c r="E44" s="6">
        <f t="shared" si="4"/>
        <v>20</v>
      </c>
      <c r="F44" t="s">
        <v>95</v>
      </c>
      <c r="G44" s="7">
        <f t="shared" si="1"/>
        <v>0.03</v>
      </c>
      <c r="H44" s="7">
        <f t="shared" si="2"/>
        <v>0.04</v>
      </c>
      <c r="I44" t="s">
        <v>7</v>
      </c>
      <c r="J44" s="6">
        <f t="shared" si="3"/>
        <v>1.69</v>
      </c>
    </row>
    <row r="45" spans="1:10" x14ac:dyDescent="0.2">
      <c r="A45" t="s">
        <v>103</v>
      </c>
      <c r="B45" t="s">
        <v>104</v>
      </c>
      <c r="C45" t="s">
        <v>2501</v>
      </c>
      <c r="D45">
        <v>16</v>
      </c>
      <c r="E45" s="6">
        <f>IF(F45=+"N/A",0,20)</f>
        <v>0</v>
      </c>
      <c r="F45" t="s">
        <v>6</v>
      </c>
      <c r="G45" s="7">
        <f t="shared" si="1"/>
        <v>0</v>
      </c>
      <c r="H45" s="7">
        <f t="shared" si="2"/>
        <v>0</v>
      </c>
      <c r="I45" t="s">
        <v>7</v>
      </c>
      <c r="J45" s="6">
        <f t="shared" si="3"/>
        <v>1.69</v>
      </c>
    </row>
    <row r="46" spans="1:10" x14ac:dyDescent="0.2">
      <c r="A46" t="s">
        <v>105</v>
      </c>
      <c r="B46" t="s">
        <v>106</v>
      </c>
      <c r="C46" t="s">
        <v>2501</v>
      </c>
      <c r="D46">
        <v>16</v>
      </c>
      <c r="E46" s="6">
        <f t="shared" ref="E46:E109" si="5">IF(F46=+"N/A",0,20)</f>
        <v>0</v>
      </c>
      <c r="F46" t="s">
        <v>6</v>
      </c>
      <c r="G46" s="7">
        <f t="shared" si="1"/>
        <v>0</v>
      </c>
      <c r="H46" s="7">
        <f t="shared" si="2"/>
        <v>0</v>
      </c>
      <c r="I46" t="s">
        <v>7</v>
      </c>
      <c r="J46" s="6">
        <f t="shared" si="3"/>
        <v>1.69</v>
      </c>
    </row>
    <row r="47" spans="1:10" x14ac:dyDescent="0.2">
      <c r="A47" t="s">
        <v>107</v>
      </c>
      <c r="B47" t="s">
        <v>108</v>
      </c>
      <c r="C47" t="s">
        <v>2501</v>
      </c>
      <c r="D47">
        <v>21.5</v>
      </c>
      <c r="E47" s="6">
        <f t="shared" si="5"/>
        <v>0</v>
      </c>
      <c r="F47" t="s">
        <v>6</v>
      </c>
      <c r="G47" s="7">
        <f t="shared" si="1"/>
        <v>0</v>
      </c>
      <c r="H47" s="7">
        <f t="shared" si="2"/>
        <v>0</v>
      </c>
      <c r="I47" t="s">
        <v>7</v>
      </c>
      <c r="J47" s="6">
        <f t="shared" si="3"/>
        <v>1.69</v>
      </c>
    </row>
    <row r="48" spans="1:10" x14ac:dyDescent="0.2">
      <c r="A48" t="s">
        <v>109</v>
      </c>
      <c r="B48" t="s">
        <v>110</v>
      </c>
      <c r="C48" t="s">
        <v>2501</v>
      </c>
      <c r="D48">
        <v>16</v>
      </c>
      <c r="E48" s="6">
        <f t="shared" si="5"/>
        <v>0</v>
      </c>
      <c r="F48" t="s">
        <v>6</v>
      </c>
      <c r="G48" s="7">
        <f t="shared" si="1"/>
        <v>0</v>
      </c>
      <c r="H48" s="7">
        <f t="shared" si="2"/>
        <v>0</v>
      </c>
      <c r="I48" t="s">
        <v>7</v>
      </c>
      <c r="J48" s="6">
        <f t="shared" si="3"/>
        <v>1.69</v>
      </c>
    </row>
    <row r="49" spans="1:10" x14ac:dyDescent="0.2">
      <c r="A49" t="s">
        <v>111</v>
      </c>
      <c r="B49" t="s">
        <v>112</v>
      </c>
      <c r="C49" t="s">
        <v>2501</v>
      </c>
      <c r="D49">
        <v>16</v>
      </c>
      <c r="E49" s="6">
        <f t="shared" si="5"/>
        <v>20</v>
      </c>
      <c r="F49" t="s">
        <v>33</v>
      </c>
      <c r="G49" s="7">
        <f t="shared" si="1"/>
        <v>0.03</v>
      </c>
      <c r="H49" s="7">
        <f t="shared" si="2"/>
        <v>0.04</v>
      </c>
      <c r="I49" t="s">
        <v>7</v>
      </c>
      <c r="J49" s="6">
        <f t="shared" si="3"/>
        <v>1.69</v>
      </c>
    </row>
    <row r="50" spans="1:10" x14ac:dyDescent="0.2">
      <c r="A50" t="s">
        <v>113</v>
      </c>
      <c r="B50" t="s">
        <v>114</v>
      </c>
      <c r="C50" t="s">
        <v>2501</v>
      </c>
      <c r="D50">
        <v>16</v>
      </c>
      <c r="E50" s="6">
        <f t="shared" si="5"/>
        <v>20</v>
      </c>
      <c r="F50" t="s">
        <v>115</v>
      </c>
      <c r="G50" s="7">
        <f t="shared" si="1"/>
        <v>0.03</v>
      </c>
      <c r="H50" s="7">
        <f t="shared" si="2"/>
        <v>0.04</v>
      </c>
      <c r="I50" t="s">
        <v>7</v>
      </c>
      <c r="J50" s="6">
        <f t="shared" si="3"/>
        <v>1.69</v>
      </c>
    </row>
    <row r="51" spans="1:10" x14ac:dyDescent="0.2">
      <c r="A51" t="s">
        <v>116</v>
      </c>
      <c r="B51" t="s">
        <v>117</v>
      </c>
      <c r="C51" t="s">
        <v>2501</v>
      </c>
      <c r="D51">
        <v>16</v>
      </c>
      <c r="E51" s="6">
        <f t="shared" si="5"/>
        <v>20</v>
      </c>
      <c r="F51" t="s">
        <v>38</v>
      </c>
      <c r="G51" s="7">
        <f t="shared" si="1"/>
        <v>0.03</v>
      </c>
      <c r="H51" s="7">
        <f t="shared" si="2"/>
        <v>0.04</v>
      </c>
      <c r="I51" t="s">
        <v>7</v>
      </c>
      <c r="J51" s="6">
        <f t="shared" si="3"/>
        <v>1.69</v>
      </c>
    </row>
    <row r="52" spans="1:10" x14ac:dyDescent="0.2">
      <c r="A52" t="s">
        <v>118</v>
      </c>
      <c r="B52" t="s">
        <v>119</v>
      </c>
      <c r="C52" t="s">
        <v>2501</v>
      </c>
      <c r="D52">
        <v>16</v>
      </c>
      <c r="E52" s="6">
        <f t="shared" si="5"/>
        <v>20</v>
      </c>
      <c r="F52" t="s">
        <v>120</v>
      </c>
      <c r="G52" s="7">
        <f t="shared" si="1"/>
        <v>0.03</v>
      </c>
      <c r="H52" s="7">
        <f t="shared" si="2"/>
        <v>0.04</v>
      </c>
      <c r="I52" t="s">
        <v>7</v>
      </c>
      <c r="J52" s="6">
        <f t="shared" si="3"/>
        <v>1.69</v>
      </c>
    </row>
    <row r="53" spans="1:10" x14ac:dyDescent="0.2">
      <c r="A53" t="s">
        <v>121</v>
      </c>
      <c r="B53" t="s">
        <v>122</v>
      </c>
      <c r="C53" t="s">
        <v>2501</v>
      </c>
      <c r="D53">
        <v>16</v>
      </c>
      <c r="E53" s="6">
        <f t="shared" si="5"/>
        <v>20</v>
      </c>
      <c r="F53" t="s">
        <v>123</v>
      </c>
      <c r="G53" s="7">
        <f t="shared" si="1"/>
        <v>0.03</v>
      </c>
      <c r="H53" s="7">
        <f t="shared" si="2"/>
        <v>0.04</v>
      </c>
      <c r="I53" t="s">
        <v>7</v>
      </c>
      <c r="J53" s="6">
        <f t="shared" si="3"/>
        <v>1.69</v>
      </c>
    </row>
    <row r="54" spans="1:10" x14ac:dyDescent="0.2">
      <c r="A54" t="s">
        <v>124</v>
      </c>
      <c r="B54" t="s">
        <v>125</v>
      </c>
      <c r="C54" t="s">
        <v>2501</v>
      </c>
      <c r="D54">
        <v>16</v>
      </c>
      <c r="E54" s="6">
        <f t="shared" si="5"/>
        <v>20</v>
      </c>
      <c r="F54" t="s">
        <v>126</v>
      </c>
      <c r="G54" s="7">
        <f t="shared" si="1"/>
        <v>0.03</v>
      </c>
      <c r="H54" s="7">
        <f t="shared" si="2"/>
        <v>0.04</v>
      </c>
      <c r="I54" t="s">
        <v>7</v>
      </c>
      <c r="J54" s="6">
        <f t="shared" si="3"/>
        <v>1.69</v>
      </c>
    </row>
    <row r="55" spans="1:10" x14ac:dyDescent="0.2">
      <c r="A55" t="s">
        <v>127</v>
      </c>
      <c r="B55" t="s">
        <v>128</v>
      </c>
      <c r="C55" t="s">
        <v>2501</v>
      </c>
      <c r="D55">
        <v>10.8</v>
      </c>
      <c r="E55" s="6">
        <f t="shared" si="5"/>
        <v>0</v>
      </c>
      <c r="F55" t="s">
        <v>6</v>
      </c>
      <c r="G55" s="7">
        <f t="shared" si="1"/>
        <v>0</v>
      </c>
      <c r="H55" s="7">
        <f t="shared" si="2"/>
        <v>0</v>
      </c>
      <c r="I55" t="s">
        <v>7</v>
      </c>
      <c r="J55" s="6">
        <f t="shared" si="3"/>
        <v>1.69</v>
      </c>
    </row>
    <row r="56" spans="1:10" x14ac:dyDescent="0.2">
      <c r="A56" t="s">
        <v>129</v>
      </c>
      <c r="B56" t="s">
        <v>130</v>
      </c>
      <c r="C56" t="s">
        <v>2501</v>
      </c>
      <c r="D56">
        <v>10.8</v>
      </c>
      <c r="E56" s="6">
        <f t="shared" si="5"/>
        <v>0</v>
      </c>
      <c r="F56" t="s">
        <v>6</v>
      </c>
      <c r="G56" s="7">
        <f t="shared" si="1"/>
        <v>0</v>
      </c>
      <c r="H56" s="7">
        <f t="shared" si="2"/>
        <v>0</v>
      </c>
      <c r="I56" t="s">
        <v>7</v>
      </c>
      <c r="J56" s="6">
        <f t="shared" si="3"/>
        <v>1.69</v>
      </c>
    </row>
    <row r="57" spans="1:10" x14ac:dyDescent="0.2">
      <c r="A57" t="s">
        <v>131</v>
      </c>
      <c r="B57" t="s">
        <v>132</v>
      </c>
      <c r="C57" t="s">
        <v>2501</v>
      </c>
      <c r="D57">
        <v>16.45</v>
      </c>
      <c r="E57" s="6">
        <f t="shared" si="5"/>
        <v>20</v>
      </c>
      <c r="F57" t="s">
        <v>133</v>
      </c>
      <c r="G57" s="7">
        <f t="shared" si="1"/>
        <v>0.03</v>
      </c>
      <c r="H57" s="7">
        <f t="shared" si="2"/>
        <v>0.04</v>
      </c>
      <c r="I57" t="s">
        <v>7</v>
      </c>
      <c r="J57" s="6">
        <f t="shared" si="3"/>
        <v>1.69</v>
      </c>
    </row>
    <row r="58" spans="1:10" x14ac:dyDescent="0.2">
      <c r="A58" t="s">
        <v>134</v>
      </c>
      <c r="B58" t="s">
        <v>135</v>
      </c>
      <c r="C58" t="s">
        <v>2501</v>
      </c>
      <c r="D58">
        <v>16.8</v>
      </c>
      <c r="E58" s="6">
        <f t="shared" si="5"/>
        <v>20</v>
      </c>
      <c r="F58">
        <v>1319547</v>
      </c>
      <c r="G58" s="7">
        <f t="shared" si="1"/>
        <v>0.03</v>
      </c>
      <c r="H58" s="7">
        <f t="shared" si="2"/>
        <v>0.04</v>
      </c>
      <c r="I58" t="s">
        <v>7</v>
      </c>
      <c r="J58" s="6">
        <f t="shared" si="3"/>
        <v>1.69</v>
      </c>
    </row>
    <row r="59" spans="1:10" x14ac:dyDescent="0.2">
      <c r="A59" t="s">
        <v>136</v>
      </c>
      <c r="B59" t="s">
        <v>137</v>
      </c>
      <c r="C59" t="s">
        <v>2501</v>
      </c>
      <c r="D59">
        <v>16.8</v>
      </c>
      <c r="E59" s="6">
        <f t="shared" si="5"/>
        <v>20</v>
      </c>
      <c r="F59">
        <v>1319547</v>
      </c>
      <c r="G59" s="7">
        <f t="shared" si="1"/>
        <v>0.03</v>
      </c>
      <c r="H59" s="7">
        <f t="shared" si="2"/>
        <v>0.04</v>
      </c>
      <c r="I59" t="s">
        <v>7</v>
      </c>
      <c r="J59" s="6">
        <f t="shared" si="3"/>
        <v>1.69</v>
      </c>
    </row>
    <row r="60" spans="1:10" x14ac:dyDescent="0.2">
      <c r="A60" t="s">
        <v>138</v>
      </c>
      <c r="B60" t="s">
        <v>139</v>
      </c>
      <c r="C60" t="s">
        <v>2501</v>
      </c>
      <c r="D60">
        <v>16</v>
      </c>
      <c r="E60" s="6">
        <f t="shared" si="5"/>
        <v>0</v>
      </c>
      <c r="F60" t="s">
        <v>6</v>
      </c>
      <c r="G60" s="7">
        <f t="shared" si="1"/>
        <v>0</v>
      </c>
      <c r="H60" s="7">
        <f t="shared" si="2"/>
        <v>0</v>
      </c>
      <c r="I60" t="s">
        <v>7</v>
      </c>
      <c r="J60" s="6">
        <f t="shared" si="3"/>
        <v>1.69</v>
      </c>
    </row>
    <row r="61" spans="1:10" x14ac:dyDescent="0.2">
      <c r="A61" t="s">
        <v>140</v>
      </c>
      <c r="B61" t="s">
        <v>141</v>
      </c>
      <c r="C61" t="s">
        <v>2501</v>
      </c>
      <c r="D61" s="2" t="e">
        <f>'[1]120SILUEM300NAT'!F28</f>
        <v>#REF!</v>
      </c>
      <c r="E61" s="6">
        <f t="shared" si="5"/>
        <v>0</v>
      </c>
      <c r="F61" t="s">
        <v>6</v>
      </c>
      <c r="G61" s="7">
        <f t="shared" si="1"/>
        <v>0</v>
      </c>
      <c r="H61" s="7">
        <f t="shared" si="2"/>
        <v>0</v>
      </c>
      <c r="I61" t="s">
        <v>7</v>
      </c>
      <c r="J61" s="6">
        <f t="shared" si="3"/>
        <v>1.69</v>
      </c>
    </row>
    <row r="62" spans="1:10" x14ac:dyDescent="0.2">
      <c r="A62" t="s">
        <v>142</v>
      </c>
      <c r="B62" t="s">
        <v>143</v>
      </c>
      <c r="C62" t="s">
        <v>2501</v>
      </c>
      <c r="D62" s="3">
        <v>16</v>
      </c>
      <c r="E62" s="6">
        <f t="shared" si="5"/>
        <v>20</v>
      </c>
      <c r="F62" t="s">
        <v>33</v>
      </c>
      <c r="G62" s="7">
        <f t="shared" si="1"/>
        <v>0.03</v>
      </c>
      <c r="H62" s="7">
        <f t="shared" si="2"/>
        <v>0.04</v>
      </c>
      <c r="I62" t="s">
        <v>7</v>
      </c>
      <c r="J62" s="6">
        <f t="shared" si="3"/>
        <v>1.69</v>
      </c>
    </row>
    <row r="63" spans="1:10" x14ac:dyDescent="0.2">
      <c r="A63" s="1" t="s">
        <v>144</v>
      </c>
      <c r="B63" t="s">
        <v>145</v>
      </c>
      <c r="C63" t="s">
        <v>2501</v>
      </c>
      <c r="D63" s="3">
        <v>16</v>
      </c>
      <c r="E63" s="6">
        <f t="shared" si="5"/>
        <v>20</v>
      </c>
      <c r="F63" t="s">
        <v>38</v>
      </c>
      <c r="G63" s="7">
        <f t="shared" si="1"/>
        <v>0.03</v>
      </c>
      <c r="H63" s="7">
        <f t="shared" si="2"/>
        <v>0.04</v>
      </c>
      <c r="I63" t="s">
        <v>7</v>
      </c>
      <c r="J63" s="6">
        <f t="shared" si="3"/>
        <v>1.69</v>
      </c>
    </row>
    <row r="64" spans="1:10" x14ac:dyDescent="0.2">
      <c r="A64" t="s">
        <v>146</v>
      </c>
      <c r="B64" t="s">
        <v>147</v>
      </c>
      <c r="C64" t="s">
        <v>2501</v>
      </c>
      <c r="D64">
        <v>16</v>
      </c>
      <c r="E64" s="6">
        <f t="shared" si="5"/>
        <v>0</v>
      </c>
      <c r="F64" t="s">
        <v>6</v>
      </c>
      <c r="G64" s="7">
        <f t="shared" si="1"/>
        <v>0</v>
      </c>
      <c r="H64" s="7">
        <f t="shared" si="2"/>
        <v>0</v>
      </c>
      <c r="I64" t="s">
        <v>7</v>
      </c>
      <c r="J64" s="6">
        <f t="shared" si="3"/>
        <v>1.69</v>
      </c>
    </row>
    <row r="65" spans="1:10" x14ac:dyDescent="0.2">
      <c r="A65" t="s">
        <v>148</v>
      </c>
      <c r="B65" t="s">
        <v>149</v>
      </c>
      <c r="C65" t="s">
        <v>2501</v>
      </c>
      <c r="D65">
        <v>16</v>
      </c>
      <c r="E65" s="6">
        <f t="shared" si="5"/>
        <v>0</v>
      </c>
      <c r="F65" t="s">
        <v>6</v>
      </c>
      <c r="G65" s="7">
        <f t="shared" si="1"/>
        <v>0</v>
      </c>
      <c r="H65" s="7">
        <f t="shared" si="2"/>
        <v>0</v>
      </c>
      <c r="I65" t="s">
        <v>7</v>
      </c>
      <c r="J65" s="6">
        <f t="shared" si="3"/>
        <v>1.69</v>
      </c>
    </row>
    <row r="66" spans="1:10" x14ac:dyDescent="0.2">
      <c r="A66" t="s">
        <v>150</v>
      </c>
      <c r="B66" t="s">
        <v>151</v>
      </c>
      <c r="C66" t="s">
        <v>2501</v>
      </c>
      <c r="D66">
        <v>16</v>
      </c>
      <c r="E66" s="6">
        <f t="shared" si="5"/>
        <v>20</v>
      </c>
      <c r="F66" t="s">
        <v>152</v>
      </c>
      <c r="G66" s="7">
        <f t="shared" si="1"/>
        <v>0.03</v>
      </c>
      <c r="H66" s="7">
        <f t="shared" si="2"/>
        <v>0.04</v>
      </c>
      <c r="I66" t="s">
        <v>7</v>
      </c>
      <c r="J66" s="6">
        <f t="shared" si="3"/>
        <v>1.69</v>
      </c>
    </row>
    <row r="67" spans="1:10" x14ac:dyDescent="0.2">
      <c r="A67" t="s">
        <v>153</v>
      </c>
      <c r="B67" t="s">
        <v>154</v>
      </c>
      <c r="C67" t="s">
        <v>2501</v>
      </c>
      <c r="D67">
        <v>16</v>
      </c>
      <c r="E67" s="6">
        <f t="shared" si="5"/>
        <v>20</v>
      </c>
      <c r="F67" s="4" t="s">
        <v>155</v>
      </c>
      <c r="G67" s="7">
        <f t="shared" ref="G67:G130" si="6">IF(E67&gt;0,0.03,0)</f>
        <v>0.03</v>
      </c>
      <c r="H67" s="7">
        <f t="shared" ref="H67:H130" si="7">IF(G67&gt;0,0.04,0)</f>
        <v>0.04</v>
      </c>
      <c r="I67" t="s">
        <v>7</v>
      </c>
      <c r="J67" s="6">
        <f t="shared" ref="J67:J130" si="8">IF(C67="PET",1.69,1.7)</f>
        <v>1.69</v>
      </c>
    </row>
    <row r="68" spans="1:10" x14ac:dyDescent="0.2">
      <c r="A68" t="s">
        <v>156</v>
      </c>
      <c r="B68" t="s">
        <v>157</v>
      </c>
      <c r="C68" t="s">
        <v>2501</v>
      </c>
      <c r="D68">
        <v>16</v>
      </c>
      <c r="E68" s="6">
        <f t="shared" si="5"/>
        <v>20</v>
      </c>
      <c r="F68" t="s">
        <v>155</v>
      </c>
      <c r="G68" s="7">
        <f t="shared" si="6"/>
        <v>0.03</v>
      </c>
      <c r="H68" s="7">
        <f t="shared" si="7"/>
        <v>0.04</v>
      </c>
      <c r="I68" t="s">
        <v>7</v>
      </c>
      <c r="J68" s="6">
        <f t="shared" si="8"/>
        <v>1.69</v>
      </c>
    </row>
    <row r="69" spans="1:10" x14ac:dyDescent="0.2">
      <c r="A69" t="s">
        <v>158</v>
      </c>
      <c r="B69" t="s">
        <v>159</v>
      </c>
      <c r="C69" t="s">
        <v>2501</v>
      </c>
      <c r="D69">
        <v>16</v>
      </c>
      <c r="E69" s="6">
        <f t="shared" si="5"/>
        <v>20</v>
      </c>
      <c r="F69" t="s">
        <v>89</v>
      </c>
      <c r="G69" s="7">
        <f t="shared" si="6"/>
        <v>0.03</v>
      </c>
      <c r="H69" s="7">
        <f t="shared" si="7"/>
        <v>0.04</v>
      </c>
      <c r="I69" t="s">
        <v>7</v>
      </c>
      <c r="J69" s="6">
        <f t="shared" si="8"/>
        <v>1.69</v>
      </c>
    </row>
    <row r="70" spans="1:10" x14ac:dyDescent="0.2">
      <c r="A70" t="s">
        <v>160</v>
      </c>
      <c r="B70" t="s">
        <v>161</v>
      </c>
      <c r="C70" t="s">
        <v>2501</v>
      </c>
      <c r="D70">
        <v>16</v>
      </c>
      <c r="E70" s="6">
        <f t="shared" si="5"/>
        <v>20</v>
      </c>
      <c r="F70" s="4" t="s">
        <v>92</v>
      </c>
      <c r="G70" s="7">
        <f t="shared" si="6"/>
        <v>0.03</v>
      </c>
      <c r="H70" s="7">
        <f t="shared" si="7"/>
        <v>0.04</v>
      </c>
      <c r="I70" t="s">
        <v>7</v>
      </c>
      <c r="J70" s="6">
        <f t="shared" si="8"/>
        <v>1.69</v>
      </c>
    </row>
    <row r="71" spans="1:10" x14ac:dyDescent="0.2">
      <c r="A71" t="s">
        <v>162</v>
      </c>
      <c r="B71" t="s">
        <v>163</v>
      </c>
      <c r="C71" t="s">
        <v>2501</v>
      </c>
      <c r="D71">
        <v>16.8</v>
      </c>
      <c r="E71" s="6">
        <f t="shared" si="5"/>
        <v>20</v>
      </c>
      <c r="F71" t="s">
        <v>164</v>
      </c>
      <c r="G71" s="7">
        <f t="shared" si="6"/>
        <v>0.03</v>
      </c>
      <c r="H71" s="7">
        <f t="shared" si="7"/>
        <v>0.04</v>
      </c>
      <c r="I71" t="s">
        <v>7</v>
      </c>
      <c r="J71" s="6">
        <f t="shared" si="8"/>
        <v>1.69</v>
      </c>
    </row>
    <row r="72" spans="1:10" x14ac:dyDescent="0.2">
      <c r="A72" t="s">
        <v>165</v>
      </c>
      <c r="B72" t="s">
        <v>166</v>
      </c>
      <c r="C72" t="s">
        <v>2501</v>
      </c>
      <c r="D72">
        <v>16</v>
      </c>
      <c r="E72" s="6">
        <f t="shared" si="5"/>
        <v>20</v>
      </c>
      <c r="F72" t="s">
        <v>152</v>
      </c>
      <c r="G72" s="7">
        <f t="shared" si="6"/>
        <v>0.03</v>
      </c>
      <c r="H72" s="7">
        <f t="shared" si="7"/>
        <v>0.04</v>
      </c>
      <c r="I72" t="s">
        <v>7</v>
      </c>
      <c r="J72" s="6">
        <f t="shared" si="8"/>
        <v>1.69</v>
      </c>
    </row>
    <row r="73" spans="1:10" x14ac:dyDescent="0.2">
      <c r="A73" t="s">
        <v>167</v>
      </c>
      <c r="B73" t="s">
        <v>168</v>
      </c>
      <c r="C73" t="s">
        <v>2501</v>
      </c>
      <c r="D73">
        <v>16</v>
      </c>
      <c r="E73" s="6">
        <f t="shared" si="5"/>
        <v>20</v>
      </c>
      <c r="F73" s="4" t="s">
        <v>30</v>
      </c>
      <c r="G73" s="7">
        <f t="shared" si="6"/>
        <v>0.03</v>
      </c>
      <c r="H73" s="7">
        <f t="shared" si="7"/>
        <v>0.04</v>
      </c>
      <c r="I73" t="s">
        <v>7</v>
      </c>
      <c r="J73" s="6">
        <f t="shared" si="8"/>
        <v>1.69</v>
      </c>
    </row>
    <row r="74" spans="1:10" x14ac:dyDescent="0.2">
      <c r="A74" t="s">
        <v>169</v>
      </c>
      <c r="B74" t="s">
        <v>170</v>
      </c>
      <c r="C74" t="s">
        <v>2501</v>
      </c>
      <c r="D74">
        <v>16</v>
      </c>
      <c r="E74" s="6">
        <f t="shared" si="5"/>
        <v>20</v>
      </c>
      <c r="F74" t="s">
        <v>30</v>
      </c>
      <c r="G74" s="7">
        <f t="shared" si="6"/>
        <v>0.03</v>
      </c>
      <c r="H74" s="7">
        <f t="shared" si="7"/>
        <v>0.04</v>
      </c>
      <c r="I74" t="s">
        <v>7</v>
      </c>
      <c r="J74" s="6">
        <f t="shared" si="8"/>
        <v>1.69</v>
      </c>
    </row>
    <row r="75" spans="1:10" x14ac:dyDescent="0.2">
      <c r="A75" t="s">
        <v>171</v>
      </c>
      <c r="B75" t="s">
        <v>172</v>
      </c>
      <c r="C75" t="s">
        <v>2501</v>
      </c>
      <c r="D75">
        <v>16</v>
      </c>
      <c r="E75" s="6">
        <f t="shared" si="5"/>
        <v>20</v>
      </c>
      <c r="F75" t="s">
        <v>173</v>
      </c>
      <c r="G75" s="7">
        <f t="shared" si="6"/>
        <v>0.03</v>
      </c>
      <c r="H75" s="7">
        <f t="shared" si="7"/>
        <v>0.04</v>
      </c>
      <c r="I75" t="s">
        <v>7</v>
      </c>
      <c r="J75" s="6">
        <f t="shared" si="8"/>
        <v>1.69</v>
      </c>
    </row>
    <row r="76" spans="1:10" x14ac:dyDescent="0.2">
      <c r="A76" t="s">
        <v>174</v>
      </c>
      <c r="B76" t="s">
        <v>175</v>
      </c>
      <c r="C76" t="s">
        <v>2501</v>
      </c>
      <c r="D76">
        <v>16</v>
      </c>
      <c r="E76" s="6">
        <f t="shared" si="5"/>
        <v>0</v>
      </c>
      <c r="F76" t="s">
        <v>6</v>
      </c>
      <c r="G76" s="7">
        <f t="shared" si="6"/>
        <v>0</v>
      </c>
      <c r="H76" s="7">
        <f t="shared" si="7"/>
        <v>0</v>
      </c>
      <c r="I76" t="s">
        <v>7</v>
      </c>
      <c r="J76" s="6">
        <f t="shared" si="8"/>
        <v>1.69</v>
      </c>
    </row>
    <row r="77" spans="1:10" x14ac:dyDescent="0.2">
      <c r="A77" t="s">
        <v>176</v>
      </c>
      <c r="B77" t="s">
        <v>177</v>
      </c>
      <c r="C77" t="s">
        <v>2501</v>
      </c>
      <c r="D77">
        <v>16</v>
      </c>
      <c r="E77" s="6">
        <f t="shared" si="5"/>
        <v>0</v>
      </c>
      <c r="F77" t="s">
        <v>6</v>
      </c>
      <c r="G77" s="7">
        <f t="shared" si="6"/>
        <v>0</v>
      </c>
      <c r="H77" s="7">
        <f t="shared" si="7"/>
        <v>0</v>
      </c>
      <c r="I77" t="s">
        <v>7</v>
      </c>
      <c r="J77" s="6">
        <f t="shared" si="8"/>
        <v>1.69</v>
      </c>
    </row>
    <row r="78" spans="1:10" x14ac:dyDescent="0.2">
      <c r="A78" t="s">
        <v>178</v>
      </c>
      <c r="B78" t="s">
        <v>179</v>
      </c>
      <c r="C78" t="s">
        <v>2501</v>
      </c>
      <c r="D78">
        <v>13.5</v>
      </c>
      <c r="E78" s="6">
        <f t="shared" si="5"/>
        <v>0</v>
      </c>
      <c r="F78" t="s">
        <v>6</v>
      </c>
      <c r="G78" s="7">
        <f t="shared" si="6"/>
        <v>0</v>
      </c>
      <c r="H78" s="7">
        <f t="shared" si="7"/>
        <v>0</v>
      </c>
      <c r="I78" t="s">
        <v>7</v>
      </c>
      <c r="J78" s="6">
        <f t="shared" si="8"/>
        <v>1.69</v>
      </c>
    </row>
    <row r="79" spans="1:10" x14ac:dyDescent="0.2">
      <c r="A79" t="s">
        <v>180</v>
      </c>
      <c r="B79" t="s">
        <v>181</v>
      </c>
      <c r="C79" t="s">
        <v>2501</v>
      </c>
      <c r="D79">
        <v>13.5</v>
      </c>
      <c r="E79" s="6">
        <f t="shared" si="5"/>
        <v>0</v>
      </c>
      <c r="F79" t="s">
        <v>6</v>
      </c>
      <c r="G79" s="7">
        <f t="shared" si="6"/>
        <v>0</v>
      </c>
      <c r="H79" s="7">
        <f t="shared" si="7"/>
        <v>0</v>
      </c>
      <c r="I79" t="s">
        <v>7</v>
      </c>
      <c r="J79" s="6">
        <f t="shared" si="8"/>
        <v>1.69</v>
      </c>
    </row>
    <row r="80" spans="1:10" x14ac:dyDescent="0.2">
      <c r="A80" t="s">
        <v>182</v>
      </c>
      <c r="B80" t="s">
        <v>183</v>
      </c>
      <c r="C80" t="s">
        <v>2501</v>
      </c>
      <c r="D80">
        <v>13.5</v>
      </c>
      <c r="E80" s="6">
        <f t="shared" si="5"/>
        <v>0</v>
      </c>
      <c r="F80" t="s">
        <v>6</v>
      </c>
      <c r="G80" s="7">
        <f t="shared" si="6"/>
        <v>0</v>
      </c>
      <c r="H80" s="7">
        <f t="shared" si="7"/>
        <v>0</v>
      </c>
      <c r="I80" t="s">
        <v>7</v>
      </c>
      <c r="J80" s="6">
        <f t="shared" si="8"/>
        <v>1.69</v>
      </c>
    </row>
    <row r="81" spans="1:10" x14ac:dyDescent="0.2">
      <c r="A81" t="s">
        <v>184</v>
      </c>
      <c r="B81" t="s">
        <v>185</v>
      </c>
      <c r="C81" t="s">
        <v>2501</v>
      </c>
      <c r="D81">
        <v>13.5</v>
      </c>
      <c r="E81" s="6">
        <f t="shared" si="5"/>
        <v>0</v>
      </c>
      <c r="F81" t="s">
        <v>6</v>
      </c>
      <c r="G81" s="7">
        <f t="shared" si="6"/>
        <v>0</v>
      </c>
      <c r="H81" s="7">
        <f t="shared" si="7"/>
        <v>0</v>
      </c>
      <c r="I81" t="s">
        <v>7</v>
      </c>
      <c r="J81" s="6">
        <f t="shared" si="8"/>
        <v>1.69</v>
      </c>
    </row>
    <row r="82" spans="1:10" x14ac:dyDescent="0.2">
      <c r="A82" t="s">
        <v>186</v>
      </c>
      <c r="B82" t="s">
        <v>187</v>
      </c>
      <c r="C82" t="s">
        <v>2501</v>
      </c>
      <c r="D82">
        <v>16</v>
      </c>
      <c r="E82" s="6">
        <f t="shared" si="5"/>
        <v>0</v>
      </c>
      <c r="F82" t="s">
        <v>6</v>
      </c>
      <c r="G82" s="7">
        <f t="shared" si="6"/>
        <v>0</v>
      </c>
      <c r="H82" s="7">
        <f t="shared" si="7"/>
        <v>0</v>
      </c>
      <c r="I82" t="s">
        <v>7</v>
      </c>
      <c r="J82" s="6">
        <f t="shared" si="8"/>
        <v>1.69</v>
      </c>
    </row>
    <row r="83" spans="1:10" x14ac:dyDescent="0.2">
      <c r="A83" t="s">
        <v>188</v>
      </c>
      <c r="B83" t="s">
        <v>189</v>
      </c>
      <c r="C83" t="s">
        <v>2501</v>
      </c>
      <c r="D83">
        <v>21.5</v>
      </c>
      <c r="E83" s="6">
        <f t="shared" si="5"/>
        <v>0</v>
      </c>
      <c r="F83" t="s">
        <v>6</v>
      </c>
      <c r="G83" s="7">
        <f t="shared" si="6"/>
        <v>0</v>
      </c>
      <c r="H83" s="7">
        <f t="shared" si="7"/>
        <v>0</v>
      </c>
      <c r="I83" t="s">
        <v>7</v>
      </c>
      <c r="J83" s="6">
        <f t="shared" si="8"/>
        <v>1.69</v>
      </c>
    </row>
    <row r="84" spans="1:10" x14ac:dyDescent="0.2">
      <c r="A84" t="s">
        <v>190</v>
      </c>
      <c r="B84" t="s">
        <v>191</v>
      </c>
      <c r="C84" t="s">
        <v>2501</v>
      </c>
      <c r="D84">
        <v>21.5</v>
      </c>
      <c r="E84" s="6">
        <f t="shared" si="5"/>
        <v>0</v>
      </c>
      <c r="F84" t="s">
        <v>6</v>
      </c>
      <c r="G84" s="7">
        <f t="shared" si="6"/>
        <v>0</v>
      </c>
      <c r="H84" s="7">
        <f t="shared" si="7"/>
        <v>0</v>
      </c>
      <c r="I84" t="s">
        <v>7</v>
      </c>
      <c r="J84" s="6">
        <f t="shared" si="8"/>
        <v>1.69</v>
      </c>
    </row>
    <row r="85" spans="1:10" x14ac:dyDescent="0.2">
      <c r="A85" t="s">
        <v>192</v>
      </c>
      <c r="B85" t="s">
        <v>193</v>
      </c>
      <c r="C85" t="s">
        <v>2501</v>
      </c>
      <c r="D85">
        <v>13.5</v>
      </c>
      <c r="E85" s="6">
        <f t="shared" si="5"/>
        <v>20</v>
      </c>
      <c r="F85" t="s">
        <v>133</v>
      </c>
      <c r="G85" s="7">
        <f t="shared" si="6"/>
        <v>0.03</v>
      </c>
      <c r="H85" s="7">
        <f t="shared" si="7"/>
        <v>0.04</v>
      </c>
      <c r="I85" t="s">
        <v>7</v>
      </c>
      <c r="J85" s="6">
        <f t="shared" si="8"/>
        <v>1.69</v>
      </c>
    </row>
    <row r="86" spans="1:10" x14ac:dyDescent="0.2">
      <c r="A86" t="s">
        <v>194</v>
      </c>
      <c r="B86" t="s">
        <v>195</v>
      </c>
      <c r="C86" t="s">
        <v>2501</v>
      </c>
      <c r="D86">
        <v>13.5</v>
      </c>
      <c r="E86" s="6">
        <f t="shared" si="5"/>
        <v>20</v>
      </c>
      <c r="F86">
        <v>1319557</v>
      </c>
      <c r="G86" s="7">
        <f t="shared" si="6"/>
        <v>0.03</v>
      </c>
      <c r="H86" s="7">
        <f t="shared" si="7"/>
        <v>0.04</v>
      </c>
      <c r="I86" t="s">
        <v>7</v>
      </c>
      <c r="J86" s="6">
        <f t="shared" si="8"/>
        <v>1.69</v>
      </c>
    </row>
    <row r="87" spans="1:10" x14ac:dyDescent="0.2">
      <c r="A87" t="s">
        <v>196</v>
      </c>
      <c r="B87" t="s">
        <v>197</v>
      </c>
      <c r="C87" t="s">
        <v>2501</v>
      </c>
      <c r="D87">
        <v>13.5</v>
      </c>
      <c r="E87" s="6">
        <f t="shared" si="5"/>
        <v>20</v>
      </c>
      <c r="F87">
        <v>131.79169999999999</v>
      </c>
      <c r="G87" s="7">
        <f t="shared" si="6"/>
        <v>0.03</v>
      </c>
      <c r="H87" s="7">
        <f t="shared" si="7"/>
        <v>0.04</v>
      </c>
      <c r="I87" t="s">
        <v>7</v>
      </c>
      <c r="J87" s="6">
        <f t="shared" si="8"/>
        <v>1.69</v>
      </c>
    </row>
    <row r="88" spans="1:10" x14ac:dyDescent="0.2">
      <c r="A88" t="s">
        <v>198</v>
      </c>
      <c r="B88" t="s">
        <v>199</v>
      </c>
      <c r="C88" t="s">
        <v>2501</v>
      </c>
      <c r="D88">
        <v>16.5</v>
      </c>
      <c r="E88" s="6">
        <f t="shared" si="5"/>
        <v>20</v>
      </c>
      <c r="F88">
        <v>131.79169999999999</v>
      </c>
      <c r="G88" s="7">
        <f t="shared" si="6"/>
        <v>0.03</v>
      </c>
      <c r="H88" s="7">
        <f t="shared" si="7"/>
        <v>0.04</v>
      </c>
      <c r="I88" t="s">
        <v>7</v>
      </c>
      <c r="J88" s="6">
        <f t="shared" si="8"/>
        <v>1.69</v>
      </c>
    </row>
    <row r="89" spans="1:10" x14ac:dyDescent="0.2">
      <c r="A89" t="s">
        <v>200</v>
      </c>
      <c r="B89" t="s">
        <v>201</v>
      </c>
      <c r="C89" t="s">
        <v>2501</v>
      </c>
      <c r="D89">
        <v>13.5</v>
      </c>
      <c r="E89" s="6">
        <f t="shared" si="5"/>
        <v>20</v>
      </c>
      <c r="F89" t="s">
        <v>33</v>
      </c>
      <c r="G89" s="7">
        <f t="shared" si="6"/>
        <v>0.03</v>
      </c>
      <c r="H89" s="7">
        <f t="shared" si="7"/>
        <v>0.04</v>
      </c>
      <c r="I89" t="s">
        <v>7</v>
      </c>
      <c r="J89" s="6">
        <f t="shared" si="8"/>
        <v>1.69</v>
      </c>
    </row>
    <row r="90" spans="1:10" x14ac:dyDescent="0.2">
      <c r="A90" t="s">
        <v>202</v>
      </c>
      <c r="B90" t="s">
        <v>203</v>
      </c>
      <c r="C90" t="s">
        <v>2501</v>
      </c>
      <c r="D90">
        <v>13.5</v>
      </c>
      <c r="E90" s="6">
        <f t="shared" si="5"/>
        <v>0</v>
      </c>
      <c r="F90" t="s">
        <v>6</v>
      </c>
      <c r="G90" s="7">
        <f t="shared" si="6"/>
        <v>0</v>
      </c>
      <c r="H90" s="7">
        <f t="shared" si="7"/>
        <v>0</v>
      </c>
      <c r="I90" t="s">
        <v>7</v>
      </c>
      <c r="J90" s="6">
        <f t="shared" si="8"/>
        <v>1.69</v>
      </c>
    </row>
    <row r="91" spans="1:10" x14ac:dyDescent="0.2">
      <c r="A91" t="s">
        <v>204</v>
      </c>
      <c r="B91" t="s">
        <v>205</v>
      </c>
      <c r="C91" t="s">
        <v>2501</v>
      </c>
      <c r="D91">
        <v>13.5</v>
      </c>
      <c r="E91" s="6">
        <f t="shared" si="5"/>
        <v>0</v>
      </c>
      <c r="F91" t="s">
        <v>6</v>
      </c>
      <c r="G91" s="7">
        <f t="shared" si="6"/>
        <v>0</v>
      </c>
      <c r="H91" s="7">
        <f t="shared" si="7"/>
        <v>0</v>
      </c>
      <c r="I91" t="s">
        <v>7</v>
      </c>
      <c r="J91" s="6">
        <f t="shared" si="8"/>
        <v>1.69</v>
      </c>
    </row>
    <row r="92" spans="1:10" x14ac:dyDescent="0.2">
      <c r="A92" t="s">
        <v>206</v>
      </c>
      <c r="B92" t="s">
        <v>207</v>
      </c>
      <c r="C92" t="s">
        <v>2501</v>
      </c>
      <c r="D92">
        <v>13.5</v>
      </c>
      <c r="E92" s="6">
        <f t="shared" si="5"/>
        <v>0</v>
      </c>
      <c r="F92" t="s">
        <v>6</v>
      </c>
      <c r="G92" s="7">
        <f t="shared" si="6"/>
        <v>0</v>
      </c>
      <c r="H92" s="7">
        <f t="shared" si="7"/>
        <v>0</v>
      </c>
      <c r="I92" t="s">
        <v>7</v>
      </c>
      <c r="J92" s="6">
        <f t="shared" si="8"/>
        <v>1.69</v>
      </c>
    </row>
    <row r="93" spans="1:10" x14ac:dyDescent="0.2">
      <c r="A93" t="s">
        <v>208</v>
      </c>
      <c r="B93" t="s">
        <v>209</v>
      </c>
      <c r="C93" t="s">
        <v>2501</v>
      </c>
      <c r="D93">
        <v>13.5</v>
      </c>
      <c r="E93" s="6">
        <f t="shared" si="5"/>
        <v>0</v>
      </c>
      <c r="F93" t="s">
        <v>6</v>
      </c>
      <c r="G93" s="7">
        <f t="shared" si="6"/>
        <v>0</v>
      </c>
      <c r="H93" s="7">
        <f t="shared" si="7"/>
        <v>0</v>
      </c>
      <c r="I93" t="s">
        <v>7</v>
      </c>
      <c r="J93" s="6">
        <f t="shared" si="8"/>
        <v>1.69</v>
      </c>
    </row>
    <row r="94" spans="1:10" x14ac:dyDescent="0.2">
      <c r="A94" t="s">
        <v>210</v>
      </c>
      <c r="B94" t="s">
        <v>211</v>
      </c>
      <c r="C94" t="s">
        <v>2501</v>
      </c>
      <c r="D94">
        <v>13.5</v>
      </c>
      <c r="E94" s="6">
        <f t="shared" si="5"/>
        <v>20</v>
      </c>
      <c r="F94">
        <v>93369</v>
      </c>
      <c r="G94" s="7">
        <f t="shared" si="6"/>
        <v>0.03</v>
      </c>
      <c r="H94" s="7">
        <f t="shared" si="7"/>
        <v>0.04</v>
      </c>
      <c r="I94" t="s">
        <v>7</v>
      </c>
      <c r="J94" s="6">
        <f t="shared" si="8"/>
        <v>1.69</v>
      </c>
    </row>
    <row r="95" spans="1:10" x14ac:dyDescent="0.2">
      <c r="A95" t="s">
        <v>212</v>
      </c>
      <c r="B95" t="s">
        <v>213</v>
      </c>
      <c r="C95" t="s">
        <v>2501</v>
      </c>
      <c r="D95">
        <v>13.5</v>
      </c>
      <c r="E95" s="6">
        <f t="shared" si="5"/>
        <v>20</v>
      </c>
      <c r="G95" s="7">
        <f t="shared" si="6"/>
        <v>0.03</v>
      </c>
      <c r="H95" s="7">
        <f t="shared" si="7"/>
        <v>0.04</v>
      </c>
      <c r="I95" t="s">
        <v>7</v>
      </c>
      <c r="J95" s="6">
        <f t="shared" si="8"/>
        <v>1.69</v>
      </c>
    </row>
    <row r="96" spans="1:10" x14ac:dyDescent="0.2">
      <c r="A96" t="s">
        <v>214</v>
      </c>
      <c r="B96" t="s">
        <v>215</v>
      </c>
      <c r="C96" t="s">
        <v>2501</v>
      </c>
      <c r="D96">
        <v>13.5</v>
      </c>
      <c r="E96" s="6">
        <f t="shared" si="5"/>
        <v>0</v>
      </c>
      <c r="F96" t="s">
        <v>6</v>
      </c>
      <c r="G96" s="7">
        <f t="shared" si="6"/>
        <v>0</v>
      </c>
      <c r="H96" s="7">
        <f t="shared" si="7"/>
        <v>0</v>
      </c>
      <c r="I96" t="s">
        <v>7</v>
      </c>
      <c r="J96" s="6">
        <f t="shared" si="8"/>
        <v>1.69</v>
      </c>
    </row>
    <row r="97" spans="1:10" x14ac:dyDescent="0.2">
      <c r="A97" t="s">
        <v>216</v>
      </c>
      <c r="B97" t="s">
        <v>217</v>
      </c>
      <c r="C97" t="s">
        <v>2501</v>
      </c>
      <c r="D97">
        <v>21.5</v>
      </c>
      <c r="E97" s="6">
        <f t="shared" si="5"/>
        <v>20</v>
      </c>
      <c r="F97" t="s">
        <v>152</v>
      </c>
      <c r="G97" s="7">
        <f t="shared" si="6"/>
        <v>0.03</v>
      </c>
      <c r="H97" s="7">
        <f t="shared" si="7"/>
        <v>0.04</v>
      </c>
      <c r="J97" s="6">
        <f t="shared" si="8"/>
        <v>1.69</v>
      </c>
    </row>
    <row r="98" spans="1:10" x14ac:dyDescent="0.2">
      <c r="A98" t="s">
        <v>218</v>
      </c>
      <c r="B98" t="s">
        <v>219</v>
      </c>
      <c r="C98" t="s">
        <v>2501</v>
      </c>
      <c r="D98">
        <v>16</v>
      </c>
      <c r="E98" s="6">
        <f t="shared" si="5"/>
        <v>0</v>
      </c>
      <c r="F98" t="s">
        <v>6</v>
      </c>
      <c r="G98" s="7">
        <f t="shared" si="6"/>
        <v>0</v>
      </c>
      <c r="H98" s="7">
        <f t="shared" si="7"/>
        <v>0</v>
      </c>
      <c r="I98" t="s">
        <v>7</v>
      </c>
      <c r="J98" s="6">
        <f t="shared" si="8"/>
        <v>1.69</v>
      </c>
    </row>
    <row r="99" spans="1:10" x14ac:dyDescent="0.2">
      <c r="A99" t="s">
        <v>220</v>
      </c>
      <c r="B99" t="s">
        <v>221</v>
      </c>
      <c r="C99" t="s">
        <v>2501</v>
      </c>
      <c r="D99">
        <v>16</v>
      </c>
      <c r="E99" s="6">
        <f t="shared" si="5"/>
        <v>20</v>
      </c>
      <c r="F99" t="s">
        <v>33</v>
      </c>
      <c r="G99" s="7">
        <f t="shared" si="6"/>
        <v>0.03</v>
      </c>
      <c r="H99" s="7">
        <f t="shared" si="7"/>
        <v>0.04</v>
      </c>
      <c r="I99" t="s">
        <v>7</v>
      </c>
      <c r="J99" s="6">
        <f t="shared" si="8"/>
        <v>1.69</v>
      </c>
    </row>
    <row r="100" spans="1:10" x14ac:dyDescent="0.2">
      <c r="A100" t="s">
        <v>222</v>
      </c>
      <c r="B100" t="s">
        <v>223</v>
      </c>
      <c r="C100" t="s">
        <v>2501</v>
      </c>
      <c r="D100" s="3">
        <v>16</v>
      </c>
      <c r="E100" s="6">
        <f t="shared" si="5"/>
        <v>0</v>
      </c>
      <c r="F100" t="s">
        <v>6</v>
      </c>
      <c r="G100" s="7">
        <f t="shared" si="6"/>
        <v>0</v>
      </c>
      <c r="H100" s="7">
        <f t="shared" si="7"/>
        <v>0</v>
      </c>
      <c r="I100" t="s">
        <v>7</v>
      </c>
      <c r="J100" s="6">
        <f t="shared" si="8"/>
        <v>1.69</v>
      </c>
    </row>
    <row r="101" spans="1:10" x14ac:dyDescent="0.2">
      <c r="A101" t="s">
        <v>224</v>
      </c>
      <c r="B101" t="s">
        <v>2493</v>
      </c>
      <c r="C101" t="s">
        <v>2501</v>
      </c>
      <c r="D101" s="3">
        <v>16</v>
      </c>
      <c r="E101" s="6">
        <f t="shared" si="5"/>
        <v>0</v>
      </c>
      <c r="F101" t="s">
        <v>6</v>
      </c>
      <c r="G101" s="7">
        <f t="shared" si="6"/>
        <v>0</v>
      </c>
      <c r="H101" s="7">
        <f t="shared" si="7"/>
        <v>0</v>
      </c>
      <c r="I101" t="s">
        <v>7</v>
      </c>
      <c r="J101" s="6">
        <f t="shared" si="8"/>
        <v>1.69</v>
      </c>
    </row>
    <row r="102" spans="1:10" x14ac:dyDescent="0.2">
      <c r="A102" t="s">
        <v>225</v>
      </c>
      <c r="B102" t="s">
        <v>226</v>
      </c>
      <c r="C102" t="s">
        <v>2501</v>
      </c>
      <c r="D102">
        <v>16</v>
      </c>
      <c r="E102" s="6">
        <f t="shared" si="5"/>
        <v>0</v>
      </c>
      <c r="F102" t="s">
        <v>6</v>
      </c>
      <c r="G102" s="7">
        <f t="shared" si="6"/>
        <v>0</v>
      </c>
      <c r="H102" s="7">
        <f t="shared" si="7"/>
        <v>0</v>
      </c>
      <c r="I102" t="s">
        <v>7</v>
      </c>
      <c r="J102" s="6">
        <f t="shared" si="8"/>
        <v>1.69</v>
      </c>
    </row>
    <row r="103" spans="1:10" x14ac:dyDescent="0.2">
      <c r="A103" t="s">
        <v>227</v>
      </c>
      <c r="B103" t="s">
        <v>228</v>
      </c>
      <c r="C103" t="s">
        <v>2501</v>
      </c>
      <c r="D103">
        <v>16</v>
      </c>
      <c r="E103" s="6">
        <f t="shared" si="5"/>
        <v>0</v>
      </c>
      <c r="F103" t="s">
        <v>6</v>
      </c>
      <c r="G103" s="7">
        <f t="shared" si="6"/>
        <v>0</v>
      </c>
      <c r="H103" s="7">
        <f t="shared" si="7"/>
        <v>0</v>
      </c>
      <c r="I103" t="s">
        <v>7</v>
      </c>
      <c r="J103" s="6">
        <f t="shared" si="8"/>
        <v>1.69</v>
      </c>
    </row>
    <row r="104" spans="1:10" x14ac:dyDescent="0.2">
      <c r="A104" t="s">
        <v>229</v>
      </c>
      <c r="B104" t="s">
        <v>230</v>
      </c>
      <c r="C104" t="s">
        <v>2501</v>
      </c>
      <c r="D104">
        <v>16</v>
      </c>
      <c r="E104" s="6">
        <f t="shared" si="5"/>
        <v>0</v>
      </c>
      <c r="F104" t="s">
        <v>6</v>
      </c>
      <c r="G104" s="7">
        <f t="shared" si="6"/>
        <v>0</v>
      </c>
      <c r="H104" s="7">
        <f t="shared" si="7"/>
        <v>0</v>
      </c>
      <c r="I104" t="s">
        <v>7</v>
      </c>
      <c r="J104" s="6">
        <f t="shared" si="8"/>
        <v>1.69</v>
      </c>
    </row>
    <row r="105" spans="1:10" x14ac:dyDescent="0.2">
      <c r="A105" t="s">
        <v>231</v>
      </c>
      <c r="B105" t="s">
        <v>232</v>
      </c>
      <c r="C105" t="s">
        <v>2501</v>
      </c>
      <c r="D105">
        <v>16</v>
      </c>
      <c r="E105" s="6">
        <f t="shared" si="5"/>
        <v>20</v>
      </c>
      <c r="F105" t="s">
        <v>95</v>
      </c>
      <c r="G105" s="7">
        <f t="shared" si="6"/>
        <v>0.03</v>
      </c>
      <c r="H105" s="7">
        <f t="shared" si="7"/>
        <v>0.04</v>
      </c>
      <c r="I105" t="s">
        <v>7</v>
      </c>
      <c r="J105" s="6">
        <f t="shared" si="8"/>
        <v>1.69</v>
      </c>
    </row>
    <row r="106" spans="1:10" x14ac:dyDescent="0.2">
      <c r="A106" t="s">
        <v>233</v>
      </c>
      <c r="B106" t="s">
        <v>234</v>
      </c>
      <c r="C106" t="s">
        <v>2501</v>
      </c>
      <c r="D106">
        <v>16</v>
      </c>
      <c r="E106" s="6">
        <f t="shared" si="5"/>
        <v>0</v>
      </c>
      <c r="F106" t="s">
        <v>6</v>
      </c>
      <c r="G106" s="7">
        <f t="shared" si="6"/>
        <v>0</v>
      </c>
      <c r="H106" s="7">
        <f t="shared" si="7"/>
        <v>0</v>
      </c>
      <c r="I106" t="s">
        <v>7</v>
      </c>
      <c r="J106" s="6">
        <f t="shared" si="8"/>
        <v>1.69</v>
      </c>
    </row>
    <row r="107" spans="1:10" x14ac:dyDescent="0.2">
      <c r="A107" t="s">
        <v>235</v>
      </c>
      <c r="B107" t="s">
        <v>236</v>
      </c>
      <c r="C107" t="s">
        <v>2501</v>
      </c>
      <c r="D107">
        <v>16</v>
      </c>
      <c r="E107" s="6">
        <f t="shared" si="5"/>
        <v>20</v>
      </c>
      <c r="F107" t="s">
        <v>92</v>
      </c>
      <c r="G107" s="7">
        <f t="shared" si="6"/>
        <v>0.03</v>
      </c>
      <c r="H107" s="7">
        <f t="shared" si="7"/>
        <v>0.04</v>
      </c>
      <c r="I107" t="s">
        <v>7</v>
      </c>
      <c r="J107" s="6">
        <f t="shared" si="8"/>
        <v>1.69</v>
      </c>
    </row>
    <row r="108" spans="1:10" x14ac:dyDescent="0.2">
      <c r="A108" t="s">
        <v>237</v>
      </c>
      <c r="B108" t="s">
        <v>238</v>
      </c>
      <c r="C108" t="s">
        <v>2501</v>
      </c>
      <c r="D108">
        <v>16</v>
      </c>
      <c r="E108" s="6">
        <f t="shared" si="5"/>
        <v>20</v>
      </c>
      <c r="F108" t="s">
        <v>152</v>
      </c>
      <c r="G108" s="7">
        <f t="shared" si="6"/>
        <v>0.03</v>
      </c>
      <c r="H108" s="7">
        <f t="shared" si="7"/>
        <v>0.04</v>
      </c>
      <c r="I108" t="s">
        <v>7</v>
      </c>
      <c r="J108" s="6">
        <f t="shared" si="8"/>
        <v>1.69</v>
      </c>
    </row>
    <row r="109" spans="1:10" x14ac:dyDescent="0.2">
      <c r="A109" t="s">
        <v>239</v>
      </c>
      <c r="B109" t="s">
        <v>240</v>
      </c>
      <c r="C109" t="s">
        <v>2501</v>
      </c>
      <c r="D109">
        <v>16</v>
      </c>
      <c r="E109" s="6">
        <f t="shared" si="5"/>
        <v>20</v>
      </c>
      <c r="F109" t="s">
        <v>152</v>
      </c>
      <c r="G109" s="7">
        <f t="shared" si="6"/>
        <v>0.03</v>
      </c>
      <c r="H109" s="7">
        <f t="shared" si="7"/>
        <v>0.04</v>
      </c>
      <c r="I109" t="s">
        <v>7</v>
      </c>
      <c r="J109" s="6">
        <f t="shared" si="8"/>
        <v>1.69</v>
      </c>
    </row>
    <row r="110" spans="1:10" x14ac:dyDescent="0.2">
      <c r="A110" t="s">
        <v>241</v>
      </c>
      <c r="B110" t="s">
        <v>242</v>
      </c>
      <c r="C110" t="s">
        <v>2501</v>
      </c>
      <c r="D110">
        <v>16</v>
      </c>
      <c r="E110" s="6">
        <f t="shared" ref="E110:E173" si="9">IF(F110=+"N/A",0,20)</f>
        <v>0</v>
      </c>
      <c r="F110" t="s">
        <v>6</v>
      </c>
      <c r="G110" s="7">
        <f t="shared" si="6"/>
        <v>0</v>
      </c>
      <c r="H110" s="7">
        <f t="shared" si="7"/>
        <v>0</v>
      </c>
      <c r="I110" t="s">
        <v>7</v>
      </c>
      <c r="J110" s="6">
        <f t="shared" si="8"/>
        <v>1.69</v>
      </c>
    </row>
    <row r="111" spans="1:10" x14ac:dyDescent="0.2">
      <c r="A111" t="s">
        <v>243</v>
      </c>
      <c r="B111" t="s">
        <v>244</v>
      </c>
      <c r="C111" t="s">
        <v>2501</v>
      </c>
      <c r="D111">
        <v>16</v>
      </c>
      <c r="E111" s="6">
        <f t="shared" si="9"/>
        <v>0</v>
      </c>
      <c r="F111" t="s">
        <v>6</v>
      </c>
      <c r="G111" s="7">
        <f t="shared" si="6"/>
        <v>0</v>
      </c>
      <c r="H111" s="7">
        <f t="shared" si="7"/>
        <v>0</v>
      </c>
      <c r="I111" t="s">
        <v>7</v>
      </c>
      <c r="J111" s="6">
        <f t="shared" si="8"/>
        <v>1.69</v>
      </c>
    </row>
    <row r="112" spans="1:10" x14ac:dyDescent="0.2">
      <c r="A112" t="s">
        <v>245</v>
      </c>
      <c r="B112" t="s">
        <v>246</v>
      </c>
      <c r="C112" t="s">
        <v>2501</v>
      </c>
      <c r="D112">
        <v>16</v>
      </c>
      <c r="E112" s="6">
        <f t="shared" si="9"/>
        <v>0</v>
      </c>
      <c r="F112" t="s">
        <v>6</v>
      </c>
      <c r="G112" s="7">
        <f t="shared" si="6"/>
        <v>0</v>
      </c>
      <c r="H112" s="7">
        <f t="shared" si="7"/>
        <v>0</v>
      </c>
      <c r="I112" t="s">
        <v>7</v>
      </c>
      <c r="J112" s="6">
        <f t="shared" si="8"/>
        <v>1.69</v>
      </c>
    </row>
    <row r="113" spans="1:10" x14ac:dyDescent="0.2">
      <c r="A113" t="s">
        <v>247</v>
      </c>
      <c r="B113" t="s">
        <v>248</v>
      </c>
      <c r="C113" t="s">
        <v>2501</v>
      </c>
      <c r="D113">
        <v>16</v>
      </c>
      <c r="E113" s="6">
        <f t="shared" si="9"/>
        <v>0</v>
      </c>
      <c r="F113" t="s">
        <v>6</v>
      </c>
      <c r="G113" s="7">
        <f t="shared" si="6"/>
        <v>0</v>
      </c>
      <c r="H113" s="7">
        <f t="shared" si="7"/>
        <v>0</v>
      </c>
      <c r="I113" t="s">
        <v>7</v>
      </c>
      <c r="J113" s="6">
        <f t="shared" si="8"/>
        <v>1.69</v>
      </c>
    </row>
    <row r="114" spans="1:10" x14ac:dyDescent="0.2">
      <c r="A114" t="s">
        <v>249</v>
      </c>
      <c r="B114" t="s">
        <v>250</v>
      </c>
      <c r="C114" t="s">
        <v>2501</v>
      </c>
      <c r="D114">
        <v>16</v>
      </c>
      <c r="E114" s="6">
        <f t="shared" si="9"/>
        <v>0</v>
      </c>
      <c r="F114" t="s">
        <v>6</v>
      </c>
      <c r="G114" s="7">
        <f t="shared" si="6"/>
        <v>0</v>
      </c>
      <c r="H114" s="7">
        <f t="shared" si="7"/>
        <v>0</v>
      </c>
      <c r="I114" t="s">
        <v>7</v>
      </c>
      <c r="J114" s="6">
        <f t="shared" si="8"/>
        <v>1.69</v>
      </c>
    </row>
    <row r="115" spans="1:10" x14ac:dyDescent="0.2">
      <c r="A115" t="s">
        <v>251</v>
      </c>
      <c r="B115" t="s">
        <v>252</v>
      </c>
      <c r="C115" t="s">
        <v>2501</v>
      </c>
      <c r="D115">
        <v>16</v>
      </c>
      <c r="E115" s="6">
        <f t="shared" si="9"/>
        <v>0</v>
      </c>
      <c r="F115" t="s">
        <v>6</v>
      </c>
      <c r="G115" s="7">
        <f t="shared" si="6"/>
        <v>0</v>
      </c>
      <c r="H115" s="7">
        <f t="shared" si="7"/>
        <v>0</v>
      </c>
      <c r="I115" t="s">
        <v>7</v>
      </c>
      <c r="J115" s="6">
        <f t="shared" si="8"/>
        <v>1.69</v>
      </c>
    </row>
    <row r="116" spans="1:10" x14ac:dyDescent="0.2">
      <c r="A116" t="s">
        <v>253</v>
      </c>
      <c r="B116" t="s">
        <v>254</v>
      </c>
      <c r="C116" t="s">
        <v>2501</v>
      </c>
      <c r="D116">
        <v>16</v>
      </c>
      <c r="E116" s="6">
        <f t="shared" si="9"/>
        <v>0</v>
      </c>
      <c r="F116" t="s">
        <v>6</v>
      </c>
      <c r="G116" s="7">
        <f t="shared" si="6"/>
        <v>0</v>
      </c>
      <c r="H116" s="7">
        <f t="shared" si="7"/>
        <v>0</v>
      </c>
      <c r="I116" t="s">
        <v>7</v>
      </c>
      <c r="J116" s="6">
        <f t="shared" si="8"/>
        <v>1.69</v>
      </c>
    </row>
    <row r="117" spans="1:10" x14ac:dyDescent="0.2">
      <c r="A117" t="s">
        <v>255</v>
      </c>
      <c r="B117" t="s">
        <v>256</v>
      </c>
      <c r="C117" t="s">
        <v>2501</v>
      </c>
      <c r="D117">
        <v>16</v>
      </c>
      <c r="E117" s="6">
        <f t="shared" si="9"/>
        <v>0</v>
      </c>
      <c r="F117" t="s">
        <v>6</v>
      </c>
      <c r="G117" s="7">
        <f t="shared" si="6"/>
        <v>0</v>
      </c>
      <c r="H117" s="7">
        <f t="shared" si="7"/>
        <v>0</v>
      </c>
      <c r="I117" t="s">
        <v>7</v>
      </c>
      <c r="J117" s="6">
        <f t="shared" si="8"/>
        <v>1.69</v>
      </c>
    </row>
    <row r="118" spans="1:10" x14ac:dyDescent="0.2">
      <c r="A118" t="s">
        <v>257</v>
      </c>
      <c r="B118" t="s">
        <v>258</v>
      </c>
      <c r="C118" t="s">
        <v>2501</v>
      </c>
      <c r="D118">
        <v>21.5</v>
      </c>
      <c r="E118" s="6">
        <f t="shared" si="9"/>
        <v>20</v>
      </c>
      <c r="F118" t="s">
        <v>259</v>
      </c>
      <c r="G118" s="7">
        <f t="shared" si="6"/>
        <v>0.03</v>
      </c>
      <c r="H118" s="7">
        <f t="shared" si="7"/>
        <v>0.04</v>
      </c>
      <c r="I118" t="s">
        <v>7</v>
      </c>
      <c r="J118" s="6">
        <f t="shared" si="8"/>
        <v>1.69</v>
      </c>
    </row>
    <row r="119" spans="1:10" x14ac:dyDescent="0.2">
      <c r="A119" t="s">
        <v>260</v>
      </c>
      <c r="B119" t="s">
        <v>261</v>
      </c>
      <c r="C119" t="s">
        <v>2501</v>
      </c>
      <c r="D119">
        <v>21.5</v>
      </c>
      <c r="E119" s="6">
        <f t="shared" si="9"/>
        <v>0</v>
      </c>
      <c r="F119" t="s">
        <v>6</v>
      </c>
      <c r="G119" s="7">
        <f t="shared" si="6"/>
        <v>0</v>
      </c>
      <c r="H119" s="7">
        <f t="shared" si="7"/>
        <v>0</v>
      </c>
      <c r="I119" t="s">
        <v>7</v>
      </c>
      <c r="J119" s="6">
        <f t="shared" si="8"/>
        <v>1.69</v>
      </c>
    </row>
    <row r="120" spans="1:10" x14ac:dyDescent="0.2">
      <c r="A120" t="s">
        <v>262</v>
      </c>
      <c r="B120" t="s">
        <v>263</v>
      </c>
      <c r="C120" t="s">
        <v>2501</v>
      </c>
      <c r="D120">
        <v>21.5</v>
      </c>
      <c r="E120" s="6">
        <f t="shared" si="9"/>
        <v>20</v>
      </c>
      <c r="F120" t="s">
        <v>33</v>
      </c>
      <c r="G120" s="7">
        <f t="shared" si="6"/>
        <v>0.03</v>
      </c>
      <c r="H120" s="7">
        <f t="shared" si="7"/>
        <v>0.04</v>
      </c>
      <c r="I120" t="s">
        <v>7</v>
      </c>
      <c r="J120" s="6">
        <f t="shared" si="8"/>
        <v>1.69</v>
      </c>
    </row>
    <row r="121" spans="1:10" x14ac:dyDescent="0.2">
      <c r="A121" t="s">
        <v>264</v>
      </c>
      <c r="B121" t="s">
        <v>265</v>
      </c>
      <c r="C121" t="s">
        <v>2501</v>
      </c>
      <c r="D121">
        <v>21.5</v>
      </c>
      <c r="E121" s="6">
        <f t="shared" si="9"/>
        <v>20</v>
      </c>
      <c r="F121" t="s">
        <v>259</v>
      </c>
      <c r="G121" s="7">
        <f t="shared" si="6"/>
        <v>0.03</v>
      </c>
      <c r="H121" s="7">
        <f t="shared" si="7"/>
        <v>0.04</v>
      </c>
      <c r="I121" t="s">
        <v>7</v>
      </c>
      <c r="J121" s="6">
        <f t="shared" si="8"/>
        <v>1.69</v>
      </c>
    </row>
    <row r="122" spans="1:10" x14ac:dyDescent="0.2">
      <c r="A122" t="s">
        <v>266</v>
      </c>
      <c r="B122" t="s">
        <v>267</v>
      </c>
      <c r="C122" t="s">
        <v>2501</v>
      </c>
      <c r="D122">
        <v>21.5</v>
      </c>
      <c r="E122" s="6">
        <f t="shared" si="9"/>
        <v>20</v>
      </c>
      <c r="F122" t="s">
        <v>95</v>
      </c>
      <c r="G122" s="7">
        <f t="shared" si="6"/>
        <v>0.03</v>
      </c>
      <c r="H122" s="7">
        <f t="shared" si="7"/>
        <v>0.04</v>
      </c>
      <c r="I122" t="s">
        <v>7</v>
      </c>
      <c r="J122" s="6">
        <f t="shared" si="8"/>
        <v>1.69</v>
      </c>
    </row>
    <row r="123" spans="1:10" x14ac:dyDescent="0.2">
      <c r="A123" t="s">
        <v>268</v>
      </c>
      <c r="B123" t="s">
        <v>269</v>
      </c>
      <c r="C123" t="s">
        <v>2501</v>
      </c>
      <c r="D123">
        <v>21.5</v>
      </c>
      <c r="E123" s="6">
        <f t="shared" si="9"/>
        <v>20</v>
      </c>
      <c r="F123" t="s">
        <v>89</v>
      </c>
      <c r="G123" s="7">
        <f t="shared" si="6"/>
        <v>0.03</v>
      </c>
      <c r="H123" s="7">
        <f t="shared" si="7"/>
        <v>0.04</v>
      </c>
      <c r="I123" t="s">
        <v>7</v>
      </c>
      <c r="J123" s="6">
        <f t="shared" si="8"/>
        <v>1.69</v>
      </c>
    </row>
    <row r="124" spans="1:10" x14ac:dyDescent="0.2">
      <c r="A124" t="s">
        <v>270</v>
      </c>
      <c r="B124" t="s">
        <v>271</v>
      </c>
      <c r="C124" t="s">
        <v>2501</v>
      </c>
      <c r="D124">
        <v>21.5</v>
      </c>
      <c r="E124" s="6">
        <f t="shared" si="9"/>
        <v>0</v>
      </c>
      <c r="F124" t="s">
        <v>6</v>
      </c>
      <c r="G124" s="7">
        <f t="shared" si="6"/>
        <v>0</v>
      </c>
      <c r="H124" s="7">
        <f t="shared" si="7"/>
        <v>0</v>
      </c>
      <c r="I124" t="s">
        <v>7</v>
      </c>
      <c r="J124" s="6">
        <f t="shared" si="8"/>
        <v>1.69</v>
      </c>
    </row>
    <row r="125" spans="1:10" x14ac:dyDescent="0.2">
      <c r="A125" t="s">
        <v>272</v>
      </c>
      <c r="B125" t="s">
        <v>273</v>
      </c>
      <c r="C125" t="s">
        <v>2501</v>
      </c>
      <c r="D125">
        <v>21.5</v>
      </c>
      <c r="E125" s="6">
        <f t="shared" si="9"/>
        <v>20</v>
      </c>
      <c r="F125" t="s">
        <v>30</v>
      </c>
      <c r="G125" s="7">
        <f t="shared" si="6"/>
        <v>0.03</v>
      </c>
      <c r="H125" s="7">
        <f t="shared" si="7"/>
        <v>0.04</v>
      </c>
      <c r="I125" t="s">
        <v>7</v>
      </c>
      <c r="J125" s="6">
        <f t="shared" si="8"/>
        <v>1.69</v>
      </c>
    </row>
    <row r="126" spans="1:10" x14ac:dyDescent="0.2">
      <c r="A126" t="s">
        <v>274</v>
      </c>
      <c r="B126" t="s">
        <v>275</v>
      </c>
      <c r="C126" t="s">
        <v>2501</v>
      </c>
      <c r="D126">
        <v>16</v>
      </c>
      <c r="E126" s="6">
        <f t="shared" si="9"/>
        <v>0</v>
      </c>
      <c r="F126" t="s">
        <v>6</v>
      </c>
      <c r="G126" s="7">
        <f t="shared" si="6"/>
        <v>0</v>
      </c>
      <c r="H126" s="7">
        <f t="shared" si="7"/>
        <v>0</v>
      </c>
      <c r="I126" t="s">
        <v>7</v>
      </c>
      <c r="J126" s="6">
        <f t="shared" si="8"/>
        <v>1.69</v>
      </c>
    </row>
    <row r="127" spans="1:10" x14ac:dyDescent="0.2">
      <c r="A127" t="s">
        <v>276</v>
      </c>
      <c r="B127" t="s">
        <v>277</v>
      </c>
      <c r="C127" t="s">
        <v>2501</v>
      </c>
      <c r="D127">
        <v>16</v>
      </c>
      <c r="E127" s="6">
        <f t="shared" si="9"/>
        <v>0</v>
      </c>
      <c r="F127" t="s">
        <v>6</v>
      </c>
      <c r="G127" s="7">
        <f t="shared" si="6"/>
        <v>0</v>
      </c>
      <c r="H127" s="7">
        <f t="shared" si="7"/>
        <v>0</v>
      </c>
      <c r="I127" t="s">
        <v>7</v>
      </c>
      <c r="J127" s="6">
        <f t="shared" si="8"/>
        <v>1.69</v>
      </c>
    </row>
    <row r="128" spans="1:10" x14ac:dyDescent="0.2">
      <c r="A128" t="s">
        <v>278</v>
      </c>
      <c r="B128" t="s">
        <v>279</v>
      </c>
      <c r="C128" t="s">
        <v>2501</v>
      </c>
      <c r="E128" s="6">
        <f t="shared" si="9"/>
        <v>0</v>
      </c>
      <c r="F128" t="s">
        <v>6</v>
      </c>
      <c r="G128" s="7">
        <f t="shared" si="6"/>
        <v>0</v>
      </c>
      <c r="H128" s="7">
        <f t="shared" si="7"/>
        <v>0</v>
      </c>
      <c r="I128" t="s">
        <v>7</v>
      </c>
      <c r="J128" s="6">
        <f t="shared" si="8"/>
        <v>1.69</v>
      </c>
    </row>
    <row r="129" spans="1:10" x14ac:dyDescent="0.2">
      <c r="A129" t="s">
        <v>280</v>
      </c>
      <c r="B129" t="s">
        <v>281</v>
      </c>
      <c r="C129" t="s">
        <v>2501</v>
      </c>
      <c r="E129" s="6">
        <f t="shared" si="9"/>
        <v>0</v>
      </c>
      <c r="F129" t="s">
        <v>6</v>
      </c>
      <c r="G129" s="7">
        <f t="shared" si="6"/>
        <v>0</v>
      </c>
      <c r="H129" s="7">
        <f t="shared" si="7"/>
        <v>0</v>
      </c>
      <c r="I129" t="s">
        <v>7</v>
      </c>
      <c r="J129" s="6">
        <f t="shared" si="8"/>
        <v>1.69</v>
      </c>
    </row>
    <row r="130" spans="1:10" x14ac:dyDescent="0.2">
      <c r="A130" t="s">
        <v>282</v>
      </c>
      <c r="B130" t="s">
        <v>283</v>
      </c>
      <c r="C130" t="s">
        <v>2501</v>
      </c>
      <c r="E130" s="6">
        <f t="shared" si="9"/>
        <v>0</v>
      </c>
      <c r="F130" t="s">
        <v>6</v>
      </c>
      <c r="G130" s="7">
        <f t="shared" si="6"/>
        <v>0</v>
      </c>
      <c r="H130" s="7">
        <f t="shared" si="7"/>
        <v>0</v>
      </c>
      <c r="I130" t="s">
        <v>7</v>
      </c>
      <c r="J130" s="6">
        <f t="shared" si="8"/>
        <v>1.69</v>
      </c>
    </row>
    <row r="131" spans="1:10" x14ac:dyDescent="0.2">
      <c r="A131" t="s">
        <v>284</v>
      </c>
      <c r="B131" t="s">
        <v>285</v>
      </c>
      <c r="C131" t="s">
        <v>2501</v>
      </c>
      <c r="E131" s="6">
        <f t="shared" si="9"/>
        <v>0</v>
      </c>
      <c r="F131" t="s">
        <v>6</v>
      </c>
      <c r="G131" s="7">
        <f t="shared" ref="G131:G194" si="10">IF(E131&gt;0,0.03,0)</f>
        <v>0</v>
      </c>
      <c r="H131" s="7">
        <f t="shared" ref="H131:H194" si="11">IF(G131&gt;0,0.04,0)</f>
        <v>0</v>
      </c>
      <c r="I131" t="s">
        <v>7</v>
      </c>
      <c r="J131" s="6">
        <f t="shared" ref="J131:J194" si="12">IF(C131="PET",1.69,1.7)</f>
        <v>1.69</v>
      </c>
    </row>
    <row r="132" spans="1:10" x14ac:dyDescent="0.2">
      <c r="A132" t="s">
        <v>286</v>
      </c>
      <c r="B132" t="s">
        <v>287</v>
      </c>
      <c r="C132" t="s">
        <v>2501</v>
      </c>
      <c r="E132" s="6">
        <f t="shared" si="9"/>
        <v>0</v>
      </c>
      <c r="F132" t="s">
        <v>6</v>
      </c>
      <c r="G132" s="7">
        <f t="shared" si="10"/>
        <v>0</v>
      </c>
      <c r="H132" s="7">
        <f t="shared" si="11"/>
        <v>0</v>
      </c>
      <c r="I132" t="s">
        <v>7</v>
      </c>
      <c r="J132" s="6">
        <f t="shared" si="12"/>
        <v>1.69</v>
      </c>
    </row>
    <row r="133" spans="1:10" x14ac:dyDescent="0.2">
      <c r="A133" t="s">
        <v>288</v>
      </c>
      <c r="B133" t="s">
        <v>289</v>
      </c>
      <c r="C133" t="s">
        <v>2501</v>
      </c>
      <c r="D133">
        <v>23.5</v>
      </c>
      <c r="E133" s="6">
        <f t="shared" si="9"/>
        <v>0</v>
      </c>
      <c r="F133" t="s">
        <v>6</v>
      </c>
      <c r="G133" s="7">
        <f t="shared" si="10"/>
        <v>0</v>
      </c>
      <c r="H133" s="7">
        <f t="shared" si="11"/>
        <v>0</v>
      </c>
      <c r="I133" t="s">
        <v>7</v>
      </c>
      <c r="J133" s="6">
        <f t="shared" si="12"/>
        <v>1.69</v>
      </c>
    </row>
    <row r="134" spans="1:10" x14ac:dyDescent="0.2">
      <c r="A134" t="s">
        <v>290</v>
      </c>
      <c r="B134" t="s">
        <v>291</v>
      </c>
      <c r="C134" t="s">
        <v>2501</v>
      </c>
      <c r="D134">
        <v>23.5</v>
      </c>
      <c r="E134" s="6">
        <f t="shared" si="9"/>
        <v>20</v>
      </c>
      <c r="F134" t="s">
        <v>259</v>
      </c>
      <c r="G134" s="7">
        <f t="shared" si="10"/>
        <v>0.03</v>
      </c>
      <c r="H134" s="7">
        <f t="shared" si="11"/>
        <v>0.04</v>
      </c>
      <c r="I134" t="s">
        <v>7</v>
      </c>
      <c r="J134" s="6">
        <f t="shared" si="12"/>
        <v>1.69</v>
      </c>
    </row>
    <row r="135" spans="1:10" x14ac:dyDescent="0.2">
      <c r="A135" t="s">
        <v>292</v>
      </c>
      <c r="B135" t="s">
        <v>293</v>
      </c>
      <c r="C135" t="s">
        <v>2501</v>
      </c>
      <c r="D135">
        <v>23.5</v>
      </c>
      <c r="E135" s="6">
        <f t="shared" si="9"/>
        <v>20</v>
      </c>
      <c r="F135" t="s">
        <v>152</v>
      </c>
      <c r="G135" s="7">
        <f t="shared" si="10"/>
        <v>0.03</v>
      </c>
      <c r="H135" s="7">
        <f t="shared" si="11"/>
        <v>0.04</v>
      </c>
      <c r="I135" t="s">
        <v>7</v>
      </c>
      <c r="J135" s="6">
        <f t="shared" si="12"/>
        <v>1.69</v>
      </c>
    </row>
    <row r="136" spans="1:10" x14ac:dyDescent="0.2">
      <c r="A136" t="s">
        <v>294</v>
      </c>
      <c r="B136" t="s">
        <v>295</v>
      </c>
      <c r="C136" t="s">
        <v>2501</v>
      </c>
      <c r="D136">
        <v>23.5</v>
      </c>
      <c r="E136" s="6">
        <f t="shared" si="9"/>
        <v>20</v>
      </c>
      <c r="F136" t="s">
        <v>38</v>
      </c>
      <c r="G136" s="7">
        <f t="shared" si="10"/>
        <v>0.03</v>
      </c>
      <c r="H136" s="7">
        <f t="shared" si="11"/>
        <v>0.04</v>
      </c>
      <c r="I136" t="s">
        <v>7</v>
      </c>
      <c r="J136" s="6">
        <f t="shared" si="12"/>
        <v>1.69</v>
      </c>
    </row>
    <row r="137" spans="1:10" x14ac:dyDescent="0.2">
      <c r="A137" t="s">
        <v>296</v>
      </c>
      <c r="B137" t="s">
        <v>297</v>
      </c>
      <c r="C137" t="s">
        <v>2501</v>
      </c>
      <c r="D137">
        <v>23.5</v>
      </c>
      <c r="E137" s="6">
        <f t="shared" si="9"/>
        <v>20</v>
      </c>
      <c r="F137" t="s">
        <v>120</v>
      </c>
      <c r="G137" s="7">
        <f t="shared" si="10"/>
        <v>0.03</v>
      </c>
      <c r="H137" s="7">
        <f t="shared" si="11"/>
        <v>0.04</v>
      </c>
      <c r="I137" t="s">
        <v>7</v>
      </c>
      <c r="J137" s="6">
        <f t="shared" si="12"/>
        <v>1.69</v>
      </c>
    </row>
    <row r="138" spans="1:10" x14ac:dyDescent="0.2">
      <c r="A138" t="s">
        <v>298</v>
      </c>
      <c r="B138" t="s">
        <v>299</v>
      </c>
      <c r="C138" t="s">
        <v>2501</v>
      </c>
      <c r="D138">
        <v>23.5</v>
      </c>
      <c r="E138" s="6">
        <f t="shared" si="9"/>
        <v>20</v>
      </c>
      <c r="F138" t="s">
        <v>300</v>
      </c>
      <c r="G138" s="7">
        <f t="shared" si="10"/>
        <v>0.03</v>
      </c>
      <c r="H138" s="7">
        <f t="shared" si="11"/>
        <v>0.04</v>
      </c>
      <c r="I138" t="s">
        <v>7</v>
      </c>
      <c r="J138" s="6">
        <f t="shared" si="12"/>
        <v>1.69</v>
      </c>
    </row>
    <row r="139" spans="1:10" x14ac:dyDescent="0.2">
      <c r="A139" t="s">
        <v>301</v>
      </c>
      <c r="B139" t="s">
        <v>302</v>
      </c>
      <c r="C139" t="s">
        <v>2501</v>
      </c>
      <c r="D139">
        <v>23.5</v>
      </c>
      <c r="E139" s="6">
        <f t="shared" si="9"/>
        <v>20</v>
      </c>
      <c r="F139" t="s">
        <v>152</v>
      </c>
      <c r="G139" s="7">
        <f t="shared" si="10"/>
        <v>0.03</v>
      </c>
      <c r="H139" s="7">
        <f t="shared" si="11"/>
        <v>0.04</v>
      </c>
      <c r="I139" t="s">
        <v>7</v>
      </c>
      <c r="J139" s="6">
        <f t="shared" si="12"/>
        <v>1.69</v>
      </c>
    </row>
    <row r="140" spans="1:10" x14ac:dyDescent="0.2">
      <c r="A140" t="s">
        <v>303</v>
      </c>
      <c r="B140" t="s">
        <v>304</v>
      </c>
      <c r="C140" t="s">
        <v>2501</v>
      </c>
      <c r="D140">
        <v>17.5</v>
      </c>
      <c r="E140" s="6">
        <f t="shared" si="9"/>
        <v>20</v>
      </c>
      <c r="F140" t="s">
        <v>33</v>
      </c>
      <c r="G140" s="7">
        <f t="shared" si="10"/>
        <v>0.03</v>
      </c>
      <c r="H140" s="7">
        <f t="shared" si="11"/>
        <v>0.04</v>
      </c>
      <c r="I140" t="s">
        <v>7</v>
      </c>
      <c r="J140" s="6">
        <f t="shared" si="12"/>
        <v>1.69</v>
      </c>
    </row>
    <row r="141" spans="1:10" x14ac:dyDescent="0.2">
      <c r="A141" t="s">
        <v>305</v>
      </c>
      <c r="B141" t="s">
        <v>306</v>
      </c>
      <c r="C141" t="s">
        <v>2501</v>
      </c>
      <c r="D141">
        <v>17.5</v>
      </c>
      <c r="E141" s="6">
        <f t="shared" si="9"/>
        <v>0</v>
      </c>
      <c r="F141" t="s">
        <v>6</v>
      </c>
      <c r="G141" s="7">
        <f t="shared" si="10"/>
        <v>0</v>
      </c>
      <c r="H141" s="7">
        <f t="shared" si="11"/>
        <v>0</v>
      </c>
      <c r="I141" t="s">
        <v>7</v>
      </c>
      <c r="J141" s="6">
        <f t="shared" si="12"/>
        <v>1.69</v>
      </c>
    </row>
    <row r="142" spans="1:10" x14ac:dyDescent="0.2">
      <c r="A142" t="s">
        <v>307</v>
      </c>
      <c r="B142" t="s">
        <v>308</v>
      </c>
      <c r="C142" t="s">
        <v>2501</v>
      </c>
      <c r="D142">
        <v>17.5</v>
      </c>
      <c r="E142" s="6">
        <f t="shared" si="9"/>
        <v>20</v>
      </c>
      <c r="F142">
        <v>93369</v>
      </c>
      <c r="G142" s="7">
        <f t="shared" si="10"/>
        <v>0.03</v>
      </c>
      <c r="H142" s="7">
        <f t="shared" si="11"/>
        <v>0.04</v>
      </c>
      <c r="I142" t="s">
        <v>7</v>
      </c>
      <c r="J142" s="6">
        <f t="shared" si="12"/>
        <v>1.69</v>
      </c>
    </row>
    <row r="143" spans="1:10" x14ac:dyDescent="0.2">
      <c r="A143" t="s">
        <v>309</v>
      </c>
      <c r="B143" t="s">
        <v>310</v>
      </c>
      <c r="C143" t="s">
        <v>2501</v>
      </c>
      <c r="D143">
        <v>20</v>
      </c>
      <c r="E143" s="6">
        <f t="shared" si="9"/>
        <v>20</v>
      </c>
      <c r="F143" t="s">
        <v>259</v>
      </c>
      <c r="G143" s="7">
        <f t="shared" si="10"/>
        <v>0.03</v>
      </c>
      <c r="H143" s="7">
        <f t="shared" si="11"/>
        <v>0.04</v>
      </c>
      <c r="I143" t="s">
        <v>7</v>
      </c>
      <c r="J143" s="6">
        <f t="shared" si="12"/>
        <v>1.69</v>
      </c>
    </row>
    <row r="144" spans="1:10" x14ac:dyDescent="0.2">
      <c r="A144" t="s">
        <v>311</v>
      </c>
      <c r="B144" t="s">
        <v>312</v>
      </c>
      <c r="C144" t="s">
        <v>2501</v>
      </c>
      <c r="D144">
        <v>17.5</v>
      </c>
      <c r="E144" s="6">
        <f t="shared" si="9"/>
        <v>20</v>
      </c>
      <c r="F144" t="s">
        <v>259</v>
      </c>
      <c r="G144" s="7">
        <f t="shared" si="10"/>
        <v>0.03</v>
      </c>
      <c r="H144" s="7">
        <f t="shared" si="11"/>
        <v>0.04</v>
      </c>
      <c r="I144" t="s">
        <v>7</v>
      </c>
      <c r="J144" s="6">
        <f t="shared" si="12"/>
        <v>1.69</v>
      </c>
    </row>
    <row r="145" spans="1:10" x14ac:dyDescent="0.2">
      <c r="A145" t="s">
        <v>313</v>
      </c>
      <c r="B145" t="s">
        <v>314</v>
      </c>
      <c r="C145" t="s">
        <v>2501</v>
      </c>
      <c r="D145">
        <v>17.5</v>
      </c>
      <c r="E145" s="6">
        <f t="shared" si="9"/>
        <v>20</v>
      </c>
      <c r="F145" t="s">
        <v>259</v>
      </c>
      <c r="G145" s="7">
        <f t="shared" si="10"/>
        <v>0.03</v>
      </c>
      <c r="H145" s="7">
        <f t="shared" si="11"/>
        <v>0.04</v>
      </c>
      <c r="I145" t="s">
        <v>7</v>
      </c>
      <c r="J145" s="6">
        <f t="shared" si="12"/>
        <v>1.69</v>
      </c>
    </row>
    <row r="146" spans="1:10" x14ac:dyDescent="0.2">
      <c r="A146" t="s">
        <v>315</v>
      </c>
      <c r="B146" t="s">
        <v>316</v>
      </c>
      <c r="C146" t="s">
        <v>2501</v>
      </c>
      <c r="D146">
        <v>17.5</v>
      </c>
      <c r="E146" s="6">
        <f t="shared" si="9"/>
        <v>20</v>
      </c>
      <c r="F146" t="s">
        <v>259</v>
      </c>
      <c r="G146" s="7">
        <f t="shared" si="10"/>
        <v>0.03</v>
      </c>
      <c r="H146" s="7">
        <f t="shared" si="11"/>
        <v>0.04</v>
      </c>
      <c r="I146" t="s">
        <v>7</v>
      </c>
      <c r="J146" s="6">
        <f t="shared" si="12"/>
        <v>1.69</v>
      </c>
    </row>
    <row r="147" spans="1:10" x14ac:dyDescent="0.2">
      <c r="A147" t="s">
        <v>317</v>
      </c>
      <c r="B147" t="s">
        <v>318</v>
      </c>
      <c r="C147" t="s">
        <v>2501</v>
      </c>
      <c r="D147">
        <v>17.5</v>
      </c>
      <c r="E147" s="6">
        <f t="shared" si="9"/>
        <v>20</v>
      </c>
      <c r="F147" t="s">
        <v>89</v>
      </c>
      <c r="G147" s="7">
        <f t="shared" si="10"/>
        <v>0.03</v>
      </c>
      <c r="H147" s="7">
        <f t="shared" si="11"/>
        <v>0.04</v>
      </c>
      <c r="I147" t="s">
        <v>7</v>
      </c>
      <c r="J147" s="6">
        <f t="shared" si="12"/>
        <v>1.69</v>
      </c>
    </row>
    <row r="148" spans="1:10" x14ac:dyDescent="0.2">
      <c r="A148" t="s">
        <v>319</v>
      </c>
      <c r="B148" t="s">
        <v>320</v>
      </c>
      <c r="C148" t="s">
        <v>2501</v>
      </c>
      <c r="D148">
        <v>17.5</v>
      </c>
      <c r="E148" s="6">
        <f t="shared" si="9"/>
        <v>20</v>
      </c>
      <c r="F148">
        <v>1319547</v>
      </c>
      <c r="G148" s="7">
        <f t="shared" si="10"/>
        <v>0.03</v>
      </c>
      <c r="H148" s="7">
        <f t="shared" si="11"/>
        <v>0.04</v>
      </c>
      <c r="I148" t="s">
        <v>7</v>
      </c>
      <c r="J148" s="6">
        <f t="shared" si="12"/>
        <v>1.69</v>
      </c>
    </row>
    <row r="149" spans="1:10" x14ac:dyDescent="0.2">
      <c r="A149" t="s">
        <v>321</v>
      </c>
      <c r="B149" t="s">
        <v>322</v>
      </c>
      <c r="C149" t="s">
        <v>2501</v>
      </c>
      <c r="D149">
        <v>17.5</v>
      </c>
      <c r="E149" s="6">
        <f t="shared" si="9"/>
        <v>20</v>
      </c>
      <c r="F149" t="s">
        <v>323</v>
      </c>
      <c r="G149" s="7">
        <f t="shared" si="10"/>
        <v>0.03</v>
      </c>
      <c r="H149" s="7">
        <f t="shared" si="11"/>
        <v>0.04</v>
      </c>
      <c r="I149" t="s">
        <v>7</v>
      </c>
      <c r="J149" s="6">
        <f t="shared" si="12"/>
        <v>1.69</v>
      </c>
    </row>
    <row r="150" spans="1:10" x14ac:dyDescent="0.2">
      <c r="A150" t="s">
        <v>324</v>
      </c>
      <c r="B150" t="s">
        <v>325</v>
      </c>
      <c r="C150" t="s">
        <v>2501</v>
      </c>
      <c r="D150">
        <v>17.5</v>
      </c>
      <c r="E150" s="6">
        <f t="shared" si="9"/>
        <v>20</v>
      </c>
      <c r="F150" t="s">
        <v>92</v>
      </c>
      <c r="G150" s="7">
        <f t="shared" si="10"/>
        <v>0.03</v>
      </c>
      <c r="H150" s="7">
        <f t="shared" si="11"/>
        <v>0.04</v>
      </c>
      <c r="I150" t="s">
        <v>7</v>
      </c>
      <c r="J150" s="6">
        <f t="shared" si="12"/>
        <v>1.69</v>
      </c>
    </row>
    <row r="151" spans="1:10" x14ac:dyDescent="0.2">
      <c r="A151" t="s">
        <v>326</v>
      </c>
      <c r="B151" t="s">
        <v>327</v>
      </c>
      <c r="C151" t="s">
        <v>2501</v>
      </c>
      <c r="D151">
        <v>17.5</v>
      </c>
      <c r="E151" s="6">
        <f t="shared" si="9"/>
        <v>20</v>
      </c>
      <c r="F151" t="s">
        <v>328</v>
      </c>
      <c r="G151" s="7">
        <f t="shared" si="10"/>
        <v>0.03</v>
      </c>
      <c r="H151" s="7">
        <f t="shared" si="11"/>
        <v>0.04</v>
      </c>
      <c r="I151" t="s">
        <v>7</v>
      </c>
      <c r="J151" s="6">
        <f t="shared" si="12"/>
        <v>1.69</v>
      </c>
    </row>
    <row r="152" spans="1:10" x14ac:dyDescent="0.2">
      <c r="A152" t="s">
        <v>329</v>
      </c>
      <c r="B152" t="s">
        <v>330</v>
      </c>
      <c r="C152" t="s">
        <v>2501</v>
      </c>
      <c r="D152">
        <v>23</v>
      </c>
      <c r="E152" s="6">
        <f t="shared" si="9"/>
        <v>20</v>
      </c>
      <c r="F152" t="s">
        <v>152</v>
      </c>
      <c r="G152" s="7">
        <f t="shared" si="10"/>
        <v>0.03</v>
      </c>
      <c r="H152" s="7">
        <f t="shared" si="11"/>
        <v>0.04</v>
      </c>
      <c r="I152" t="s">
        <v>7</v>
      </c>
      <c r="J152" s="6">
        <f t="shared" si="12"/>
        <v>1.69</v>
      </c>
    </row>
    <row r="153" spans="1:10" x14ac:dyDescent="0.2">
      <c r="A153" t="s">
        <v>331</v>
      </c>
      <c r="B153" t="s">
        <v>332</v>
      </c>
      <c r="C153" t="s">
        <v>2501</v>
      </c>
      <c r="D153">
        <v>23</v>
      </c>
      <c r="E153" s="6">
        <f t="shared" si="9"/>
        <v>20</v>
      </c>
      <c r="F153" t="s">
        <v>152</v>
      </c>
      <c r="G153" s="7">
        <f t="shared" si="10"/>
        <v>0.03</v>
      </c>
      <c r="H153" s="7">
        <f t="shared" si="11"/>
        <v>0.04</v>
      </c>
      <c r="I153" t="s">
        <v>7</v>
      </c>
      <c r="J153" s="6">
        <f t="shared" si="12"/>
        <v>1.69</v>
      </c>
    </row>
    <row r="154" spans="1:10" x14ac:dyDescent="0.2">
      <c r="A154" t="s">
        <v>333</v>
      </c>
      <c r="B154" t="s">
        <v>334</v>
      </c>
      <c r="C154" t="s">
        <v>2501</v>
      </c>
      <c r="D154">
        <v>23</v>
      </c>
      <c r="E154" s="6">
        <f t="shared" si="9"/>
        <v>20</v>
      </c>
      <c r="F154" t="s">
        <v>152</v>
      </c>
      <c r="G154" s="7">
        <f t="shared" si="10"/>
        <v>0.03</v>
      </c>
      <c r="H154" s="7">
        <f t="shared" si="11"/>
        <v>0.04</v>
      </c>
      <c r="I154" t="s">
        <v>7</v>
      </c>
      <c r="J154" s="6">
        <f t="shared" si="12"/>
        <v>1.69</v>
      </c>
    </row>
    <row r="155" spans="1:10" x14ac:dyDescent="0.2">
      <c r="A155" t="s">
        <v>335</v>
      </c>
      <c r="B155" t="s">
        <v>336</v>
      </c>
      <c r="C155" t="s">
        <v>2501</v>
      </c>
      <c r="D155">
        <v>23</v>
      </c>
      <c r="E155" s="6">
        <f t="shared" si="9"/>
        <v>20</v>
      </c>
      <c r="F155" t="s">
        <v>152</v>
      </c>
      <c r="G155" s="7">
        <f t="shared" si="10"/>
        <v>0.03</v>
      </c>
      <c r="H155" s="7">
        <f t="shared" si="11"/>
        <v>0.04</v>
      </c>
      <c r="I155" t="s">
        <v>7</v>
      </c>
      <c r="J155" s="6">
        <f t="shared" si="12"/>
        <v>1.69</v>
      </c>
    </row>
    <row r="156" spans="1:10" x14ac:dyDescent="0.2">
      <c r="A156" t="s">
        <v>337</v>
      </c>
      <c r="B156" t="s">
        <v>338</v>
      </c>
      <c r="C156" t="s">
        <v>2501</v>
      </c>
      <c r="D156">
        <v>23</v>
      </c>
      <c r="E156" s="6">
        <f t="shared" si="9"/>
        <v>20</v>
      </c>
      <c r="F156" t="s">
        <v>152</v>
      </c>
      <c r="G156" s="7">
        <f t="shared" si="10"/>
        <v>0.03</v>
      </c>
      <c r="H156" s="7">
        <f t="shared" si="11"/>
        <v>0.04</v>
      </c>
      <c r="I156" t="s">
        <v>7</v>
      </c>
      <c r="J156" s="6">
        <f t="shared" si="12"/>
        <v>1.69</v>
      </c>
    </row>
    <row r="157" spans="1:10" x14ac:dyDescent="0.2">
      <c r="A157" t="s">
        <v>339</v>
      </c>
      <c r="B157" t="s">
        <v>340</v>
      </c>
      <c r="C157" t="s">
        <v>2501</v>
      </c>
      <c r="D157">
        <v>23</v>
      </c>
      <c r="E157" s="6">
        <f t="shared" si="9"/>
        <v>0</v>
      </c>
      <c r="F157" t="s">
        <v>6</v>
      </c>
      <c r="G157" s="7">
        <f t="shared" si="10"/>
        <v>0</v>
      </c>
      <c r="H157" s="7">
        <f t="shared" si="11"/>
        <v>0</v>
      </c>
      <c r="I157" t="s">
        <v>7</v>
      </c>
      <c r="J157" s="6">
        <f t="shared" si="12"/>
        <v>1.69</v>
      </c>
    </row>
    <row r="158" spans="1:10" x14ac:dyDescent="0.2">
      <c r="A158" t="s">
        <v>341</v>
      </c>
      <c r="B158" t="s">
        <v>342</v>
      </c>
      <c r="C158" t="s">
        <v>2501</v>
      </c>
      <c r="D158">
        <v>23</v>
      </c>
      <c r="E158" s="6">
        <f t="shared" si="9"/>
        <v>0</v>
      </c>
      <c r="F158" t="s">
        <v>6</v>
      </c>
      <c r="G158" s="7">
        <f t="shared" si="10"/>
        <v>0</v>
      </c>
      <c r="H158" s="7">
        <f t="shared" si="11"/>
        <v>0</v>
      </c>
      <c r="I158" t="s">
        <v>7</v>
      </c>
      <c r="J158" s="6">
        <f t="shared" si="12"/>
        <v>1.69</v>
      </c>
    </row>
    <row r="159" spans="1:10" x14ac:dyDescent="0.2">
      <c r="A159" t="s">
        <v>343</v>
      </c>
      <c r="B159" t="s">
        <v>2494</v>
      </c>
      <c r="C159" t="s">
        <v>2501</v>
      </c>
      <c r="D159">
        <v>23.5</v>
      </c>
      <c r="E159" s="6">
        <f t="shared" si="9"/>
        <v>20</v>
      </c>
      <c r="F159" t="s">
        <v>344</v>
      </c>
      <c r="G159" s="7">
        <f t="shared" si="10"/>
        <v>0.03</v>
      </c>
      <c r="H159" s="7">
        <f t="shared" si="11"/>
        <v>0.04</v>
      </c>
      <c r="I159" t="s">
        <v>7</v>
      </c>
      <c r="J159" s="6">
        <f t="shared" si="12"/>
        <v>1.69</v>
      </c>
    </row>
    <row r="160" spans="1:10" x14ac:dyDescent="0.2">
      <c r="A160" t="s">
        <v>345</v>
      </c>
      <c r="B160" t="s">
        <v>346</v>
      </c>
      <c r="C160" t="s">
        <v>2501</v>
      </c>
      <c r="D160">
        <v>23.5</v>
      </c>
      <c r="E160" s="6">
        <f t="shared" si="9"/>
        <v>20</v>
      </c>
      <c r="F160" t="s">
        <v>33</v>
      </c>
      <c r="G160" s="7">
        <f t="shared" si="10"/>
        <v>0.03</v>
      </c>
      <c r="H160" s="7">
        <f t="shared" si="11"/>
        <v>0.04</v>
      </c>
      <c r="I160" t="s">
        <v>7</v>
      </c>
      <c r="J160" s="6">
        <f t="shared" si="12"/>
        <v>1.69</v>
      </c>
    </row>
    <row r="161" spans="1:10" x14ac:dyDescent="0.2">
      <c r="A161" t="s">
        <v>347</v>
      </c>
      <c r="B161" t="s">
        <v>348</v>
      </c>
      <c r="C161" t="s">
        <v>2501</v>
      </c>
      <c r="D161">
        <v>23.5</v>
      </c>
      <c r="E161" s="6">
        <f t="shared" si="9"/>
        <v>0</v>
      </c>
      <c r="F161" t="s">
        <v>6</v>
      </c>
      <c r="G161" s="7">
        <f t="shared" si="10"/>
        <v>0</v>
      </c>
      <c r="H161" s="7">
        <f t="shared" si="11"/>
        <v>0</v>
      </c>
      <c r="I161" t="s">
        <v>7</v>
      </c>
      <c r="J161" s="6">
        <f t="shared" si="12"/>
        <v>1.69</v>
      </c>
    </row>
    <row r="162" spans="1:10" x14ac:dyDescent="0.2">
      <c r="A162" t="s">
        <v>349</v>
      </c>
      <c r="B162" t="s">
        <v>350</v>
      </c>
      <c r="C162" t="s">
        <v>2501</v>
      </c>
      <c r="D162">
        <v>23.5</v>
      </c>
      <c r="E162" s="6">
        <f t="shared" si="9"/>
        <v>20</v>
      </c>
      <c r="F162" t="s">
        <v>33</v>
      </c>
      <c r="G162" s="7">
        <f t="shared" si="10"/>
        <v>0.03</v>
      </c>
      <c r="H162" s="7">
        <f t="shared" si="11"/>
        <v>0.04</v>
      </c>
      <c r="I162" t="s">
        <v>7</v>
      </c>
      <c r="J162" s="6">
        <f t="shared" si="12"/>
        <v>1.69</v>
      </c>
    </row>
    <row r="163" spans="1:10" x14ac:dyDescent="0.2">
      <c r="A163" t="s">
        <v>351</v>
      </c>
      <c r="B163" t="s">
        <v>352</v>
      </c>
      <c r="C163" t="s">
        <v>2501</v>
      </c>
      <c r="D163">
        <v>23</v>
      </c>
      <c r="E163" s="6">
        <f t="shared" si="9"/>
        <v>0</v>
      </c>
      <c r="F163" t="s">
        <v>6</v>
      </c>
      <c r="G163" s="7">
        <f t="shared" si="10"/>
        <v>0</v>
      </c>
      <c r="H163" s="7">
        <f t="shared" si="11"/>
        <v>0</v>
      </c>
      <c r="I163" t="s">
        <v>7</v>
      </c>
      <c r="J163" s="6">
        <f t="shared" si="12"/>
        <v>1.69</v>
      </c>
    </row>
    <row r="164" spans="1:10" x14ac:dyDescent="0.2">
      <c r="A164" t="s">
        <v>353</v>
      </c>
      <c r="B164" t="s">
        <v>354</v>
      </c>
      <c r="C164" t="s">
        <v>2501</v>
      </c>
      <c r="D164">
        <v>23</v>
      </c>
      <c r="E164" s="6">
        <f t="shared" si="9"/>
        <v>0</v>
      </c>
      <c r="F164" t="s">
        <v>6</v>
      </c>
      <c r="G164" s="7">
        <f t="shared" si="10"/>
        <v>0</v>
      </c>
      <c r="H164" s="7">
        <f t="shared" si="11"/>
        <v>0</v>
      </c>
      <c r="I164" t="s">
        <v>7</v>
      </c>
      <c r="J164" s="6">
        <f t="shared" si="12"/>
        <v>1.69</v>
      </c>
    </row>
    <row r="165" spans="1:10" x14ac:dyDescent="0.2">
      <c r="A165" t="s">
        <v>355</v>
      </c>
      <c r="B165" t="s">
        <v>356</v>
      </c>
      <c r="C165" t="s">
        <v>2501</v>
      </c>
      <c r="D165">
        <v>23</v>
      </c>
      <c r="E165" s="6">
        <f t="shared" si="9"/>
        <v>20</v>
      </c>
      <c r="F165" t="s">
        <v>152</v>
      </c>
      <c r="G165" s="7">
        <f t="shared" si="10"/>
        <v>0.03</v>
      </c>
      <c r="H165" s="7">
        <f t="shared" si="11"/>
        <v>0.04</v>
      </c>
      <c r="I165" t="s">
        <v>7</v>
      </c>
      <c r="J165" s="6">
        <f t="shared" si="12"/>
        <v>1.69</v>
      </c>
    </row>
    <row r="166" spans="1:10" x14ac:dyDescent="0.2">
      <c r="A166" t="s">
        <v>357</v>
      </c>
      <c r="B166" t="s">
        <v>358</v>
      </c>
      <c r="C166" t="s">
        <v>2501</v>
      </c>
      <c r="D166">
        <v>23</v>
      </c>
      <c r="E166" s="6">
        <f t="shared" si="9"/>
        <v>0</v>
      </c>
      <c r="F166" t="s">
        <v>6</v>
      </c>
      <c r="G166" s="7">
        <f t="shared" si="10"/>
        <v>0</v>
      </c>
      <c r="H166" s="7">
        <f t="shared" si="11"/>
        <v>0</v>
      </c>
      <c r="I166" t="s">
        <v>7</v>
      </c>
      <c r="J166" s="6">
        <f t="shared" si="12"/>
        <v>1.69</v>
      </c>
    </row>
    <row r="167" spans="1:10" x14ac:dyDescent="0.2">
      <c r="A167" t="s">
        <v>359</v>
      </c>
      <c r="B167" t="s">
        <v>360</v>
      </c>
      <c r="C167" t="s">
        <v>2501</v>
      </c>
      <c r="D167">
        <v>23</v>
      </c>
      <c r="E167" s="6">
        <f t="shared" si="9"/>
        <v>20</v>
      </c>
      <c r="F167" t="s">
        <v>152</v>
      </c>
      <c r="G167" s="7">
        <f t="shared" si="10"/>
        <v>0.03</v>
      </c>
      <c r="H167" s="7">
        <f t="shared" si="11"/>
        <v>0.04</v>
      </c>
      <c r="I167" t="s">
        <v>7</v>
      </c>
      <c r="J167" s="6">
        <f t="shared" si="12"/>
        <v>1.69</v>
      </c>
    </row>
    <row r="168" spans="1:10" x14ac:dyDescent="0.2">
      <c r="A168" t="s">
        <v>361</v>
      </c>
      <c r="B168" t="s">
        <v>362</v>
      </c>
      <c r="C168" t="s">
        <v>2501</v>
      </c>
      <c r="D168">
        <v>23</v>
      </c>
      <c r="E168" s="6">
        <f t="shared" si="9"/>
        <v>0</v>
      </c>
      <c r="F168" t="s">
        <v>6</v>
      </c>
      <c r="G168" s="7">
        <f t="shared" si="10"/>
        <v>0</v>
      </c>
      <c r="H168" s="7">
        <f t="shared" si="11"/>
        <v>0</v>
      </c>
      <c r="I168" t="s">
        <v>7</v>
      </c>
      <c r="J168" s="6">
        <f t="shared" si="12"/>
        <v>1.69</v>
      </c>
    </row>
    <row r="169" spans="1:10" x14ac:dyDescent="0.2">
      <c r="A169" t="s">
        <v>363</v>
      </c>
      <c r="B169" t="s">
        <v>364</v>
      </c>
      <c r="C169" t="s">
        <v>2501</v>
      </c>
      <c r="D169">
        <v>23</v>
      </c>
      <c r="E169" s="6">
        <f t="shared" si="9"/>
        <v>20</v>
      </c>
      <c r="F169" t="s">
        <v>152</v>
      </c>
      <c r="G169" s="7">
        <f t="shared" si="10"/>
        <v>0.03</v>
      </c>
      <c r="H169" s="7">
        <f t="shared" si="11"/>
        <v>0.04</v>
      </c>
      <c r="I169" t="s">
        <v>7</v>
      </c>
      <c r="J169" s="6">
        <f t="shared" si="12"/>
        <v>1.69</v>
      </c>
    </row>
    <row r="170" spans="1:10" x14ac:dyDescent="0.2">
      <c r="A170" t="s">
        <v>365</v>
      </c>
      <c r="B170" t="s">
        <v>366</v>
      </c>
      <c r="C170" t="s">
        <v>2501</v>
      </c>
      <c r="D170">
        <v>23</v>
      </c>
      <c r="E170" s="6">
        <f t="shared" si="9"/>
        <v>20</v>
      </c>
      <c r="F170" t="s">
        <v>367</v>
      </c>
      <c r="G170" s="7">
        <f t="shared" si="10"/>
        <v>0.03</v>
      </c>
      <c r="H170" s="7">
        <f t="shared" si="11"/>
        <v>0.04</v>
      </c>
      <c r="I170" t="s">
        <v>7</v>
      </c>
      <c r="J170" s="6">
        <f t="shared" si="12"/>
        <v>1.69</v>
      </c>
    </row>
    <row r="171" spans="1:10" x14ac:dyDescent="0.2">
      <c r="A171" t="s">
        <v>368</v>
      </c>
      <c r="B171" t="s">
        <v>369</v>
      </c>
      <c r="C171" t="s">
        <v>2501</v>
      </c>
      <c r="D171">
        <v>23</v>
      </c>
      <c r="E171" s="6">
        <f t="shared" si="9"/>
        <v>20</v>
      </c>
      <c r="F171" t="s">
        <v>367</v>
      </c>
      <c r="G171" s="7">
        <f t="shared" si="10"/>
        <v>0.03</v>
      </c>
      <c r="H171" s="7">
        <f t="shared" si="11"/>
        <v>0.04</v>
      </c>
      <c r="I171" t="s">
        <v>7</v>
      </c>
      <c r="J171" s="6">
        <f t="shared" si="12"/>
        <v>1.69</v>
      </c>
    </row>
    <row r="172" spans="1:10" x14ac:dyDescent="0.2">
      <c r="A172" t="s">
        <v>370</v>
      </c>
      <c r="B172" t="s">
        <v>371</v>
      </c>
      <c r="C172" t="s">
        <v>2501</v>
      </c>
      <c r="D172">
        <v>16</v>
      </c>
      <c r="E172" s="6">
        <f t="shared" si="9"/>
        <v>0</v>
      </c>
      <c r="F172" t="s">
        <v>6</v>
      </c>
      <c r="G172" s="7">
        <f t="shared" si="10"/>
        <v>0</v>
      </c>
      <c r="H172" s="7">
        <f t="shared" si="11"/>
        <v>0</v>
      </c>
      <c r="I172" t="s">
        <v>7</v>
      </c>
      <c r="J172" s="6">
        <f t="shared" si="12"/>
        <v>1.69</v>
      </c>
    </row>
    <row r="173" spans="1:10" x14ac:dyDescent="0.2">
      <c r="A173" t="s">
        <v>372</v>
      </c>
      <c r="B173" t="s">
        <v>373</v>
      </c>
      <c r="C173" t="s">
        <v>2501</v>
      </c>
      <c r="D173">
        <v>23</v>
      </c>
      <c r="E173" s="6">
        <f t="shared" si="9"/>
        <v>0</v>
      </c>
      <c r="F173" t="s">
        <v>6</v>
      </c>
      <c r="G173" s="7">
        <f t="shared" si="10"/>
        <v>0</v>
      </c>
      <c r="H173" s="7">
        <f t="shared" si="11"/>
        <v>0</v>
      </c>
      <c r="I173" t="s">
        <v>7</v>
      </c>
      <c r="J173" s="6">
        <f t="shared" si="12"/>
        <v>1.69</v>
      </c>
    </row>
    <row r="174" spans="1:10" x14ac:dyDescent="0.2">
      <c r="A174" t="s">
        <v>374</v>
      </c>
      <c r="B174" t="s">
        <v>375</v>
      </c>
      <c r="C174" t="s">
        <v>2501</v>
      </c>
      <c r="D174">
        <v>23</v>
      </c>
      <c r="E174" s="6">
        <f t="shared" ref="E174:E237" si="13">IF(F174=+"N/A",0,20)</f>
        <v>0</v>
      </c>
      <c r="F174" t="s">
        <v>6</v>
      </c>
      <c r="G174" s="7">
        <f t="shared" si="10"/>
        <v>0</v>
      </c>
      <c r="H174" s="7">
        <f t="shared" si="11"/>
        <v>0</v>
      </c>
      <c r="I174" t="s">
        <v>7</v>
      </c>
      <c r="J174" s="6">
        <f t="shared" si="12"/>
        <v>1.69</v>
      </c>
    </row>
    <row r="175" spans="1:10" x14ac:dyDescent="0.2">
      <c r="A175" t="s">
        <v>376</v>
      </c>
      <c r="B175" t="s">
        <v>377</v>
      </c>
      <c r="C175" t="s">
        <v>2501</v>
      </c>
      <c r="D175">
        <v>6.8</v>
      </c>
      <c r="E175" s="6">
        <f t="shared" si="13"/>
        <v>20</v>
      </c>
      <c r="F175" t="s">
        <v>259</v>
      </c>
      <c r="G175" s="7">
        <f t="shared" si="10"/>
        <v>0.03</v>
      </c>
      <c r="H175" s="7">
        <f t="shared" si="11"/>
        <v>0.04</v>
      </c>
      <c r="I175" t="s">
        <v>7</v>
      </c>
      <c r="J175" s="6">
        <f t="shared" si="12"/>
        <v>1.69</v>
      </c>
    </row>
    <row r="176" spans="1:10" x14ac:dyDescent="0.2">
      <c r="A176" t="s">
        <v>378</v>
      </c>
      <c r="B176" t="s">
        <v>379</v>
      </c>
      <c r="C176" t="s">
        <v>2501</v>
      </c>
      <c r="D176">
        <v>6.8</v>
      </c>
      <c r="E176" s="6">
        <f t="shared" si="13"/>
        <v>20</v>
      </c>
      <c r="F176" t="s">
        <v>33</v>
      </c>
      <c r="G176" s="7">
        <f t="shared" si="10"/>
        <v>0.03</v>
      </c>
      <c r="H176" s="7">
        <f t="shared" si="11"/>
        <v>0.04</v>
      </c>
      <c r="I176" t="s">
        <v>7</v>
      </c>
      <c r="J176" s="6">
        <f t="shared" si="12"/>
        <v>1.69</v>
      </c>
    </row>
    <row r="177" spans="1:10" x14ac:dyDescent="0.2">
      <c r="A177" t="s">
        <v>380</v>
      </c>
      <c r="B177" t="s">
        <v>381</v>
      </c>
      <c r="C177" t="s">
        <v>2501</v>
      </c>
      <c r="D177">
        <v>6.8</v>
      </c>
      <c r="E177" s="6">
        <f t="shared" si="13"/>
        <v>0</v>
      </c>
      <c r="F177" t="s">
        <v>6</v>
      </c>
      <c r="G177" s="7">
        <f t="shared" si="10"/>
        <v>0</v>
      </c>
      <c r="H177" s="7">
        <f t="shared" si="11"/>
        <v>0</v>
      </c>
      <c r="I177" t="s">
        <v>7</v>
      </c>
      <c r="J177" s="6">
        <f t="shared" si="12"/>
        <v>1.69</v>
      </c>
    </row>
    <row r="178" spans="1:10" x14ac:dyDescent="0.2">
      <c r="A178" t="s">
        <v>382</v>
      </c>
      <c r="B178" t="s">
        <v>383</v>
      </c>
      <c r="C178" t="s">
        <v>2501</v>
      </c>
      <c r="D178">
        <v>28</v>
      </c>
      <c r="E178" s="6">
        <f t="shared" si="13"/>
        <v>0</v>
      </c>
      <c r="F178" t="s">
        <v>6</v>
      </c>
      <c r="G178" s="7">
        <f t="shared" si="10"/>
        <v>0</v>
      </c>
      <c r="H178" s="7">
        <f t="shared" si="11"/>
        <v>0</v>
      </c>
      <c r="I178" t="s">
        <v>7</v>
      </c>
      <c r="J178" s="6">
        <f t="shared" si="12"/>
        <v>1.69</v>
      </c>
    </row>
    <row r="179" spans="1:10" x14ac:dyDescent="0.2">
      <c r="A179" t="s">
        <v>384</v>
      </c>
      <c r="B179" t="s">
        <v>385</v>
      </c>
      <c r="C179" t="s">
        <v>2501</v>
      </c>
      <c r="D179" s="3">
        <v>21</v>
      </c>
      <c r="E179" s="6">
        <f t="shared" si="13"/>
        <v>0</v>
      </c>
      <c r="F179" t="s">
        <v>6</v>
      </c>
      <c r="G179" s="7">
        <f t="shared" si="10"/>
        <v>0</v>
      </c>
      <c r="H179" s="7">
        <f t="shared" si="11"/>
        <v>0</v>
      </c>
      <c r="I179" t="s">
        <v>7</v>
      </c>
      <c r="J179" s="6">
        <f t="shared" si="12"/>
        <v>1.69</v>
      </c>
    </row>
    <row r="180" spans="1:10" x14ac:dyDescent="0.2">
      <c r="A180" t="s">
        <v>386</v>
      </c>
      <c r="B180" t="s">
        <v>387</v>
      </c>
      <c r="C180" t="s">
        <v>2501</v>
      </c>
      <c r="D180" s="3">
        <v>21</v>
      </c>
      <c r="E180" s="6">
        <f t="shared" si="13"/>
        <v>0</v>
      </c>
      <c r="F180" t="s">
        <v>6</v>
      </c>
      <c r="G180" s="7">
        <f t="shared" si="10"/>
        <v>0</v>
      </c>
      <c r="H180" s="7">
        <f t="shared" si="11"/>
        <v>0</v>
      </c>
      <c r="I180" t="s">
        <v>7</v>
      </c>
      <c r="J180" s="6">
        <f t="shared" si="12"/>
        <v>1.69</v>
      </c>
    </row>
    <row r="181" spans="1:10" x14ac:dyDescent="0.2">
      <c r="A181" t="s">
        <v>388</v>
      </c>
      <c r="B181" t="s">
        <v>389</v>
      </c>
      <c r="C181" t="s">
        <v>2501</v>
      </c>
      <c r="D181">
        <v>28</v>
      </c>
      <c r="E181" s="6">
        <f t="shared" si="13"/>
        <v>0</v>
      </c>
      <c r="F181" t="s">
        <v>6</v>
      </c>
      <c r="G181" s="7">
        <f t="shared" si="10"/>
        <v>0</v>
      </c>
      <c r="H181" s="7">
        <f t="shared" si="11"/>
        <v>0</v>
      </c>
      <c r="I181" t="s">
        <v>7</v>
      </c>
      <c r="J181" s="6">
        <f t="shared" si="12"/>
        <v>1.69</v>
      </c>
    </row>
    <row r="182" spans="1:10" x14ac:dyDescent="0.2">
      <c r="A182" t="s">
        <v>390</v>
      </c>
      <c r="B182" t="s">
        <v>391</v>
      </c>
      <c r="C182" t="s">
        <v>2501</v>
      </c>
      <c r="D182">
        <v>28</v>
      </c>
      <c r="E182" s="6">
        <f t="shared" si="13"/>
        <v>0</v>
      </c>
      <c r="F182" t="s">
        <v>6</v>
      </c>
      <c r="G182" s="7">
        <f t="shared" si="10"/>
        <v>0</v>
      </c>
      <c r="H182" s="7">
        <f t="shared" si="11"/>
        <v>0</v>
      </c>
      <c r="I182" t="s">
        <v>7</v>
      </c>
      <c r="J182" s="6">
        <f t="shared" si="12"/>
        <v>1.69</v>
      </c>
    </row>
    <row r="183" spans="1:10" x14ac:dyDescent="0.2">
      <c r="A183" t="s">
        <v>392</v>
      </c>
      <c r="B183" t="s">
        <v>393</v>
      </c>
      <c r="C183" t="s">
        <v>2501</v>
      </c>
      <c r="D183">
        <v>28</v>
      </c>
      <c r="E183" s="6">
        <f t="shared" si="13"/>
        <v>0</v>
      </c>
      <c r="F183" t="s">
        <v>6</v>
      </c>
      <c r="G183" s="7">
        <f t="shared" si="10"/>
        <v>0</v>
      </c>
      <c r="H183" s="7">
        <f t="shared" si="11"/>
        <v>0</v>
      </c>
      <c r="I183" t="s">
        <v>7</v>
      </c>
      <c r="J183" s="6">
        <f t="shared" si="12"/>
        <v>1.69</v>
      </c>
    </row>
    <row r="184" spans="1:10" x14ac:dyDescent="0.2">
      <c r="A184" t="s">
        <v>394</v>
      </c>
      <c r="B184" t="s">
        <v>395</v>
      </c>
      <c r="C184" t="s">
        <v>2501</v>
      </c>
      <c r="D184">
        <v>16</v>
      </c>
      <c r="E184" s="6">
        <f t="shared" si="13"/>
        <v>20</v>
      </c>
      <c r="F184">
        <v>0</v>
      </c>
      <c r="G184" s="7">
        <f t="shared" si="10"/>
        <v>0.03</v>
      </c>
      <c r="H184" s="7">
        <f t="shared" si="11"/>
        <v>0.04</v>
      </c>
      <c r="I184" t="s">
        <v>7</v>
      </c>
      <c r="J184" s="6">
        <f t="shared" si="12"/>
        <v>1.69</v>
      </c>
    </row>
    <row r="185" spans="1:10" x14ac:dyDescent="0.2">
      <c r="A185" t="s">
        <v>396</v>
      </c>
      <c r="B185" t="s">
        <v>397</v>
      </c>
      <c r="C185" t="s">
        <v>2501</v>
      </c>
      <c r="D185">
        <v>16</v>
      </c>
      <c r="E185" s="6">
        <f t="shared" si="13"/>
        <v>20</v>
      </c>
      <c r="F185" t="s">
        <v>30</v>
      </c>
      <c r="G185" s="7">
        <f t="shared" si="10"/>
        <v>0.03</v>
      </c>
      <c r="H185" s="7">
        <f t="shared" si="11"/>
        <v>0.04</v>
      </c>
      <c r="I185" t="s">
        <v>7</v>
      </c>
      <c r="J185" s="6">
        <f t="shared" si="12"/>
        <v>1.69</v>
      </c>
    </row>
    <row r="186" spans="1:10" x14ac:dyDescent="0.2">
      <c r="A186" t="s">
        <v>398</v>
      </c>
      <c r="B186" t="s">
        <v>399</v>
      </c>
      <c r="C186" t="s">
        <v>2501</v>
      </c>
      <c r="D186">
        <v>21.5</v>
      </c>
      <c r="E186" s="6">
        <f t="shared" si="13"/>
        <v>0</v>
      </c>
      <c r="F186" t="s">
        <v>6</v>
      </c>
      <c r="G186" s="7">
        <f t="shared" si="10"/>
        <v>0</v>
      </c>
      <c r="H186" s="7">
        <f t="shared" si="11"/>
        <v>0</v>
      </c>
      <c r="I186" t="s">
        <v>7</v>
      </c>
      <c r="J186" s="6">
        <f t="shared" si="12"/>
        <v>1.69</v>
      </c>
    </row>
    <row r="187" spans="1:10" x14ac:dyDescent="0.2">
      <c r="A187" t="s">
        <v>400</v>
      </c>
      <c r="B187" t="s">
        <v>401</v>
      </c>
      <c r="C187" t="s">
        <v>2501</v>
      </c>
      <c r="D187">
        <v>21.5</v>
      </c>
      <c r="E187" s="6">
        <f t="shared" si="13"/>
        <v>20</v>
      </c>
      <c r="F187">
        <v>131.79169999999999</v>
      </c>
      <c r="G187" s="7">
        <f t="shared" si="10"/>
        <v>0.03</v>
      </c>
      <c r="H187" s="7">
        <f t="shared" si="11"/>
        <v>0.04</v>
      </c>
      <c r="I187" t="s">
        <v>7</v>
      </c>
      <c r="J187" s="6">
        <f t="shared" si="12"/>
        <v>1.69</v>
      </c>
    </row>
    <row r="188" spans="1:10" x14ac:dyDescent="0.2">
      <c r="A188" t="s">
        <v>402</v>
      </c>
      <c r="B188" t="s">
        <v>403</v>
      </c>
      <c r="C188" t="s">
        <v>2501</v>
      </c>
      <c r="D188">
        <v>89</v>
      </c>
      <c r="E188" s="6">
        <f t="shared" si="13"/>
        <v>0</v>
      </c>
      <c r="F188" t="s">
        <v>6</v>
      </c>
      <c r="G188" s="7">
        <f t="shared" si="10"/>
        <v>0</v>
      </c>
      <c r="H188" s="7">
        <f t="shared" si="11"/>
        <v>0</v>
      </c>
      <c r="I188" t="s">
        <v>7</v>
      </c>
      <c r="J188" s="6">
        <f t="shared" si="12"/>
        <v>1.69</v>
      </c>
    </row>
    <row r="189" spans="1:10" x14ac:dyDescent="0.2">
      <c r="A189" t="s">
        <v>404</v>
      </c>
      <c r="B189" t="s">
        <v>2495</v>
      </c>
      <c r="C189" t="s">
        <v>2501</v>
      </c>
      <c r="D189">
        <v>89</v>
      </c>
      <c r="E189" s="6">
        <f t="shared" si="13"/>
        <v>0</v>
      </c>
      <c r="F189" t="s">
        <v>6</v>
      </c>
      <c r="G189" s="7">
        <f t="shared" si="10"/>
        <v>0</v>
      </c>
      <c r="H189" s="7">
        <f t="shared" si="11"/>
        <v>0</v>
      </c>
      <c r="I189" t="s">
        <v>7</v>
      </c>
      <c r="J189" s="6">
        <f t="shared" si="12"/>
        <v>1.69</v>
      </c>
    </row>
    <row r="190" spans="1:10" x14ac:dyDescent="0.2">
      <c r="A190" t="s">
        <v>405</v>
      </c>
      <c r="B190" t="s">
        <v>406</v>
      </c>
      <c r="C190" t="s">
        <v>2501</v>
      </c>
      <c r="D190">
        <v>21.5</v>
      </c>
      <c r="E190" s="6">
        <f t="shared" si="13"/>
        <v>0</v>
      </c>
      <c r="F190" t="s">
        <v>6</v>
      </c>
      <c r="G190" s="7">
        <f t="shared" si="10"/>
        <v>0</v>
      </c>
      <c r="H190" s="7">
        <f t="shared" si="11"/>
        <v>0</v>
      </c>
      <c r="I190" t="s">
        <v>7</v>
      </c>
      <c r="J190" s="6">
        <f t="shared" si="12"/>
        <v>1.69</v>
      </c>
    </row>
    <row r="191" spans="1:10" x14ac:dyDescent="0.2">
      <c r="A191" t="s">
        <v>407</v>
      </c>
      <c r="B191" t="s">
        <v>408</v>
      </c>
      <c r="C191" t="s">
        <v>2501</v>
      </c>
      <c r="D191">
        <v>21.5</v>
      </c>
      <c r="E191" s="6">
        <f t="shared" si="13"/>
        <v>20</v>
      </c>
      <c r="F191" t="s">
        <v>33</v>
      </c>
      <c r="G191" s="7">
        <f t="shared" si="10"/>
        <v>0.03</v>
      </c>
      <c r="H191" s="7">
        <f t="shared" si="11"/>
        <v>0.04</v>
      </c>
      <c r="I191" t="s">
        <v>7</v>
      </c>
      <c r="J191" s="6">
        <f t="shared" si="12"/>
        <v>1.69</v>
      </c>
    </row>
    <row r="192" spans="1:10" x14ac:dyDescent="0.2">
      <c r="A192" t="s">
        <v>409</v>
      </c>
      <c r="B192" t="s">
        <v>410</v>
      </c>
      <c r="C192" t="s">
        <v>2501</v>
      </c>
      <c r="D192">
        <v>23.5</v>
      </c>
      <c r="E192" s="6">
        <f t="shared" si="13"/>
        <v>0</v>
      </c>
      <c r="F192" t="s">
        <v>6</v>
      </c>
      <c r="G192" s="7">
        <f t="shared" si="10"/>
        <v>0</v>
      </c>
      <c r="H192" s="7">
        <f t="shared" si="11"/>
        <v>0</v>
      </c>
      <c r="I192" t="s">
        <v>7</v>
      </c>
      <c r="J192" s="6">
        <f t="shared" si="12"/>
        <v>1.69</v>
      </c>
    </row>
    <row r="193" spans="1:10" x14ac:dyDescent="0.2">
      <c r="A193" t="s">
        <v>411</v>
      </c>
      <c r="B193" t="s">
        <v>412</v>
      </c>
      <c r="C193" t="s">
        <v>2501</v>
      </c>
      <c r="D193">
        <v>23.5</v>
      </c>
      <c r="E193" s="6">
        <f t="shared" si="13"/>
        <v>20</v>
      </c>
      <c r="F193" t="s">
        <v>33</v>
      </c>
      <c r="G193" s="7">
        <f t="shared" si="10"/>
        <v>0.03</v>
      </c>
      <c r="H193" s="7">
        <f t="shared" si="11"/>
        <v>0.04</v>
      </c>
      <c r="I193" t="s">
        <v>7</v>
      </c>
      <c r="J193" s="6">
        <f t="shared" si="12"/>
        <v>1.69</v>
      </c>
    </row>
    <row r="194" spans="1:10" x14ac:dyDescent="0.2">
      <c r="A194" t="s">
        <v>413</v>
      </c>
      <c r="B194" t="s">
        <v>414</v>
      </c>
      <c r="C194" t="s">
        <v>2501</v>
      </c>
      <c r="D194">
        <v>23.5</v>
      </c>
      <c r="E194" s="6">
        <f t="shared" si="13"/>
        <v>0</v>
      </c>
      <c r="F194" t="s">
        <v>6</v>
      </c>
      <c r="G194" s="7">
        <f t="shared" si="10"/>
        <v>0</v>
      </c>
      <c r="H194" s="7">
        <f t="shared" si="11"/>
        <v>0</v>
      </c>
      <c r="I194" t="s">
        <v>7</v>
      </c>
      <c r="J194" s="6">
        <f t="shared" si="12"/>
        <v>1.69</v>
      </c>
    </row>
    <row r="195" spans="1:10" x14ac:dyDescent="0.2">
      <c r="A195" t="s">
        <v>415</v>
      </c>
      <c r="B195" t="s">
        <v>416</v>
      </c>
      <c r="C195" t="s">
        <v>2501</v>
      </c>
      <c r="D195">
        <v>23.5</v>
      </c>
      <c r="E195" s="6">
        <f t="shared" si="13"/>
        <v>0</v>
      </c>
      <c r="F195" t="s">
        <v>6</v>
      </c>
      <c r="G195" s="7">
        <f t="shared" ref="G195:G258" si="14">IF(E195&gt;0,0.03,0)</f>
        <v>0</v>
      </c>
      <c r="H195" s="7">
        <f t="shared" ref="H195:H258" si="15">IF(G195&gt;0,0.04,0)</f>
        <v>0</v>
      </c>
      <c r="I195" t="s">
        <v>7</v>
      </c>
      <c r="J195" s="6">
        <f t="shared" ref="J195:J258" si="16">IF(C195="PET",1.69,1.7)</f>
        <v>1.69</v>
      </c>
    </row>
    <row r="196" spans="1:10" x14ac:dyDescent="0.2">
      <c r="A196" t="s">
        <v>417</v>
      </c>
      <c r="B196" t="s">
        <v>418</v>
      </c>
      <c r="C196" t="s">
        <v>2501</v>
      </c>
      <c r="D196">
        <v>23.5</v>
      </c>
      <c r="E196" s="6">
        <f t="shared" si="13"/>
        <v>0</v>
      </c>
      <c r="F196" t="s">
        <v>6</v>
      </c>
      <c r="G196" s="7">
        <f t="shared" si="14"/>
        <v>0</v>
      </c>
      <c r="H196" s="7">
        <f t="shared" si="15"/>
        <v>0</v>
      </c>
      <c r="I196" t="s">
        <v>7</v>
      </c>
      <c r="J196" s="6">
        <f t="shared" si="16"/>
        <v>1.69</v>
      </c>
    </row>
    <row r="197" spans="1:10" x14ac:dyDescent="0.2">
      <c r="A197" t="s">
        <v>419</v>
      </c>
      <c r="B197" t="s">
        <v>420</v>
      </c>
      <c r="C197" t="s">
        <v>2501</v>
      </c>
      <c r="D197">
        <v>23.5</v>
      </c>
      <c r="E197" s="6">
        <f t="shared" si="13"/>
        <v>0</v>
      </c>
      <c r="F197" t="s">
        <v>6</v>
      </c>
      <c r="G197" s="7">
        <f t="shared" si="14"/>
        <v>0</v>
      </c>
      <c r="H197" s="7">
        <f t="shared" si="15"/>
        <v>0</v>
      </c>
      <c r="I197" t="s">
        <v>7</v>
      </c>
      <c r="J197" s="6">
        <f t="shared" si="16"/>
        <v>1.69</v>
      </c>
    </row>
    <row r="198" spans="1:10" x14ac:dyDescent="0.2">
      <c r="A198" t="s">
        <v>421</v>
      </c>
      <c r="B198" t="s">
        <v>422</v>
      </c>
      <c r="C198" t="s">
        <v>2501</v>
      </c>
      <c r="D198">
        <v>21.5</v>
      </c>
      <c r="E198" s="6">
        <f t="shared" si="13"/>
        <v>0</v>
      </c>
      <c r="F198" t="s">
        <v>6</v>
      </c>
      <c r="G198" s="7">
        <f t="shared" si="14"/>
        <v>0</v>
      </c>
      <c r="H198" s="7">
        <f t="shared" si="15"/>
        <v>0</v>
      </c>
      <c r="I198" t="s">
        <v>7</v>
      </c>
      <c r="J198" s="6">
        <f t="shared" si="16"/>
        <v>1.69</v>
      </c>
    </row>
    <row r="199" spans="1:10" x14ac:dyDescent="0.2">
      <c r="A199" t="s">
        <v>423</v>
      </c>
      <c r="B199" t="s">
        <v>424</v>
      </c>
      <c r="C199" t="s">
        <v>2501</v>
      </c>
      <c r="D199">
        <v>21.5</v>
      </c>
      <c r="E199" s="6">
        <f t="shared" si="13"/>
        <v>0</v>
      </c>
      <c r="F199" t="s">
        <v>6</v>
      </c>
      <c r="G199" s="7">
        <f t="shared" si="14"/>
        <v>0</v>
      </c>
      <c r="H199" s="7">
        <f t="shared" si="15"/>
        <v>0</v>
      </c>
      <c r="I199" t="s">
        <v>7</v>
      </c>
      <c r="J199" s="6">
        <f t="shared" si="16"/>
        <v>1.69</v>
      </c>
    </row>
    <row r="200" spans="1:10" x14ac:dyDescent="0.2">
      <c r="A200" t="s">
        <v>425</v>
      </c>
      <c r="B200" t="s">
        <v>426</v>
      </c>
      <c r="C200" t="s">
        <v>2501</v>
      </c>
      <c r="D200">
        <v>21.5</v>
      </c>
      <c r="E200" s="6">
        <f t="shared" si="13"/>
        <v>0</v>
      </c>
      <c r="F200" t="s">
        <v>6</v>
      </c>
      <c r="G200" s="7">
        <f t="shared" si="14"/>
        <v>0</v>
      </c>
      <c r="H200" s="7">
        <f t="shared" si="15"/>
        <v>0</v>
      </c>
      <c r="I200" t="s">
        <v>7</v>
      </c>
      <c r="J200" s="6">
        <f t="shared" si="16"/>
        <v>1.69</v>
      </c>
    </row>
    <row r="201" spans="1:10" x14ac:dyDescent="0.2">
      <c r="A201" t="s">
        <v>427</v>
      </c>
      <c r="B201" t="s">
        <v>428</v>
      </c>
      <c r="C201" t="s">
        <v>2501</v>
      </c>
      <c r="D201">
        <v>21.5</v>
      </c>
      <c r="E201" s="6">
        <f t="shared" si="13"/>
        <v>0</v>
      </c>
      <c r="F201" t="s">
        <v>6</v>
      </c>
      <c r="G201" s="7">
        <f t="shared" si="14"/>
        <v>0</v>
      </c>
      <c r="H201" s="7">
        <f t="shared" si="15"/>
        <v>0</v>
      </c>
      <c r="I201" t="s">
        <v>7</v>
      </c>
      <c r="J201" s="6">
        <f t="shared" si="16"/>
        <v>1.69</v>
      </c>
    </row>
    <row r="202" spans="1:10" x14ac:dyDescent="0.2">
      <c r="A202" t="s">
        <v>429</v>
      </c>
      <c r="B202" t="s">
        <v>430</v>
      </c>
      <c r="C202" t="s">
        <v>2501</v>
      </c>
      <c r="D202">
        <v>21.5</v>
      </c>
      <c r="E202" s="6">
        <f t="shared" si="13"/>
        <v>20</v>
      </c>
      <c r="F202" t="s">
        <v>33</v>
      </c>
      <c r="G202" s="7">
        <f t="shared" si="14"/>
        <v>0.03</v>
      </c>
      <c r="H202" s="7">
        <f t="shared" si="15"/>
        <v>0.04</v>
      </c>
      <c r="I202" t="s">
        <v>7</v>
      </c>
      <c r="J202" s="6">
        <f t="shared" si="16"/>
        <v>1.69</v>
      </c>
    </row>
    <row r="203" spans="1:10" x14ac:dyDescent="0.2">
      <c r="A203" t="s">
        <v>431</v>
      </c>
      <c r="B203" t="s">
        <v>432</v>
      </c>
      <c r="C203" t="s">
        <v>2501</v>
      </c>
      <c r="D203">
        <v>17.5</v>
      </c>
      <c r="E203" s="6">
        <f t="shared" si="13"/>
        <v>20</v>
      </c>
      <c r="F203" t="s">
        <v>323</v>
      </c>
      <c r="G203" s="7">
        <f t="shared" si="14"/>
        <v>0.03</v>
      </c>
      <c r="H203" s="7">
        <f t="shared" si="15"/>
        <v>0.04</v>
      </c>
      <c r="I203" t="s">
        <v>7</v>
      </c>
      <c r="J203" s="6">
        <f t="shared" si="16"/>
        <v>1.69</v>
      </c>
    </row>
    <row r="204" spans="1:10" x14ac:dyDescent="0.2">
      <c r="A204" t="s">
        <v>433</v>
      </c>
      <c r="B204" t="s">
        <v>434</v>
      </c>
      <c r="C204" t="s">
        <v>2501</v>
      </c>
      <c r="D204">
        <v>23</v>
      </c>
      <c r="E204" s="6">
        <f t="shared" si="13"/>
        <v>20</v>
      </c>
      <c r="F204" t="s">
        <v>33</v>
      </c>
      <c r="G204" s="7">
        <f t="shared" si="14"/>
        <v>0.03</v>
      </c>
      <c r="H204" s="7">
        <f t="shared" si="15"/>
        <v>0.04</v>
      </c>
      <c r="I204" t="s">
        <v>7</v>
      </c>
      <c r="J204" s="6">
        <f t="shared" si="16"/>
        <v>1.69</v>
      </c>
    </row>
    <row r="205" spans="1:10" x14ac:dyDescent="0.2">
      <c r="A205" t="s">
        <v>435</v>
      </c>
      <c r="B205" t="s">
        <v>436</v>
      </c>
      <c r="C205" t="s">
        <v>2501</v>
      </c>
      <c r="D205">
        <v>23</v>
      </c>
      <c r="E205" s="6">
        <f t="shared" si="13"/>
        <v>0</v>
      </c>
      <c r="F205" t="s">
        <v>6</v>
      </c>
      <c r="G205" s="7">
        <f t="shared" si="14"/>
        <v>0</v>
      </c>
      <c r="H205" s="7">
        <f t="shared" si="15"/>
        <v>0</v>
      </c>
      <c r="I205" t="s">
        <v>7</v>
      </c>
      <c r="J205" s="6">
        <f t="shared" si="16"/>
        <v>1.69</v>
      </c>
    </row>
    <row r="206" spans="1:10" x14ac:dyDescent="0.2">
      <c r="A206" t="s">
        <v>437</v>
      </c>
      <c r="B206" t="s">
        <v>438</v>
      </c>
      <c r="C206" t="s">
        <v>2501</v>
      </c>
      <c r="D206">
        <v>23</v>
      </c>
      <c r="E206" s="6">
        <f t="shared" si="13"/>
        <v>20</v>
      </c>
      <c r="F206" t="s">
        <v>259</v>
      </c>
      <c r="G206" s="7">
        <f t="shared" si="14"/>
        <v>0.03</v>
      </c>
      <c r="H206" s="7">
        <f t="shared" si="15"/>
        <v>0.04</v>
      </c>
      <c r="I206" t="s">
        <v>7</v>
      </c>
      <c r="J206" s="6">
        <f t="shared" si="16"/>
        <v>1.69</v>
      </c>
    </row>
    <row r="207" spans="1:10" x14ac:dyDescent="0.2">
      <c r="A207" t="s">
        <v>439</v>
      </c>
      <c r="B207" t="s">
        <v>440</v>
      </c>
      <c r="C207" t="s">
        <v>2501</v>
      </c>
      <c r="D207">
        <v>23</v>
      </c>
      <c r="E207" s="6">
        <f t="shared" si="13"/>
        <v>20</v>
      </c>
      <c r="F207">
        <v>93369</v>
      </c>
      <c r="G207" s="7">
        <f t="shared" si="14"/>
        <v>0.03</v>
      </c>
      <c r="H207" s="7">
        <f t="shared" si="15"/>
        <v>0.04</v>
      </c>
      <c r="I207" t="s">
        <v>7</v>
      </c>
      <c r="J207" s="6">
        <f t="shared" si="16"/>
        <v>1.69</v>
      </c>
    </row>
    <row r="208" spans="1:10" x14ac:dyDescent="0.2">
      <c r="A208" t="s">
        <v>441</v>
      </c>
      <c r="B208" t="s">
        <v>442</v>
      </c>
      <c r="C208" t="s">
        <v>2501</v>
      </c>
      <c r="D208">
        <v>7.2</v>
      </c>
      <c r="E208" s="6">
        <f t="shared" si="13"/>
        <v>20</v>
      </c>
      <c r="F208" t="s">
        <v>115</v>
      </c>
      <c r="G208" s="7">
        <f t="shared" si="14"/>
        <v>0.03</v>
      </c>
      <c r="H208" s="7">
        <f t="shared" si="15"/>
        <v>0.04</v>
      </c>
      <c r="I208" t="s">
        <v>7</v>
      </c>
      <c r="J208" s="6">
        <f t="shared" si="16"/>
        <v>1.69</v>
      </c>
    </row>
    <row r="209" spans="1:10" x14ac:dyDescent="0.2">
      <c r="A209" t="s">
        <v>443</v>
      </c>
      <c r="B209" t="s">
        <v>444</v>
      </c>
      <c r="C209" t="s">
        <v>2501</v>
      </c>
      <c r="D209">
        <v>7.2</v>
      </c>
      <c r="E209" s="6">
        <f t="shared" si="13"/>
        <v>0</v>
      </c>
      <c r="F209" t="s">
        <v>6</v>
      </c>
      <c r="G209" s="7">
        <f t="shared" si="14"/>
        <v>0</v>
      </c>
      <c r="H209" s="7">
        <f t="shared" si="15"/>
        <v>0</v>
      </c>
      <c r="I209" t="s">
        <v>7</v>
      </c>
      <c r="J209" s="6">
        <f t="shared" si="16"/>
        <v>1.69</v>
      </c>
    </row>
    <row r="210" spans="1:10" x14ac:dyDescent="0.2">
      <c r="A210" t="s">
        <v>445</v>
      </c>
      <c r="B210" t="s">
        <v>446</v>
      </c>
      <c r="C210" t="s">
        <v>2501</v>
      </c>
      <c r="D210">
        <v>23.5</v>
      </c>
      <c r="E210" s="6">
        <f t="shared" si="13"/>
        <v>0</v>
      </c>
      <c r="F210" t="s">
        <v>6</v>
      </c>
      <c r="G210" s="7">
        <f t="shared" si="14"/>
        <v>0</v>
      </c>
      <c r="H210" s="7">
        <f t="shared" si="15"/>
        <v>0</v>
      </c>
      <c r="I210" t="s">
        <v>7</v>
      </c>
      <c r="J210" s="6">
        <f t="shared" si="16"/>
        <v>1.69</v>
      </c>
    </row>
    <row r="211" spans="1:10" x14ac:dyDescent="0.2">
      <c r="A211" t="s">
        <v>447</v>
      </c>
      <c r="B211" t="s">
        <v>448</v>
      </c>
      <c r="C211" t="s">
        <v>2501</v>
      </c>
      <c r="D211">
        <v>23.5</v>
      </c>
      <c r="E211" s="6">
        <f t="shared" si="13"/>
        <v>20</v>
      </c>
      <c r="F211" t="s">
        <v>133</v>
      </c>
      <c r="G211" s="7">
        <f t="shared" si="14"/>
        <v>0.03</v>
      </c>
      <c r="H211" s="7">
        <f t="shared" si="15"/>
        <v>0.04</v>
      </c>
      <c r="I211" t="s">
        <v>7</v>
      </c>
      <c r="J211" s="6">
        <f t="shared" si="16"/>
        <v>1.69</v>
      </c>
    </row>
    <row r="212" spans="1:10" x14ac:dyDescent="0.2">
      <c r="A212" t="s">
        <v>449</v>
      </c>
      <c r="B212" t="s">
        <v>450</v>
      </c>
      <c r="C212" t="s">
        <v>2501</v>
      </c>
      <c r="D212">
        <v>23.5</v>
      </c>
      <c r="E212" s="6">
        <f t="shared" si="13"/>
        <v>20</v>
      </c>
      <c r="F212" t="s">
        <v>98</v>
      </c>
      <c r="G212" s="7">
        <f t="shared" si="14"/>
        <v>0.03</v>
      </c>
      <c r="H212" s="7">
        <f t="shared" si="15"/>
        <v>0.04</v>
      </c>
      <c r="I212" t="s">
        <v>7</v>
      </c>
      <c r="J212" s="6">
        <f t="shared" si="16"/>
        <v>1.69</v>
      </c>
    </row>
    <row r="213" spans="1:10" x14ac:dyDescent="0.2">
      <c r="A213" t="s">
        <v>451</v>
      </c>
      <c r="B213" t="s">
        <v>452</v>
      </c>
      <c r="C213" t="s">
        <v>2501</v>
      </c>
      <c r="D213">
        <v>23.5</v>
      </c>
      <c r="E213" s="6">
        <f t="shared" si="13"/>
        <v>20</v>
      </c>
      <c r="F213" t="s">
        <v>95</v>
      </c>
      <c r="G213" s="7">
        <f t="shared" si="14"/>
        <v>0.03</v>
      </c>
      <c r="H213" s="7">
        <f t="shared" si="15"/>
        <v>0.04</v>
      </c>
      <c r="I213" t="s">
        <v>7</v>
      </c>
      <c r="J213" s="6">
        <f t="shared" si="16"/>
        <v>1.69</v>
      </c>
    </row>
    <row r="214" spans="1:10" x14ac:dyDescent="0.2">
      <c r="A214" t="s">
        <v>453</v>
      </c>
      <c r="B214" t="s">
        <v>454</v>
      </c>
      <c r="C214" t="s">
        <v>2501</v>
      </c>
      <c r="D214">
        <v>23.5</v>
      </c>
      <c r="E214" s="6">
        <f t="shared" si="13"/>
        <v>0</v>
      </c>
      <c r="F214" t="s">
        <v>6</v>
      </c>
      <c r="G214" s="7">
        <f t="shared" si="14"/>
        <v>0</v>
      </c>
      <c r="H214" s="7">
        <f t="shared" si="15"/>
        <v>0</v>
      </c>
      <c r="I214" t="s">
        <v>7</v>
      </c>
      <c r="J214" s="6">
        <f t="shared" si="16"/>
        <v>1.69</v>
      </c>
    </row>
    <row r="215" spans="1:10" x14ac:dyDescent="0.2">
      <c r="A215" t="s">
        <v>455</v>
      </c>
      <c r="B215" t="s">
        <v>456</v>
      </c>
      <c r="C215" t="s">
        <v>2501</v>
      </c>
      <c r="D215">
        <v>23.5</v>
      </c>
      <c r="E215" s="6">
        <f t="shared" si="13"/>
        <v>20</v>
      </c>
      <c r="F215" t="s">
        <v>89</v>
      </c>
      <c r="G215" s="7">
        <f t="shared" si="14"/>
        <v>0.03</v>
      </c>
      <c r="H215" s="7">
        <f t="shared" si="15"/>
        <v>0.04</v>
      </c>
      <c r="I215" t="s">
        <v>7</v>
      </c>
      <c r="J215" s="6">
        <f t="shared" si="16"/>
        <v>1.69</v>
      </c>
    </row>
    <row r="216" spans="1:10" x14ac:dyDescent="0.2">
      <c r="A216" t="s">
        <v>457</v>
      </c>
      <c r="B216" t="s">
        <v>2496</v>
      </c>
      <c r="C216" t="s">
        <v>2501</v>
      </c>
      <c r="D216">
        <v>23.5</v>
      </c>
      <c r="E216" s="6">
        <f t="shared" si="13"/>
        <v>20</v>
      </c>
      <c r="F216" t="s">
        <v>458</v>
      </c>
      <c r="G216" s="7">
        <f t="shared" si="14"/>
        <v>0.03</v>
      </c>
      <c r="H216" s="7">
        <f t="shared" si="15"/>
        <v>0.04</v>
      </c>
      <c r="I216" t="s">
        <v>7</v>
      </c>
      <c r="J216" s="6">
        <f t="shared" si="16"/>
        <v>1.69</v>
      </c>
    </row>
    <row r="217" spans="1:10" x14ac:dyDescent="0.2">
      <c r="A217" t="s">
        <v>459</v>
      </c>
      <c r="B217" t="s">
        <v>460</v>
      </c>
      <c r="C217" t="s">
        <v>2501</v>
      </c>
      <c r="D217">
        <v>23.5</v>
      </c>
      <c r="E217" s="6">
        <f t="shared" si="13"/>
        <v>0</v>
      </c>
      <c r="F217" t="s">
        <v>6</v>
      </c>
      <c r="G217" s="7">
        <f t="shared" si="14"/>
        <v>0</v>
      </c>
      <c r="H217" s="7">
        <f t="shared" si="15"/>
        <v>0</v>
      </c>
      <c r="I217" t="s">
        <v>7</v>
      </c>
      <c r="J217" s="6">
        <f t="shared" si="16"/>
        <v>1.69</v>
      </c>
    </row>
    <row r="218" spans="1:10" x14ac:dyDescent="0.2">
      <c r="A218" t="s">
        <v>461</v>
      </c>
      <c r="B218" t="s">
        <v>462</v>
      </c>
      <c r="C218" t="s">
        <v>2501</v>
      </c>
      <c r="D218">
        <v>23.5</v>
      </c>
      <c r="E218" s="6">
        <f t="shared" si="13"/>
        <v>0</v>
      </c>
      <c r="F218" t="s">
        <v>6</v>
      </c>
      <c r="G218" s="7">
        <f t="shared" si="14"/>
        <v>0</v>
      </c>
      <c r="H218" s="7">
        <f t="shared" si="15"/>
        <v>0</v>
      </c>
      <c r="I218" t="s">
        <v>7</v>
      </c>
      <c r="J218" s="6">
        <f t="shared" si="16"/>
        <v>1.69</v>
      </c>
    </row>
    <row r="219" spans="1:10" x14ac:dyDescent="0.2">
      <c r="A219" t="s">
        <v>463</v>
      </c>
      <c r="B219" t="s">
        <v>464</v>
      </c>
      <c r="C219" t="s">
        <v>2501</v>
      </c>
      <c r="D219">
        <v>23.5</v>
      </c>
      <c r="E219" s="6">
        <f t="shared" si="13"/>
        <v>0</v>
      </c>
      <c r="F219" t="s">
        <v>6</v>
      </c>
      <c r="G219" s="7">
        <f t="shared" si="14"/>
        <v>0</v>
      </c>
      <c r="H219" s="7">
        <f t="shared" si="15"/>
        <v>0</v>
      </c>
      <c r="I219" t="s">
        <v>7</v>
      </c>
      <c r="J219" s="6">
        <f t="shared" si="16"/>
        <v>1.69</v>
      </c>
    </row>
    <row r="220" spans="1:10" x14ac:dyDescent="0.2">
      <c r="A220" t="s">
        <v>465</v>
      </c>
      <c r="B220" t="s">
        <v>466</v>
      </c>
      <c r="C220" t="s">
        <v>2501</v>
      </c>
      <c r="D220">
        <v>23.5</v>
      </c>
      <c r="E220" s="6">
        <f t="shared" si="13"/>
        <v>0</v>
      </c>
      <c r="F220" t="s">
        <v>6</v>
      </c>
      <c r="G220" s="7">
        <f t="shared" si="14"/>
        <v>0</v>
      </c>
      <c r="H220" s="7">
        <f t="shared" si="15"/>
        <v>0</v>
      </c>
      <c r="I220" t="s">
        <v>7</v>
      </c>
      <c r="J220" s="6">
        <f t="shared" si="16"/>
        <v>1.69</v>
      </c>
    </row>
    <row r="221" spans="1:10" x14ac:dyDescent="0.2">
      <c r="A221" t="s">
        <v>467</v>
      </c>
      <c r="B221" t="s">
        <v>468</v>
      </c>
      <c r="C221" t="s">
        <v>2501</v>
      </c>
      <c r="D221">
        <v>23.5</v>
      </c>
      <c r="E221" s="6">
        <f t="shared" si="13"/>
        <v>0</v>
      </c>
      <c r="F221" t="s">
        <v>6</v>
      </c>
      <c r="G221" s="7">
        <f t="shared" si="14"/>
        <v>0</v>
      </c>
      <c r="H221" s="7">
        <f t="shared" si="15"/>
        <v>0</v>
      </c>
      <c r="I221" t="s">
        <v>7</v>
      </c>
      <c r="J221" s="6">
        <f t="shared" si="16"/>
        <v>1.69</v>
      </c>
    </row>
    <row r="222" spans="1:10" x14ac:dyDescent="0.2">
      <c r="A222" t="s">
        <v>469</v>
      </c>
      <c r="B222" t="s">
        <v>470</v>
      </c>
      <c r="C222" t="s">
        <v>2501</v>
      </c>
      <c r="D222">
        <v>23.5</v>
      </c>
      <c r="E222" s="6">
        <f t="shared" si="13"/>
        <v>0</v>
      </c>
      <c r="F222" t="s">
        <v>6</v>
      </c>
      <c r="G222" s="7">
        <f t="shared" si="14"/>
        <v>0</v>
      </c>
      <c r="H222" s="7">
        <f t="shared" si="15"/>
        <v>0</v>
      </c>
      <c r="I222" t="s">
        <v>7</v>
      </c>
      <c r="J222" s="6">
        <f t="shared" si="16"/>
        <v>1.69</v>
      </c>
    </row>
    <row r="223" spans="1:10" x14ac:dyDescent="0.2">
      <c r="A223" t="s">
        <v>471</v>
      </c>
      <c r="B223" t="s">
        <v>472</v>
      </c>
      <c r="C223" t="s">
        <v>2501</v>
      </c>
      <c r="D223">
        <v>28.5</v>
      </c>
      <c r="E223" s="6">
        <f t="shared" si="13"/>
        <v>0</v>
      </c>
      <c r="F223" t="s">
        <v>6</v>
      </c>
      <c r="G223" s="7">
        <f t="shared" si="14"/>
        <v>0</v>
      </c>
      <c r="H223" s="7">
        <f t="shared" si="15"/>
        <v>0</v>
      </c>
      <c r="I223" t="s">
        <v>7</v>
      </c>
      <c r="J223" s="6">
        <f t="shared" si="16"/>
        <v>1.69</v>
      </c>
    </row>
    <row r="224" spans="1:10" x14ac:dyDescent="0.2">
      <c r="A224" t="s">
        <v>473</v>
      </c>
      <c r="B224" t="s">
        <v>474</v>
      </c>
      <c r="C224" t="s">
        <v>2501</v>
      </c>
      <c r="D224">
        <v>28.5</v>
      </c>
      <c r="E224" s="6">
        <f t="shared" si="13"/>
        <v>20</v>
      </c>
      <c r="F224">
        <v>112025</v>
      </c>
      <c r="G224" s="7">
        <f t="shared" si="14"/>
        <v>0.03</v>
      </c>
      <c r="H224" s="7">
        <f t="shared" si="15"/>
        <v>0.04</v>
      </c>
      <c r="I224" t="s">
        <v>7</v>
      </c>
      <c r="J224" s="6">
        <f t="shared" si="16"/>
        <v>1.69</v>
      </c>
    </row>
    <row r="225" spans="1:10" x14ac:dyDescent="0.2">
      <c r="A225" t="s">
        <v>475</v>
      </c>
      <c r="B225" t="s">
        <v>476</v>
      </c>
      <c r="C225" t="s">
        <v>2501</v>
      </c>
      <c r="D225">
        <v>23.5</v>
      </c>
      <c r="E225" s="6">
        <f t="shared" si="13"/>
        <v>0</v>
      </c>
      <c r="F225" t="s">
        <v>6</v>
      </c>
      <c r="G225" s="7">
        <f t="shared" si="14"/>
        <v>0</v>
      </c>
      <c r="H225" s="7">
        <f t="shared" si="15"/>
        <v>0</v>
      </c>
      <c r="I225" t="s">
        <v>7</v>
      </c>
      <c r="J225" s="6">
        <f t="shared" si="16"/>
        <v>1.69</v>
      </c>
    </row>
    <row r="226" spans="1:10" x14ac:dyDescent="0.2">
      <c r="A226" t="s">
        <v>477</v>
      </c>
      <c r="B226" t="s">
        <v>478</v>
      </c>
      <c r="C226" t="s">
        <v>2501</v>
      </c>
      <c r="D226">
        <v>23.5</v>
      </c>
      <c r="E226" s="6">
        <f t="shared" si="13"/>
        <v>0</v>
      </c>
      <c r="F226" t="s">
        <v>6</v>
      </c>
      <c r="G226" s="7">
        <f t="shared" si="14"/>
        <v>0</v>
      </c>
      <c r="H226" s="7">
        <f t="shared" si="15"/>
        <v>0</v>
      </c>
      <c r="I226" t="s">
        <v>7</v>
      </c>
      <c r="J226" s="6">
        <f t="shared" si="16"/>
        <v>1.69</v>
      </c>
    </row>
    <row r="227" spans="1:10" x14ac:dyDescent="0.2">
      <c r="A227" t="s">
        <v>479</v>
      </c>
      <c r="B227" t="s">
        <v>480</v>
      </c>
      <c r="C227" t="s">
        <v>2501</v>
      </c>
      <c r="D227">
        <v>21.5</v>
      </c>
      <c r="E227" s="6">
        <f t="shared" si="13"/>
        <v>0</v>
      </c>
      <c r="F227" t="s">
        <v>6</v>
      </c>
      <c r="G227" s="7">
        <f t="shared" si="14"/>
        <v>0</v>
      </c>
      <c r="H227" s="7">
        <f t="shared" si="15"/>
        <v>0</v>
      </c>
      <c r="I227" t="s">
        <v>7</v>
      </c>
      <c r="J227" s="6">
        <f t="shared" si="16"/>
        <v>1.69</v>
      </c>
    </row>
    <row r="228" spans="1:10" x14ac:dyDescent="0.2">
      <c r="A228" t="s">
        <v>479</v>
      </c>
      <c r="B228" t="s">
        <v>481</v>
      </c>
      <c r="C228" t="s">
        <v>2501</v>
      </c>
      <c r="D228">
        <v>21.5</v>
      </c>
      <c r="E228" s="6">
        <f t="shared" si="13"/>
        <v>0</v>
      </c>
      <c r="F228" t="s">
        <v>6</v>
      </c>
      <c r="G228" s="7">
        <f t="shared" si="14"/>
        <v>0</v>
      </c>
      <c r="H228" s="7">
        <f t="shared" si="15"/>
        <v>0</v>
      </c>
      <c r="I228" t="s">
        <v>7</v>
      </c>
      <c r="J228" s="6">
        <f t="shared" si="16"/>
        <v>1.69</v>
      </c>
    </row>
    <row r="229" spans="1:10" x14ac:dyDescent="0.2">
      <c r="A229" t="s">
        <v>482</v>
      </c>
      <c r="B229" t="s">
        <v>483</v>
      </c>
      <c r="C229" t="s">
        <v>2501</v>
      </c>
      <c r="D229">
        <v>23.5</v>
      </c>
      <c r="E229" s="6">
        <f t="shared" si="13"/>
        <v>0</v>
      </c>
      <c r="F229" t="s">
        <v>6</v>
      </c>
      <c r="G229" s="7">
        <f t="shared" si="14"/>
        <v>0</v>
      </c>
      <c r="H229" s="7">
        <f t="shared" si="15"/>
        <v>0</v>
      </c>
      <c r="I229" t="s">
        <v>7</v>
      </c>
      <c r="J229" s="6">
        <f t="shared" si="16"/>
        <v>1.69</v>
      </c>
    </row>
    <row r="230" spans="1:10" x14ac:dyDescent="0.2">
      <c r="A230" t="s">
        <v>484</v>
      </c>
      <c r="B230" t="s">
        <v>485</v>
      </c>
      <c r="C230" t="s">
        <v>2501</v>
      </c>
      <c r="D230">
        <v>23.5</v>
      </c>
      <c r="E230" s="6">
        <f t="shared" si="13"/>
        <v>0</v>
      </c>
      <c r="F230" t="s">
        <v>6</v>
      </c>
      <c r="G230" s="7">
        <f t="shared" si="14"/>
        <v>0</v>
      </c>
      <c r="H230" s="7">
        <f t="shared" si="15"/>
        <v>0</v>
      </c>
      <c r="I230" t="s">
        <v>7</v>
      </c>
      <c r="J230" s="6">
        <f t="shared" si="16"/>
        <v>1.69</v>
      </c>
    </row>
    <row r="231" spans="1:10" x14ac:dyDescent="0.2">
      <c r="A231" t="s">
        <v>486</v>
      </c>
      <c r="B231" t="s">
        <v>487</v>
      </c>
      <c r="C231" t="s">
        <v>2501</v>
      </c>
      <c r="D231">
        <v>23.5</v>
      </c>
      <c r="E231" s="6">
        <f t="shared" si="13"/>
        <v>0</v>
      </c>
      <c r="F231" t="s">
        <v>6</v>
      </c>
      <c r="G231" s="7">
        <f t="shared" si="14"/>
        <v>0</v>
      </c>
      <c r="H231" s="7">
        <f t="shared" si="15"/>
        <v>0</v>
      </c>
      <c r="I231" t="s">
        <v>7</v>
      </c>
      <c r="J231" s="6">
        <f t="shared" si="16"/>
        <v>1.69</v>
      </c>
    </row>
    <row r="232" spans="1:10" x14ac:dyDescent="0.2">
      <c r="A232" t="s">
        <v>488</v>
      </c>
      <c r="B232" t="s">
        <v>489</v>
      </c>
      <c r="C232" t="s">
        <v>2501</v>
      </c>
      <c r="D232">
        <v>23.5</v>
      </c>
      <c r="E232" s="6">
        <f t="shared" si="13"/>
        <v>20</v>
      </c>
      <c r="F232" s="4" t="s">
        <v>490</v>
      </c>
      <c r="G232" s="7">
        <f t="shared" si="14"/>
        <v>0.03</v>
      </c>
      <c r="H232" s="7">
        <f t="shared" si="15"/>
        <v>0.04</v>
      </c>
      <c r="I232" t="s">
        <v>7</v>
      </c>
      <c r="J232" s="6">
        <f t="shared" si="16"/>
        <v>1.69</v>
      </c>
    </row>
    <row r="233" spans="1:10" x14ac:dyDescent="0.2">
      <c r="A233" t="s">
        <v>491</v>
      </c>
      <c r="B233" t="s">
        <v>492</v>
      </c>
      <c r="C233" t="s">
        <v>2501</v>
      </c>
      <c r="D233">
        <v>23.5</v>
      </c>
      <c r="E233" s="6">
        <f t="shared" si="13"/>
        <v>0</v>
      </c>
      <c r="F233" t="s">
        <v>6</v>
      </c>
      <c r="G233" s="7">
        <f t="shared" si="14"/>
        <v>0</v>
      </c>
      <c r="H233" s="7">
        <f t="shared" si="15"/>
        <v>0</v>
      </c>
      <c r="I233" t="s">
        <v>7</v>
      </c>
      <c r="J233" s="6">
        <f t="shared" si="16"/>
        <v>1.69</v>
      </c>
    </row>
    <row r="234" spans="1:10" x14ac:dyDescent="0.2">
      <c r="A234" t="s">
        <v>493</v>
      </c>
      <c r="B234" t="s">
        <v>494</v>
      </c>
      <c r="C234" t="s">
        <v>2501</v>
      </c>
      <c r="D234">
        <v>28</v>
      </c>
      <c r="E234" s="6">
        <f t="shared" si="13"/>
        <v>0</v>
      </c>
      <c r="F234" t="s">
        <v>6</v>
      </c>
      <c r="G234" s="7">
        <f t="shared" si="14"/>
        <v>0</v>
      </c>
      <c r="H234" s="7">
        <f t="shared" si="15"/>
        <v>0</v>
      </c>
      <c r="I234" t="s">
        <v>7</v>
      </c>
      <c r="J234" s="6">
        <f t="shared" si="16"/>
        <v>1.69</v>
      </c>
    </row>
    <row r="235" spans="1:10" x14ac:dyDescent="0.2">
      <c r="A235" t="s">
        <v>495</v>
      </c>
      <c r="B235" t="s">
        <v>496</v>
      </c>
      <c r="C235" t="s">
        <v>2501</v>
      </c>
      <c r="D235">
        <v>28</v>
      </c>
      <c r="E235" s="6">
        <f t="shared" si="13"/>
        <v>0</v>
      </c>
      <c r="F235" t="s">
        <v>6</v>
      </c>
      <c r="G235" s="7">
        <f t="shared" si="14"/>
        <v>0</v>
      </c>
      <c r="H235" s="7">
        <f t="shared" si="15"/>
        <v>0</v>
      </c>
      <c r="I235" t="s">
        <v>7</v>
      </c>
      <c r="J235" s="6">
        <f t="shared" si="16"/>
        <v>1.69</v>
      </c>
    </row>
    <row r="236" spans="1:10" x14ac:dyDescent="0.2">
      <c r="A236" t="s">
        <v>497</v>
      </c>
      <c r="B236" t="s">
        <v>498</v>
      </c>
      <c r="C236" t="s">
        <v>2501</v>
      </c>
      <c r="D236">
        <v>28</v>
      </c>
      <c r="E236" s="6">
        <f t="shared" si="13"/>
        <v>0</v>
      </c>
      <c r="F236" t="s">
        <v>6</v>
      </c>
      <c r="G236" s="7">
        <f t="shared" si="14"/>
        <v>0</v>
      </c>
      <c r="H236" s="7">
        <f t="shared" si="15"/>
        <v>0</v>
      </c>
      <c r="I236" t="s">
        <v>7</v>
      </c>
      <c r="J236" s="6">
        <f t="shared" si="16"/>
        <v>1.69</v>
      </c>
    </row>
    <row r="237" spans="1:10" x14ac:dyDescent="0.2">
      <c r="A237" t="s">
        <v>499</v>
      </c>
      <c r="B237" t="s">
        <v>500</v>
      </c>
      <c r="C237" t="s">
        <v>2501</v>
      </c>
      <c r="D237">
        <v>28</v>
      </c>
      <c r="E237" s="6">
        <f t="shared" si="13"/>
        <v>0</v>
      </c>
      <c r="F237" t="s">
        <v>6</v>
      </c>
      <c r="G237" s="7">
        <f t="shared" si="14"/>
        <v>0</v>
      </c>
      <c r="H237" s="7">
        <f t="shared" si="15"/>
        <v>0</v>
      </c>
      <c r="I237" t="s">
        <v>7</v>
      </c>
      <c r="J237" s="6">
        <f t="shared" si="16"/>
        <v>1.69</v>
      </c>
    </row>
    <row r="238" spans="1:10" x14ac:dyDescent="0.2">
      <c r="A238" t="s">
        <v>501</v>
      </c>
      <c r="B238" t="s">
        <v>502</v>
      </c>
      <c r="C238" t="s">
        <v>2501</v>
      </c>
      <c r="D238" t="e">
        <f>'[1]250ALI'!F3</f>
        <v>#REF!</v>
      </c>
      <c r="E238" s="6">
        <f t="shared" ref="E238:E301" si="17">IF(F238=+"N/A",0,20)</f>
        <v>0</v>
      </c>
      <c r="F238" t="s">
        <v>6</v>
      </c>
      <c r="G238" s="7">
        <f t="shared" si="14"/>
        <v>0</v>
      </c>
      <c r="H238" s="7">
        <f t="shared" si="15"/>
        <v>0</v>
      </c>
      <c r="I238" t="s">
        <v>7</v>
      </c>
      <c r="J238" s="6">
        <f t="shared" si="16"/>
        <v>1.69</v>
      </c>
    </row>
    <row r="239" spans="1:10" x14ac:dyDescent="0.2">
      <c r="A239" t="s">
        <v>503</v>
      </c>
      <c r="B239" t="s">
        <v>504</v>
      </c>
      <c r="C239" t="s">
        <v>2501</v>
      </c>
      <c r="D239">
        <v>28</v>
      </c>
      <c r="E239" s="6">
        <f t="shared" si="17"/>
        <v>0</v>
      </c>
      <c r="F239" t="s">
        <v>6</v>
      </c>
      <c r="G239" s="7">
        <f t="shared" si="14"/>
        <v>0</v>
      </c>
      <c r="H239" s="7">
        <f t="shared" si="15"/>
        <v>0</v>
      </c>
      <c r="I239" t="s">
        <v>7</v>
      </c>
      <c r="J239" s="6">
        <f t="shared" si="16"/>
        <v>1.69</v>
      </c>
    </row>
    <row r="240" spans="1:10" x14ac:dyDescent="0.2">
      <c r="A240" t="s">
        <v>505</v>
      </c>
      <c r="B240" t="s">
        <v>506</v>
      </c>
      <c r="C240" t="s">
        <v>2501</v>
      </c>
      <c r="D240">
        <v>28</v>
      </c>
      <c r="E240" s="6">
        <f t="shared" si="17"/>
        <v>20</v>
      </c>
      <c r="F240">
        <v>131.55199999999999</v>
      </c>
      <c r="G240" s="7">
        <f t="shared" si="14"/>
        <v>0.03</v>
      </c>
      <c r="H240" s="7">
        <f t="shared" si="15"/>
        <v>0.04</v>
      </c>
      <c r="I240" t="s">
        <v>7</v>
      </c>
      <c r="J240" s="6">
        <f t="shared" si="16"/>
        <v>1.69</v>
      </c>
    </row>
    <row r="241" spans="1:10" x14ac:dyDescent="0.2">
      <c r="A241" t="s">
        <v>507</v>
      </c>
      <c r="B241" t="s">
        <v>508</v>
      </c>
      <c r="C241" t="s">
        <v>2501</v>
      </c>
      <c r="D241">
        <v>28</v>
      </c>
      <c r="E241" s="6">
        <f t="shared" si="17"/>
        <v>0</v>
      </c>
      <c r="F241" t="s">
        <v>6</v>
      </c>
      <c r="G241" s="7">
        <f t="shared" si="14"/>
        <v>0</v>
      </c>
      <c r="H241" s="7">
        <f t="shared" si="15"/>
        <v>0</v>
      </c>
      <c r="I241" t="s">
        <v>7</v>
      </c>
      <c r="J241" s="6">
        <f t="shared" si="16"/>
        <v>1.69</v>
      </c>
    </row>
    <row r="242" spans="1:10" x14ac:dyDescent="0.2">
      <c r="A242" t="s">
        <v>509</v>
      </c>
      <c r="B242" t="s">
        <v>510</v>
      </c>
      <c r="C242" t="s">
        <v>2501</v>
      </c>
      <c r="D242">
        <v>0</v>
      </c>
      <c r="E242" s="6">
        <f t="shared" si="17"/>
        <v>0</v>
      </c>
      <c r="F242" t="s">
        <v>6</v>
      </c>
      <c r="G242" s="7">
        <f t="shared" si="14"/>
        <v>0</v>
      </c>
      <c r="H242" s="7">
        <f t="shared" si="15"/>
        <v>0</v>
      </c>
      <c r="I242" t="s">
        <v>7</v>
      </c>
      <c r="J242" s="6">
        <f t="shared" si="16"/>
        <v>1.69</v>
      </c>
    </row>
    <row r="243" spans="1:10" x14ac:dyDescent="0.2">
      <c r="A243" t="s">
        <v>511</v>
      </c>
      <c r="B243" t="s">
        <v>512</v>
      </c>
      <c r="C243" t="s">
        <v>2501</v>
      </c>
      <c r="D243">
        <v>28</v>
      </c>
      <c r="E243" s="6">
        <f t="shared" si="17"/>
        <v>0</v>
      </c>
      <c r="F243" t="s">
        <v>6</v>
      </c>
      <c r="G243" s="7">
        <f t="shared" si="14"/>
        <v>0</v>
      </c>
      <c r="H243" s="7">
        <f t="shared" si="15"/>
        <v>0</v>
      </c>
      <c r="I243" t="s">
        <v>7</v>
      </c>
      <c r="J243" s="6">
        <f t="shared" si="16"/>
        <v>1.69</v>
      </c>
    </row>
    <row r="244" spans="1:10" x14ac:dyDescent="0.2">
      <c r="A244" t="s">
        <v>513</v>
      </c>
      <c r="B244" t="s">
        <v>514</v>
      </c>
      <c r="C244" t="s">
        <v>2501</v>
      </c>
      <c r="D244">
        <v>28</v>
      </c>
      <c r="E244" s="6">
        <f t="shared" si="17"/>
        <v>0</v>
      </c>
      <c r="F244" t="s">
        <v>6</v>
      </c>
      <c r="G244" s="7">
        <f t="shared" si="14"/>
        <v>0</v>
      </c>
      <c r="H244" s="7">
        <f t="shared" si="15"/>
        <v>0</v>
      </c>
      <c r="I244" t="s">
        <v>7</v>
      </c>
      <c r="J244" s="6">
        <f t="shared" si="16"/>
        <v>1.69</v>
      </c>
    </row>
    <row r="245" spans="1:10" x14ac:dyDescent="0.2">
      <c r="A245" t="s">
        <v>515</v>
      </c>
      <c r="B245" t="s">
        <v>516</v>
      </c>
      <c r="C245" t="s">
        <v>2501</v>
      </c>
      <c r="D245">
        <v>23.5</v>
      </c>
      <c r="E245" s="6">
        <f t="shared" si="17"/>
        <v>0</v>
      </c>
      <c r="F245" t="s">
        <v>6</v>
      </c>
      <c r="G245" s="7">
        <f t="shared" si="14"/>
        <v>0</v>
      </c>
      <c r="H245" s="7">
        <f t="shared" si="15"/>
        <v>0</v>
      </c>
      <c r="I245" t="s">
        <v>7</v>
      </c>
      <c r="J245" s="6">
        <f t="shared" si="16"/>
        <v>1.69</v>
      </c>
    </row>
    <row r="246" spans="1:10" x14ac:dyDescent="0.2">
      <c r="A246" t="s">
        <v>517</v>
      </c>
      <c r="B246" t="s">
        <v>518</v>
      </c>
      <c r="C246" t="s">
        <v>2501</v>
      </c>
      <c r="D246">
        <v>23.5</v>
      </c>
      <c r="E246" s="6">
        <f t="shared" si="17"/>
        <v>20</v>
      </c>
      <c r="F246" t="s">
        <v>259</v>
      </c>
      <c r="G246" s="7">
        <f t="shared" si="14"/>
        <v>0.03</v>
      </c>
      <c r="H246" s="7">
        <f t="shared" si="15"/>
        <v>0.04</v>
      </c>
      <c r="I246" t="s">
        <v>7</v>
      </c>
      <c r="J246" s="6">
        <f t="shared" si="16"/>
        <v>1.69</v>
      </c>
    </row>
    <row r="247" spans="1:10" x14ac:dyDescent="0.2">
      <c r="A247" t="s">
        <v>519</v>
      </c>
      <c r="B247" t="s">
        <v>520</v>
      </c>
      <c r="C247" t="s">
        <v>2501</v>
      </c>
      <c r="D247">
        <v>23.5</v>
      </c>
      <c r="E247" s="6">
        <f t="shared" si="17"/>
        <v>20</v>
      </c>
      <c r="F247" t="s">
        <v>133</v>
      </c>
      <c r="G247" s="7">
        <f t="shared" si="14"/>
        <v>0.03</v>
      </c>
      <c r="H247" s="7">
        <f t="shared" si="15"/>
        <v>0.04</v>
      </c>
      <c r="I247" t="s">
        <v>7</v>
      </c>
      <c r="J247" s="6">
        <f t="shared" si="16"/>
        <v>1.69</v>
      </c>
    </row>
    <row r="248" spans="1:10" x14ac:dyDescent="0.2">
      <c r="A248" t="s">
        <v>521</v>
      </c>
      <c r="B248" t="s">
        <v>522</v>
      </c>
      <c r="C248" t="s">
        <v>2501</v>
      </c>
      <c r="D248">
        <v>23.5</v>
      </c>
      <c r="E248" s="6">
        <f t="shared" si="17"/>
        <v>20</v>
      </c>
      <c r="F248">
        <v>1319547</v>
      </c>
      <c r="G248" s="7">
        <f t="shared" si="14"/>
        <v>0.03</v>
      </c>
      <c r="H248" s="7">
        <f t="shared" si="15"/>
        <v>0.04</v>
      </c>
      <c r="I248" t="s">
        <v>7</v>
      </c>
      <c r="J248" s="6">
        <f t="shared" si="16"/>
        <v>1.69</v>
      </c>
    </row>
    <row r="249" spans="1:10" x14ac:dyDescent="0.2">
      <c r="A249" t="s">
        <v>523</v>
      </c>
      <c r="B249" t="s">
        <v>524</v>
      </c>
      <c r="C249" t="s">
        <v>2501</v>
      </c>
      <c r="D249">
        <v>23.5</v>
      </c>
      <c r="E249" s="6">
        <f t="shared" si="17"/>
        <v>0</v>
      </c>
      <c r="F249" t="s">
        <v>6</v>
      </c>
      <c r="G249" s="7">
        <f t="shared" si="14"/>
        <v>0</v>
      </c>
      <c r="H249" s="7">
        <f t="shared" si="15"/>
        <v>0</v>
      </c>
      <c r="I249" t="s">
        <v>7</v>
      </c>
      <c r="J249" s="6">
        <f t="shared" si="16"/>
        <v>1.69</v>
      </c>
    </row>
    <row r="250" spans="1:10" x14ac:dyDescent="0.2">
      <c r="A250" t="s">
        <v>525</v>
      </c>
      <c r="B250" t="s">
        <v>526</v>
      </c>
      <c r="C250" t="s">
        <v>2501</v>
      </c>
      <c r="D250">
        <v>23.5</v>
      </c>
      <c r="E250" s="6">
        <f t="shared" si="17"/>
        <v>0</v>
      </c>
      <c r="F250" t="s">
        <v>6</v>
      </c>
      <c r="G250" s="7">
        <f t="shared" si="14"/>
        <v>0</v>
      </c>
      <c r="H250" s="7">
        <f t="shared" si="15"/>
        <v>0</v>
      </c>
      <c r="I250" t="s">
        <v>7</v>
      </c>
      <c r="J250" s="6">
        <f t="shared" si="16"/>
        <v>1.69</v>
      </c>
    </row>
    <row r="251" spans="1:10" x14ac:dyDescent="0.2">
      <c r="A251" t="s">
        <v>527</v>
      </c>
      <c r="B251" t="s">
        <v>528</v>
      </c>
      <c r="C251" t="s">
        <v>2501</v>
      </c>
      <c r="D251">
        <v>23.5</v>
      </c>
      <c r="E251" s="6">
        <f t="shared" si="17"/>
        <v>20</v>
      </c>
      <c r="F251" t="s">
        <v>33</v>
      </c>
      <c r="G251" s="7">
        <f t="shared" si="14"/>
        <v>0.03</v>
      </c>
      <c r="H251" s="7">
        <f t="shared" si="15"/>
        <v>0.04</v>
      </c>
      <c r="I251" t="s">
        <v>7</v>
      </c>
      <c r="J251" s="6">
        <f t="shared" si="16"/>
        <v>1.69</v>
      </c>
    </row>
    <row r="252" spans="1:10" x14ac:dyDescent="0.2">
      <c r="A252" t="s">
        <v>529</v>
      </c>
      <c r="B252" t="s">
        <v>530</v>
      </c>
      <c r="C252" t="s">
        <v>2501</v>
      </c>
      <c r="D252">
        <v>23.5</v>
      </c>
      <c r="E252" s="6">
        <f t="shared" si="17"/>
        <v>20</v>
      </c>
      <c r="F252" t="s">
        <v>38</v>
      </c>
      <c r="G252" s="7">
        <f t="shared" si="14"/>
        <v>0.03</v>
      </c>
      <c r="H252" s="7">
        <f t="shared" si="15"/>
        <v>0.04</v>
      </c>
      <c r="I252" t="s">
        <v>7</v>
      </c>
      <c r="J252" s="6">
        <f t="shared" si="16"/>
        <v>1.69</v>
      </c>
    </row>
    <row r="253" spans="1:10" x14ac:dyDescent="0.2">
      <c r="A253" t="s">
        <v>531</v>
      </c>
      <c r="B253" t="s">
        <v>532</v>
      </c>
      <c r="C253" t="s">
        <v>2501</v>
      </c>
      <c r="D253">
        <v>23.5</v>
      </c>
      <c r="E253" s="6">
        <f t="shared" si="17"/>
        <v>0</v>
      </c>
      <c r="F253" t="s">
        <v>6</v>
      </c>
      <c r="G253" s="7">
        <f t="shared" si="14"/>
        <v>0</v>
      </c>
      <c r="H253" s="7">
        <f t="shared" si="15"/>
        <v>0</v>
      </c>
      <c r="I253" t="s">
        <v>7</v>
      </c>
      <c r="J253" s="6">
        <f t="shared" si="16"/>
        <v>1.69</v>
      </c>
    </row>
    <row r="254" spans="1:10" x14ac:dyDescent="0.2">
      <c r="A254" t="s">
        <v>533</v>
      </c>
      <c r="B254" t="s">
        <v>534</v>
      </c>
      <c r="C254" t="s">
        <v>2501</v>
      </c>
      <c r="D254">
        <v>23.5</v>
      </c>
      <c r="E254" s="6">
        <f t="shared" si="17"/>
        <v>0</v>
      </c>
      <c r="F254" t="s">
        <v>6</v>
      </c>
      <c r="G254" s="7">
        <f t="shared" si="14"/>
        <v>0</v>
      </c>
      <c r="H254" s="7">
        <f t="shared" si="15"/>
        <v>0</v>
      </c>
      <c r="I254" t="s">
        <v>7</v>
      </c>
      <c r="J254" s="6">
        <f t="shared" si="16"/>
        <v>1.69</v>
      </c>
    </row>
    <row r="255" spans="1:10" x14ac:dyDescent="0.2">
      <c r="A255" t="s">
        <v>535</v>
      </c>
      <c r="B255" t="s">
        <v>536</v>
      </c>
      <c r="C255" t="s">
        <v>2501</v>
      </c>
      <c r="D255">
        <v>23.5</v>
      </c>
      <c r="E255" s="6">
        <f t="shared" si="17"/>
        <v>0</v>
      </c>
      <c r="F255" t="s">
        <v>6</v>
      </c>
      <c r="G255" s="7">
        <f t="shared" si="14"/>
        <v>0</v>
      </c>
      <c r="H255" s="7">
        <f t="shared" si="15"/>
        <v>0</v>
      </c>
      <c r="I255" t="s">
        <v>7</v>
      </c>
      <c r="J255" s="6">
        <f t="shared" si="16"/>
        <v>1.69</v>
      </c>
    </row>
    <row r="256" spans="1:10" x14ac:dyDescent="0.2">
      <c r="A256" t="s">
        <v>537</v>
      </c>
      <c r="B256" t="s">
        <v>538</v>
      </c>
      <c r="C256" t="s">
        <v>2501</v>
      </c>
      <c r="D256">
        <v>23.5</v>
      </c>
      <c r="E256" s="6">
        <f t="shared" si="17"/>
        <v>0</v>
      </c>
      <c r="F256" t="s">
        <v>6</v>
      </c>
      <c r="G256" s="7">
        <f t="shared" si="14"/>
        <v>0</v>
      </c>
      <c r="H256" s="7">
        <f t="shared" si="15"/>
        <v>0</v>
      </c>
      <c r="I256" t="s">
        <v>7</v>
      </c>
      <c r="J256" s="6">
        <f t="shared" si="16"/>
        <v>1.69</v>
      </c>
    </row>
    <row r="257" spans="1:10" x14ac:dyDescent="0.2">
      <c r="A257" t="s">
        <v>539</v>
      </c>
      <c r="B257" t="s">
        <v>540</v>
      </c>
      <c r="C257" t="s">
        <v>2501</v>
      </c>
      <c r="D257">
        <v>23.5</v>
      </c>
      <c r="E257" s="6">
        <f t="shared" si="17"/>
        <v>20</v>
      </c>
      <c r="F257" t="s">
        <v>89</v>
      </c>
      <c r="G257" s="7">
        <f t="shared" si="14"/>
        <v>0.03</v>
      </c>
      <c r="H257" s="7">
        <f t="shared" si="15"/>
        <v>0.04</v>
      </c>
      <c r="I257" t="s">
        <v>7</v>
      </c>
      <c r="J257" s="6">
        <f t="shared" si="16"/>
        <v>1.69</v>
      </c>
    </row>
    <row r="258" spans="1:10" x14ac:dyDescent="0.2">
      <c r="A258" t="s">
        <v>541</v>
      </c>
      <c r="B258" t="s">
        <v>542</v>
      </c>
      <c r="C258" t="s">
        <v>2501</v>
      </c>
      <c r="D258">
        <v>23.5</v>
      </c>
      <c r="E258" s="6">
        <f t="shared" si="17"/>
        <v>20</v>
      </c>
      <c r="F258" t="s">
        <v>92</v>
      </c>
      <c r="G258" s="7">
        <f t="shared" si="14"/>
        <v>0.03</v>
      </c>
      <c r="H258" s="7">
        <f t="shared" si="15"/>
        <v>0.04</v>
      </c>
      <c r="I258" t="s">
        <v>7</v>
      </c>
      <c r="J258" s="6">
        <f t="shared" si="16"/>
        <v>1.69</v>
      </c>
    </row>
    <row r="259" spans="1:10" x14ac:dyDescent="0.2">
      <c r="A259" t="s">
        <v>543</v>
      </c>
      <c r="B259" t="s">
        <v>544</v>
      </c>
      <c r="C259" t="s">
        <v>2501</v>
      </c>
      <c r="D259">
        <v>23.5</v>
      </c>
      <c r="E259" s="6">
        <f t="shared" si="17"/>
        <v>20</v>
      </c>
      <c r="F259" t="s">
        <v>98</v>
      </c>
      <c r="G259" s="7">
        <f t="shared" ref="G259:G322" si="18">IF(E259&gt;0,0.03,0)</f>
        <v>0.03</v>
      </c>
      <c r="H259" s="7">
        <f t="shared" ref="H259:H322" si="19">IF(G259&gt;0,0.04,0)</f>
        <v>0.04</v>
      </c>
      <c r="I259" t="s">
        <v>7</v>
      </c>
      <c r="J259" s="6">
        <f t="shared" ref="J259:J322" si="20">IF(C259="PET",1.69,1.7)</f>
        <v>1.69</v>
      </c>
    </row>
    <row r="260" spans="1:10" x14ac:dyDescent="0.2">
      <c r="A260" t="s">
        <v>545</v>
      </c>
      <c r="B260" t="s">
        <v>546</v>
      </c>
      <c r="C260" t="s">
        <v>2501</v>
      </c>
      <c r="D260">
        <v>23.5</v>
      </c>
      <c r="E260" s="6">
        <f t="shared" si="17"/>
        <v>20</v>
      </c>
      <c r="F260" t="s">
        <v>30</v>
      </c>
      <c r="G260" s="7">
        <f t="shared" si="18"/>
        <v>0.03</v>
      </c>
      <c r="H260" s="7">
        <f t="shared" si="19"/>
        <v>0.04</v>
      </c>
      <c r="I260" t="s">
        <v>7</v>
      </c>
      <c r="J260" s="6">
        <f t="shared" si="20"/>
        <v>1.69</v>
      </c>
    </row>
    <row r="261" spans="1:10" x14ac:dyDescent="0.2">
      <c r="A261" t="s">
        <v>547</v>
      </c>
      <c r="B261" t="s">
        <v>548</v>
      </c>
      <c r="C261" t="s">
        <v>2501</v>
      </c>
      <c r="D261">
        <v>28</v>
      </c>
      <c r="E261" s="6">
        <f t="shared" si="17"/>
        <v>0</v>
      </c>
      <c r="F261" t="s">
        <v>6</v>
      </c>
      <c r="G261" s="7">
        <f t="shared" si="18"/>
        <v>0</v>
      </c>
      <c r="H261" s="7">
        <f t="shared" si="19"/>
        <v>0</v>
      </c>
      <c r="I261" t="s">
        <v>7</v>
      </c>
      <c r="J261" s="6">
        <f t="shared" si="20"/>
        <v>1.69</v>
      </c>
    </row>
    <row r="262" spans="1:10" x14ac:dyDescent="0.2">
      <c r="A262" t="s">
        <v>549</v>
      </c>
      <c r="B262" t="s">
        <v>550</v>
      </c>
      <c r="C262" t="s">
        <v>2501</v>
      </c>
      <c r="D262">
        <v>28</v>
      </c>
      <c r="E262" s="6">
        <f t="shared" si="17"/>
        <v>0</v>
      </c>
      <c r="F262" t="s">
        <v>6</v>
      </c>
      <c r="G262" s="7">
        <f t="shared" si="18"/>
        <v>0</v>
      </c>
      <c r="H262" s="7">
        <f t="shared" si="19"/>
        <v>0</v>
      </c>
      <c r="I262" t="s">
        <v>7</v>
      </c>
      <c r="J262" s="6">
        <f t="shared" si="20"/>
        <v>1.69</v>
      </c>
    </row>
    <row r="263" spans="1:10" x14ac:dyDescent="0.2">
      <c r="A263" t="s">
        <v>551</v>
      </c>
      <c r="B263" t="s">
        <v>552</v>
      </c>
      <c r="C263" t="s">
        <v>2501</v>
      </c>
      <c r="D263">
        <v>28</v>
      </c>
      <c r="E263" s="6">
        <f t="shared" si="17"/>
        <v>0</v>
      </c>
      <c r="F263" t="s">
        <v>6</v>
      </c>
      <c r="G263" s="7">
        <f t="shared" si="18"/>
        <v>0</v>
      </c>
      <c r="H263" s="7">
        <f t="shared" si="19"/>
        <v>0</v>
      </c>
      <c r="I263" t="s">
        <v>7</v>
      </c>
      <c r="J263" s="6">
        <f t="shared" si="20"/>
        <v>1.69</v>
      </c>
    </row>
    <row r="264" spans="1:10" x14ac:dyDescent="0.2">
      <c r="A264" t="s">
        <v>553</v>
      </c>
      <c r="B264" t="s">
        <v>554</v>
      </c>
      <c r="C264" t="s">
        <v>2501</v>
      </c>
      <c r="D264">
        <v>28</v>
      </c>
      <c r="E264" s="6">
        <f t="shared" si="17"/>
        <v>0</v>
      </c>
      <c r="F264" t="s">
        <v>6</v>
      </c>
      <c r="G264" s="7">
        <f t="shared" si="18"/>
        <v>0</v>
      </c>
      <c r="H264" s="7">
        <f t="shared" si="19"/>
        <v>0</v>
      </c>
      <c r="I264" t="s">
        <v>7</v>
      </c>
      <c r="J264" s="6">
        <f t="shared" si="20"/>
        <v>1.69</v>
      </c>
    </row>
    <row r="265" spans="1:10" x14ac:dyDescent="0.2">
      <c r="A265" t="s">
        <v>555</v>
      </c>
      <c r="B265" t="s">
        <v>556</v>
      </c>
      <c r="C265" t="s">
        <v>2501</v>
      </c>
      <c r="D265">
        <v>28</v>
      </c>
      <c r="E265" s="6">
        <f t="shared" si="17"/>
        <v>0</v>
      </c>
      <c r="F265" t="s">
        <v>6</v>
      </c>
      <c r="G265" s="7">
        <f t="shared" si="18"/>
        <v>0</v>
      </c>
      <c r="H265" s="7">
        <f t="shared" si="19"/>
        <v>0</v>
      </c>
      <c r="I265" t="s">
        <v>7</v>
      </c>
      <c r="J265" s="6">
        <f t="shared" si="20"/>
        <v>1.69</v>
      </c>
    </row>
    <row r="266" spans="1:10" x14ac:dyDescent="0.2">
      <c r="A266" t="s">
        <v>557</v>
      </c>
      <c r="B266" t="s">
        <v>558</v>
      </c>
      <c r="C266" t="s">
        <v>2501</v>
      </c>
      <c r="D266">
        <v>28</v>
      </c>
      <c r="E266" s="6">
        <f t="shared" si="17"/>
        <v>0</v>
      </c>
      <c r="F266" t="s">
        <v>6</v>
      </c>
      <c r="G266" s="7">
        <f t="shared" si="18"/>
        <v>0</v>
      </c>
      <c r="H266" s="7">
        <f t="shared" si="19"/>
        <v>0</v>
      </c>
      <c r="I266" t="s">
        <v>7</v>
      </c>
      <c r="J266" s="6">
        <f t="shared" si="20"/>
        <v>1.69</v>
      </c>
    </row>
    <row r="267" spans="1:10" x14ac:dyDescent="0.2">
      <c r="A267" t="s">
        <v>559</v>
      </c>
      <c r="B267" t="s">
        <v>560</v>
      </c>
      <c r="C267" t="s">
        <v>2501</v>
      </c>
      <c r="D267">
        <v>28</v>
      </c>
      <c r="E267" s="6">
        <f t="shared" si="17"/>
        <v>0</v>
      </c>
      <c r="F267" t="s">
        <v>6</v>
      </c>
      <c r="G267" s="7">
        <f t="shared" si="18"/>
        <v>0</v>
      </c>
      <c r="H267" s="7">
        <f t="shared" si="19"/>
        <v>0</v>
      </c>
      <c r="I267" t="s">
        <v>7</v>
      </c>
      <c r="J267" s="6">
        <f t="shared" si="20"/>
        <v>1.69</v>
      </c>
    </row>
    <row r="268" spans="1:10" x14ac:dyDescent="0.2">
      <c r="A268" t="s">
        <v>561</v>
      </c>
      <c r="B268" t="s">
        <v>562</v>
      </c>
      <c r="C268" t="s">
        <v>2501</v>
      </c>
      <c r="D268">
        <v>28</v>
      </c>
      <c r="E268" s="6">
        <f t="shared" si="17"/>
        <v>0</v>
      </c>
      <c r="F268" t="s">
        <v>6</v>
      </c>
      <c r="G268" s="7">
        <f t="shared" si="18"/>
        <v>0</v>
      </c>
      <c r="H268" s="7">
        <f t="shared" si="19"/>
        <v>0</v>
      </c>
      <c r="I268" t="s">
        <v>7</v>
      </c>
      <c r="J268" s="6">
        <f t="shared" si="20"/>
        <v>1.69</v>
      </c>
    </row>
    <row r="269" spans="1:10" x14ac:dyDescent="0.2">
      <c r="A269" t="s">
        <v>563</v>
      </c>
      <c r="B269" t="s">
        <v>564</v>
      </c>
      <c r="C269" t="s">
        <v>2501</v>
      </c>
      <c r="D269">
        <v>28</v>
      </c>
      <c r="E269" s="6">
        <f t="shared" si="17"/>
        <v>0</v>
      </c>
      <c r="F269" t="s">
        <v>6</v>
      </c>
      <c r="G269" s="7">
        <f t="shared" si="18"/>
        <v>0</v>
      </c>
      <c r="H269" s="7">
        <f t="shared" si="19"/>
        <v>0</v>
      </c>
      <c r="I269" t="s">
        <v>7</v>
      </c>
      <c r="J269" s="6">
        <f t="shared" si="20"/>
        <v>1.69</v>
      </c>
    </row>
    <row r="270" spans="1:10" x14ac:dyDescent="0.2">
      <c r="A270" t="s">
        <v>565</v>
      </c>
      <c r="B270" t="s">
        <v>566</v>
      </c>
      <c r="C270" t="s">
        <v>2501</v>
      </c>
      <c r="D270">
        <v>28</v>
      </c>
      <c r="E270" s="6">
        <f t="shared" si="17"/>
        <v>0</v>
      </c>
      <c r="F270" t="s">
        <v>6</v>
      </c>
      <c r="G270" s="7">
        <f t="shared" si="18"/>
        <v>0</v>
      </c>
      <c r="H270" s="7">
        <f t="shared" si="19"/>
        <v>0</v>
      </c>
      <c r="I270" t="s">
        <v>7</v>
      </c>
      <c r="J270" s="6">
        <f t="shared" si="20"/>
        <v>1.69</v>
      </c>
    </row>
    <row r="271" spans="1:10" x14ac:dyDescent="0.2">
      <c r="A271" t="s">
        <v>567</v>
      </c>
      <c r="B271" t="s">
        <v>568</v>
      </c>
      <c r="C271" t="s">
        <v>2501</v>
      </c>
      <c r="D271">
        <v>28</v>
      </c>
      <c r="E271" s="6">
        <f t="shared" si="17"/>
        <v>0</v>
      </c>
      <c r="F271" t="s">
        <v>6</v>
      </c>
      <c r="G271" s="7">
        <f t="shared" si="18"/>
        <v>0</v>
      </c>
      <c r="H271" s="7">
        <f t="shared" si="19"/>
        <v>0</v>
      </c>
      <c r="I271" t="s">
        <v>7</v>
      </c>
      <c r="J271" s="6">
        <f t="shared" si="20"/>
        <v>1.69</v>
      </c>
    </row>
    <row r="272" spans="1:10" x14ac:dyDescent="0.2">
      <c r="A272" t="s">
        <v>569</v>
      </c>
      <c r="B272" t="s">
        <v>570</v>
      </c>
      <c r="C272" t="s">
        <v>2501</v>
      </c>
      <c r="D272">
        <v>28</v>
      </c>
      <c r="E272" s="6">
        <f t="shared" si="17"/>
        <v>0</v>
      </c>
      <c r="F272" t="s">
        <v>6</v>
      </c>
      <c r="G272" s="7">
        <f t="shared" si="18"/>
        <v>0</v>
      </c>
      <c r="H272" s="7">
        <f t="shared" si="19"/>
        <v>0</v>
      </c>
      <c r="I272" t="s">
        <v>7</v>
      </c>
      <c r="J272" s="6">
        <f t="shared" si="20"/>
        <v>1.69</v>
      </c>
    </row>
    <row r="273" spans="1:10" x14ac:dyDescent="0.2">
      <c r="A273" t="s">
        <v>571</v>
      </c>
      <c r="B273" t="s">
        <v>572</v>
      </c>
      <c r="C273" t="s">
        <v>2501</v>
      </c>
      <c r="D273">
        <v>28</v>
      </c>
      <c r="E273" s="6">
        <f t="shared" si="17"/>
        <v>0</v>
      </c>
      <c r="F273" t="s">
        <v>6</v>
      </c>
      <c r="G273" s="7">
        <f t="shared" si="18"/>
        <v>0</v>
      </c>
      <c r="H273" s="7">
        <f t="shared" si="19"/>
        <v>0</v>
      </c>
      <c r="I273" t="s">
        <v>7</v>
      </c>
      <c r="J273" s="6">
        <f t="shared" si="20"/>
        <v>1.69</v>
      </c>
    </row>
    <row r="274" spans="1:10" x14ac:dyDescent="0.2">
      <c r="A274" t="s">
        <v>573</v>
      </c>
      <c r="B274" t="s">
        <v>574</v>
      </c>
      <c r="C274" t="s">
        <v>2501</v>
      </c>
      <c r="D274">
        <v>28</v>
      </c>
      <c r="E274" s="6">
        <f t="shared" si="17"/>
        <v>0</v>
      </c>
      <c r="F274" t="s">
        <v>6</v>
      </c>
      <c r="G274" s="7">
        <f t="shared" si="18"/>
        <v>0</v>
      </c>
      <c r="H274" s="7">
        <f t="shared" si="19"/>
        <v>0</v>
      </c>
      <c r="I274" t="s">
        <v>7</v>
      </c>
      <c r="J274" s="6">
        <f t="shared" si="20"/>
        <v>1.69</v>
      </c>
    </row>
    <row r="275" spans="1:10" x14ac:dyDescent="0.2">
      <c r="A275" t="s">
        <v>575</v>
      </c>
      <c r="B275" t="s">
        <v>576</v>
      </c>
      <c r="C275" t="s">
        <v>2501</v>
      </c>
      <c r="D275">
        <v>28</v>
      </c>
      <c r="E275" s="6">
        <f t="shared" si="17"/>
        <v>0</v>
      </c>
      <c r="F275" t="s">
        <v>6</v>
      </c>
      <c r="G275" s="7">
        <f t="shared" si="18"/>
        <v>0</v>
      </c>
      <c r="H275" s="7">
        <f t="shared" si="19"/>
        <v>0</v>
      </c>
      <c r="I275" t="s">
        <v>7</v>
      </c>
      <c r="J275" s="6">
        <f t="shared" si="20"/>
        <v>1.69</v>
      </c>
    </row>
    <row r="276" spans="1:10" x14ac:dyDescent="0.2">
      <c r="A276" t="s">
        <v>577</v>
      </c>
      <c r="B276" t="s">
        <v>578</v>
      </c>
      <c r="C276" t="s">
        <v>2501</v>
      </c>
      <c r="D276">
        <v>28</v>
      </c>
      <c r="E276" s="6">
        <f t="shared" si="17"/>
        <v>0</v>
      </c>
      <c r="F276" t="s">
        <v>6</v>
      </c>
      <c r="G276" s="7">
        <f t="shared" si="18"/>
        <v>0</v>
      </c>
      <c r="H276" s="7">
        <f t="shared" si="19"/>
        <v>0</v>
      </c>
      <c r="I276" t="s">
        <v>7</v>
      </c>
      <c r="J276" s="6">
        <f t="shared" si="20"/>
        <v>1.69</v>
      </c>
    </row>
    <row r="277" spans="1:10" x14ac:dyDescent="0.2">
      <c r="A277" t="s">
        <v>579</v>
      </c>
      <c r="B277" t="s">
        <v>580</v>
      </c>
      <c r="C277" t="s">
        <v>2501</v>
      </c>
      <c r="D277">
        <v>28</v>
      </c>
      <c r="E277" s="6">
        <f t="shared" si="17"/>
        <v>0</v>
      </c>
      <c r="F277" t="s">
        <v>6</v>
      </c>
      <c r="G277" s="7">
        <f t="shared" si="18"/>
        <v>0</v>
      </c>
      <c r="H277" s="7">
        <f t="shared" si="19"/>
        <v>0</v>
      </c>
      <c r="I277" t="s">
        <v>7</v>
      </c>
      <c r="J277" s="6">
        <f t="shared" si="20"/>
        <v>1.69</v>
      </c>
    </row>
    <row r="278" spans="1:10" x14ac:dyDescent="0.2">
      <c r="A278" t="s">
        <v>581</v>
      </c>
      <c r="B278" t="s">
        <v>582</v>
      </c>
      <c r="C278" t="s">
        <v>2501</v>
      </c>
      <c r="D278">
        <v>28</v>
      </c>
      <c r="E278" s="6">
        <f t="shared" si="17"/>
        <v>0</v>
      </c>
      <c r="F278" t="s">
        <v>6</v>
      </c>
      <c r="G278" s="7">
        <f t="shared" si="18"/>
        <v>0</v>
      </c>
      <c r="H278" s="7">
        <f t="shared" si="19"/>
        <v>0</v>
      </c>
      <c r="I278" t="s">
        <v>7</v>
      </c>
      <c r="J278" s="6">
        <f t="shared" si="20"/>
        <v>1.69</v>
      </c>
    </row>
    <row r="279" spans="1:10" x14ac:dyDescent="0.2">
      <c r="A279" t="s">
        <v>583</v>
      </c>
      <c r="B279" t="s">
        <v>584</v>
      </c>
      <c r="C279" t="s">
        <v>2501</v>
      </c>
      <c r="D279">
        <v>28</v>
      </c>
      <c r="E279" s="6">
        <f t="shared" si="17"/>
        <v>0</v>
      </c>
      <c r="F279" t="s">
        <v>6</v>
      </c>
      <c r="G279" s="7">
        <f t="shared" si="18"/>
        <v>0</v>
      </c>
      <c r="H279" s="7">
        <f t="shared" si="19"/>
        <v>0</v>
      </c>
      <c r="I279" t="s">
        <v>7</v>
      </c>
      <c r="J279" s="6">
        <f t="shared" si="20"/>
        <v>1.69</v>
      </c>
    </row>
    <row r="280" spans="1:10" x14ac:dyDescent="0.2">
      <c r="A280" t="s">
        <v>585</v>
      </c>
      <c r="B280" t="s">
        <v>586</v>
      </c>
      <c r="C280" t="s">
        <v>2501</v>
      </c>
      <c r="D280">
        <v>28</v>
      </c>
      <c r="E280" s="6">
        <f t="shared" si="17"/>
        <v>20</v>
      </c>
      <c r="F280">
        <v>131.79169999999999</v>
      </c>
      <c r="G280" s="7">
        <f t="shared" si="18"/>
        <v>0.03</v>
      </c>
      <c r="H280" s="7">
        <f t="shared" si="19"/>
        <v>0.04</v>
      </c>
      <c r="I280" t="s">
        <v>7</v>
      </c>
      <c r="J280" s="6">
        <f t="shared" si="20"/>
        <v>1.69</v>
      </c>
    </row>
    <row r="281" spans="1:10" x14ac:dyDescent="0.2">
      <c r="A281" t="s">
        <v>587</v>
      </c>
      <c r="B281" t="s">
        <v>588</v>
      </c>
      <c r="C281" t="s">
        <v>2501</v>
      </c>
      <c r="D281">
        <v>28</v>
      </c>
      <c r="E281" s="6">
        <f t="shared" si="17"/>
        <v>20</v>
      </c>
      <c r="F281">
        <v>1319547</v>
      </c>
      <c r="G281" s="7">
        <f t="shared" si="18"/>
        <v>0.03</v>
      </c>
      <c r="H281" s="7">
        <f t="shared" si="19"/>
        <v>0.04</v>
      </c>
      <c r="I281" t="s">
        <v>7</v>
      </c>
      <c r="J281" s="6">
        <f t="shared" si="20"/>
        <v>1.69</v>
      </c>
    </row>
    <row r="282" spans="1:10" x14ac:dyDescent="0.2">
      <c r="A282" t="s">
        <v>589</v>
      </c>
      <c r="B282" t="s">
        <v>590</v>
      </c>
      <c r="C282" t="s">
        <v>2501</v>
      </c>
      <c r="D282">
        <v>28</v>
      </c>
      <c r="E282" s="6">
        <f t="shared" si="17"/>
        <v>20</v>
      </c>
      <c r="F282" t="s">
        <v>95</v>
      </c>
      <c r="G282" s="7">
        <f t="shared" si="18"/>
        <v>0.03</v>
      </c>
      <c r="H282" s="7">
        <f t="shared" si="19"/>
        <v>0.04</v>
      </c>
      <c r="I282" t="s">
        <v>7</v>
      </c>
      <c r="J282" s="6">
        <f t="shared" si="20"/>
        <v>1.69</v>
      </c>
    </row>
    <row r="283" spans="1:10" x14ac:dyDescent="0.2">
      <c r="A283" t="s">
        <v>591</v>
      </c>
      <c r="B283" t="s">
        <v>592</v>
      </c>
      <c r="C283" t="s">
        <v>2501</v>
      </c>
      <c r="D283">
        <v>28</v>
      </c>
      <c r="E283" s="6">
        <f t="shared" si="17"/>
        <v>0</v>
      </c>
      <c r="F283" t="s">
        <v>6</v>
      </c>
      <c r="G283" s="7">
        <f t="shared" si="18"/>
        <v>0</v>
      </c>
      <c r="H283" s="7">
        <f t="shared" si="19"/>
        <v>0</v>
      </c>
      <c r="I283" t="s">
        <v>7</v>
      </c>
      <c r="J283" s="6">
        <f t="shared" si="20"/>
        <v>1.69</v>
      </c>
    </row>
    <row r="284" spans="1:10" x14ac:dyDescent="0.2">
      <c r="A284" t="s">
        <v>593</v>
      </c>
      <c r="B284" t="s">
        <v>594</v>
      </c>
      <c r="C284" t="s">
        <v>2501</v>
      </c>
      <c r="D284">
        <v>28</v>
      </c>
      <c r="E284" s="6">
        <f t="shared" si="17"/>
        <v>20</v>
      </c>
      <c r="F284" t="s">
        <v>595</v>
      </c>
      <c r="G284" s="7">
        <f t="shared" si="18"/>
        <v>0.03</v>
      </c>
      <c r="H284" s="7">
        <f t="shared" si="19"/>
        <v>0.04</v>
      </c>
      <c r="I284" t="s">
        <v>7</v>
      </c>
      <c r="J284" s="6">
        <f t="shared" si="20"/>
        <v>1.69</v>
      </c>
    </row>
    <row r="285" spans="1:10" x14ac:dyDescent="0.2">
      <c r="A285" t="s">
        <v>596</v>
      </c>
      <c r="B285" t="s">
        <v>597</v>
      </c>
      <c r="C285" t="s">
        <v>2501</v>
      </c>
      <c r="D285">
        <v>28</v>
      </c>
      <c r="E285" s="6">
        <f t="shared" si="17"/>
        <v>0</v>
      </c>
      <c r="F285" t="s">
        <v>6</v>
      </c>
      <c r="G285" s="7">
        <f t="shared" si="18"/>
        <v>0</v>
      </c>
      <c r="H285" s="7">
        <f t="shared" si="19"/>
        <v>0</v>
      </c>
      <c r="I285" t="s">
        <v>7</v>
      </c>
      <c r="J285" s="6">
        <f t="shared" si="20"/>
        <v>1.69</v>
      </c>
    </row>
    <row r="286" spans="1:10" x14ac:dyDescent="0.2">
      <c r="A286" t="s">
        <v>598</v>
      </c>
      <c r="B286" t="s">
        <v>599</v>
      </c>
      <c r="C286" t="s">
        <v>2501</v>
      </c>
      <c r="D286">
        <v>28</v>
      </c>
      <c r="E286" s="6">
        <f t="shared" si="17"/>
        <v>20</v>
      </c>
      <c r="F286">
        <v>93369</v>
      </c>
      <c r="G286" s="7">
        <f t="shared" si="18"/>
        <v>0.03</v>
      </c>
      <c r="H286" s="7">
        <f t="shared" si="19"/>
        <v>0.04</v>
      </c>
      <c r="I286" t="s">
        <v>7</v>
      </c>
      <c r="J286" s="6">
        <f t="shared" si="20"/>
        <v>1.69</v>
      </c>
    </row>
    <row r="287" spans="1:10" x14ac:dyDescent="0.2">
      <c r="A287" t="s">
        <v>600</v>
      </c>
      <c r="B287" t="s">
        <v>601</v>
      </c>
      <c r="C287" t="s">
        <v>2501</v>
      </c>
      <c r="D287">
        <v>28</v>
      </c>
      <c r="E287" s="6">
        <f t="shared" si="17"/>
        <v>20</v>
      </c>
      <c r="F287" t="s">
        <v>33</v>
      </c>
      <c r="G287" s="7">
        <f t="shared" si="18"/>
        <v>0.03</v>
      </c>
      <c r="H287" s="7">
        <f t="shared" si="19"/>
        <v>0.04</v>
      </c>
      <c r="I287" t="s">
        <v>7</v>
      </c>
      <c r="J287" s="6">
        <f t="shared" si="20"/>
        <v>1.69</v>
      </c>
    </row>
    <row r="288" spans="1:10" x14ac:dyDescent="0.2">
      <c r="A288" t="s">
        <v>602</v>
      </c>
      <c r="B288" t="s">
        <v>603</v>
      </c>
      <c r="C288" t="s">
        <v>2501</v>
      </c>
      <c r="D288">
        <v>28</v>
      </c>
      <c r="E288" s="6">
        <f t="shared" si="17"/>
        <v>20</v>
      </c>
      <c r="F288" t="s">
        <v>89</v>
      </c>
      <c r="G288" s="7">
        <f t="shared" si="18"/>
        <v>0.03</v>
      </c>
      <c r="H288" s="7">
        <f t="shared" si="19"/>
        <v>0.04</v>
      </c>
      <c r="I288" t="s">
        <v>7</v>
      </c>
      <c r="J288" s="6">
        <f t="shared" si="20"/>
        <v>1.69</v>
      </c>
    </row>
    <row r="289" spans="1:10" x14ac:dyDescent="0.2">
      <c r="A289" t="s">
        <v>604</v>
      </c>
      <c r="B289" t="s">
        <v>605</v>
      </c>
      <c r="C289" t="s">
        <v>2501</v>
      </c>
      <c r="D289">
        <v>28</v>
      </c>
      <c r="E289" s="6">
        <f t="shared" si="17"/>
        <v>20</v>
      </c>
      <c r="F289" t="s">
        <v>92</v>
      </c>
      <c r="G289" s="7">
        <f t="shared" si="18"/>
        <v>0.03</v>
      </c>
      <c r="H289" s="7">
        <f t="shared" si="19"/>
        <v>0.04</v>
      </c>
      <c r="I289" t="s">
        <v>7</v>
      </c>
      <c r="J289" s="6">
        <f t="shared" si="20"/>
        <v>1.69</v>
      </c>
    </row>
    <row r="290" spans="1:10" x14ac:dyDescent="0.2">
      <c r="A290" t="s">
        <v>606</v>
      </c>
      <c r="B290" t="s">
        <v>607</v>
      </c>
      <c r="C290" t="s">
        <v>2501</v>
      </c>
      <c r="D290">
        <v>28</v>
      </c>
      <c r="E290" s="6">
        <f t="shared" si="17"/>
        <v>20</v>
      </c>
      <c r="F290" t="s">
        <v>608</v>
      </c>
      <c r="G290" s="7">
        <f t="shared" si="18"/>
        <v>0.03</v>
      </c>
      <c r="H290" s="7">
        <f t="shared" si="19"/>
        <v>0.04</v>
      </c>
      <c r="I290" t="s">
        <v>7</v>
      </c>
      <c r="J290" s="6">
        <f t="shared" si="20"/>
        <v>1.69</v>
      </c>
    </row>
    <row r="291" spans="1:10" x14ac:dyDescent="0.2">
      <c r="A291" t="s">
        <v>609</v>
      </c>
      <c r="B291" t="s">
        <v>610</v>
      </c>
      <c r="C291" t="s">
        <v>2501</v>
      </c>
      <c r="D291">
        <v>28</v>
      </c>
      <c r="E291" s="6">
        <f t="shared" si="17"/>
        <v>20</v>
      </c>
      <c r="F291" t="s">
        <v>611</v>
      </c>
      <c r="G291" s="7">
        <f t="shared" si="18"/>
        <v>0.03</v>
      </c>
      <c r="H291" s="7">
        <f t="shared" si="19"/>
        <v>0.04</v>
      </c>
      <c r="I291" t="s">
        <v>7</v>
      </c>
      <c r="J291" s="6">
        <f t="shared" si="20"/>
        <v>1.69</v>
      </c>
    </row>
    <row r="292" spans="1:10" x14ac:dyDescent="0.2">
      <c r="A292" t="s">
        <v>612</v>
      </c>
      <c r="B292" t="s">
        <v>613</v>
      </c>
      <c r="C292" t="s">
        <v>2501</v>
      </c>
      <c r="D292">
        <v>28</v>
      </c>
      <c r="E292" s="6">
        <f t="shared" si="17"/>
        <v>20</v>
      </c>
      <c r="F292" t="s">
        <v>98</v>
      </c>
      <c r="G292" s="7">
        <f t="shared" si="18"/>
        <v>0.03</v>
      </c>
      <c r="H292" s="7">
        <f t="shared" si="19"/>
        <v>0.04</v>
      </c>
      <c r="I292" t="s">
        <v>7</v>
      </c>
      <c r="J292" s="6">
        <f t="shared" si="20"/>
        <v>1.69</v>
      </c>
    </row>
    <row r="293" spans="1:10" x14ac:dyDescent="0.2">
      <c r="A293" t="s">
        <v>614</v>
      </c>
      <c r="B293" t="s">
        <v>615</v>
      </c>
      <c r="C293" t="s">
        <v>2501</v>
      </c>
      <c r="D293">
        <v>28</v>
      </c>
      <c r="E293" s="6">
        <f t="shared" si="17"/>
        <v>20</v>
      </c>
      <c r="F293" t="s">
        <v>152</v>
      </c>
      <c r="G293" s="7">
        <f t="shared" si="18"/>
        <v>0.03</v>
      </c>
      <c r="H293" s="7">
        <f t="shared" si="19"/>
        <v>0.04</v>
      </c>
      <c r="I293" t="s">
        <v>7</v>
      </c>
      <c r="J293" s="6">
        <f t="shared" si="20"/>
        <v>1.69</v>
      </c>
    </row>
    <row r="294" spans="1:10" x14ac:dyDescent="0.2">
      <c r="A294" t="s">
        <v>616</v>
      </c>
      <c r="B294" t="s">
        <v>617</v>
      </c>
      <c r="C294" t="s">
        <v>2501</v>
      </c>
      <c r="D294">
        <v>28</v>
      </c>
      <c r="E294" s="6">
        <f t="shared" si="17"/>
        <v>20</v>
      </c>
      <c r="F294" t="s">
        <v>618</v>
      </c>
      <c r="G294" s="7">
        <f t="shared" si="18"/>
        <v>0.03</v>
      </c>
      <c r="H294" s="7">
        <f t="shared" si="19"/>
        <v>0.04</v>
      </c>
      <c r="I294" t="s">
        <v>7</v>
      </c>
      <c r="J294" s="6">
        <f t="shared" si="20"/>
        <v>1.69</v>
      </c>
    </row>
    <row r="295" spans="1:10" x14ac:dyDescent="0.2">
      <c r="A295" t="s">
        <v>619</v>
      </c>
      <c r="B295" t="s">
        <v>620</v>
      </c>
      <c r="C295" t="s">
        <v>2501</v>
      </c>
      <c r="D295">
        <v>28</v>
      </c>
      <c r="E295" s="6">
        <f t="shared" si="17"/>
        <v>20</v>
      </c>
      <c r="F295">
        <v>1319547</v>
      </c>
      <c r="G295" s="7">
        <f t="shared" si="18"/>
        <v>0.03</v>
      </c>
      <c r="H295" s="7">
        <f t="shared" si="19"/>
        <v>0.04</v>
      </c>
      <c r="I295" t="s">
        <v>7</v>
      </c>
      <c r="J295" s="6">
        <f t="shared" si="20"/>
        <v>1.69</v>
      </c>
    </row>
    <row r="296" spans="1:10" x14ac:dyDescent="0.2">
      <c r="A296" t="s">
        <v>621</v>
      </c>
      <c r="B296" t="s">
        <v>622</v>
      </c>
      <c r="C296" t="s">
        <v>2501</v>
      </c>
      <c r="D296">
        <v>28</v>
      </c>
      <c r="E296" s="6">
        <f t="shared" si="17"/>
        <v>20</v>
      </c>
      <c r="F296" t="s">
        <v>38</v>
      </c>
      <c r="G296" s="7">
        <f t="shared" si="18"/>
        <v>0.03</v>
      </c>
      <c r="H296" s="7">
        <f t="shared" si="19"/>
        <v>0.04</v>
      </c>
      <c r="I296" t="s">
        <v>7</v>
      </c>
      <c r="J296" s="6">
        <f t="shared" si="20"/>
        <v>1.69</v>
      </c>
    </row>
    <row r="297" spans="1:10" x14ac:dyDescent="0.2">
      <c r="A297" t="s">
        <v>623</v>
      </c>
      <c r="B297" t="s">
        <v>624</v>
      </c>
      <c r="C297" t="s">
        <v>2501</v>
      </c>
      <c r="D297">
        <v>21.5</v>
      </c>
      <c r="E297" s="6">
        <f t="shared" si="17"/>
        <v>0</v>
      </c>
      <c r="F297" t="s">
        <v>6</v>
      </c>
      <c r="G297" s="7">
        <f t="shared" si="18"/>
        <v>0</v>
      </c>
      <c r="H297" s="7">
        <f t="shared" si="19"/>
        <v>0</v>
      </c>
      <c r="I297" t="s">
        <v>7</v>
      </c>
      <c r="J297" s="6">
        <f t="shared" si="20"/>
        <v>1.69</v>
      </c>
    </row>
    <row r="298" spans="1:10" x14ac:dyDescent="0.2">
      <c r="A298" t="s">
        <v>625</v>
      </c>
      <c r="B298" t="s">
        <v>626</v>
      </c>
      <c r="C298" t="s">
        <v>2501</v>
      </c>
      <c r="D298">
        <v>21.5</v>
      </c>
      <c r="E298" s="6">
        <f t="shared" si="17"/>
        <v>0</v>
      </c>
      <c r="F298" t="s">
        <v>6</v>
      </c>
      <c r="G298" s="7">
        <f t="shared" si="18"/>
        <v>0</v>
      </c>
      <c r="H298" s="7">
        <f t="shared" si="19"/>
        <v>0</v>
      </c>
      <c r="I298" t="s">
        <v>7</v>
      </c>
      <c r="J298" s="6">
        <f t="shared" si="20"/>
        <v>1.69</v>
      </c>
    </row>
    <row r="299" spans="1:10" x14ac:dyDescent="0.2">
      <c r="A299" t="s">
        <v>627</v>
      </c>
      <c r="B299" t="s">
        <v>628</v>
      </c>
      <c r="C299" t="s">
        <v>2501</v>
      </c>
      <c r="D299">
        <v>28</v>
      </c>
      <c r="E299" s="6">
        <f t="shared" si="17"/>
        <v>0</v>
      </c>
      <c r="F299" t="s">
        <v>6</v>
      </c>
      <c r="G299" s="7">
        <f t="shared" si="18"/>
        <v>0</v>
      </c>
      <c r="H299" s="7">
        <f t="shared" si="19"/>
        <v>0</v>
      </c>
      <c r="I299" t="s">
        <v>7</v>
      </c>
      <c r="J299" s="6">
        <f t="shared" si="20"/>
        <v>1.69</v>
      </c>
    </row>
    <row r="300" spans="1:10" x14ac:dyDescent="0.2">
      <c r="A300" t="s">
        <v>629</v>
      </c>
      <c r="B300" t="s">
        <v>630</v>
      </c>
      <c r="C300" t="s">
        <v>2501</v>
      </c>
      <c r="D300">
        <v>21.5</v>
      </c>
      <c r="E300" s="6">
        <f t="shared" si="17"/>
        <v>20</v>
      </c>
      <c r="F300" t="s">
        <v>595</v>
      </c>
      <c r="G300" s="7">
        <f t="shared" si="18"/>
        <v>0.03</v>
      </c>
      <c r="H300" s="7">
        <f t="shared" si="19"/>
        <v>0.04</v>
      </c>
      <c r="I300" t="s">
        <v>7</v>
      </c>
      <c r="J300" s="6">
        <f t="shared" si="20"/>
        <v>1.69</v>
      </c>
    </row>
    <row r="301" spans="1:10" x14ac:dyDescent="0.2">
      <c r="A301" t="s">
        <v>629</v>
      </c>
      <c r="B301" t="s">
        <v>630</v>
      </c>
      <c r="C301" t="s">
        <v>2501</v>
      </c>
      <c r="D301">
        <v>21.5</v>
      </c>
      <c r="E301" s="6">
        <f t="shared" si="17"/>
        <v>20</v>
      </c>
      <c r="F301" t="s">
        <v>631</v>
      </c>
      <c r="G301" s="7">
        <f t="shared" si="18"/>
        <v>0.03</v>
      </c>
      <c r="H301" s="7">
        <f t="shared" si="19"/>
        <v>0.04</v>
      </c>
      <c r="I301" t="s">
        <v>7</v>
      </c>
      <c r="J301" s="6">
        <f t="shared" si="20"/>
        <v>1.69</v>
      </c>
    </row>
    <row r="302" spans="1:10" x14ac:dyDescent="0.2">
      <c r="A302" t="s">
        <v>632</v>
      </c>
      <c r="B302" t="s">
        <v>633</v>
      </c>
      <c r="C302" t="s">
        <v>2501</v>
      </c>
      <c r="D302">
        <v>21.5</v>
      </c>
      <c r="E302" s="6">
        <f t="shared" ref="E302:E365" si="21">IF(F302=+"N/A",0,20)</f>
        <v>20</v>
      </c>
      <c r="F302" t="s">
        <v>89</v>
      </c>
      <c r="G302" s="7">
        <f t="shared" si="18"/>
        <v>0.03</v>
      </c>
      <c r="H302" s="7">
        <f t="shared" si="19"/>
        <v>0.04</v>
      </c>
      <c r="I302" t="s">
        <v>7</v>
      </c>
      <c r="J302" s="6">
        <f t="shared" si="20"/>
        <v>1.69</v>
      </c>
    </row>
    <row r="303" spans="1:10" x14ac:dyDescent="0.2">
      <c r="A303" t="s">
        <v>634</v>
      </c>
      <c r="B303" t="s">
        <v>635</v>
      </c>
      <c r="C303" t="s">
        <v>2501</v>
      </c>
      <c r="D303">
        <v>21.5</v>
      </c>
      <c r="E303" s="6">
        <f t="shared" si="21"/>
        <v>20</v>
      </c>
      <c r="F303" t="s">
        <v>636</v>
      </c>
      <c r="G303" s="7">
        <f t="shared" si="18"/>
        <v>0.03</v>
      </c>
      <c r="H303" s="7">
        <f t="shared" si="19"/>
        <v>0.04</v>
      </c>
      <c r="I303" t="s">
        <v>7</v>
      </c>
      <c r="J303" s="6">
        <f t="shared" si="20"/>
        <v>1.69</v>
      </c>
    </row>
    <row r="304" spans="1:10" x14ac:dyDescent="0.2">
      <c r="A304" t="s">
        <v>637</v>
      </c>
      <c r="B304" t="s">
        <v>638</v>
      </c>
      <c r="C304" t="s">
        <v>2501</v>
      </c>
      <c r="D304">
        <v>21.5</v>
      </c>
      <c r="E304" s="6">
        <f t="shared" si="21"/>
        <v>20</v>
      </c>
      <c r="F304" t="s">
        <v>98</v>
      </c>
      <c r="G304" s="7">
        <f t="shared" si="18"/>
        <v>0.03</v>
      </c>
      <c r="H304" s="7">
        <f t="shared" si="19"/>
        <v>0.04</v>
      </c>
      <c r="I304" t="s">
        <v>7</v>
      </c>
      <c r="J304" s="6">
        <f t="shared" si="20"/>
        <v>1.69</v>
      </c>
    </row>
    <row r="305" spans="1:10" x14ac:dyDescent="0.2">
      <c r="A305" t="s">
        <v>639</v>
      </c>
      <c r="B305" t="s">
        <v>640</v>
      </c>
      <c r="C305" t="s">
        <v>2501</v>
      </c>
      <c r="D305">
        <v>21.5</v>
      </c>
      <c r="E305" s="6">
        <f t="shared" si="21"/>
        <v>20</v>
      </c>
      <c r="F305" t="s">
        <v>30</v>
      </c>
      <c r="G305" s="7">
        <f t="shared" si="18"/>
        <v>0.03</v>
      </c>
      <c r="H305" s="7">
        <f t="shared" si="19"/>
        <v>0.04</v>
      </c>
      <c r="I305" t="s">
        <v>7</v>
      </c>
      <c r="J305" s="6">
        <f t="shared" si="20"/>
        <v>1.69</v>
      </c>
    </row>
    <row r="306" spans="1:10" x14ac:dyDescent="0.2">
      <c r="A306" t="s">
        <v>641</v>
      </c>
      <c r="B306" t="s">
        <v>642</v>
      </c>
      <c r="C306" t="s">
        <v>2501</v>
      </c>
      <c r="D306">
        <v>24</v>
      </c>
      <c r="E306" s="6">
        <f t="shared" si="21"/>
        <v>0</v>
      </c>
      <c r="F306" t="s">
        <v>6</v>
      </c>
      <c r="G306" s="7">
        <f t="shared" si="18"/>
        <v>0</v>
      </c>
      <c r="H306" s="7">
        <f t="shared" si="19"/>
        <v>0</v>
      </c>
      <c r="I306" t="s">
        <v>7</v>
      </c>
      <c r="J306" s="6">
        <f t="shared" si="20"/>
        <v>1.69</v>
      </c>
    </row>
    <row r="307" spans="1:10" x14ac:dyDescent="0.2">
      <c r="A307" t="s">
        <v>643</v>
      </c>
      <c r="B307" t="s">
        <v>644</v>
      </c>
      <c r="C307" t="s">
        <v>2501</v>
      </c>
      <c r="E307" s="6">
        <f t="shared" si="21"/>
        <v>20</v>
      </c>
      <c r="F307" t="s">
        <v>259</v>
      </c>
      <c r="G307" s="7">
        <f t="shared" si="18"/>
        <v>0.03</v>
      </c>
      <c r="H307" s="7">
        <f t="shared" si="19"/>
        <v>0.04</v>
      </c>
      <c r="I307" t="s">
        <v>7</v>
      </c>
      <c r="J307" s="6">
        <f t="shared" si="20"/>
        <v>1.69</v>
      </c>
    </row>
    <row r="308" spans="1:10" x14ac:dyDescent="0.2">
      <c r="A308" t="s">
        <v>645</v>
      </c>
      <c r="B308" t="s">
        <v>646</v>
      </c>
      <c r="C308" t="s">
        <v>2501</v>
      </c>
      <c r="D308">
        <v>23.5</v>
      </c>
      <c r="E308" s="6">
        <f t="shared" si="21"/>
        <v>0</v>
      </c>
      <c r="F308" t="s">
        <v>6</v>
      </c>
      <c r="G308" s="7">
        <f t="shared" si="18"/>
        <v>0</v>
      </c>
      <c r="H308" s="7">
        <f t="shared" si="19"/>
        <v>0</v>
      </c>
      <c r="I308" t="s">
        <v>7</v>
      </c>
      <c r="J308" s="6">
        <f t="shared" si="20"/>
        <v>1.69</v>
      </c>
    </row>
    <row r="309" spans="1:10" x14ac:dyDescent="0.2">
      <c r="A309" t="s">
        <v>647</v>
      </c>
      <c r="B309" t="s">
        <v>648</v>
      </c>
      <c r="C309" t="s">
        <v>2501</v>
      </c>
      <c r="D309">
        <v>23.5</v>
      </c>
      <c r="E309" s="6">
        <f t="shared" si="21"/>
        <v>20</v>
      </c>
      <c r="F309">
        <v>1319547</v>
      </c>
      <c r="G309" s="7">
        <f t="shared" si="18"/>
        <v>0.03</v>
      </c>
      <c r="H309" s="7">
        <f t="shared" si="19"/>
        <v>0.04</v>
      </c>
      <c r="I309" t="s">
        <v>7</v>
      </c>
      <c r="J309" s="6">
        <f t="shared" si="20"/>
        <v>1.69</v>
      </c>
    </row>
    <row r="310" spans="1:10" x14ac:dyDescent="0.2">
      <c r="A310" t="s">
        <v>649</v>
      </c>
      <c r="B310" t="s">
        <v>650</v>
      </c>
      <c r="C310" t="s">
        <v>2501</v>
      </c>
      <c r="D310">
        <v>23.5</v>
      </c>
      <c r="E310" s="6">
        <f t="shared" si="21"/>
        <v>20</v>
      </c>
      <c r="F310" t="s">
        <v>38</v>
      </c>
      <c r="G310" s="7">
        <f t="shared" si="18"/>
        <v>0.03</v>
      </c>
      <c r="H310" s="7">
        <f t="shared" si="19"/>
        <v>0.04</v>
      </c>
      <c r="I310" t="s">
        <v>7</v>
      </c>
      <c r="J310" s="6">
        <f t="shared" si="20"/>
        <v>1.69</v>
      </c>
    </row>
    <row r="311" spans="1:10" x14ac:dyDescent="0.2">
      <c r="A311" t="s">
        <v>651</v>
      </c>
      <c r="B311" t="s">
        <v>652</v>
      </c>
      <c r="C311" t="s">
        <v>2501</v>
      </c>
      <c r="D311">
        <v>23.5</v>
      </c>
      <c r="E311" s="6">
        <f t="shared" si="21"/>
        <v>20</v>
      </c>
      <c r="F311" t="s">
        <v>89</v>
      </c>
      <c r="G311" s="7">
        <f t="shared" si="18"/>
        <v>0.03</v>
      </c>
      <c r="H311" s="7">
        <f t="shared" si="19"/>
        <v>0.04</v>
      </c>
      <c r="I311" t="s">
        <v>7</v>
      </c>
      <c r="J311" s="6">
        <f t="shared" si="20"/>
        <v>1.69</v>
      </c>
    </row>
    <row r="312" spans="1:10" x14ac:dyDescent="0.2">
      <c r="A312" t="s">
        <v>653</v>
      </c>
      <c r="B312" t="s">
        <v>654</v>
      </c>
      <c r="C312" t="s">
        <v>2501</v>
      </c>
      <c r="D312">
        <v>23.5</v>
      </c>
      <c r="E312" s="6">
        <f t="shared" si="21"/>
        <v>20</v>
      </c>
      <c r="F312" t="s">
        <v>92</v>
      </c>
      <c r="G312" s="7">
        <f t="shared" si="18"/>
        <v>0.03</v>
      </c>
      <c r="H312" s="7">
        <f t="shared" si="19"/>
        <v>0.04</v>
      </c>
      <c r="I312" t="s">
        <v>7</v>
      </c>
      <c r="J312" s="6">
        <f t="shared" si="20"/>
        <v>1.69</v>
      </c>
    </row>
    <row r="313" spans="1:10" x14ac:dyDescent="0.2">
      <c r="A313" t="s">
        <v>655</v>
      </c>
      <c r="B313" t="s">
        <v>656</v>
      </c>
      <c r="C313" t="s">
        <v>2501</v>
      </c>
      <c r="D313">
        <v>23.5</v>
      </c>
      <c r="E313" s="6">
        <f t="shared" si="21"/>
        <v>20</v>
      </c>
      <c r="F313" t="s">
        <v>98</v>
      </c>
      <c r="G313" s="7">
        <f t="shared" si="18"/>
        <v>0.03</v>
      </c>
      <c r="H313" s="7">
        <f t="shared" si="19"/>
        <v>0.04</v>
      </c>
      <c r="I313" t="s">
        <v>7</v>
      </c>
      <c r="J313" s="6">
        <f t="shared" si="20"/>
        <v>1.69</v>
      </c>
    </row>
    <row r="314" spans="1:10" x14ac:dyDescent="0.2">
      <c r="A314" t="s">
        <v>657</v>
      </c>
      <c r="B314" t="s">
        <v>658</v>
      </c>
      <c r="C314" t="s">
        <v>2501</v>
      </c>
      <c r="D314">
        <v>28</v>
      </c>
      <c r="E314" s="6">
        <f t="shared" si="21"/>
        <v>20</v>
      </c>
      <c r="F314" t="s">
        <v>30</v>
      </c>
      <c r="G314" s="7">
        <f t="shared" si="18"/>
        <v>0.03</v>
      </c>
      <c r="H314" s="7">
        <f t="shared" si="19"/>
        <v>0.04</v>
      </c>
      <c r="I314" t="s">
        <v>7</v>
      </c>
      <c r="J314" s="6">
        <f t="shared" si="20"/>
        <v>1.69</v>
      </c>
    </row>
    <row r="315" spans="1:10" x14ac:dyDescent="0.2">
      <c r="A315" t="s">
        <v>659</v>
      </c>
      <c r="B315" t="s">
        <v>660</v>
      </c>
      <c r="C315" t="s">
        <v>2501</v>
      </c>
      <c r="D315">
        <v>21.5</v>
      </c>
      <c r="E315" s="6">
        <f t="shared" si="21"/>
        <v>0</v>
      </c>
      <c r="F315" t="s">
        <v>6</v>
      </c>
      <c r="G315" s="7">
        <f t="shared" si="18"/>
        <v>0</v>
      </c>
      <c r="H315" s="7">
        <f t="shared" si="19"/>
        <v>0</v>
      </c>
      <c r="I315" t="s">
        <v>7</v>
      </c>
      <c r="J315" s="6">
        <f t="shared" si="20"/>
        <v>1.69</v>
      </c>
    </row>
    <row r="316" spans="1:10" x14ac:dyDescent="0.2">
      <c r="A316" t="s">
        <v>661</v>
      </c>
      <c r="B316" t="s">
        <v>662</v>
      </c>
      <c r="C316" t="s">
        <v>2501</v>
      </c>
      <c r="D316" s="5" t="e">
        <f>'[1]250OVAL'!F23</f>
        <v>#REF!</v>
      </c>
      <c r="E316" s="6">
        <f t="shared" si="21"/>
        <v>0</v>
      </c>
      <c r="F316" t="s">
        <v>6</v>
      </c>
      <c r="G316" s="7">
        <f t="shared" si="18"/>
        <v>0</v>
      </c>
      <c r="H316" s="7">
        <f t="shared" si="19"/>
        <v>0</v>
      </c>
      <c r="I316" t="s">
        <v>7</v>
      </c>
      <c r="J316" s="6">
        <f t="shared" si="20"/>
        <v>1.69</v>
      </c>
    </row>
    <row r="317" spans="1:10" x14ac:dyDescent="0.2">
      <c r="A317" t="s">
        <v>663</v>
      </c>
      <c r="B317" t="s">
        <v>664</v>
      </c>
      <c r="C317" t="s">
        <v>2501</v>
      </c>
      <c r="D317" s="5">
        <v>21.8</v>
      </c>
      <c r="E317" s="6">
        <f t="shared" si="21"/>
        <v>20</v>
      </c>
      <c r="F317">
        <v>93369</v>
      </c>
      <c r="G317" s="7">
        <f t="shared" si="18"/>
        <v>0.03</v>
      </c>
      <c r="H317" s="7">
        <f t="shared" si="19"/>
        <v>0.04</v>
      </c>
      <c r="I317" t="s">
        <v>7</v>
      </c>
      <c r="J317" s="6">
        <f t="shared" si="20"/>
        <v>1.69</v>
      </c>
    </row>
    <row r="318" spans="1:10" x14ac:dyDescent="0.2">
      <c r="A318" t="s">
        <v>665</v>
      </c>
      <c r="B318" t="s">
        <v>666</v>
      </c>
      <c r="C318" t="s">
        <v>2501</v>
      </c>
      <c r="D318" s="5">
        <v>21.5</v>
      </c>
      <c r="E318" s="6">
        <f t="shared" si="21"/>
        <v>0</v>
      </c>
      <c r="F318" t="s">
        <v>6</v>
      </c>
      <c r="G318" s="7">
        <f t="shared" si="18"/>
        <v>0</v>
      </c>
      <c r="H318" s="7">
        <f t="shared" si="19"/>
        <v>0</v>
      </c>
      <c r="I318" t="s">
        <v>7</v>
      </c>
      <c r="J318" s="6">
        <f t="shared" si="20"/>
        <v>1.69</v>
      </c>
    </row>
    <row r="319" spans="1:10" x14ac:dyDescent="0.2">
      <c r="A319" t="s">
        <v>667</v>
      </c>
      <c r="B319" t="s">
        <v>668</v>
      </c>
      <c r="C319" t="s">
        <v>2501</v>
      </c>
      <c r="D319">
        <v>21.5</v>
      </c>
      <c r="E319" s="6">
        <f t="shared" si="21"/>
        <v>0</v>
      </c>
      <c r="F319" t="s">
        <v>6</v>
      </c>
      <c r="G319" s="7">
        <f t="shared" si="18"/>
        <v>0</v>
      </c>
      <c r="H319" s="7">
        <f t="shared" si="19"/>
        <v>0</v>
      </c>
      <c r="I319" t="s">
        <v>7</v>
      </c>
      <c r="J319" s="6">
        <f t="shared" si="20"/>
        <v>1.69</v>
      </c>
    </row>
    <row r="320" spans="1:10" x14ac:dyDescent="0.2">
      <c r="A320" t="s">
        <v>669</v>
      </c>
      <c r="B320" t="s">
        <v>670</v>
      </c>
      <c r="C320" t="s">
        <v>2501</v>
      </c>
      <c r="D320">
        <v>21.5</v>
      </c>
      <c r="E320" s="6">
        <f t="shared" si="21"/>
        <v>0</v>
      </c>
      <c r="F320" t="s">
        <v>6</v>
      </c>
      <c r="G320" s="7">
        <f t="shared" si="18"/>
        <v>0</v>
      </c>
      <c r="H320" s="7">
        <f t="shared" si="19"/>
        <v>0</v>
      </c>
      <c r="I320" t="s">
        <v>7</v>
      </c>
      <c r="J320" s="6">
        <f t="shared" si="20"/>
        <v>1.69</v>
      </c>
    </row>
    <row r="321" spans="1:10" x14ac:dyDescent="0.2">
      <c r="A321" t="s">
        <v>671</v>
      </c>
      <c r="B321" t="s">
        <v>672</v>
      </c>
      <c r="C321" t="s">
        <v>2501</v>
      </c>
      <c r="D321">
        <v>21.5</v>
      </c>
      <c r="E321" s="6">
        <f t="shared" si="21"/>
        <v>0</v>
      </c>
      <c r="F321" t="s">
        <v>6</v>
      </c>
      <c r="G321" s="7">
        <f t="shared" si="18"/>
        <v>0</v>
      </c>
      <c r="H321" s="7">
        <f t="shared" si="19"/>
        <v>0</v>
      </c>
      <c r="I321" t="s">
        <v>7</v>
      </c>
      <c r="J321" s="6">
        <f t="shared" si="20"/>
        <v>1.69</v>
      </c>
    </row>
    <row r="322" spans="1:10" x14ac:dyDescent="0.2">
      <c r="A322" t="s">
        <v>673</v>
      </c>
      <c r="B322" t="s">
        <v>674</v>
      </c>
      <c r="C322" t="s">
        <v>2501</v>
      </c>
      <c r="D322">
        <v>21.5</v>
      </c>
      <c r="E322" s="6">
        <f t="shared" si="21"/>
        <v>0</v>
      </c>
      <c r="F322" t="s">
        <v>6</v>
      </c>
      <c r="G322" s="7">
        <f t="shared" si="18"/>
        <v>0</v>
      </c>
      <c r="H322" s="7">
        <f t="shared" si="19"/>
        <v>0</v>
      </c>
      <c r="I322" t="s">
        <v>7</v>
      </c>
      <c r="J322" s="6">
        <f t="shared" si="20"/>
        <v>1.69</v>
      </c>
    </row>
    <row r="323" spans="1:10" x14ac:dyDescent="0.2">
      <c r="A323" t="s">
        <v>675</v>
      </c>
      <c r="B323" t="s">
        <v>676</v>
      </c>
      <c r="C323" t="s">
        <v>2501</v>
      </c>
      <c r="D323">
        <v>21.5</v>
      </c>
      <c r="E323" s="6">
        <f t="shared" si="21"/>
        <v>0</v>
      </c>
      <c r="F323" t="s">
        <v>6</v>
      </c>
      <c r="G323" s="7">
        <f t="shared" ref="G323:G386" si="22">IF(E323&gt;0,0.03,0)</f>
        <v>0</v>
      </c>
      <c r="H323" s="7">
        <f t="shared" ref="H323:H386" si="23">IF(G323&gt;0,0.04,0)</f>
        <v>0</v>
      </c>
      <c r="I323" t="s">
        <v>7</v>
      </c>
      <c r="J323" s="6">
        <f t="shared" ref="J323:J386" si="24">IF(C323="PET",1.69,1.7)</f>
        <v>1.69</v>
      </c>
    </row>
    <row r="324" spans="1:10" x14ac:dyDescent="0.2">
      <c r="A324" t="s">
        <v>677</v>
      </c>
      <c r="B324" t="s">
        <v>678</v>
      </c>
      <c r="C324" t="s">
        <v>2501</v>
      </c>
      <c r="D324">
        <v>21.5</v>
      </c>
      <c r="E324" s="6">
        <f t="shared" si="21"/>
        <v>0</v>
      </c>
      <c r="F324" t="s">
        <v>6</v>
      </c>
      <c r="G324" s="7">
        <f t="shared" si="22"/>
        <v>0</v>
      </c>
      <c r="H324" s="7">
        <f t="shared" si="23"/>
        <v>0</v>
      </c>
      <c r="I324" t="s">
        <v>7</v>
      </c>
      <c r="J324" s="6">
        <f t="shared" si="24"/>
        <v>1.69</v>
      </c>
    </row>
    <row r="325" spans="1:10" x14ac:dyDescent="0.2">
      <c r="A325" t="s">
        <v>679</v>
      </c>
      <c r="B325" t="s">
        <v>680</v>
      </c>
      <c r="C325" t="s">
        <v>2501</v>
      </c>
      <c r="D325">
        <v>21.5</v>
      </c>
      <c r="E325" s="6">
        <f t="shared" si="21"/>
        <v>0</v>
      </c>
      <c r="F325" t="s">
        <v>6</v>
      </c>
      <c r="G325" s="7">
        <f t="shared" si="22"/>
        <v>0</v>
      </c>
      <c r="H325" s="7">
        <f t="shared" si="23"/>
        <v>0</v>
      </c>
      <c r="I325" t="s">
        <v>7</v>
      </c>
      <c r="J325" s="6">
        <f t="shared" si="24"/>
        <v>1.69</v>
      </c>
    </row>
    <row r="326" spans="1:10" x14ac:dyDescent="0.2">
      <c r="A326" t="s">
        <v>681</v>
      </c>
      <c r="B326" t="s">
        <v>682</v>
      </c>
      <c r="C326" t="s">
        <v>2501</v>
      </c>
      <c r="D326">
        <v>22.5</v>
      </c>
      <c r="E326" s="6">
        <f t="shared" si="21"/>
        <v>0</v>
      </c>
      <c r="F326" t="s">
        <v>6</v>
      </c>
      <c r="G326" s="7">
        <f t="shared" si="22"/>
        <v>0</v>
      </c>
      <c r="H326" s="7">
        <f t="shared" si="23"/>
        <v>0</v>
      </c>
      <c r="I326" t="s">
        <v>7</v>
      </c>
      <c r="J326" s="6">
        <f t="shared" si="24"/>
        <v>1.69</v>
      </c>
    </row>
    <row r="327" spans="1:10" x14ac:dyDescent="0.2">
      <c r="A327" t="s">
        <v>683</v>
      </c>
      <c r="B327" t="s">
        <v>684</v>
      </c>
      <c r="C327" t="s">
        <v>2501</v>
      </c>
      <c r="D327">
        <v>22.5</v>
      </c>
      <c r="E327" s="6">
        <f t="shared" si="21"/>
        <v>20</v>
      </c>
      <c r="F327" t="s">
        <v>685</v>
      </c>
      <c r="G327" s="7">
        <f t="shared" si="22"/>
        <v>0.03</v>
      </c>
      <c r="H327" s="7">
        <f t="shared" si="23"/>
        <v>0.04</v>
      </c>
      <c r="I327" t="s">
        <v>7</v>
      </c>
      <c r="J327" s="6">
        <f t="shared" si="24"/>
        <v>1.69</v>
      </c>
    </row>
    <row r="328" spans="1:10" x14ac:dyDescent="0.2">
      <c r="A328" t="s">
        <v>686</v>
      </c>
      <c r="B328" t="s">
        <v>687</v>
      </c>
      <c r="C328" t="s">
        <v>2501</v>
      </c>
      <c r="D328">
        <v>22.5</v>
      </c>
      <c r="E328" s="6">
        <f t="shared" si="21"/>
        <v>0</v>
      </c>
      <c r="F328" t="s">
        <v>6</v>
      </c>
      <c r="G328" s="7">
        <f t="shared" si="22"/>
        <v>0</v>
      </c>
      <c r="H328" s="7">
        <f t="shared" si="23"/>
        <v>0</v>
      </c>
      <c r="I328" t="s">
        <v>7</v>
      </c>
      <c r="J328" s="6">
        <f t="shared" si="24"/>
        <v>1.69</v>
      </c>
    </row>
    <row r="329" spans="1:10" x14ac:dyDescent="0.2">
      <c r="A329" t="s">
        <v>688</v>
      </c>
      <c r="B329" t="s">
        <v>689</v>
      </c>
      <c r="C329" t="s">
        <v>2501</v>
      </c>
      <c r="D329">
        <v>21.5</v>
      </c>
      <c r="E329" s="6">
        <f t="shared" si="21"/>
        <v>0</v>
      </c>
      <c r="F329" t="s">
        <v>6</v>
      </c>
      <c r="G329" s="7">
        <f t="shared" si="22"/>
        <v>0</v>
      </c>
      <c r="H329" s="7">
        <f t="shared" si="23"/>
        <v>0</v>
      </c>
      <c r="I329" t="s">
        <v>7</v>
      </c>
      <c r="J329" s="6">
        <f t="shared" si="24"/>
        <v>1.69</v>
      </c>
    </row>
    <row r="330" spans="1:10" x14ac:dyDescent="0.2">
      <c r="A330" t="s">
        <v>690</v>
      </c>
      <c r="B330" t="s">
        <v>691</v>
      </c>
      <c r="C330" t="s">
        <v>2501</v>
      </c>
      <c r="D330">
        <v>21.5</v>
      </c>
      <c r="E330" s="6">
        <f t="shared" si="21"/>
        <v>20</v>
      </c>
      <c r="F330" t="s">
        <v>33</v>
      </c>
      <c r="G330" s="7">
        <f t="shared" si="22"/>
        <v>0.03</v>
      </c>
      <c r="H330" s="7">
        <f t="shared" si="23"/>
        <v>0.04</v>
      </c>
      <c r="I330" t="s">
        <v>7</v>
      </c>
      <c r="J330" s="6">
        <f t="shared" si="24"/>
        <v>1.69</v>
      </c>
    </row>
    <row r="331" spans="1:10" x14ac:dyDescent="0.2">
      <c r="A331" t="s">
        <v>692</v>
      </c>
      <c r="B331" t="s">
        <v>693</v>
      </c>
      <c r="C331" t="s">
        <v>2501</v>
      </c>
      <c r="D331">
        <v>21.5</v>
      </c>
      <c r="E331" s="6">
        <f t="shared" si="21"/>
        <v>0</v>
      </c>
      <c r="F331" t="s">
        <v>6</v>
      </c>
      <c r="G331" s="7">
        <f t="shared" si="22"/>
        <v>0</v>
      </c>
      <c r="H331" s="7">
        <f t="shared" si="23"/>
        <v>0</v>
      </c>
      <c r="I331" t="s">
        <v>7</v>
      </c>
      <c r="J331" s="6">
        <f t="shared" si="24"/>
        <v>1.69</v>
      </c>
    </row>
    <row r="332" spans="1:10" x14ac:dyDescent="0.2">
      <c r="A332" t="s">
        <v>694</v>
      </c>
      <c r="B332" t="s">
        <v>695</v>
      </c>
      <c r="C332" t="s">
        <v>2501</v>
      </c>
      <c r="D332">
        <v>21.5</v>
      </c>
      <c r="E332" s="6">
        <f t="shared" si="21"/>
        <v>20</v>
      </c>
      <c r="F332" t="s">
        <v>259</v>
      </c>
      <c r="G332" s="7">
        <f t="shared" si="22"/>
        <v>0.03</v>
      </c>
      <c r="H332" s="7">
        <f t="shared" si="23"/>
        <v>0.04</v>
      </c>
      <c r="I332" t="s">
        <v>7</v>
      </c>
      <c r="J332" s="6">
        <f t="shared" si="24"/>
        <v>1.69</v>
      </c>
    </row>
    <row r="333" spans="1:10" x14ac:dyDescent="0.2">
      <c r="A333" t="s">
        <v>696</v>
      </c>
      <c r="B333" t="s">
        <v>697</v>
      </c>
      <c r="C333" t="s">
        <v>2501</v>
      </c>
      <c r="D333">
        <v>23.5</v>
      </c>
      <c r="E333" s="6">
        <f t="shared" si="21"/>
        <v>20</v>
      </c>
      <c r="F333" t="s">
        <v>33</v>
      </c>
      <c r="G333" s="7">
        <f t="shared" si="22"/>
        <v>0.03</v>
      </c>
      <c r="H333" s="7">
        <f t="shared" si="23"/>
        <v>0.04</v>
      </c>
      <c r="I333" t="s">
        <v>7</v>
      </c>
      <c r="J333" s="6">
        <f t="shared" si="24"/>
        <v>1.69</v>
      </c>
    </row>
    <row r="334" spans="1:10" x14ac:dyDescent="0.2">
      <c r="A334" t="s">
        <v>698</v>
      </c>
      <c r="B334" t="s">
        <v>699</v>
      </c>
      <c r="C334" t="s">
        <v>2501</v>
      </c>
      <c r="D334">
        <v>23.5</v>
      </c>
      <c r="E334" s="6">
        <f t="shared" si="21"/>
        <v>0</v>
      </c>
      <c r="F334" t="s">
        <v>6</v>
      </c>
      <c r="G334" s="7">
        <f t="shared" si="22"/>
        <v>0</v>
      </c>
      <c r="H334" s="7">
        <f t="shared" si="23"/>
        <v>0</v>
      </c>
      <c r="I334" t="s">
        <v>7</v>
      </c>
      <c r="J334" s="6">
        <f t="shared" si="24"/>
        <v>1.69</v>
      </c>
    </row>
    <row r="335" spans="1:10" x14ac:dyDescent="0.2">
      <c r="A335" t="s">
        <v>700</v>
      </c>
      <c r="B335" t="s">
        <v>701</v>
      </c>
      <c r="C335" t="s">
        <v>2501</v>
      </c>
      <c r="D335">
        <v>6.8</v>
      </c>
      <c r="E335" s="6">
        <f t="shared" si="21"/>
        <v>0</v>
      </c>
      <c r="F335" t="s">
        <v>6</v>
      </c>
      <c r="G335" s="7">
        <f t="shared" si="22"/>
        <v>0</v>
      </c>
      <c r="H335" s="7">
        <f t="shared" si="23"/>
        <v>0</v>
      </c>
      <c r="I335" t="s">
        <v>7</v>
      </c>
      <c r="J335" s="6">
        <f t="shared" si="24"/>
        <v>1.69</v>
      </c>
    </row>
    <row r="336" spans="1:10" x14ac:dyDescent="0.2">
      <c r="A336" t="s">
        <v>702</v>
      </c>
      <c r="B336" t="s">
        <v>703</v>
      </c>
      <c r="C336" t="s">
        <v>2501</v>
      </c>
      <c r="D336">
        <v>6.8</v>
      </c>
      <c r="E336" s="6">
        <f t="shared" si="21"/>
        <v>0</v>
      </c>
      <c r="F336" t="s">
        <v>6</v>
      </c>
      <c r="G336" s="7">
        <f t="shared" si="22"/>
        <v>0</v>
      </c>
      <c r="H336" s="7">
        <f t="shared" si="23"/>
        <v>0</v>
      </c>
      <c r="I336" t="s">
        <v>7</v>
      </c>
      <c r="J336" s="6">
        <f t="shared" si="24"/>
        <v>1.69</v>
      </c>
    </row>
    <row r="337" spans="1:10" x14ac:dyDescent="0.2">
      <c r="A337" t="s">
        <v>704</v>
      </c>
      <c r="B337" t="s">
        <v>705</v>
      </c>
      <c r="C337" t="s">
        <v>2501</v>
      </c>
      <c r="D337">
        <v>6.8</v>
      </c>
      <c r="E337" s="6">
        <f t="shared" si="21"/>
        <v>20</v>
      </c>
      <c r="F337" t="s">
        <v>259</v>
      </c>
      <c r="G337" s="7">
        <f t="shared" si="22"/>
        <v>0.03</v>
      </c>
      <c r="H337" s="7">
        <f t="shared" si="23"/>
        <v>0.04</v>
      </c>
      <c r="I337" t="s">
        <v>7</v>
      </c>
      <c r="J337" s="6">
        <f t="shared" si="24"/>
        <v>1.69</v>
      </c>
    </row>
    <row r="338" spans="1:10" x14ac:dyDescent="0.2">
      <c r="A338" t="s">
        <v>706</v>
      </c>
      <c r="B338" t="s">
        <v>707</v>
      </c>
      <c r="C338" t="s">
        <v>2501</v>
      </c>
      <c r="D338">
        <v>6.8</v>
      </c>
      <c r="E338" s="6">
        <f t="shared" si="21"/>
        <v>0</v>
      </c>
      <c r="F338" t="s">
        <v>6</v>
      </c>
      <c r="G338" s="7">
        <f t="shared" si="22"/>
        <v>0</v>
      </c>
      <c r="H338" s="7">
        <f t="shared" si="23"/>
        <v>0</v>
      </c>
      <c r="I338" t="s">
        <v>7</v>
      </c>
      <c r="J338" s="6">
        <f t="shared" si="24"/>
        <v>1.69</v>
      </c>
    </row>
    <row r="339" spans="1:10" x14ac:dyDescent="0.2">
      <c r="A339" t="s">
        <v>708</v>
      </c>
      <c r="B339" t="s">
        <v>709</v>
      </c>
      <c r="C339" t="s">
        <v>2501</v>
      </c>
      <c r="D339">
        <v>6.8</v>
      </c>
      <c r="E339" s="6">
        <f t="shared" si="21"/>
        <v>0</v>
      </c>
      <c r="F339" t="s">
        <v>6</v>
      </c>
      <c r="G339" s="7">
        <f t="shared" si="22"/>
        <v>0</v>
      </c>
      <c r="H339" s="7">
        <f t="shared" si="23"/>
        <v>0</v>
      </c>
      <c r="I339" t="s">
        <v>7</v>
      </c>
      <c r="J339" s="6">
        <f t="shared" si="24"/>
        <v>1.69</v>
      </c>
    </row>
    <row r="340" spans="1:10" x14ac:dyDescent="0.2">
      <c r="A340" t="s">
        <v>710</v>
      </c>
      <c r="B340" t="s">
        <v>711</v>
      </c>
      <c r="C340" t="s">
        <v>2501</v>
      </c>
      <c r="D340">
        <v>6.8</v>
      </c>
      <c r="E340" s="6">
        <f t="shared" si="21"/>
        <v>0</v>
      </c>
      <c r="F340" t="s">
        <v>6</v>
      </c>
      <c r="G340" s="7">
        <f t="shared" si="22"/>
        <v>0</v>
      </c>
      <c r="H340" s="7">
        <f t="shared" si="23"/>
        <v>0</v>
      </c>
      <c r="I340" t="s">
        <v>7</v>
      </c>
      <c r="J340" s="6">
        <f t="shared" si="24"/>
        <v>1.69</v>
      </c>
    </row>
    <row r="341" spans="1:10" x14ac:dyDescent="0.2">
      <c r="A341" t="s">
        <v>712</v>
      </c>
      <c r="B341" t="s">
        <v>713</v>
      </c>
      <c r="C341" t="s">
        <v>2501</v>
      </c>
      <c r="D341">
        <v>6.8</v>
      </c>
      <c r="E341" s="6">
        <f t="shared" si="21"/>
        <v>0</v>
      </c>
      <c r="F341" t="s">
        <v>6</v>
      </c>
      <c r="G341" s="7">
        <f t="shared" si="22"/>
        <v>0</v>
      </c>
      <c r="H341" s="7">
        <f t="shared" si="23"/>
        <v>0</v>
      </c>
      <c r="I341" t="s">
        <v>7</v>
      </c>
      <c r="J341" s="6">
        <f t="shared" si="24"/>
        <v>1.69</v>
      </c>
    </row>
    <row r="342" spans="1:10" x14ac:dyDescent="0.2">
      <c r="A342" t="s">
        <v>714</v>
      </c>
      <c r="B342" t="s">
        <v>715</v>
      </c>
      <c r="C342" t="s">
        <v>2501</v>
      </c>
      <c r="D342">
        <v>6.8</v>
      </c>
      <c r="E342" s="6">
        <f t="shared" si="21"/>
        <v>0</v>
      </c>
      <c r="F342" t="s">
        <v>6</v>
      </c>
      <c r="G342" s="7">
        <f t="shared" si="22"/>
        <v>0</v>
      </c>
      <c r="H342" s="7">
        <f t="shared" si="23"/>
        <v>0</v>
      </c>
      <c r="I342" t="s">
        <v>7</v>
      </c>
      <c r="J342" s="6">
        <f t="shared" si="24"/>
        <v>1.69</v>
      </c>
    </row>
    <row r="343" spans="1:10" x14ac:dyDescent="0.2">
      <c r="A343" t="s">
        <v>716</v>
      </c>
      <c r="B343" t="s">
        <v>717</v>
      </c>
      <c r="C343" t="s">
        <v>2501</v>
      </c>
      <c r="D343">
        <v>6.8</v>
      </c>
      <c r="E343" s="6">
        <f t="shared" si="21"/>
        <v>0</v>
      </c>
      <c r="F343" t="s">
        <v>6</v>
      </c>
      <c r="G343" s="7">
        <f t="shared" si="22"/>
        <v>0</v>
      </c>
      <c r="H343" s="7">
        <f t="shared" si="23"/>
        <v>0</v>
      </c>
      <c r="I343" t="s">
        <v>7</v>
      </c>
      <c r="J343" s="6">
        <f t="shared" si="24"/>
        <v>1.69</v>
      </c>
    </row>
    <row r="344" spans="1:10" x14ac:dyDescent="0.2">
      <c r="A344" t="s">
        <v>718</v>
      </c>
      <c r="B344" t="s">
        <v>719</v>
      </c>
      <c r="C344" t="s">
        <v>2501</v>
      </c>
      <c r="D344">
        <v>6.8</v>
      </c>
      <c r="E344" s="6">
        <f t="shared" si="21"/>
        <v>0</v>
      </c>
      <c r="F344" t="s">
        <v>6</v>
      </c>
      <c r="G344" s="7">
        <f t="shared" si="22"/>
        <v>0</v>
      </c>
      <c r="H344" s="7">
        <f t="shared" si="23"/>
        <v>0</v>
      </c>
      <c r="I344" t="s">
        <v>7</v>
      </c>
      <c r="J344" s="6">
        <f t="shared" si="24"/>
        <v>1.69</v>
      </c>
    </row>
    <row r="345" spans="1:10" x14ac:dyDescent="0.2">
      <c r="A345" t="s">
        <v>720</v>
      </c>
      <c r="B345" t="s">
        <v>721</v>
      </c>
      <c r="C345" t="s">
        <v>2501</v>
      </c>
      <c r="D345">
        <v>6.8</v>
      </c>
      <c r="E345" s="6">
        <f t="shared" si="21"/>
        <v>0</v>
      </c>
      <c r="F345" t="s">
        <v>6</v>
      </c>
      <c r="G345" s="7">
        <f t="shared" si="22"/>
        <v>0</v>
      </c>
      <c r="H345" s="7">
        <f t="shared" si="23"/>
        <v>0</v>
      </c>
      <c r="I345" t="s">
        <v>7</v>
      </c>
      <c r="J345" s="6">
        <f t="shared" si="24"/>
        <v>1.69</v>
      </c>
    </row>
    <row r="346" spans="1:10" x14ac:dyDescent="0.2">
      <c r="A346" t="s">
        <v>722</v>
      </c>
      <c r="B346" t="s">
        <v>723</v>
      </c>
      <c r="C346" t="s">
        <v>2501</v>
      </c>
      <c r="D346">
        <v>6.8</v>
      </c>
      <c r="E346" s="6">
        <f t="shared" si="21"/>
        <v>0</v>
      </c>
      <c r="F346" t="s">
        <v>6</v>
      </c>
      <c r="G346" s="7">
        <f t="shared" si="22"/>
        <v>0</v>
      </c>
      <c r="H346" s="7">
        <f t="shared" si="23"/>
        <v>0</v>
      </c>
      <c r="I346" t="s">
        <v>7</v>
      </c>
      <c r="J346" s="6">
        <f t="shared" si="24"/>
        <v>1.69</v>
      </c>
    </row>
    <row r="347" spans="1:10" x14ac:dyDescent="0.2">
      <c r="A347" t="s">
        <v>724</v>
      </c>
      <c r="B347" t="s">
        <v>725</v>
      </c>
      <c r="C347" t="s">
        <v>2501</v>
      </c>
      <c r="D347">
        <v>6.8</v>
      </c>
      <c r="E347" s="6">
        <f t="shared" si="21"/>
        <v>0</v>
      </c>
      <c r="F347" t="s">
        <v>6</v>
      </c>
      <c r="G347" s="7">
        <f t="shared" si="22"/>
        <v>0</v>
      </c>
      <c r="H347" s="7">
        <f t="shared" si="23"/>
        <v>0</v>
      </c>
      <c r="I347" t="s">
        <v>7</v>
      </c>
      <c r="J347" s="6">
        <f t="shared" si="24"/>
        <v>1.69</v>
      </c>
    </row>
    <row r="348" spans="1:10" x14ac:dyDescent="0.2">
      <c r="A348" t="s">
        <v>726</v>
      </c>
      <c r="B348" t="s">
        <v>727</v>
      </c>
      <c r="C348" t="s">
        <v>2501</v>
      </c>
      <c r="D348">
        <v>6.8</v>
      </c>
      <c r="E348" s="6">
        <f t="shared" si="21"/>
        <v>0</v>
      </c>
      <c r="F348" t="s">
        <v>6</v>
      </c>
      <c r="G348" s="7">
        <f t="shared" si="22"/>
        <v>0</v>
      </c>
      <c r="H348" s="7">
        <f t="shared" si="23"/>
        <v>0</v>
      </c>
      <c r="I348" t="s">
        <v>7</v>
      </c>
      <c r="J348" s="6">
        <f t="shared" si="24"/>
        <v>1.69</v>
      </c>
    </row>
    <row r="349" spans="1:10" x14ac:dyDescent="0.2">
      <c r="A349" t="s">
        <v>728</v>
      </c>
      <c r="B349" t="s">
        <v>729</v>
      </c>
      <c r="C349" t="s">
        <v>2501</v>
      </c>
      <c r="D349">
        <v>6.8</v>
      </c>
      <c r="E349" s="6">
        <f t="shared" si="21"/>
        <v>0</v>
      </c>
      <c r="F349" t="s">
        <v>6</v>
      </c>
      <c r="G349" s="7">
        <f t="shared" si="22"/>
        <v>0</v>
      </c>
      <c r="H349" s="7">
        <f t="shared" si="23"/>
        <v>0</v>
      </c>
      <c r="I349" t="s">
        <v>7</v>
      </c>
      <c r="J349" s="6">
        <f t="shared" si="24"/>
        <v>1.69</v>
      </c>
    </row>
    <row r="350" spans="1:10" x14ac:dyDescent="0.2">
      <c r="A350" t="s">
        <v>730</v>
      </c>
      <c r="B350" t="s">
        <v>731</v>
      </c>
      <c r="C350" t="s">
        <v>2501</v>
      </c>
      <c r="D350">
        <v>6.8</v>
      </c>
      <c r="E350" s="6">
        <f t="shared" si="21"/>
        <v>0</v>
      </c>
      <c r="F350" t="s">
        <v>6</v>
      </c>
      <c r="G350" s="7">
        <f t="shared" si="22"/>
        <v>0</v>
      </c>
      <c r="H350" s="7">
        <f t="shared" si="23"/>
        <v>0</v>
      </c>
      <c r="I350" t="s">
        <v>7</v>
      </c>
      <c r="J350" s="6">
        <f t="shared" si="24"/>
        <v>1.69</v>
      </c>
    </row>
    <row r="351" spans="1:10" x14ac:dyDescent="0.2">
      <c r="A351" t="s">
        <v>732</v>
      </c>
      <c r="B351" t="s">
        <v>733</v>
      </c>
      <c r="C351" t="s">
        <v>2501</v>
      </c>
      <c r="D351">
        <v>6.8</v>
      </c>
      <c r="E351" s="6">
        <f t="shared" si="21"/>
        <v>0</v>
      </c>
      <c r="F351" t="s">
        <v>6</v>
      </c>
      <c r="G351" s="7">
        <f t="shared" si="22"/>
        <v>0</v>
      </c>
      <c r="H351" s="7">
        <f t="shared" si="23"/>
        <v>0</v>
      </c>
      <c r="I351" t="s">
        <v>7</v>
      </c>
      <c r="J351" s="6">
        <f t="shared" si="24"/>
        <v>1.69</v>
      </c>
    </row>
    <row r="352" spans="1:10" x14ac:dyDescent="0.2">
      <c r="A352" t="s">
        <v>734</v>
      </c>
      <c r="B352" t="s">
        <v>735</v>
      </c>
      <c r="C352" t="s">
        <v>2501</v>
      </c>
      <c r="D352">
        <v>6.8</v>
      </c>
      <c r="E352" s="6">
        <f t="shared" si="21"/>
        <v>0</v>
      </c>
      <c r="F352" t="s">
        <v>6</v>
      </c>
      <c r="G352" s="7">
        <f t="shared" si="22"/>
        <v>0</v>
      </c>
      <c r="H352" s="7">
        <f t="shared" si="23"/>
        <v>0</v>
      </c>
      <c r="I352" t="s">
        <v>7</v>
      </c>
      <c r="J352" s="6">
        <f t="shared" si="24"/>
        <v>1.69</v>
      </c>
    </row>
    <row r="353" spans="1:10" x14ac:dyDescent="0.2">
      <c r="A353" t="s">
        <v>736</v>
      </c>
      <c r="B353" t="s">
        <v>737</v>
      </c>
      <c r="C353" t="s">
        <v>2501</v>
      </c>
      <c r="D353">
        <v>28.6</v>
      </c>
      <c r="E353" s="6">
        <f t="shared" si="21"/>
        <v>0</v>
      </c>
      <c r="F353" t="s">
        <v>6</v>
      </c>
      <c r="G353" s="7">
        <f t="shared" si="22"/>
        <v>0</v>
      </c>
      <c r="H353" s="7">
        <f t="shared" si="23"/>
        <v>0</v>
      </c>
      <c r="I353" t="s">
        <v>7</v>
      </c>
      <c r="J353" s="6">
        <f t="shared" si="24"/>
        <v>1.69</v>
      </c>
    </row>
    <row r="354" spans="1:10" x14ac:dyDescent="0.2">
      <c r="A354" t="s">
        <v>738</v>
      </c>
      <c r="B354" t="s">
        <v>739</v>
      </c>
      <c r="C354" t="s">
        <v>2501</v>
      </c>
      <c r="D354">
        <v>21.5</v>
      </c>
      <c r="E354" s="6">
        <f t="shared" si="21"/>
        <v>0</v>
      </c>
      <c r="F354" t="s">
        <v>6</v>
      </c>
      <c r="G354" s="7">
        <f t="shared" si="22"/>
        <v>0</v>
      </c>
      <c r="H354" s="7">
        <f t="shared" si="23"/>
        <v>0</v>
      </c>
      <c r="I354" t="s">
        <v>7</v>
      </c>
      <c r="J354" s="6">
        <f t="shared" si="24"/>
        <v>1.69</v>
      </c>
    </row>
    <row r="355" spans="1:10" x14ac:dyDescent="0.2">
      <c r="A355" t="s">
        <v>740</v>
      </c>
      <c r="B355" t="s">
        <v>741</v>
      </c>
      <c r="C355" t="s">
        <v>2501</v>
      </c>
      <c r="D355">
        <v>21.5</v>
      </c>
      <c r="E355" s="6">
        <f t="shared" si="21"/>
        <v>20</v>
      </c>
      <c r="F355" t="s">
        <v>38</v>
      </c>
      <c r="G355" s="7">
        <f t="shared" si="22"/>
        <v>0.03</v>
      </c>
      <c r="H355" s="7">
        <f t="shared" si="23"/>
        <v>0.04</v>
      </c>
      <c r="I355" t="s">
        <v>7</v>
      </c>
      <c r="J355" s="6">
        <f t="shared" si="24"/>
        <v>1.69</v>
      </c>
    </row>
    <row r="356" spans="1:10" x14ac:dyDescent="0.2">
      <c r="A356" t="s">
        <v>742</v>
      </c>
      <c r="B356" t="s">
        <v>743</v>
      </c>
      <c r="C356" t="s">
        <v>2501</v>
      </c>
      <c r="D356">
        <v>21.5</v>
      </c>
      <c r="E356" s="6">
        <f t="shared" si="21"/>
        <v>20</v>
      </c>
      <c r="F356" t="s">
        <v>744</v>
      </c>
      <c r="G356" s="7">
        <f t="shared" si="22"/>
        <v>0.03</v>
      </c>
      <c r="H356" s="7">
        <f t="shared" si="23"/>
        <v>0.04</v>
      </c>
      <c r="I356" t="s">
        <v>7</v>
      </c>
      <c r="J356" s="6">
        <f t="shared" si="24"/>
        <v>1.69</v>
      </c>
    </row>
    <row r="357" spans="1:10" x14ac:dyDescent="0.2">
      <c r="A357" t="s">
        <v>745</v>
      </c>
      <c r="B357" t="s">
        <v>746</v>
      </c>
      <c r="C357" t="s">
        <v>2501</v>
      </c>
      <c r="D357">
        <v>21.5</v>
      </c>
      <c r="E357" s="6">
        <f t="shared" si="21"/>
        <v>20</v>
      </c>
      <c r="F357" t="s">
        <v>33</v>
      </c>
      <c r="G357" s="7">
        <f t="shared" si="22"/>
        <v>0.03</v>
      </c>
      <c r="H357" s="7">
        <f t="shared" si="23"/>
        <v>0.04</v>
      </c>
      <c r="I357" t="s">
        <v>7</v>
      </c>
      <c r="J357" s="6">
        <f t="shared" si="24"/>
        <v>1.69</v>
      </c>
    </row>
    <row r="358" spans="1:10" x14ac:dyDescent="0.2">
      <c r="A358" t="s">
        <v>747</v>
      </c>
      <c r="B358" t="s">
        <v>748</v>
      </c>
      <c r="C358" t="s">
        <v>2501</v>
      </c>
      <c r="D358">
        <v>21.5</v>
      </c>
      <c r="E358" s="6">
        <f t="shared" si="21"/>
        <v>0</v>
      </c>
      <c r="F358" t="s">
        <v>6</v>
      </c>
      <c r="G358" s="7">
        <f t="shared" si="22"/>
        <v>0</v>
      </c>
      <c r="H358" s="7">
        <f t="shared" si="23"/>
        <v>0</v>
      </c>
      <c r="I358" t="s">
        <v>7</v>
      </c>
      <c r="J358" s="6">
        <f t="shared" si="24"/>
        <v>1.69</v>
      </c>
    </row>
    <row r="359" spans="1:10" x14ac:dyDescent="0.2">
      <c r="A359" t="s">
        <v>749</v>
      </c>
      <c r="B359" t="s">
        <v>750</v>
      </c>
      <c r="C359" t="s">
        <v>2501</v>
      </c>
      <c r="D359">
        <v>21.5</v>
      </c>
      <c r="E359" s="6">
        <f t="shared" si="21"/>
        <v>20</v>
      </c>
      <c r="F359" t="s">
        <v>152</v>
      </c>
      <c r="G359" s="7">
        <f t="shared" si="22"/>
        <v>0.03</v>
      </c>
      <c r="H359" s="7">
        <f t="shared" si="23"/>
        <v>0.04</v>
      </c>
      <c r="I359" t="s">
        <v>7</v>
      </c>
      <c r="J359" s="6">
        <f t="shared" si="24"/>
        <v>1.69</v>
      </c>
    </row>
    <row r="360" spans="1:10" x14ac:dyDescent="0.2">
      <c r="A360" t="s">
        <v>751</v>
      </c>
      <c r="B360" t="s">
        <v>2497</v>
      </c>
      <c r="C360" t="s">
        <v>2501</v>
      </c>
      <c r="D360">
        <v>23.45</v>
      </c>
      <c r="E360" s="6">
        <f t="shared" si="21"/>
        <v>0</v>
      </c>
      <c r="F360" t="s">
        <v>6</v>
      </c>
      <c r="G360" s="7">
        <f t="shared" si="22"/>
        <v>0</v>
      </c>
      <c r="H360" s="7">
        <f t="shared" si="23"/>
        <v>0</v>
      </c>
      <c r="I360" t="s">
        <v>7</v>
      </c>
      <c r="J360" s="6">
        <f t="shared" si="24"/>
        <v>1.69</v>
      </c>
    </row>
    <row r="361" spans="1:10" x14ac:dyDescent="0.2">
      <c r="A361" t="s">
        <v>752</v>
      </c>
      <c r="B361" t="s">
        <v>753</v>
      </c>
      <c r="C361" t="s">
        <v>2501</v>
      </c>
      <c r="D361">
        <v>26</v>
      </c>
      <c r="E361" s="6">
        <f t="shared" si="21"/>
        <v>20</v>
      </c>
      <c r="F361" t="s">
        <v>123</v>
      </c>
      <c r="G361" s="7">
        <f t="shared" si="22"/>
        <v>0.03</v>
      </c>
      <c r="H361" s="7">
        <f t="shared" si="23"/>
        <v>0.04</v>
      </c>
      <c r="I361" t="s">
        <v>7</v>
      </c>
      <c r="J361" s="6">
        <f t="shared" si="24"/>
        <v>1.69</v>
      </c>
    </row>
    <row r="362" spans="1:10" x14ac:dyDescent="0.2">
      <c r="A362" t="s">
        <v>754</v>
      </c>
      <c r="B362" t="s">
        <v>755</v>
      </c>
      <c r="C362" t="s">
        <v>2501</v>
      </c>
      <c r="D362">
        <v>26</v>
      </c>
      <c r="E362" s="6">
        <f t="shared" si="21"/>
        <v>20</v>
      </c>
      <c r="F362" t="s">
        <v>756</v>
      </c>
      <c r="G362" s="7">
        <f t="shared" si="22"/>
        <v>0.03</v>
      </c>
      <c r="H362" s="7">
        <f t="shared" si="23"/>
        <v>0.04</v>
      </c>
      <c r="I362" t="s">
        <v>7</v>
      </c>
      <c r="J362" s="6">
        <f t="shared" si="24"/>
        <v>1.69</v>
      </c>
    </row>
    <row r="363" spans="1:10" x14ac:dyDescent="0.2">
      <c r="A363" t="s">
        <v>757</v>
      </c>
      <c r="B363" t="s">
        <v>758</v>
      </c>
      <c r="C363" t="s">
        <v>2501</v>
      </c>
      <c r="D363">
        <v>26</v>
      </c>
      <c r="E363" s="6">
        <f t="shared" si="21"/>
        <v>20</v>
      </c>
      <c r="F363" t="s">
        <v>759</v>
      </c>
      <c r="G363" s="7">
        <f t="shared" si="22"/>
        <v>0.03</v>
      </c>
      <c r="H363" s="7">
        <f t="shared" si="23"/>
        <v>0.04</v>
      </c>
      <c r="I363" t="s">
        <v>7</v>
      </c>
      <c r="J363" s="6">
        <f t="shared" si="24"/>
        <v>1.69</v>
      </c>
    </row>
    <row r="364" spans="1:10" x14ac:dyDescent="0.2">
      <c r="A364" t="s">
        <v>760</v>
      </c>
      <c r="B364" t="s">
        <v>761</v>
      </c>
      <c r="C364" t="s">
        <v>2501</v>
      </c>
      <c r="D364">
        <v>26</v>
      </c>
      <c r="E364" s="6">
        <f t="shared" si="21"/>
        <v>20</v>
      </c>
      <c r="F364" t="s">
        <v>762</v>
      </c>
      <c r="G364" s="7">
        <f t="shared" si="22"/>
        <v>0.03</v>
      </c>
      <c r="H364" s="7">
        <f t="shared" si="23"/>
        <v>0.04</v>
      </c>
      <c r="I364" t="s">
        <v>7</v>
      </c>
      <c r="J364" s="6">
        <f t="shared" si="24"/>
        <v>1.69</v>
      </c>
    </row>
    <row r="365" spans="1:10" x14ac:dyDescent="0.2">
      <c r="A365" t="s">
        <v>763</v>
      </c>
      <c r="B365" t="s">
        <v>764</v>
      </c>
      <c r="C365" t="s">
        <v>2501</v>
      </c>
      <c r="D365">
        <v>26</v>
      </c>
      <c r="E365" s="6">
        <f t="shared" si="21"/>
        <v>20</v>
      </c>
      <c r="F365" t="s">
        <v>765</v>
      </c>
      <c r="G365" s="7">
        <f t="shared" si="22"/>
        <v>0.03</v>
      </c>
      <c r="H365" s="7">
        <f t="shared" si="23"/>
        <v>0.04</v>
      </c>
      <c r="I365" t="s">
        <v>7</v>
      </c>
      <c r="J365" s="6">
        <f t="shared" si="24"/>
        <v>1.69</v>
      </c>
    </row>
    <row r="366" spans="1:10" x14ac:dyDescent="0.2">
      <c r="A366" t="s">
        <v>766</v>
      </c>
      <c r="B366" t="s">
        <v>2498</v>
      </c>
      <c r="C366" t="s">
        <v>2501</v>
      </c>
      <c r="D366">
        <v>23.45</v>
      </c>
      <c r="E366" s="6">
        <f t="shared" ref="E366:E429" si="25">IF(F366=+"N/A",0,20)</f>
        <v>0</v>
      </c>
      <c r="F366" t="s">
        <v>6</v>
      </c>
      <c r="G366" s="7">
        <f t="shared" si="22"/>
        <v>0</v>
      </c>
      <c r="H366" s="7">
        <f t="shared" si="23"/>
        <v>0</v>
      </c>
      <c r="I366" t="s">
        <v>7</v>
      </c>
      <c r="J366" s="6">
        <f t="shared" si="24"/>
        <v>1.69</v>
      </c>
    </row>
    <row r="367" spans="1:10" x14ac:dyDescent="0.2">
      <c r="A367" t="s">
        <v>767</v>
      </c>
      <c r="B367" t="s">
        <v>768</v>
      </c>
      <c r="C367" t="s">
        <v>2501</v>
      </c>
      <c r="D367">
        <v>28</v>
      </c>
      <c r="E367" s="6">
        <f t="shared" si="25"/>
        <v>0</v>
      </c>
      <c r="F367" t="s">
        <v>6</v>
      </c>
      <c r="G367" s="7">
        <f t="shared" si="22"/>
        <v>0</v>
      </c>
      <c r="H367" s="7">
        <f t="shared" si="23"/>
        <v>0</v>
      </c>
      <c r="I367" t="s">
        <v>7</v>
      </c>
      <c r="J367" s="6">
        <f t="shared" si="24"/>
        <v>1.69</v>
      </c>
    </row>
    <row r="368" spans="1:10" x14ac:dyDescent="0.2">
      <c r="A368" t="s">
        <v>769</v>
      </c>
      <c r="B368" t="s">
        <v>770</v>
      </c>
      <c r="C368" t="s">
        <v>2501</v>
      </c>
      <c r="D368">
        <v>28</v>
      </c>
      <c r="E368" s="6">
        <f t="shared" si="25"/>
        <v>20</v>
      </c>
      <c r="F368" t="s">
        <v>771</v>
      </c>
      <c r="G368" s="7">
        <f t="shared" si="22"/>
        <v>0.03</v>
      </c>
      <c r="H368" s="7">
        <f t="shared" si="23"/>
        <v>0.04</v>
      </c>
      <c r="I368" t="s">
        <v>7</v>
      </c>
      <c r="J368" s="6">
        <f t="shared" si="24"/>
        <v>1.69</v>
      </c>
    </row>
    <row r="369" spans="1:10" x14ac:dyDescent="0.2">
      <c r="A369" t="s">
        <v>772</v>
      </c>
      <c r="B369" t="s">
        <v>773</v>
      </c>
      <c r="C369" t="s">
        <v>2501</v>
      </c>
      <c r="D369">
        <v>28</v>
      </c>
      <c r="E369" s="6">
        <f t="shared" si="25"/>
        <v>20</v>
      </c>
      <c r="F369" t="s">
        <v>771</v>
      </c>
      <c r="G369" s="7">
        <f t="shared" si="22"/>
        <v>0.03</v>
      </c>
      <c r="H369" s="7">
        <f t="shared" si="23"/>
        <v>0.04</v>
      </c>
      <c r="I369" t="s">
        <v>7</v>
      </c>
      <c r="J369" s="6">
        <f t="shared" si="24"/>
        <v>1.69</v>
      </c>
    </row>
    <row r="370" spans="1:10" x14ac:dyDescent="0.2">
      <c r="A370" t="s">
        <v>774</v>
      </c>
      <c r="B370" t="s">
        <v>775</v>
      </c>
      <c r="C370" t="s">
        <v>2501</v>
      </c>
      <c r="D370">
        <v>28</v>
      </c>
      <c r="E370" s="6">
        <f t="shared" si="25"/>
        <v>20</v>
      </c>
      <c r="F370" t="s">
        <v>771</v>
      </c>
      <c r="G370" s="7">
        <f t="shared" si="22"/>
        <v>0.03</v>
      </c>
      <c r="H370" s="7">
        <f t="shared" si="23"/>
        <v>0.04</v>
      </c>
      <c r="I370" t="s">
        <v>7</v>
      </c>
      <c r="J370" s="6">
        <f t="shared" si="24"/>
        <v>1.69</v>
      </c>
    </row>
    <row r="371" spans="1:10" x14ac:dyDescent="0.2">
      <c r="A371" t="s">
        <v>776</v>
      </c>
      <c r="B371" t="s">
        <v>777</v>
      </c>
      <c r="C371" t="s">
        <v>2501</v>
      </c>
      <c r="D371">
        <v>28</v>
      </c>
      <c r="E371" s="6">
        <f t="shared" si="25"/>
        <v>0</v>
      </c>
      <c r="F371" t="s">
        <v>6</v>
      </c>
      <c r="G371" s="7">
        <f t="shared" si="22"/>
        <v>0</v>
      </c>
      <c r="H371" s="7">
        <f t="shared" si="23"/>
        <v>0</v>
      </c>
      <c r="I371" t="s">
        <v>7</v>
      </c>
      <c r="J371" s="6">
        <f t="shared" si="24"/>
        <v>1.69</v>
      </c>
    </row>
    <row r="372" spans="1:10" x14ac:dyDescent="0.2">
      <c r="A372" t="s">
        <v>778</v>
      </c>
      <c r="B372" t="s">
        <v>779</v>
      </c>
      <c r="C372" t="s">
        <v>2501</v>
      </c>
      <c r="D372">
        <v>21.5</v>
      </c>
      <c r="E372" s="6">
        <f t="shared" si="25"/>
        <v>20</v>
      </c>
      <c r="F372" t="s">
        <v>33</v>
      </c>
      <c r="G372" s="7">
        <f t="shared" si="22"/>
        <v>0.03</v>
      </c>
      <c r="H372" s="7">
        <f t="shared" si="23"/>
        <v>0.04</v>
      </c>
      <c r="I372" t="s">
        <v>7</v>
      </c>
      <c r="J372" s="6">
        <f t="shared" si="24"/>
        <v>1.69</v>
      </c>
    </row>
    <row r="373" spans="1:10" x14ac:dyDescent="0.2">
      <c r="A373" t="s">
        <v>780</v>
      </c>
      <c r="B373" t="s">
        <v>781</v>
      </c>
      <c r="C373" t="s">
        <v>2501</v>
      </c>
      <c r="D373">
        <v>21.5</v>
      </c>
      <c r="E373" s="6">
        <f t="shared" si="25"/>
        <v>20</v>
      </c>
      <c r="F373" t="s">
        <v>259</v>
      </c>
      <c r="G373" s="7">
        <f t="shared" si="22"/>
        <v>0.03</v>
      </c>
      <c r="H373" s="7">
        <f t="shared" si="23"/>
        <v>0.04</v>
      </c>
      <c r="I373" t="s">
        <v>7</v>
      </c>
      <c r="J373" s="6">
        <f t="shared" si="24"/>
        <v>1.69</v>
      </c>
    </row>
    <row r="374" spans="1:10" x14ac:dyDescent="0.2">
      <c r="A374" t="s">
        <v>782</v>
      </c>
      <c r="B374" t="s">
        <v>783</v>
      </c>
      <c r="C374" t="s">
        <v>2501</v>
      </c>
      <c r="D374">
        <v>21.5</v>
      </c>
      <c r="E374" s="6">
        <f t="shared" si="25"/>
        <v>20</v>
      </c>
      <c r="F374" t="s">
        <v>33</v>
      </c>
      <c r="G374" s="7">
        <f t="shared" si="22"/>
        <v>0.03</v>
      </c>
      <c r="H374" s="7">
        <f t="shared" si="23"/>
        <v>0.04</v>
      </c>
      <c r="I374" t="s">
        <v>7</v>
      </c>
      <c r="J374" s="6">
        <f t="shared" si="24"/>
        <v>1.69</v>
      </c>
    </row>
    <row r="375" spans="1:10" x14ac:dyDescent="0.2">
      <c r="A375" t="s">
        <v>784</v>
      </c>
      <c r="B375" t="s">
        <v>785</v>
      </c>
      <c r="C375" t="s">
        <v>2501</v>
      </c>
      <c r="D375">
        <v>21.5</v>
      </c>
      <c r="E375" s="6">
        <f t="shared" si="25"/>
        <v>20</v>
      </c>
      <c r="F375" t="s">
        <v>300</v>
      </c>
      <c r="G375" s="7">
        <f t="shared" si="22"/>
        <v>0.03</v>
      </c>
      <c r="H375" s="7">
        <f t="shared" si="23"/>
        <v>0.04</v>
      </c>
      <c r="I375" t="s">
        <v>7</v>
      </c>
      <c r="J375" s="6">
        <f t="shared" si="24"/>
        <v>1.69</v>
      </c>
    </row>
    <row r="376" spans="1:10" x14ac:dyDescent="0.2">
      <c r="A376" t="s">
        <v>786</v>
      </c>
      <c r="B376" t="s">
        <v>787</v>
      </c>
      <c r="C376" t="s">
        <v>2501</v>
      </c>
      <c r="D376">
        <v>21.5</v>
      </c>
      <c r="E376" s="6">
        <f t="shared" si="25"/>
        <v>0</v>
      </c>
      <c r="F376" t="s">
        <v>6</v>
      </c>
      <c r="G376" s="7">
        <f t="shared" si="22"/>
        <v>0</v>
      </c>
      <c r="H376" s="7">
        <f t="shared" si="23"/>
        <v>0</v>
      </c>
      <c r="I376" t="s">
        <v>7</v>
      </c>
      <c r="J376" s="6">
        <f t="shared" si="24"/>
        <v>1.69</v>
      </c>
    </row>
    <row r="377" spans="1:10" x14ac:dyDescent="0.2">
      <c r="A377" t="s">
        <v>788</v>
      </c>
      <c r="B377" t="s">
        <v>789</v>
      </c>
      <c r="C377" t="s">
        <v>2501</v>
      </c>
      <c r="D377">
        <v>21.5</v>
      </c>
      <c r="E377" s="6">
        <f t="shared" si="25"/>
        <v>20</v>
      </c>
      <c r="G377" s="7">
        <f t="shared" si="22"/>
        <v>0.03</v>
      </c>
      <c r="H377" s="7">
        <f t="shared" si="23"/>
        <v>0.04</v>
      </c>
      <c r="I377" t="s">
        <v>7</v>
      </c>
      <c r="J377" s="6">
        <f t="shared" si="24"/>
        <v>1.69</v>
      </c>
    </row>
    <row r="378" spans="1:10" x14ac:dyDescent="0.2">
      <c r="A378" t="s">
        <v>790</v>
      </c>
      <c r="B378" t="s">
        <v>791</v>
      </c>
      <c r="C378" t="s">
        <v>2501</v>
      </c>
      <c r="D378">
        <v>28</v>
      </c>
      <c r="E378" s="6">
        <f t="shared" si="25"/>
        <v>0</v>
      </c>
      <c r="F378" t="s">
        <v>6</v>
      </c>
      <c r="G378" s="7">
        <f t="shared" si="22"/>
        <v>0</v>
      </c>
      <c r="H378" s="7">
        <f t="shared" si="23"/>
        <v>0</v>
      </c>
      <c r="I378" t="s">
        <v>7</v>
      </c>
      <c r="J378" s="6">
        <f t="shared" si="24"/>
        <v>1.69</v>
      </c>
    </row>
    <row r="379" spans="1:10" x14ac:dyDescent="0.2">
      <c r="A379" t="s">
        <v>792</v>
      </c>
      <c r="B379" t="s">
        <v>793</v>
      </c>
      <c r="C379" t="s">
        <v>2501</v>
      </c>
      <c r="D379">
        <v>28</v>
      </c>
      <c r="E379" s="6">
        <f t="shared" si="25"/>
        <v>20</v>
      </c>
      <c r="F379" t="s">
        <v>33</v>
      </c>
      <c r="G379" s="7">
        <f t="shared" si="22"/>
        <v>0.03</v>
      </c>
      <c r="H379" s="7">
        <f t="shared" si="23"/>
        <v>0.04</v>
      </c>
      <c r="I379" t="s">
        <v>7</v>
      </c>
      <c r="J379" s="6">
        <f t="shared" si="24"/>
        <v>1.69</v>
      </c>
    </row>
    <row r="380" spans="1:10" x14ac:dyDescent="0.2">
      <c r="A380" t="s">
        <v>794</v>
      </c>
      <c r="B380" t="s">
        <v>795</v>
      </c>
      <c r="C380" t="s">
        <v>2501</v>
      </c>
      <c r="D380">
        <v>21</v>
      </c>
      <c r="E380" s="6">
        <f t="shared" si="25"/>
        <v>0</v>
      </c>
      <c r="F380" t="s">
        <v>6</v>
      </c>
      <c r="G380" s="7">
        <f t="shared" si="22"/>
        <v>0</v>
      </c>
      <c r="H380" s="7">
        <f t="shared" si="23"/>
        <v>0</v>
      </c>
      <c r="I380" t="s">
        <v>7</v>
      </c>
      <c r="J380" s="6">
        <f t="shared" si="24"/>
        <v>1.69</v>
      </c>
    </row>
    <row r="381" spans="1:10" x14ac:dyDescent="0.2">
      <c r="A381" t="s">
        <v>796</v>
      </c>
      <c r="B381" t="s">
        <v>797</v>
      </c>
      <c r="C381" t="s">
        <v>2501</v>
      </c>
      <c r="D381">
        <v>28</v>
      </c>
      <c r="E381" s="6">
        <f t="shared" si="25"/>
        <v>0</v>
      </c>
      <c r="F381" t="s">
        <v>6</v>
      </c>
      <c r="G381" s="7">
        <f t="shared" si="22"/>
        <v>0</v>
      </c>
      <c r="H381" s="7">
        <f t="shared" si="23"/>
        <v>0</v>
      </c>
      <c r="I381" t="s">
        <v>7</v>
      </c>
      <c r="J381" s="6">
        <f t="shared" si="24"/>
        <v>1.69</v>
      </c>
    </row>
    <row r="382" spans="1:10" x14ac:dyDescent="0.2">
      <c r="A382" t="s">
        <v>798</v>
      </c>
      <c r="B382" t="s">
        <v>799</v>
      </c>
      <c r="C382" t="s">
        <v>2501</v>
      </c>
      <c r="D382">
        <v>28.6</v>
      </c>
      <c r="E382" s="6">
        <f t="shared" si="25"/>
        <v>0</v>
      </c>
      <c r="F382" t="s">
        <v>6</v>
      </c>
      <c r="G382" s="7">
        <f t="shared" si="22"/>
        <v>0</v>
      </c>
      <c r="H382" s="7">
        <f t="shared" si="23"/>
        <v>0</v>
      </c>
      <c r="I382" t="s">
        <v>7</v>
      </c>
      <c r="J382" s="6">
        <f t="shared" si="24"/>
        <v>1.69</v>
      </c>
    </row>
    <row r="383" spans="1:10" x14ac:dyDescent="0.2">
      <c r="A383" t="s">
        <v>800</v>
      </c>
      <c r="B383" t="s">
        <v>801</v>
      </c>
      <c r="C383" t="s">
        <v>2501</v>
      </c>
      <c r="D383">
        <v>28</v>
      </c>
      <c r="E383" s="6">
        <f t="shared" si="25"/>
        <v>0</v>
      </c>
      <c r="F383" t="s">
        <v>6</v>
      </c>
      <c r="G383" s="7">
        <f t="shared" si="22"/>
        <v>0</v>
      </c>
      <c r="H383" s="7">
        <f t="shared" si="23"/>
        <v>0</v>
      </c>
      <c r="I383" t="s">
        <v>7</v>
      </c>
      <c r="J383" s="6">
        <f t="shared" si="24"/>
        <v>1.69</v>
      </c>
    </row>
    <row r="384" spans="1:10" x14ac:dyDescent="0.2">
      <c r="A384" t="s">
        <v>802</v>
      </c>
      <c r="B384" t="s">
        <v>803</v>
      </c>
      <c r="C384" t="s">
        <v>2501</v>
      </c>
      <c r="D384">
        <v>28</v>
      </c>
      <c r="E384" s="6">
        <f t="shared" si="25"/>
        <v>20</v>
      </c>
      <c r="F384" t="s">
        <v>804</v>
      </c>
      <c r="G384" s="7">
        <f t="shared" si="22"/>
        <v>0.03</v>
      </c>
      <c r="H384" s="7">
        <f t="shared" si="23"/>
        <v>0.04</v>
      </c>
      <c r="I384" t="s">
        <v>7</v>
      </c>
      <c r="J384" s="6">
        <f t="shared" si="24"/>
        <v>1.69</v>
      </c>
    </row>
    <row r="385" spans="1:10" x14ac:dyDescent="0.2">
      <c r="A385" t="s">
        <v>805</v>
      </c>
      <c r="B385" t="s">
        <v>806</v>
      </c>
      <c r="C385" t="s">
        <v>2501</v>
      </c>
      <c r="D385" s="5">
        <v>28.5</v>
      </c>
      <c r="E385" s="6">
        <f t="shared" si="25"/>
        <v>20</v>
      </c>
      <c r="F385" t="s">
        <v>33</v>
      </c>
      <c r="G385" s="7">
        <f t="shared" si="22"/>
        <v>0.03</v>
      </c>
      <c r="H385" s="7">
        <f t="shared" si="23"/>
        <v>0.04</v>
      </c>
      <c r="I385" t="s">
        <v>7</v>
      </c>
      <c r="J385" s="6">
        <f t="shared" si="24"/>
        <v>1.69</v>
      </c>
    </row>
    <row r="386" spans="1:10" x14ac:dyDescent="0.2">
      <c r="A386" t="s">
        <v>807</v>
      </c>
      <c r="B386" t="s">
        <v>808</v>
      </c>
      <c r="C386" t="s">
        <v>2501</v>
      </c>
      <c r="D386">
        <v>23.5</v>
      </c>
      <c r="E386" s="6">
        <f t="shared" si="25"/>
        <v>0</v>
      </c>
      <c r="F386" t="s">
        <v>6</v>
      </c>
      <c r="G386" s="7">
        <f t="shared" si="22"/>
        <v>0</v>
      </c>
      <c r="H386" s="7">
        <f t="shared" si="23"/>
        <v>0</v>
      </c>
      <c r="I386" t="s">
        <v>7</v>
      </c>
      <c r="J386" s="6">
        <f t="shared" si="24"/>
        <v>1.69</v>
      </c>
    </row>
    <row r="387" spans="1:10" x14ac:dyDescent="0.2">
      <c r="A387" t="s">
        <v>809</v>
      </c>
      <c r="B387" t="s">
        <v>810</v>
      </c>
      <c r="C387" t="s">
        <v>2501</v>
      </c>
      <c r="D387">
        <v>23.5</v>
      </c>
      <c r="E387" s="6">
        <f t="shared" si="25"/>
        <v>20</v>
      </c>
      <c r="F387" t="s">
        <v>33</v>
      </c>
      <c r="G387" s="7">
        <f t="shared" ref="G387:G450" si="26">IF(E387&gt;0,0.03,0)</f>
        <v>0.03</v>
      </c>
      <c r="H387" s="7">
        <f t="shared" ref="H387:H450" si="27">IF(G387&gt;0,0.04,0)</f>
        <v>0.04</v>
      </c>
      <c r="I387" t="s">
        <v>7</v>
      </c>
      <c r="J387" s="6">
        <f t="shared" ref="J387:J450" si="28">IF(C387="PET",1.69,1.7)</f>
        <v>1.69</v>
      </c>
    </row>
    <row r="388" spans="1:10" x14ac:dyDescent="0.2">
      <c r="A388" t="s">
        <v>811</v>
      </c>
      <c r="B388" t="s">
        <v>812</v>
      </c>
      <c r="C388" t="s">
        <v>2501</v>
      </c>
      <c r="D388">
        <v>26</v>
      </c>
      <c r="E388" s="6">
        <f t="shared" si="25"/>
        <v>0</v>
      </c>
      <c r="F388" t="s">
        <v>6</v>
      </c>
      <c r="G388" s="7">
        <f t="shared" si="26"/>
        <v>0</v>
      </c>
      <c r="H388" s="7">
        <f t="shared" si="27"/>
        <v>0</v>
      </c>
      <c r="I388" t="s">
        <v>7</v>
      </c>
      <c r="J388" s="6">
        <f t="shared" si="28"/>
        <v>1.69</v>
      </c>
    </row>
    <row r="389" spans="1:10" x14ac:dyDescent="0.2">
      <c r="A389" t="s">
        <v>813</v>
      </c>
      <c r="B389" t="s">
        <v>814</v>
      </c>
      <c r="C389" t="s">
        <v>2501</v>
      </c>
      <c r="D389">
        <v>26</v>
      </c>
      <c r="E389" s="6">
        <f t="shared" si="25"/>
        <v>0</v>
      </c>
      <c r="F389" t="s">
        <v>6</v>
      </c>
      <c r="G389" s="7">
        <f t="shared" si="26"/>
        <v>0</v>
      </c>
      <c r="H389" s="7">
        <f t="shared" si="27"/>
        <v>0</v>
      </c>
      <c r="I389" t="s">
        <v>7</v>
      </c>
      <c r="J389" s="6">
        <f t="shared" si="28"/>
        <v>1.69</v>
      </c>
    </row>
    <row r="390" spans="1:10" x14ac:dyDescent="0.2">
      <c r="A390" t="s">
        <v>815</v>
      </c>
      <c r="B390" t="s">
        <v>816</v>
      </c>
      <c r="C390" t="s">
        <v>2501</v>
      </c>
      <c r="D390">
        <v>28</v>
      </c>
      <c r="E390" s="6">
        <f t="shared" si="25"/>
        <v>0</v>
      </c>
      <c r="F390" t="s">
        <v>6</v>
      </c>
      <c r="G390" s="7">
        <f t="shared" si="26"/>
        <v>0</v>
      </c>
      <c r="H390" s="7">
        <f t="shared" si="27"/>
        <v>0</v>
      </c>
      <c r="I390" t="s">
        <v>7</v>
      </c>
      <c r="J390" s="6">
        <f t="shared" si="28"/>
        <v>1.69</v>
      </c>
    </row>
    <row r="391" spans="1:10" x14ac:dyDescent="0.2">
      <c r="A391" s="1" t="s">
        <v>817</v>
      </c>
      <c r="B391" t="s">
        <v>818</v>
      </c>
      <c r="C391" t="s">
        <v>2501</v>
      </c>
      <c r="D391">
        <v>32</v>
      </c>
      <c r="E391" s="6">
        <f t="shared" si="25"/>
        <v>0</v>
      </c>
      <c r="F391" t="s">
        <v>6</v>
      </c>
      <c r="G391" s="7">
        <f t="shared" si="26"/>
        <v>0</v>
      </c>
      <c r="H391" s="7">
        <f t="shared" si="27"/>
        <v>0</v>
      </c>
      <c r="I391" t="s">
        <v>7</v>
      </c>
      <c r="J391" s="6">
        <f t="shared" si="28"/>
        <v>1.69</v>
      </c>
    </row>
    <row r="392" spans="1:10" x14ac:dyDescent="0.2">
      <c r="A392" t="s">
        <v>819</v>
      </c>
      <c r="B392" t="s">
        <v>820</v>
      </c>
      <c r="C392" t="s">
        <v>2501</v>
      </c>
      <c r="D392">
        <v>7.2</v>
      </c>
      <c r="E392" s="6">
        <f t="shared" si="25"/>
        <v>0</v>
      </c>
      <c r="F392" t="s">
        <v>6</v>
      </c>
      <c r="G392" s="7">
        <f t="shared" si="26"/>
        <v>0</v>
      </c>
      <c r="H392" s="7">
        <f t="shared" si="27"/>
        <v>0</v>
      </c>
      <c r="I392" t="s">
        <v>7</v>
      </c>
      <c r="J392" s="6">
        <f t="shared" si="28"/>
        <v>1.69</v>
      </c>
    </row>
    <row r="393" spans="1:10" x14ac:dyDescent="0.2">
      <c r="A393" t="s">
        <v>821</v>
      </c>
      <c r="B393" t="s">
        <v>822</v>
      </c>
      <c r="C393" t="s">
        <v>2501</v>
      </c>
      <c r="D393">
        <v>7.2</v>
      </c>
      <c r="E393" s="6">
        <f t="shared" si="25"/>
        <v>0</v>
      </c>
      <c r="F393" t="s">
        <v>6</v>
      </c>
      <c r="G393" s="7">
        <f t="shared" si="26"/>
        <v>0</v>
      </c>
      <c r="H393" s="7">
        <f t="shared" si="27"/>
        <v>0</v>
      </c>
      <c r="I393" t="s">
        <v>7</v>
      </c>
      <c r="J393" s="6">
        <f t="shared" si="28"/>
        <v>1.69</v>
      </c>
    </row>
    <row r="394" spans="1:10" x14ac:dyDescent="0.2">
      <c r="A394" t="s">
        <v>823</v>
      </c>
      <c r="B394" t="s">
        <v>824</v>
      </c>
      <c r="C394" t="s">
        <v>2501</v>
      </c>
      <c r="D394">
        <v>7.2</v>
      </c>
      <c r="E394" s="6">
        <f t="shared" si="25"/>
        <v>0</v>
      </c>
      <c r="F394" t="s">
        <v>6</v>
      </c>
      <c r="G394" s="7">
        <f t="shared" si="26"/>
        <v>0</v>
      </c>
      <c r="H394" s="7">
        <f t="shared" si="27"/>
        <v>0</v>
      </c>
      <c r="I394" t="s">
        <v>7</v>
      </c>
      <c r="J394" s="6">
        <f t="shared" si="28"/>
        <v>1.69</v>
      </c>
    </row>
    <row r="395" spans="1:10" x14ac:dyDescent="0.2">
      <c r="A395" t="s">
        <v>825</v>
      </c>
      <c r="B395" t="s">
        <v>826</v>
      </c>
      <c r="C395" t="s">
        <v>2501</v>
      </c>
      <c r="D395">
        <v>7.2</v>
      </c>
      <c r="E395" s="6">
        <f t="shared" si="25"/>
        <v>0</v>
      </c>
      <c r="F395" t="s">
        <v>6</v>
      </c>
      <c r="G395" s="7">
        <f t="shared" si="26"/>
        <v>0</v>
      </c>
      <c r="H395" s="7">
        <f t="shared" si="27"/>
        <v>0</v>
      </c>
      <c r="I395" t="s">
        <v>7</v>
      </c>
      <c r="J395" s="6">
        <f t="shared" si="28"/>
        <v>1.69</v>
      </c>
    </row>
    <row r="396" spans="1:10" x14ac:dyDescent="0.2">
      <c r="A396" t="s">
        <v>827</v>
      </c>
      <c r="B396" t="s">
        <v>828</v>
      </c>
      <c r="C396" t="s">
        <v>2501</v>
      </c>
      <c r="D396">
        <v>7.2</v>
      </c>
      <c r="E396" s="6">
        <f t="shared" si="25"/>
        <v>0</v>
      </c>
      <c r="F396" t="s">
        <v>6</v>
      </c>
      <c r="G396" s="7">
        <f t="shared" si="26"/>
        <v>0</v>
      </c>
      <c r="H396" s="7">
        <f t="shared" si="27"/>
        <v>0</v>
      </c>
      <c r="I396" t="s">
        <v>7</v>
      </c>
      <c r="J396" s="6">
        <f t="shared" si="28"/>
        <v>1.69</v>
      </c>
    </row>
    <row r="397" spans="1:10" x14ac:dyDescent="0.2">
      <c r="A397" t="s">
        <v>829</v>
      </c>
      <c r="B397" t="s">
        <v>830</v>
      </c>
      <c r="C397" t="s">
        <v>2501</v>
      </c>
      <c r="D397">
        <v>7.2</v>
      </c>
      <c r="E397" s="6">
        <f t="shared" si="25"/>
        <v>0</v>
      </c>
      <c r="F397" t="s">
        <v>6</v>
      </c>
      <c r="G397" s="7">
        <f t="shared" si="26"/>
        <v>0</v>
      </c>
      <c r="H397" s="7">
        <f t="shared" si="27"/>
        <v>0</v>
      </c>
      <c r="I397" t="s">
        <v>7</v>
      </c>
      <c r="J397" s="6">
        <f t="shared" si="28"/>
        <v>1.69</v>
      </c>
    </row>
    <row r="398" spans="1:10" x14ac:dyDescent="0.2">
      <c r="A398" t="s">
        <v>831</v>
      </c>
      <c r="B398" t="s">
        <v>832</v>
      </c>
      <c r="C398" t="s">
        <v>2501</v>
      </c>
      <c r="D398">
        <v>7.2</v>
      </c>
      <c r="E398" s="6">
        <f t="shared" si="25"/>
        <v>0</v>
      </c>
      <c r="F398" t="s">
        <v>6</v>
      </c>
      <c r="G398" s="7">
        <f t="shared" si="26"/>
        <v>0</v>
      </c>
      <c r="H398" s="7">
        <f t="shared" si="27"/>
        <v>0</v>
      </c>
      <c r="I398" t="s">
        <v>7</v>
      </c>
      <c r="J398" s="6">
        <f t="shared" si="28"/>
        <v>1.69</v>
      </c>
    </row>
    <row r="399" spans="1:10" x14ac:dyDescent="0.2">
      <c r="A399" t="s">
        <v>833</v>
      </c>
      <c r="B399" t="s">
        <v>834</v>
      </c>
      <c r="C399" t="s">
        <v>2501</v>
      </c>
      <c r="D399">
        <v>7.2</v>
      </c>
      <c r="E399" s="6">
        <f t="shared" si="25"/>
        <v>20</v>
      </c>
      <c r="F399" t="s">
        <v>133</v>
      </c>
      <c r="G399" s="7">
        <f t="shared" si="26"/>
        <v>0.03</v>
      </c>
      <c r="H399" s="7">
        <f t="shared" si="27"/>
        <v>0.04</v>
      </c>
      <c r="I399" t="s">
        <v>7</v>
      </c>
      <c r="J399" s="6">
        <f t="shared" si="28"/>
        <v>1.69</v>
      </c>
    </row>
    <row r="400" spans="1:10" x14ac:dyDescent="0.2">
      <c r="A400" t="s">
        <v>835</v>
      </c>
      <c r="B400" t="s">
        <v>836</v>
      </c>
      <c r="C400" t="s">
        <v>2501</v>
      </c>
      <c r="D400">
        <v>7.2</v>
      </c>
      <c r="E400" s="6">
        <f t="shared" si="25"/>
        <v>20</v>
      </c>
      <c r="F400" t="s">
        <v>259</v>
      </c>
      <c r="G400" s="7">
        <f t="shared" si="26"/>
        <v>0.03</v>
      </c>
      <c r="H400" s="7">
        <f t="shared" si="27"/>
        <v>0.04</v>
      </c>
      <c r="I400" t="s">
        <v>7</v>
      </c>
      <c r="J400" s="6">
        <f t="shared" si="28"/>
        <v>1.69</v>
      </c>
    </row>
    <row r="401" spans="1:10" x14ac:dyDescent="0.2">
      <c r="A401" t="s">
        <v>837</v>
      </c>
      <c r="B401" t="s">
        <v>838</v>
      </c>
      <c r="C401" t="s">
        <v>2501</v>
      </c>
      <c r="D401">
        <v>7.2</v>
      </c>
      <c r="E401" s="6">
        <f t="shared" si="25"/>
        <v>20</v>
      </c>
      <c r="F401" t="s">
        <v>33</v>
      </c>
      <c r="G401" s="7">
        <f t="shared" si="26"/>
        <v>0.03</v>
      </c>
      <c r="H401" s="7">
        <f t="shared" si="27"/>
        <v>0.04</v>
      </c>
      <c r="I401" t="s">
        <v>7</v>
      </c>
      <c r="J401" s="6">
        <f t="shared" si="28"/>
        <v>1.69</v>
      </c>
    </row>
    <row r="402" spans="1:10" x14ac:dyDescent="0.2">
      <c r="A402" t="s">
        <v>839</v>
      </c>
      <c r="B402" t="s">
        <v>840</v>
      </c>
      <c r="C402" t="s">
        <v>2501</v>
      </c>
      <c r="D402">
        <v>7.2</v>
      </c>
      <c r="E402" s="6">
        <f t="shared" si="25"/>
        <v>0</v>
      </c>
      <c r="F402" t="s">
        <v>6</v>
      </c>
      <c r="G402" s="7">
        <f t="shared" si="26"/>
        <v>0</v>
      </c>
      <c r="H402" s="7">
        <f t="shared" si="27"/>
        <v>0</v>
      </c>
      <c r="I402" t="s">
        <v>7</v>
      </c>
      <c r="J402" s="6">
        <f t="shared" si="28"/>
        <v>1.69</v>
      </c>
    </row>
    <row r="403" spans="1:10" x14ac:dyDescent="0.2">
      <c r="A403" t="s">
        <v>841</v>
      </c>
      <c r="B403" t="s">
        <v>842</v>
      </c>
      <c r="C403" t="s">
        <v>2501</v>
      </c>
      <c r="D403">
        <v>7.2</v>
      </c>
      <c r="E403" s="6">
        <f t="shared" si="25"/>
        <v>20</v>
      </c>
      <c r="F403" t="s">
        <v>33</v>
      </c>
      <c r="G403" s="7">
        <f t="shared" si="26"/>
        <v>0.03</v>
      </c>
      <c r="H403" s="7">
        <f t="shared" si="27"/>
        <v>0.04</v>
      </c>
      <c r="I403" t="s">
        <v>7</v>
      </c>
      <c r="J403" s="6">
        <f t="shared" si="28"/>
        <v>1.69</v>
      </c>
    </row>
    <row r="404" spans="1:10" x14ac:dyDescent="0.2">
      <c r="A404" t="s">
        <v>843</v>
      </c>
      <c r="B404" t="s">
        <v>844</v>
      </c>
      <c r="C404" t="s">
        <v>2501</v>
      </c>
      <c r="D404">
        <v>7.2</v>
      </c>
      <c r="E404" s="6">
        <f t="shared" si="25"/>
        <v>20</v>
      </c>
      <c r="F404" t="s">
        <v>89</v>
      </c>
      <c r="G404" s="7">
        <f t="shared" si="26"/>
        <v>0.03</v>
      </c>
      <c r="H404" s="7">
        <f t="shared" si="27"/>
        <v>0.04</v>
      </c>
      <c r="I404" t="s">
        <v>7</v>
      </c>
      <c r="J404" s="6">
        <f t="shared" si="28"/>
        <v>1.69</v>
      </c>
    </row>
    <row r="405" spans="1:10" x14ac:dyDescent="0.2">
      <c r="A405" t="s">
        <v>845</v>
      </c>
      <c r="B405" t="s">
        <v>846</v>
      </c>
      <c r="C405" t="s">
        <v>2501</v>
      </c>
      <c r="D405">
        <v>6.8</v>
      </c>
      <c r="E405" s="6">
        <f t="shared" si="25"/>
        <v>0</v>
      </c>
      <c r="F405" t="s">
        <v>6</v>
      </c>
      <c r="G405" s="7">
        <f t="shared" si="26"/>
        <v>0</v>
      </c>
      <c r="H405" s="7">
        <f t="shared" si="27"/>
        <v>0</v>
      </c>
      <c r="I405" t="s">
        <v>7</v>
      </c>
      <c r="J405" s="6">
        <f t="shared" si="28"/>
        <v>1.69</v>
      </c>
    </row>
    <row r="406" spans="1:10" x14ac:dyDescent="0.2">
      <c r="A406" t="s">
        <v>847</v>
      </c>
      <c r="B406" t="s">
        <v>848</v>
      </c>
      <c r="C406" t="s">
        <v>2501</v>
      </c>
      <c r="D406">
        <v>6.8</v>
      </c>
      <c r="E406" s="6">
        <f t="shared" si="25"/>
        <v>20</v>
      </c>
      <c r="F406" t="s">
        <v>323</v>
      </c>
      <c r="G406" s="7">
        <f t="shared" si="26"/>
        <v>0.03</v>
      </c>
      <c r="H406" s="7">
        <f t="shared" si="27"/>
        <v>0.04</v>
      </c>
      <c r="I406" t="s">
        <v>7</v>
      </c>
      <c r="J406" s="6">
        <f t="shared" si="28"/>
        <v>1.69</v>
      </c>
    </row>
    <row r="407" spans="1:10" x14ac:dyDescent="0.2">
      <c r="A407" t="s">
        <v>849</v>
      </c>
      <c r="B407" t="s">
        <v>850</v>
      </c>
      <c r="C407" t="s">
        <v>2501</v>
      </c>
      <c r="D407">
        <v>6.8</v>
      </c>
      <c r="E407" s="6">
        <f t="shared" si="25"/>
        <v>20</v>
      </c>
      <c r="F407" t="s">
        <v>851</v>
      </c>
      <c r="G407" s="7">
        <f t="shared" si="26"/>
        <v>0.03</v>
      </c>
      <c r="H407" s="7">
        <f t="shared" si="27"/>
        <v>0.04</v>
      </c>
      <c r="I407" t="s">
        <v>7</v>
      </c>
      <c r="J407" s="6">
        <f t="shared" si="28"/>
        <v>1.69</v>
      </c>
    </row>
    <row r="408" spans="1:10" x14ac:dyDescent="0.2">
      <c r="A408" t="s">
        <v>852</v>
      </c>
      <c r="B408" t="s">
        <v>853</v>
      </c>
      <c r="C408" t="s">
        <v>2501</v>
      </c>
      <c r="D408">
        <v>6.8</v>
      </c>
      <c r="E408" s="6">
        <f t="shared" si="25"/>
        <v>20</v>
      </c>
      <c r="F408" t="s">
        <v>854</v>
      </c>
      <c r="G408" s="7">
        <f t="shared" si="26"/>
        <v>0.03</v>
      </c>
      <c r="H408" s="7">
        <f t="shared" si="27"/>
        <v>0.04</v>
      </c>
      <c r="I408" t="s">
        <v>7</v>
      </c>
      <c r="J408" s="6">
        <f t="shared" si="28"/>
        <v>1.69</v>
      </c>
    </row>
    <row r="409" spans="1:10" x14ac:dyDescent="0.2">
      <c r="A409" t="s">
        <v>855</v>
      </c>
      <c r="B409" t="s">
        <v>856</v>
      </c>
      <c r="C409" t="s">
        <v>2501</v>
      </c>
      <c r="D409">
        <v>6.8</v>
      </c>
      <c r="E409" s="6">
        <f t="shared" si="25"/>
        <v>20</v>
      </c>
      <c r="F409" t="s">
        <v>92</v>
      </c>
      <c r="G409" s="7">
        <f t="shared" si="26"/>
        <v>0.03</v>
      </c>
      <c r="H409" s="7">
        <f t="shared" si="27"/>
        <v>0.04</v>
      </c>
      <c r="I409" t="s">
        <v>7</v>
      </c>
      <c r="J409" s="6">
        <f t="shared" si="28"/>
        <v>1.69</v>
      </c>
    </row>
    <row r="410" spans="1:10" x14ac:dyDescent="0.2">
      <c r="A410" t="s">
        <v>857</v>
      </c>
      <c r="B410" t="s">
        <v>858</v>
      </c>
      <c r="C410" t="s">
        <v>2501</v>
      </c>
      <c r="D410">
        <v>6.8</v>
      </c>
      <c r="E410" s="6">
        <f t="shared" si="25"/>
        <v>20</v>
      </c>
      <c r="F410" t="s">
        <v>859</v>
      </c>
      <c r="G410" s="7">
        <f t="shared" si="26"/>
        <v>0.03</v>
      </c>
      <c r="H410" s="7">
        <f t="shared" si="27"/>
        <v>0.04</v>
      </c>
      <c r="I410" t="s">
        <v>7</v>
      </c>
      <c r="J410" s="6">
        <f t="shared" si="28"/>
        <v>1.69</v>
      </c>
    </row>
    <row r="411" spans="1:10" x14ac:dyDescent="0.2">
      <c r="A411" t="s">
        <v>860</v>
      </c>
      <c r="B411" t="s">
        <v>861</v>
      </c>
      <c r="C411" t="s">
        <v>2501</v>
      </c>
      <c r="D411">
        <v>6.8</v>
      </c>
      <c r="E411" s="6">
        <f t="shared" si="25"/>
        <v>20</v>
      </c>
      <c r="F411" t="s">
        <v>862</v>
      </c>
      <c r="G411" s="7">
        <f t="shared" si="26"/>
        <v>0.03</v>
      </c>
      <c r="H411" s="7">
        <f t="shared" si="27"/>
        <v>0.04</v>
      </c>
      <c r="I411" t="s">
        <v>7</v>
      </c>
      <c r="J411" s="6">
        <f t="shared" si="28"/>
        <v>1.69</v>
      </c>
    </row>
    <row r="412" spans="1:10" x14ac:dyDescent="0.2">
      <c r="A412" t="s">
        <v>863</v>
      </c>
      <c r="B412" t="s">
        <v>864</v>
      </c>
      <c r="C412" t="s">
        <v>2501</v>
      </c>
      <c r="D412">
        <v>6.8</v>
      </c>
      <c r="E412" s="6">
        <f t="shared" si="25"/>
        <v>20</v>
      </c>
      <c r="F412" t="s">
        <v>865</v>
      </c>
      <c r="G412" s="7">
        <f t="shared" si="26"/>
        <v>0.03</v>
      </c>
      <c r="H412" s="7">
        <f t="shared" si="27"/>
        <v>0.04</v>
      </c>
      <c r="I412" t="s">
        <v>7</v>
      </c>
      <c r="J412" s="6">
        <f t="shared" si="28"/>
        <v>1.69</v>
      </c>
    </row>
    <row r="413" spans="1:10" x14ac:dyDescent="0.2">
      <c r="A413" t="s">
        <v>866</v>
      </c>
      <c r="B413" t="s">
        <v>867</v>
      </c>
      <c r="C413" t="s">
        <v>2501</v>
      </c>
      <c r="D413">
        <v>6.8</v>
      </c>
      <c r="E413" s="6">
        <f t="shared" si="25"/>
        <v>20</v>
      </c>
      <c r="F413" t="s">
        <v>868</v>
      </c>
      <c r="G413" s="7">
        <f t="shared" si="26"/>
        <v>0.03</v>
      </c>
      <c r="H413" s="7">
        <f t="shared" si="27"/>
        <v>0.04</v>
      </c>
      <c r="I413" t="s">
        <v>7</v>
      </c>
      <c r="J413" s="6">
        <f t="shared" si="28"/>
        <v>1.69</v>
      </c>
    </row>
    <row r="414" spans="1:10" x14ac:dyDescent="0.2">
      <c r="A414" t="s">
        <v>869</v>
      </c>
      <c r="B414" t="s">
        <v>870</v>
      </c>
      <c r="C414" t="s">
        <v>2501</v>
      </c>
      <c r="D414">
        <v>6.8</v>
      </c>
      <c r="E414" s="6">
        <f t="shared" si="25"/>
        <v>20</v>
      </c>
      <c r="F414" t="s">
        <v>871</v>
      </c>
      <c r="G414" s="7">
        <f t="shared" si="26"/>
        <v>0.03</v>
      </c>
      <c r="H414" s="7">
        <f t="shared" si="27"/>
        <v>0.04</v>
      </c>
      <c r="I414" t="s">
        <v>7</v>
      </c>
      <c r="J414" s="6">
        <f t="shared" si="28"/>
        <v>1.69</v>
      </c>
    </row>
    <row r="415" spans="1:10" x14ac:dyDescent="0.2">
      <c r="A415" t="s">
        <v>872</v>
      </c>
      <c r="B415" t="s">
        <v>873</v>
      </c>
      <c r="C415" t="s">
        <v>2501</v>
      </c>
      <c r="D415">
        <v>6.8</v>
      </c>
      <c r="E415" s="6">
        <f t="shared" si="25"/>
        <v>20</v>
      </c>
      <c r="F415" t="s">
        <v>259</v>
      </c>
      <c r="G415" s="7">
        <f t="shared" si="26"/>
        <v>0.03</v>
      </c>
      <c r="H415" s="7">
        <f t="shared" si="27"/>
        <v>0.04</v>
      </c>
      <c r="I415" t="s">
        <v>7</v>
      </c>
      <c r="J415" s="6">
        <f t="shared" si="28"/>
        <v>1.69</v>
      </c>
    </row>
    <row r="416" spans="1:10" x14ac:dyDescent="0.2">
      <c r="A416" t="s">
        <v>874</v>
      </c>
      <c r="B416" t="s">
        <v>875</v>
      </c>
      <c r="C416" t="s">
        <v>2501</v>
      </c>
      <c r="D416">
        <v>6.8</v>
      </c>
      <c r="E416" s="6">
        <f t="shared" si="25"/>
        <v>0</v>
      </c>
      <c r="F416" t="s">
        <v>6</v>
      </c>
      <c r="G416" s="7">
        <f t="shared" si="26"/>
        <v>0</v>
      </c>
      <c r="H416" s="7">
        <f t="shared" si="27"/>
        <v>0</v>
      </c>
      <c r="I416" t="s">
        <v>7</v>
      </c>
      <c r="J416" s="6">
        <f t="shared" si="28"/>
        <v>1.69</v>
      </c>
    </row>
    <row r="417" spans="1:10" x14ac:dyDescent="0.2">
      <c r="A417" t="s">
        <v>876</v>
      </c>
      <c r="B417" t="s">
        <v>877</v>
      </c>
      <c r="C417" t="s">
        <v>2501</v>
      </c>
      <c r="D417">
        <v>6.8</v>
      </c>
      <c r="E417" s="6">
        <f t="shared" si="25"/>
        <v>20</v>
      </c>
      <c r="F417" t="s">
        <v>878</v>
      </c>
      <c r="G417" s="7">
        <f t="shared" si="26"/>
        <v>0.03</v>
      </c>
      <c r="H417" s="7">
        <f t="shared" si="27"/>
        <v>0.04</v>
      </c>
      <c r="I417" t="s">
        <v>7</v>
      </c>
      <c r="J417" s="6">
        <f t="shared" si="28"/>
        <v>1.69</v>
      </c>
    </row>
    <row r="418" spans="1:10" x14ac:dyDescent="0.2">
      <c r="A418" t="s">
        <v>879</v>
      </c>
      <c r="B418" t="s">
        <v>880</v>
      </c>
      <c r="C418" t="s">
        <v>2501</v>
      </c>
      <c r="D418">
        <v>6.8</v>
      </c>
      <c r="E418" s="6">
        <f t="shared" si="25"/>
        <v>20</v>
      </c>
      <c r="F418" t="s">
        <v>41</v>
      </c>
      <c r="G418" s="7">
        <f t="shared" si="26"/>
        <v>0.03</v>
      </c>
      <c r="H418" s="7">
        <f t="shared" si="27"/>
        <v>0.04</v>
      </c>
      <c r="I418" t="s">
        <v>7</v>
      </c>
      <c r="J418" s="6">
        <f t="shared" si="28"/>
        <v>1.69</v>
      </c>
    </row>
    <row r="419" spans="1:10" x14ac:dyDescent="0.2">
      <c r="A419" t="s">
        <v>863</v>
      </c>
      <c r="B419" t="s">
        <v>881</v>
      </c>
      <c r="C419" t="s">
        <v>2501</v>
      </c>
      <c r="D419">
        <v>6.8</v>
      </c>
      <c r="E419" s="6">
        <f t="shared" si="25"/>
        <v>20</v>
      </c>
      <c r="F419" t="s">
        <v>30</v>
      </c>
      <c r="G419" s="7">
        <f t="shared" si="26"/>
        <v>0.03</v>
      </c>
      <c r="H419" s="7">
        <f t="shared" si="27"/>
        <v>0.04</v>
      </c>
      <c r="I419" t="s">
        <v>7</v>
      </c>
      <c r="J419" s="6">
        <f t="shared" si="28"/>
        <v>1.69</v>
      </c>
    </row>
    <row r="420" spans="1:10" x14ac:dyDescent="0.2">
      <c r="A420" t="s">
        <v>882</v>
      </c>
      <c r="B420" t="s">
        <v>883</v>
      </c>
      <c r="C420" t="s">
        <v>2501</v>
      </c>
      <c r="D420">
        <v>6.8</v>
      </c>
      <c r="E420" s="6">
        <f t="shared" si="25"/>
        <v>20</v>
      </c>
      <c r="F420" t="s">
        <v>636</v>
      </c>
      <c r="G420" s="7">
        <f t="shared" si="26"/>
        <v>0.03</v>
      </c>
      <c r="H420" s="7">
        <f t="shared" si="27"/>
        <v>0.04</v>
      </c>
      <c r="I420" t="s">
        <v>7</v>
      </c>
      <c r="J420" s="6">
        <f t="shared" si="28"/>
        <v>1.69</v>
      </c>
    </row>
    <row r="421" spans="1:10" x14ac:dyDescent="0.2">
      <c r="A421" t="s">
        <v>884</v>
      </c>
      <c r="B421" t="s">
        <v>885</v>
      </c>
      <c r="C421" t="s">
        <v>2501</v>
      </c>
      <c r="D421">
        <v>6.8</v>
      </c>
      <c r="E421" s="6">
        <f t="shared" si="25"/>
        <v>20</v>
      </c>
      <c r="F421" t="s">
        <v>95</v>
      </c>
      <c r="G421" s="7">
        <f t="shared" si="26"/>
        <v>0.03</v>
      </c>
      <c r="H421" s="7">
        <f t="shared" si="27"/>
        <v>0.04</v>
      </c>
      <c r="I421" t="s">
        <v>7</v>
      </c>
      <c r="J421" s="6">
        <f t="shared" si="28"/>
        <v>1.69</v>
      </c>
    </row>
    <row r="422" spans="1:10" x14ac:dyDescent="0.2">
      <c r="A422" t="s">
        <v>886</v>
      </c>
      <c r="B422" t="s">
        <v>887</v>
      </c>
      <c r="C422" t="s">
        <v>2501</v>
      </c>
      <c r="D422">
        <v>6.8</v>
      </c>
      <c r="E422" s="6">
        <f t="shared" si="25"/>
        <v>0</v>
      </c>
      <c r="F422" t="s">
        <v>6</v>
      </c>
      <c r="G422" s="7">
        <f t="shared" si="26"/>
        <v>0</v>
      </c>
      <c r="H422" s="7">
        <f t="shared" si="27"/>
        <v>0</v>
      </c>
      <c r="I422" t="s">
        <v>7</v>
      </c>
      <c r="J422" s="6">
        <f t="shared" si="28"/>
        <v>1.69</v>
      </c>
    </row>
    <row r="423" spans="1:10" x14ac:dyDescent="0.2">
      <c r="A423" t="s">
        <v>888</v>
      </c>
      <c r="B423" t="s">
        <v>889</v>
      </c>
      <c r="C423" t="s">
        <v>2501</v>
      </c>
      <c r="D423">
        <v>6.8</v>
      </c>
      <c r="E423" s="6">
        <f t="shared" si="25"/>
        <v>0</v>
      </c>
      <c r="F423" t="s">
        <v>6</v>
      </c>
      <c r="G423" s="7">
        <f t="shared" si="26"/>
        <v>0</v>
      </c>
      <c r="H423" s="7">
        <f t="shared" si="27"/>
        <v>0</v>
      </c>
      <c r="I423" t="s">
        <v>7</v>
      </c>
      <c r="J423" s="6">
        <f t="shared" si="28"/>
        <v>1.69</v>
      </c>
    </row>
    <row r="424" spans="1:10" x14ac:dyDescent="0.2">
      <c r="A424" t="s">
        <v>890</v>
      </c>
      <c r="B424" t="s">
        <v>891</v>
      </c>
      <c r="C424" t="s">
        <v>2501</v>
      </c>
      <c r="D424">
        <v>6.8</v>
      </c>
      <c r="E424" s="6">
        <f t="shared" si="25"/>
        <v>0</v>
      </c>
      <c r="F424" t="s">
        <v>6</v>
      </c>
      <c r="G424" s="7">
        <f t="shared" si="26"/>
        <v>0</v>
      </c>
      <c r="H424" s="7">
        <f t="shared" si="27"/>
        <v>0</v>
      </c>
      <c r="I424" t="s">
        <v>7</v>
      </c>
      <c r="J424" s="6">
        <f t="shared" si="28"/>
        <v>1.69</v>
      </c>
    </row>
    <row r="425" spans="1:10" x14ac:dyDescent="0.2">
      <c r="A425" t="s">
        <v>892</v>
      </c>
      <c r="B425" t="s">
        <v>893</v>
      </c>
      <c r="C425" t="s">
        <v>2501</v>
      </c>
      <c r="D425">
        <v>6.8</v>
      </c>
      <c r="E425" s="6">
        <f t="shared" si="25"/>
        <v>0</v>
      </c>
      <c r="F425" t="s">
        <v>6</v>
      </c>
      <c r="G425" s="7">
        <f t="shared" si="26"/>
        <v>0</v>
      </c>
      <c r="H425" s="7">
        <f t="shared" si="27"/>
        <v>0</v>
      </c>
      <c r="I425" t="s">
        <v>7</v>
      </c>
      <c r="J425" s="6">
        <f t="shared" si="28"/>
        <v>1.69</v>
      </c>
    </row>
    <row r="426" spans="1:10" x14ac:dyDescent="0.2">
      <c r="A426" t="s">
        <v>894</v>
      </c>
      <c r="B426" t="s">
        <v>895</v>
      </c>
      <c r="C426" t="s">
        <v>2501</v>
      </c>
      <c r="D426">
        <v>6.8</v>
      </c>
      <c r="E426" s="6">
        <f t="shared" si="25"/>
        <v>20</v>
      </c>
      <c r="F426" t="s">
        <v>896</v>
      </c>
      <c r="G426" s="7">
        <f t="shared" si="26"/>
        <v>0.03</v>
      </c>
      <c r="H426" s="7">
        <f t="shared" si="27"/>
        <v>0.04</v>
      </c>
      <c r="I426" t="s">
        <v>7</v>
      </c>
      <c r="J426" s="6">
        <f t="shared" si="28"/>
        <v>1.69</v>
      </c>
    </row>
    <row r="427" spans="1:10" x14ac:dyDescent="0.2">
      <c r="A427" t="s">
        <v>897</v>
      </c>
      <c r="B427" t="s">
        <v>898</v>
      </c>
      <c r="C427" t="s">
        <v>2501</v>
      </c>
      <c r="D427">
        <v>6.8</v>
      </c>
      <c r="E427" s="6">
        <f t="shared" si="25"/>
        <v>20</v>
      </c>
      <c r="F427" t="s">
        <v>771</v>
      </c>
      <c r="G427" s="7">
        <f t="shared" si="26"/>
        <v>0.03</v>
      </c>
      <c r="H427" s="7">
        <f t="shared" si="27"/>
        <v>0.04</v>
      </c>
      <c r="I427" t="s">
        <v>7</v>
      </c>
      <c r="J427" s="6">
        <f t="shared" si="28"/>
        <v>1.69</v>
      </c>
    </row>
    <row r="428" spans="1:10" x14ac:dyDescent="0.2">
      <c r="A428" t="s">
        <v>899</v>
      </c>
      <c r="B428" t="s">
        <v>900</v>
      </c>
      <c r="C428" t="s">
        <v>2501</v>
      </c>
      <c r="D428">
        <v>6.8</v>
      </c>
      <c r="E428" s="6">
        <f t="shared" si="25"/>
        <v>0</v>
      </c>
      <c r="F428" t="s">
        <v>6</v>
      </c>
      <c r="G428" s="7">
        <f t="shared" si="26"/>
        <v>0</v>
      </c>
      <c r="H428" s="7">
        <f t="shared" si="27"/>
        <v>0</v>
      </c>
      <c r="I428" t="s">
        <v>7</v>
      </c>
      <c r="J428" s="6">
        <f t="shared" si="28"/>
        <v>1.69</v>
      </c>
    </row>
    <row r="429" spans="1:10" x14ac:dyDescent="0.2">
      <c r="A429" t="s">
        <v>901</v>
      </c>
      <c r="B429" t="s">
        <v>902</v>
      </c>
      <c r="C429" t="s">
        <v>2501</v>
      </c>
      <c r="D429">
        <v>6.8</v>
      </c>
      <c r="E429" s="6">
        <f t="shared" si="25"/>
        <v>0</v>
      </c>
      <c r="F429" t="s">
        <v>6</v>
      </c>
      <c r="G429" s="7">
        <f t="shared" si="26"/>
        <v>0</v>
      </c>
      <c r="H429" s="7">
        <f t="shared" si="27"/>
        <v>0</v>
      </c>
      <c r="I429" t="s">
        <v>7</v>
      </c>
      <c r="J429" s="6">
        <f t="shared" si="28"/>
        <v>1.69</v>
      </c>
    </row>
    <row r="430" spans="1:10" x14ac:dyDescent="0.2">
      <c r="A430" t="s">
        <v>903</v>
      </c>
      <c r="B430" t="s">
        <v>904</v>
      </c>
      <c r="C430" t="s">
        <v>2501</v>
      </c>
      <c r="D430">
        <v>6.8</v>
      </c>
      <c r="E430" s="6">
        <f t="shared" ref="E430:E493" si="29">IF(F430=+"N/A",0,20)</f>
        <v>0</v>
      </c>
      <c r="F430" t="s">
        <v>6</v>
      </c>
      <c r="G430" s="7">
        <f t="shared" si="26"/>
        <v>0</v>
      </c>
      <c r="H430" s="7">
        <f t="shared" si="27"/>
        <v>0</v>
      </c>
      <c r="I430" t="s">
        <v>7</v>
      </c>
      <c r="J430" s="6">
        <f t="shared" si="28"/>
        <v>1.69</v>
      </c>
    </row>
    <row r="431" spans="1:10" x14ac:dyDescent="0.2">
      <c r="A431" t="s">
        <v>905</v>
      </c>
      <c r="B431" t="s">
        <v>906</v>
      </c>
      <c r="C431" t="s">
        <v>2501</v>
      </c>
      <c r="D431">
        <v>6.8</v>
      </c>
      <c r="E431" s="6">
        <f t="shared" si="29"/>
        <v>0</v>
      </c>
      <c r="F431" t="s">
        <v>6</v>
      </c>
      <c r="G431" s="7">
        <f t="shared" si="26"/>
        <v>0</v>
      </c>
      <c r="H431" s="7">
        <f t="shared" si="27"/>
        <v>0</v>
      </c>
      <c r="I431" t="s">
        <v>7</v>
      </c>
      <c r="J431" s="6">
        <f t="shared" si="28"/>
        <v>1.69</v>
      </c>
    </row>
    <row r="432" spans="1:10" x14ac:dyDescent="0.2">
      <c r="A432" t="s">
        <v>907</v>
      </c>
      <c r="B432" t="s">
        <v>908</v>
      </c>
      <c r="C432" t="s">
        <v>2501</v>
      </c>
      <c r="D432">
        <v>6.8</v>
      </c>
      <c r="E432" s="6">
        <f t="shared" si="29"/>
        <v>0</v>
      </c>
      <c r="F432" t="s">
        <v>6</v>
      </c>
      <c r="G432" s="7">
        <f t="shared" si="26"/>
        <v>0</v>
      </c>
      <c r="H432" s="7">
        <f t="shared" si="27"/>
        <v>0</v>
      </c>
      <c r="I432" t="s">
        <v>7</v>
      </c>
      <c r="J432" s="6">
        <f t="shared" si="28"/>
        <v>1.69</v>
      </c>
    </row>
    <row r="433" spans="1:10" x14ac:dyDescent="0.2">
      <c r="A433" t="s">
        <v>909</v>
      </c>
      <c r="B433" t="s">
        <v>910</v>
      </c>
      <c r="C433" t="s">
        <v>2501</v>
      </c>
      <c r="D433">
        <v>7</v>
      </c>
      <c r="E433" s="6">
        <f t="shared" si="29"/>
        <v>0</v>
      </c>
      <c r="F433" t="s">
        <v>6</v>
      </c>
      <c r="G433" s="7">
        <f t="shared" si="26"/>
        <v>0</v>
      </c>
      <c r="H433" s="7">
        <f t="shared" si="27"/>
        <v>0</v>
      </c>
      <c r="I433" t="s">
        <v>7</v>
      </c>
      <c r="J433" s="6">
        <f t="shared" si="28"/>
        <v>1.69</v>
      </c>
    </row>
    <row r="434" spans="1:10" x14ac:dyDescent="0.2">
      <c r="A434" t="s">
        <v>911</v>
      </c>
      <c r="B434" t="s">
        <v>912</v>
      </c>
      <c r="C434" t="s">
        <v>2501</v>
      </c>
      <c r="D434">
        <v>7</v>
      </c>
      <c r="E434" s="6">
        <f t="shared" si="29"/>
        <v>0</v>
      </c>
      <c r="F434" t="s">
        <v>6</v>
      </c>
      <c r="G434" s="7">
        <f t="shared" si="26"/>
        <v>0</v>
      </c>
      <c r="H434" s="7">
        <f t="shared" si="27"/>
        <v>0</v>
      </c>
      <c r="I434" t="s">
        <v>7</v>
      </c>
      <c r="J434" s="6">
        <f t="shared" si="28"/>
        <v>1.69</v>
      </c>
    </row>
    <row r="435" spans="1:10" x14ac:dyDescent="0.2">
      <c r="A435" t="s">
        <v>913</v>
      </c>
      <c r="B435" t="s">
        <v>914</v>
      </c>
      <c r="C435" t="s">
        <v>2501</v>
      </c>
      <c r="D435">
        <v>7</v>
      </c>
      <c r="E435" s="6">
        <f t="shared" si="29"/>
        <v>0</v>
      </c>
      <c r="F435" t="s">
        <v>6</v>
      </c>
      <c r="G435" s="7">
        <f t="shared" si="26"/>
        <v>0</v>
      </c>
      <c r="H435" s="7">
        <f t="shared" si="27"/>
        <v>0</v>
      </c>
      <c r="I435" t="s">
        <v>7</v>
      </c>
      <c r="J435" s="6">
        <f t="shared" si="28"/>
        <v>1.69</v>
      </c>
    </row>
    <row r="436" spans="1:10" x14ac:dyDescent="0.2">
      <c r="A436" t="s">
        <v>915</v>
      </c>
      <c r="B436" t="s">
        <v>916</v>
      </c>
      <c r="C436" t="s">
        <v>2501</v>
      </c>
      <c r="D436">
        <v>7</v>
      </c>
      <c r="E436" s="6">
        <f t="shared" si="29"/>
        <v>0</v>
      </c>
      <c r="F436" t="s">
        <v>6</v>
      </c>
      <c r="G436" s="7">
        <f t="shared" si="26"/>
        <v>0</v>
      </c>
      <c r="H436" s="7">
        <f t="shared" si="27"/>
        <v>0</v>
      </c>
      <c r="I436" t="s">
        <v>7</v>
      </c>
      <c r="J436" s="6">
        <f t="shared" si="28"/>
        <v>1.69</v>
      </c>
    </row>
    <row r="437" spans="1:10" x14ac:dyDescent="0.2">
      <c r="A437" t="s">
        <v>917</v>
      </c>
      <c r="B437" t="s">
        <v>918</v>
      </c>
      <c r="C437" t="s">
        <v>2501</v>
      </c>
      <c r="D437">
        <v>7</v>
      </c>
      <c r="E437" s="6">
        <f t="shared" si="29"/>
        <v>0</v>
      </c>
      <c r="F437" t="s">
        <v>6</v>
      </c>
      <c r="G437" s="7">
        <f t="shared" si="26"/>
        <v>0</v>
      </c>
      <c r="H437" s="7">
        <f t="shared" si="27"/>
        <v>0</v>
      </c>
      <c r="I437" t="s">
        <v>7</v>
      </c>
      <c r="J437" s="6">
        <f t="shared" si="28"/>
        <v>1.69</v>
      </c>
    </row>
    <row r="438" spans="1:10" x14ac:dyDescent="0.2">
      <c r="A438" t="s">
        <v>919</v>
      </c>
      <c r="B438" t="s">
        <v>920</v>
      </c>
      <c r="C438" t="s">
        <v>2501</v>
      </c>
      <c r="D438">
        <v>6.2</v>
      </c>
      <c r="E438" s="6">
        <f t="shared" si="29"/>
        <v>0</v>
      </c>
      <c r="F438" t="s">
        <v>6</v>
      </c>
      <c r="G438" s="7">
        <f t="shared" si="26"/>
        <v>0</v>
      </c>
      <c r="H438" s="7">
        <f t="shared" si="27"/>
        <v>0</v>
      </c>
      <c r="I438" t="s">
        <v>7</v>
      </c>
      <c r="J438" s="6">
        <f t="shared" si="28"/>
        <v>1.69</v>
      </c>
    </row>
    <row r="439" spans="1:10" x14ac:dyDescent="0.2">
      <c r="A439" t="s">
        <v>919</v>
      </c>
      <c r="B439" t="s">
        <v>921</v>
      </c>
      <c r="C439" t="s">
        <v>2501</v>
      </c>
      <c r="D439">
        <v>6.2</v>
      </c>
      <c r="E439" s="6">
        <f t="shared" si="29"/>
        <v>0</v>
      </c>
      <c r="F439" t="s">
        <v>6</v>
      </c>
      <c r="G439" s="7">
        <f t="shared" si="26"/>
        <v>0</v>
      </c>
      <c r="H439" s="7">
        <f t="shared" si="27"/>
        <v>0</v>
      </c>
      <c r="I439" t="s">
        <v>7</v>
      </c>
      <c r="J439" s="6">
        <f t="shared" si="28"/>
        <v>1.69</v>
      </c>
    </row>
    <row r="440" spans="1:10" x14ac:dyDescent="0.2">
      <c r="A440" t="s">
        <v>922</v>
      </c>
      <c r="B440" t="s">
        <v>923</v>
      </c>
      <c r="C440" t="s">
        <v>2501</v>
      </c>
      <c r="D440">
        <v>6.2</v>
      </c>
      <c r="E440" s="6">
        <f t="shared" si="29"/>
        <v>0</v>
      </c>
      <c r="F440" t="s">
        <v>6</v>
      </c>
      <c r="G440" s="7">
        <f t="shared" si="26"/>
        <v>0</v>
      </c>
      <c r="H440" s="7">
        <f t="shared" si="27"/>
        <v>0</v>
      </c>
      <c r="I440" t="s">
        <v>7</v>
      </c>
      <c r="J440" s="6">
        <f t="shared" si="28"/>
        <v>1.69</v>
      </c>
    </row>
    <row r="441" spans="1:10" x14ac:dyDescent="0.2">
      <c r="A441" t="s">
        <v>924</v>
      </c>
      <c r="B441" t="s">
        <v>925</v>
      </c>
      <c r="C441" t="s">
        <v>2501</v>
      </c>
      <c r="D441">
        <v>6.2</v>
      </c>
      <c r="E441" s="6">
        <f t="shared" si="29"/>
        <v>0</v>
      </c>
      <c r="F441" t="s">
        <v>6</v>
      </c>
      <c r="G441" s="7">
        <f t="shared" si="26"/>
        <v>0</v>
      </c>
      <c r="H441" s="7">
        <f t="shared" si="27"/>
        <v>0</v>
      </c>
      <c r="I441" t="s">
        <v>7</v>
      </c>
      <c r="J441" s="6">
        <f t="shared" si="28"/>
        <v>1.69</v>
      </c>
    </row>
    <row r="442" spans="1:10" x14ac:dyDescent="0.2">
      <c r="A442" t="s">
        <v>926</v>
      </c>
      <c r="B442" t="s">
        <v>927</v>
      </c>
      <c r="C442" t="s">
        <v>2501</v>
      </c>
      <c r="D442">
        <v>6.2</v>
      </c>
      <c r="E442" s="6">
        <f t="shared" si="29"/>
        <v>0</v>
      </c>
      <c r="F442" t="s">
        <v>6</v>
      </c>
      <c r="G442" s="7">
        <f t="shared" si="26"/>
        <v>0</v>
      </c>
      <c r="H442" s="7">
        <f t="shared" si="27"/>
        <v>0</v>
      </c>
      <c r="I442" t="s">
        <v>7</v>
      </c>
      <c r="J442" s="6">
        <f t="shared" si="28"/>
        <v>1.69</v>
      </c>
    </row>
    <row r="443" spans="1:10" x14ac:dyDescent="0.2">
      <c r="A443" t="s">
        <v>928</v>
      </c>
      <c r="B443" t="s">
        <v>929</v>
      </c>
      <c r="C443" t="s">
        <v>2501</v>
      </c>
      <c r="D443">
        <v>6.2</v>
      </c>
      <c r="E443" s="6">
        <f t="shared" si="29"/>
        <v>20</v>
      </c>
      <c r="F443" t="s">
        <v>38</v>
      </c>
      <c r="G443" s="7">
        <f t="shared" si="26"/>
        <v>0.03</v>
      </c>
      <c r="H443" s="7">
        <f t="shared" si="27"/>
        <v>0.04</v>
      </c>
      <c r="I443" t="s">
        <v>7</v>
      </c>
      <c r="J443" s="6">
        <f t="shared" si="28"/>
        <v>1.69</v>
      </c>
    </row>
    <row r="444" spans="1:10" x14ac:dyDescent="0.2">
      <c r="A444" t="s">
        <v>930</v>
      </c>
      <c r="B444" t="s">
        <v>931</v>
      </c>
      <c r="C444" t="s">
        <v>2501</v>
      </c>
      <c r="D444">
        <v>6.8</v>
      </c>
      <c r="E444" s="6">
        <f t="shared" si="29"/>
        <v>0</v>
      </c>
      <c r="F444" t="s">
        <v>6</v>
      </c>
      <c r="G444" s="7">
        <f t="shared" si="26"/>
        <v>0</v>
      </c>
      <c r="H444" s="7">
        <f t="shared" si="27"/>
        <v>0</v>
      </c>
      <c r="I444" t="s">
        <v>7</v>
      </c>
      <c r="J444" s="6">
        <f t="shared" si="28"/>
        <v>1.69</v>
      </c>
    </row>
    <row r="445" spans="1:10" x14ac:dyDescent="0.2">
      <c r="A445" t="s">
        <v>932</v>
      </c>
      <c r="B445" t="s">
        <v>933</v>
      </c>
      <c r="C445" t="s">
        <v>2501</v>
      </c>
      <c r="D445">
        <v>6.8</v>
      </c>
      <c r="E445" s="6">
        <f t="shared" si="29"/>
        <v>0</v>
      </c>
      <c r="F445" t="s">
        <v>6</v>
      </c>
      <c r="G445" s="7">
        <f t="shared" si="26"/>
        <v>0</v>
      </c>
      <c r="H445" s="7">
        <f t="shared" si="27"/>
        <v>0</v>
      </c>
      <c r="I445" t="s">
        <v>7</v>
      </c>
      <c r="J445" s="6">
        <f t="shared" si="28"/>
        <v>1.69</v>
      </c>
    </row>
    <row r="446" spans="1:10" x14ac:dyDescent="0.2">
      <c r="A446" t="s">
        <v>934</v>
      </c>
      <c r="B446" t="s">
        <v>935</v>
      </c>
      <c r="C446" t="s">
        <v>2501</v>
      </c>
      <c r="D446">
        <v>6.8</v>
      </c>
      <c r="E446" s="6">
        <f t="shared" si="29"/>
        <v>0</v>
      </c>
      <c r="F446" t="s">
        <v>6</v>
      </c>
      <c r="G446" s="7">
        <f t="shared" si="26"/>
        <v>0</v>
      </c>
      <c r="H446" s="7">
        <f t="shared" si="27"/>
        <v>0</v>
      </c>
      <c r="I446" t="s">
        <v>7</v>
      </c>
      <c r="J446" s="6">
        <f t="shared" si="28"/>
        <v>1.69</v>
      </c>
    </row>
    <row r="447" spans="1:10" x14ac:dyDescent="0.2">
      <c r="A447" t="s">
        <v>936</v>
      </c>
      <c r="B447" t="s">
        <v>937</v>
      </c>
      <c r="C447" t="s">
        <v>2501</v>
      </c>
      <c r="D447">
        <v>6.8</v>
      </c>
      <c r="E447" s="6">
        <f t="shared" si="29"/>
        <v>0</v>
      </c>
      <c r="F447" t="s">
        <v>6</v>
      </c>
      <c r="G447" s="7">
        <f t="shared" si="26"/>
        <v>0</v>
      </c>
      <c r="H447" s="7">
        <f t="shared" si="27"/>
        <v>0</v>
      </c>
      <c r="I447" t="s">
        <v>7</v>
      </c>
      <c r="J447" s="6">
        <f t="shared" si="28"/>
        <v>1.69</v>
      </c>
    </row>
    <row r="448" spans="1:10" x14ac:dyDescent="0.2">
      <c r="A448" t="s">
        <v>938</v>
      </c>
      <c r="B448" t="s">
        <v>939</v>
      </c>
      <c r="C448" t="s">
        <v>2501</v>
      </c>
      <c r="D448">
        <v>6.8</v>
      </c>
      <c r="E448" s="6">
        <f t="shared" si="29"/>
        <v>0</v>
      </c>
      <c r="F448" t="s">
        <v>6</v>
      </c>
      <c r="G448" s="7">
        <f t="shared" si="26"/>
        <v>0</v>
      </c>
      <c r="H448" s="7">
        <f t="shared" si="27"/>
        <v>0</v>
      </c>
      <c r="I448" t="s">
        <v>7</v>
      </c>
      <c r="J448" s="6">
        <f t="shared" si="28"/>
        <v>1.69</v>
      </c>
    </row>
    <row r="449" spans="1:10" x14ac:dyDescent="0.2">
      <c r="A449" t="s">
        <v>940</v>
      </c>
      <c r="B449" t="s">
        <v>941</v>
      </c>
      <c r="C449" t="s">
        <v>2501</v>
      </c>
      <c r="D449">
        <v>6.8</v>
      </c>
      <c r="E449" s="6">
        <f t="shared" si="29"/>
        <v>0</v>
      </c>
      <c r="F449" t="s">
        <v>6</v>
      </c>
      <c r="G449" s="7">
        <f t="shared" si="26"/>
        <v>0</v>
      </c>
      <c r="H449" s="7">
        <f t="shared" si="27"/>
        <v>0</v>
      </c>
      <c r="I449" t="s">
        <v>7</v>
      </c>
      <c r="J449" s="6">
        <f t="shared" si="28"/>
        <v>1.69</v>
      </c>
    </row>
    <row r="450" spans="1:10" x14ac:dyDescent="0.2">
      <c r="A450" t="s">
        <v>942</v>
      </c>
      <c r="B450" t="s">
        <v>943</v>
      </c>
      <c r="C450" t="s">
        <v>2501</v>
      </c>
      <c r="D450">
        <v>10.8</v>
      </c>
      <c r="E450" s="6">
        <f t="shared" si="29"/>
        <v>20</v>
      </c>
      <c r="F450" t="s">
        <v>133</v>
      </c>
      <c r="G450" s="7">
        <f t="shared" si="26"/>
        <v>0.03</v>
      </c>
      <c r="H450" s="7">
        <f t="shared" si="27"/>
        <v>0.04</v>
      </c>
      <c r="I450" t="s">
        <v>7</v>
      </c>
      <c r="J450" s="6">
        <f t="shared" si="28"/>
        <v>1.69</v>
      </c>
    </row>
    <row r="451" spans="1:10" x14ac:dyDescent="0.2">
      <c r="A451" t="s">
        <v>944</v>
      </c>
      <c r="B451" t="s">
        <v>945</v>
      </c>
      <c r="C451" t="s">
        <v>2501</v>
      </c>
      <c r="D451">
        <v>10.8</v>
      </c>
      <c r="E451" s="6">
        <f t="shared" si="29"/>
        <v>20</v>
      </c>
      <c r="F451">
        <v>1319547</v>
      </c>
      <c r="G451" s="7">
        <f t="shared" ref="G451:G514" si="30">IF(E451&gt;0,0.03,0)</f>
        <v>0.03</v>
      </c>
      <c r="H451" s="7">
        <f t="shared" ref="H451:H514" si="31">IF(G451&gt;0,0.04,0)</f>
        <v>0.04</v>
      </c>
      <c r="I451" t="s">
        <v>7</v>
      </c>
      <c r="J451" s="6">
        <f t="shared" ref="J451:J514" si="32">IF(C451="PET",1.69,1.7)</f>
        <v>1.69</v>
      </c>
    </row>
    <row r="452" spans="1:10" x14ac:dyDescent="0.2">
      <c r="A452" t="s">
        <v>946</v>
      </c>
      <c r="B452" t="s">
        <v>947</v>
      </c>
      <c r="C452" t="s">
        <v>2501</v>
      </c>
      <c r="D452">
        <v>10.8</v>
      </c>
      <c r="E452" s="6">
        <f t="shared" si="29"/>
        <v>20</v>
      </c>
      <c r="F452">
        <v>93369</v>
      </c>
      <c r="G452" s="7">
        <f t="shared" si="30"/>
        <v>0.03</v>
      </c>
      <c r="H452" s="7">
        <f t="shared" si="31"/>
        <v>0.04</v>
      </c>
      <c r="I452" t="s">
        <v>7</v>
      </c>
      <c r="J452" s="6">
        <f t="shared" si="32"/>
        <v>1.69</v>
      </c>
    </row>
    <row r="453" spans="1:10" x14ac:dyDescent="0.2">
      <c r="A453" t="s">
        <v>948</v>
      </c>
      <c r="B453" t="s">
        <v>949</v>
      </c>
      <c r="C453" t="s">
        <v>2501</v>
      </c>
      <c r="D453">
        <v>10.8</v>
      </c>
      <c r="E453" s="6">
        <f t="shared" si="29"/>
        <v>20</v>
      </c>
      <c r="F453" t="s">
        <v>771</v>
      </c>
      <c r="G453" s="7">
        <f t="shared" si="30"/>
        <v>0.03</v>
      </c>
      <c r="H453" s="7">
        <f t="shared" si="31"/>
        <v>0.04</v>
      </c>
      <c r="I453" t="s">
        <v>7</v>
      </c>
      <c r="J453" s="6">
        <f t="shared" si="32"/>
        <v>1.69</v>
      </c>
    </row>
    <row r="454" spans="1:10" x14ac:dyDescent="0.2">
      <c r="A454" t="s">
        <v>950</v>
      </c>
      <c r="B454" t="s">
        <v>951</v>
      </c>
      <c r="C454" t="s">
        <v>2501</v>
      </c>
      <c r="D454">
        <v>10.8</v>
      </c>
      <c r="E454" s="6">
        <f t="shared" si="29"/>
        <v>20</v>
      </c>
      <c r="F454" t="s">
        <v>771</v>
      </c>
      <c r="G454" s="7">
        <f t="shared" si="30"/>
        <v>0.03</v>
      </c>
      <c r="H454" s="7">
        <f t="shared" si="31"/>
        <v>0.04</v>
      </c>
      <c r="I454" t="s">
        <v>7</v>
      </c>
      <c r="J454" s="6">
        <f t="shared" si="32"/>
        <v>1.69</v>
      </c>
    </row>
    <row r="455" spans="1:10" x14ac:dyDescent="0.2">
      <c r="A455" t="s">
        <v>952</v>
      </c>
      <c r="B455" t="s">
        <v>953</v>
      </c>
      <c r="C455" t="s">
        <v>2501</v>
      </c>
      <c r="D455">
        <v>10.8</v>
      </c>
      <c r="E455" s="6">
        <f t="shared" si="29"/>
        <v>20</v>
      </c>
      <c r="F455" t="s">
        <v>862</v>
      </c>
      <c r="G455" s="7">
        <f t="shared" si="30"/>
        <v>0.03</v>
      </c>
      <c r="H455" s="7">
        <f t="shared" si="31"/>
        <v>0.04</v>
      </c>
      <c r="I455" t="s">
        <v>7</v>
      </c>
      <c r="J455" s="6">
        <f t="shared" si="32"/>
        <v>1.69</v>
      </c>
    </row>
    <row r="456" spans="1:10" x14ac:dyDescent="0.2">
      <c r="A456" t="s">
        <v>954</v>
      </c>
      <c r="B456" t="s">
        <v>955</v>
      </c>
      <c r="C456" t="s">
        <v>2501</v>
      </c>
      <c r="D456">
        <v>10.8</v>
      </c>
      <c r="E456" s="6">
        <f t="shared" si="29"/>
        <v>20</v>
      </c>
      <c r="F456" t="s">
        <v>95</v>
      </c>
      <c r="G456" s="7">
        <f t="shared" si="30"/>
        <v>0.03</v>
      </c>
      <c r="H456" s="7">
        <f t="shared" si="31"/>
        <v>0.04</v>
      </c>
      <c r="I456" t="s">
        <v>7</v>
      </c>
      <c r="J456" s="6">
        <f t="shared" si="32"/>
        <v>1.69</v>
      </c>
    </row>
    <row r="457" spans="1:10" x14ac:dyDescent="0.2">
      <c r="A457" t="s">
        <v>956</v>
      </c>
      <c r="B457" t="s">
        <v>957</v>
      </c>
      <c r="C457" t="s">
        <v>2501</v>
      </c>
      <c r="D457">
        <v>10.8</v>
      </c>
      <c r="E457" s="6">
        <f t="shared" si="29"/>
        <v>20</v>
      </c>
      <c r="F457" t="s">
        <v>95</v>
      </c>
      <c r="G457" s="7">
        <f t="shared" si="30"/>
        <v>0.03</v>
      </c>
      <c r="H457" s="7">
        <f t="shared" si="31"/>
        <v>0.04</v>
      </c>
      <c r="I457" t="s">
        <v>7</v>
      </c>
      <c r="J457" s="6">
        <f t="shared" si="32"/>
        <v>1.69</v>
      </c>
    </row>
    <row r="458" spans="1:10" x14ac:dyDescent="0.2">
      <c r="A458" t="s">
        <v>958</v>
      </c>
      <c r="B458" t="s">
        <v>959</v>
      </c>
      <c r="C458" t="s">
        <v>2501</v>
      </c>
      <c r="D458">
        <v>10.8</v>
      </c>
      <c r="E458" s="6">
        <f t="shared" si="29"/>
        <v>0</v>
      </c>
      <c r="F458" t="s">
        <v>6</v>
      </c>
      <c r="G458" s="7">
        <f t="shared" si="30"/>
        <v>0</v>
      </c>
      <c r="H458" s="7">
        <f t="shared" si="31"/>
        <v>0</v>
      </c>
      <c r="I458" t="s">
        <v>7</v>
      </c>
      <c r="J458" s="6">
        <f t="shared" si="32"/>
        <v>1.69</v>
      </c>
    </row>
    <row r="459" spans="1:10" x14ac:dyDescent="0.2">
      <c r="A459" t="s">
        <v>960</v>
      </c>
      <c r="B459" t="s">
        <v>961</v>
      </c>
      <c r="C459" t="s">
        <v>2501</v>
      </c>
      <c r="D459">
        <v>10.8</v>
      </c>
      <c r="E459" s="6">
        <f t="shared" si="29"/>
        <v>20</v>
      </c>
      <c r="F459" t="s">
        <v>89</v>
      </c>
      <c r="G459" s="7">
        <f t="shared" si="30"/>
        <v>0.03</v>
      </c>
      <c r="H459" s="7">
        <f t="shared" si="31"/>
        <v>0.04</v>
      </c>
      <c r="I459" t="s">
        <v>7</v>
      </c>
      <c r="J459" s="6">
        <f t="shared" si="32"/>
        <v>1.69</v>
      </c>
    </row>
    <row r="460" spans="1:10" x14ac:dyDescent="0.2">
      <c r="A460" t="s">
        <v>962</v>
      </c>
      <c r="B460" t="s">
        <v>963</v>
      </c>
      <c r="C460" t="s">
        <v>2501</v>
      </c>
      <c r="D460">
        <v>10.8</v>
      </c>
      <c r="E460" s="6">
        <f t="shared" si="29"/>
        <v>20</v>
      </c>
      <c r="F460" t="s">
        <v>458</v>
      </c>
      <c r="G460" s="7">
        <f t="shared" si="30"/>
        <v>0.03</v>
      </c>
      <c r="H460" s="7">
        <f t="shared" si="31"/>
        <v>0.04</v>
      </c>
      <c r="I460" t="s">
        <v>7</v>
      </c>
      <c r="J460" s="6">
        <f t="shared" si="32"/>
        <v>1.69</v>
      </c>
    </row>
    <row r="461" spans="1:10" x14ac:dyDescent="0.2">
      <c r="A461" t="s">
        <v>964</v>
      </c>
      <c r="B461" t="s">
        <v>965</v>
      </c>
      <c r="C461" t="s">
        <v>2501</v>
      </c>
      <c r="D461">
        <v>10.8</v>
      </c>
      <c r="E461" s="6">
        <f t="shared" si="29"/>
        <v>0</v>
      </c>
      <c r="F461" t="s">
        <v>6</v>
      </c>
      <c r="G461" s="7">
        <f t="shared" si="30"/>
        <v>0</v>
      </c>
      <c r="H461" s="7">
        <f t="shared" si="31"/>
        <v>0</v>
      </c>
      <c r="I461" t="s">
        <v>7</v>
      </c>
      <c r="J461" s="6">
        <f t="shared" si="32"/>
        <v>1.69</v>
      </c>
    </row>
    <row r="462" spans="1:10" x14ac:dyDescent="0.2">
      <c r="A462" t="s">
        <v>966</v>
      </c>
      <c r="B462" t="s">
        <v>967</v>
      </c>
      <c r="C462" t="s">
        <v>2501</v>
      </c>
      <c r="D462">
        <v>10.8</v>
      </c>
      <c r="E462" s="6">
        <f t="shared" si="29"/>
        <v>20</v>
      </c>
      <c r="F462" t="s">
        <v>878</v>
      </c>
      <c r="G462" s="7">
        <f t="shared" si="30"/>
        <v>0.03</v>
      </c>
      <c r="H462" s="7">
        <f t="shared" si="31"/>
        <v>0.04</v>
      </c>
      <c r="I462" t="s">
        <v>7</v>
      </c>
      <c r="J462" s="6">
        <f t="shared" si="32"/>
        <v>1.69</v>
      </c>
    </row>
    <row r="463" spans="1:10" x14ac:dyDescent="0.2">
      <c r="A463" t="s">
        <v>968</v>
      </c>
      <c r="B463" t="s">
        <v>969</v>
      </c>
      <c r="C463" t="s">
        <v>2501</v>
      </c>
      <c r="D463">
        <v>10.8</v>
      </c>
      <c r="E463" s="6">
        <f t="shared" si="29"/>
        <v>20</v>
      </c>
      <c r="F463" t="s">
        <v>970</v>
      </c>
      <c r="G463" s="7">
        <f t="shared" si="30"/>
        <v>0.03</v>
      </c>
      <c r="H463" s="7">
        <f t="shared" si="31"/>
        <v>0.04</v>
      </c>
      <c r="I463" t="s">
        <v>7</v>
      </c>
      <c r="J463" s="6">
        <f t="shared" si="32"/>
        <v>1.69</v>
      </c>
    </row>
    <row r="464" spans="1:10" x14ac:dyDescent="0.2">
      <c r="A464" t="s">
        <v>971</v>
      </c>
      <c r="B464" t="s">
        <v>972</v>
      </c>
      <c r="C464" t="s">
        <v>2501</v>
      </c>
      <c r="D464">
        <v>10.8</v>
      </c>
      <c r="E464" s="6">
        <f t="shared" si="29"/>
        <v>20</v>
      </c>
      <c r="F464">
        <v>1319547</v>
      </c>
      <c r="G464" s="7">
        <f t="shared" si="30"/>
        <v>0.03</v>
      </c>
      <c r="H464" s="7">
        <f t="shared" si="31"/>
        <v>0.04</v>
      </c>
      <c r="I464" t="s">
        <v>7</v>
      </c>
      <c r="J464" s="6">
        <f t="shared" si="32"/>
        <v>1.69</v>
      </c>
    </row>
    <row r="465" spans="1:10" x14ac:dyDescent="0.2">
      <c r="A465" t="s">
        <v>973</v>
      </c>
      <c r="B465" t="s">
        <v>974</v>
      </c>
      <c r="C465" t="s">
        <v>2501</v>
      </c>
      <c r="D465">
        <v>10.8</v>
      </c>
      <c r="E465" s="6">
        <f t="shared" si="29"/>
        <v>0</v>
      </c>
      <c r="F465" t="s">
        <v>6</v>
      </c>
      <c r="G465" s="7">
        <f t="shared" si="30"/>
        <v>0</v>
      </c>
      <c r="H465" s="7">
        <f t="shared" si="31"/>
        <v>0</v>
      </c>
      <c r="I465" t="s">
        <v>7</v>
      </c>
      <c r="J465" s="6">
        <f t="shared" si="32"/>
        <v>1.69</v>
      </c>
    </row>
    <row r="466" spans="1:10" x14ac:dyDescent="0.2">
      <c r="A466" t="s">
        <v>975</v>
      </c>
      <c r="B466" t="s">
        <v>976</v>
      </c>
      <c r="C466" t="s">
        <v>2501</v>
      </c>
      <c r="D466">
        <v>10.8</v>
      </c>
      <c r="E466" s="6">
        <f t="shared" si="29"/>
        <v>0</v>
      </c>
      <c r="F466" t="s">
        <v>6</v>
      </c>
      <c r="G466" s="7">
        <f t="shared" si="30"/>
        <v>0</v>
      </c>
      <c r="H466" s="7">
        <f t="shared" si="31"/>
        <v>0</v>
      </c>
      <c r="I466" t="s">
        <v>7</v>
      </c>
      <c r="J466" s="6">
        <f t="shared" si="32"/>
        <v>1.69</v>
      </c>
    </row>
    <row r="467" spans="1:10" x14ac:dyDescent="0.2">
      <c r="A467" t="s">
        <v>977</v>
      </c>
      <c r="B467" t="s">
        <v>978</v>
      </c>
      <c r="C467" t="s">
        <v>2501</v>
      </c>
      <c r="D467">
        <v>6.4</v>
      </c>
      <c r="E467" s="6">
        <f t="shared" si="29"/>
        <v>0</v>
      </c>
      <c r="F467" t="s">
        <v>6</v>
      </c>
      <c r="G467" s="7">
        <f t="shared" si="30"/>
        <v>0</v>
      </c>
      <c r="H467" s="7">
        <f t="shared" si="31"/>
        <v>0</v>
      </c>
      <c r="I467" t="s">
        <v>7</v>
      </c>
      <c r="J467" s="6">
        <f t="shared" si="32"/>
        <v>1.69</v>
      </c>
    </row>
    <row r="468" spans="1:10" x14ac:dyDescent="0.2">
      <c r="A468" t="s">
        <v>979</v>
      </c>
      <c r="B468" t="s">
        <v>980</v>
      </c>
      <c r="C468" t="s">
        <v>2501</v>
      </c>
      <c r="D468">
        <v>6.3</v>
      </c>
      <c r="E468" s="6">
        <f t="shared" si="29"/>
        <v>0</v>
      </c>
      <c r="F468" t="s">
        <v>6</v>
      </c>
      <c r="G468" s="7">
        <f t="shared" si="30"/>
        <v>0</v>
      </c>
      <c r="H468" s="7">
        <f t="shared" si="31"/>
        <v>0</v>
      </c>
      <c r="I468" t="s">
        <v>7</v>
      </c>
      <c r="J468" s="6">
        <f t="shared" si="32"/>
        <v>1.69</v>
      </c>
    </row>
    <row r="469" spans="1:10" x14ac:dyDescent="0.2">
      <c r="A469" t="s">
        <v>981</v>
      </c>
      <c r="B469" t="s">
        <v>982</v>
      </c>
      <c r="C469" t="s">
        <v>2501</v>
      </c>
      <c r="D469">
        <v>7</v>
      </c>
      <c r="E469" s="6">
        <f t="shared" si="29"/>
        <v>20</v>
      </c>
      <c r="F469">
        <v>131.55199999999999</v>
      </c>
      <c r="G469" s="7">
        <f t="shared" si="30"/>
        <v>0.03</v>
      </c>
      <c r="H469" s="7">
        <f t="shared" si="31"/>
        <v>0.04</v>
      </c>
      <c r="I469" t="s">
        <v>7</v>
      </c>
      <c r="J469" s="6">
        <f t="shared" si="32"/>
        <v>1.69</v>
      </c>
    </row>
    <row r="470" spans="1:10" x14ac:dyDescent="0.2">
      <c r="A470" t="s">
        <v>983</v>
      </c>
      <c r="B470" t="s">
        <v>984</v>
      </c>
      <c r="C470" t="s">
        <v>2501</v>
      </c>
      <c r="D470">
        <v>7</v>
      </c>
      <c r="E470" s="6">
        <f t="shared" si="29"/>
        <v>0</v>
      </c>
      <c r="F470" t="s">
        <v>6</v>
      </c>
      <c r="G470" s="7">
        <f t="shared" si="30"/>
        <v>0</v>
      </c>
      <c r="H470" s="7">
        <f t="shared" si="31"/>
        <v>0</v>
      </c>
      <c r="I470" t="s">
        <v>7</v>
      </c>
      <c r="J470" s="6">
        <f t="shared" si="32"/>
        <v>1.69</v>
      </c>
    </row>
    <row r="471" spans="1:10" x14ac:dyDescent="0.2">
      <c r="A471" t="s">
        <v>985</v>
      </c>
      <c r="B471" t="s">
        <v>986</v>
      </c>
      <c r="C471" t="s">
        <v>2501</v>
      </c>
      <c r="D471">
        <v>7</v>
      </c>
      <c r="E471" s="6">
        <f t="shared" si="29"/>
        <v>0</v>
      </c>
      <c r="F471" t="s">
        <v>6</v>
      </c>
      <c r="G471" s="7">
        <f t="shared" si="30"/>
        <v>0</v>
      </c>
      <c r="H471" s="7">
        <f t="shared" si="31"/>
        <v>0</v>
      </c>
      <c r="I471" t="s">
        <v>7</v>
      </c>
      <c r="J471" s="6">
        <f t="shared" si="32"/>
        <v>1.69</v>
      </c>
    </row>
    <row r="472" spans="1:10" x14ac:dyDescent="0.2">
      <c r="A472" t="s">
        <v>987</v>
      </c>
      <c r="B472" t="s">
        <v>988</v>
      </c>
      <c r="C472" t="s">
        <v>2501</v>
      </c>
      <c r="D472">
        <v>7</v>
      </c>
      <c r="E472" s="6">
        <f t="shared" si="29"/>
        <v>20</v>
      </c>
      <c r="F472" t="s">
        <v>38</v>
      </c>
      <c r="G472" s="7">
        <f t="shared" si="30"/>
        <v>0.03</v>
      </c>
      <c r="H472" s="7">
        <f t="shared" si="31"/>
        <v>0.04</v>
      </c>
      <c r="I472" t="s">
        <v>7</v>
      </c>
      <c r="J472" s="6">
        <f t="shared" si="32"/>
        <v>1.69</v>
      </c>
    </row>
    <row r="473" spans="1:10" x14ac:dyDescent="0.2">
      <c r="A473" t="s">
        <v>989</v>
      </c>
      <c r="B473" t="s">
        <v>990</v>
      </c>
      <c r="C473" t="s">
        <v>2501</v>
      </c>
      <c r="D473">
        <v>7</v>
      </c>
      <c r="E473" s="6">
        <f t="shared" si="29"/>
        <v>20</v>
      </c>
      <c r="F473" t="s">
        <v>120</v>
      </c>
      <c r="G473" s="7">
        <f t="shared" si="30"/>
        <v>0.03</v>
      </c>
      <c r="H473" s="7">
        <f t="shared" si="31"/>
        <v>0.04</v>
      </c>
      <c r="I473" t="s">
        <v>7</v>
      </c>
      <c r="J473" s="6">
        <f t="shared" si="32"/>
        <v>1.69</v>
      </c>
    </row>
    <row r="474" spans="1:10" x14ac:dyDescent="0.2">
      <c r="A474" t="s">
        <v>991</v>
      </c>
      <c r="B474" t="s">
        <v>992</v>
      </c>
      <c r="C474" t="s">
        <v>2501</v>
      </c>
      <c r="D474">
        <v>7</v>
      </c>
      <c r="E474" s="6">
        <f t="shared" si="29"/>
        <v>20</v>
      </c>
      <c r="F474" t="s">
        <v>89</v>
      </c>
      <c r="G474" s="7">
        <f t="shared" si="30"/>
        <v>0.03</v>
      </c>
      <c r="H474" s="7">
        <f t="shared" si="31"/>
        <v>0.04</v>
      </c>
      <c r="I474" t="s">
        <v>7</v>
      </c>
      <c r="J474" s="6">
        <f t="shared" si="32"/>
        <v>1.69</v>
      </c>
    </row>
    <row r="475" spans="1:10" x14ac:dyDescent="0.2">
      <c r="A475" t="s">
        <v>993</v>
      </c>
      <c r="B475" t="s">
        <v>994</v>
      </c>
      <c r="C475" t="s">
        <v>2501</v>
      </c>
      <c r="D475">
        <v>7</v>
      </c>
      <c r="E475" s="6">
        <f t="shared" si="29"/>
        <v>0</v>
      </c>
      <c r="F475" t="s">
        <v>6</v>
      </c>
      <c r="G475" s="7">
        <f t="shared" si="30"/>
        <v>0</v>
      </c>
      <c r="H475" s="7">
        <f t="shared" si="31"/>
        <v>0</v>
      </c>
      <c r="I475" t="s">
        <v>7</v>
      </c>
      <c r="J475" s="6">
        <f t="shared" si="32"/>
        <v>1.69</v>
      </c>
    </row>
    <row r="476" spans="1:10" x14ac:dyDescent="0.2">
      <c r="A476" t="s">
        <v>995</v>
      </c>
      <c r="B476" t="s">
        <v>996</v>
      </c>
      <c r="C476" t="s">
        <v>2501</v>
      </c>
      <c r="D476">
        <v>7</v>
      </c>
      <c r="E476" s="6">
        <f t="shared" si="29"/>
        <v>20</v>
      </c>
      <c r="F476" t="s">
        <v>152</v>
      </c>
      <c r="G476" s="7">
        <f t="shared" si="30"/>
        <v>0.03</v>
      </c>
      <c r="H476" s="7">
        <f t="shared" si="31"/>
        <v>0.04</v>
      </c>
      <c r="I476" t="s">
        <v>7</v>
      </c>
      <c r="J476" s="6">
        <f t="shared" si="32"/>
        <v>1.69</v>
      </c>
    </row>
    <row r="477" spans="1:10" x14ac:dyDescent="0.2">
      <c r="A477" t="s">
        <v>997</v>
      </c>
      <c r="B477" t="s">
        <v>998</v>
      </c>
      <c r="C477" t="s">
        <v>2501</v>
      </c>
      <c r="D477">
        <v>23.5</v>
      </c>
      <c r="E477" s="6">
        <f t="shared" si="29"/>
        <v>0</v>
      </c>
      <c r="F477" t="s">
        <v>6</v>
      </c>
      <c r="G477" s="7">
        <f t="shared" si="30"/>
        <v>0</v>
      </c>
      <c r="H477" s="7">
        <f t="shared" si="31"/>
        <v>0</v>
      </c>
      <c r="I477" t="s">
        <v>7</v>
      </c>
      <c r="J477" s="6">
        <f t="shared" si="32"/>
        <v>1.69</v>
      </c>
    </row>
    <row r="478" spans="1:10" x14ac:dyDescent="0.2">
      <c r="A478" t="s">
        <v>999</v>
      </c>
      <c r="B478" t="s">
        <v>1000</v>
      </c>
      <c r="C478" t="s">
        <v>2501</v>
      </c>
      <c r="D478">
        <v>28</v>
      </c>
      <c r="E478" s="6">
        <f t="shared" si="29"/>
        <v>20</v>
      </c>
      <c r="F478" t="s">
        <v>771</v>
      </c>
      <c r="G478" s="7">
        <f t="shared" si="30"/>
        <v>0.03</v>
      </c>
      <c r="H478" s="7">
        <f t="shared" si="31"/>
        <v>0.04</v>
      </c>
      <c r="I478" t="s">
        <v>7</v>
      </c>
      <c r="J478" s="6">
        <f t="shared" si="32"/>
        <v>1.69</v>
      </c>
    </row>
    <row r="479" spans="1:10" x14ac:dyDescent="0.2">
      <c r="A479" t="s">
        <v>1001</v>
      </c>
      <c r="B479" t="s">
        <v>1002</v>
      </c>
      <c r="C479" t="s">
        <v>2501</v>
      </c>
      <c r="D479">
        <v>28</v>
      </c>
      <c r="E479" s="6">
        <f t="shared" si="29"/>
        <v>20</v>
      </c>
      <c r="F479" t="s">
        <v>771</v>
      </c>
      <c r="G479" s="7">
        <f t="shared" si="30"/>
        <v>0.03</v>
      </c>
      <c r="H479" s="7">
        <f t="shared" si="31"/>
        <v>0.04</v>
      </c>
      <c r="I479" t="s">
        <v>7</v>
      </c>
      <c r="J479" s="6">
        <f t="shared" si="32"/>
        <v>1.69</v>
      </c>
    </row>
    <row r="480" spans="1:10" x14ac:dyDescent="0.2">
      <c r="A480" t="s">
        <v>1003</v>
      </c>
      <c r="B480" t="s">
        <v>1004</v>
      </c>
      <c r="C480" t="s">
        <v>2501</v>
      </c>
      <c r="D480">
        <v>28</v>
      </c>
      <c r="E480" s="6">
        <f t="shared" si="29"/>
        <v>20</v>
      </c>
      <c r="F480" t="s">
        <v>771</v>
      </c>
      <c r="G480" s="7">
        <f t="shared" si="30"/>
        <v>0.03</v>
      </c>
      <c r="H480" s="7">
        <f t="shared" si="31"/>
        <v>0.04</v>
      </c>
      <c r="I480" t="s">
        <v>7</v>
      </c>
      <c r="J480" s="6">
        <f t="shared" si="32"/>
        <v>1.69</v>
      </c>
    </row>
    <row r="481" spans="1:10" x14ac:dyDescent="0.2">
      <c r="A481" t="s">
        <v>1005</v>
      </c>
      <c r="B481" t="s">
        <v>1006</v>
      </c>
      <c r="C481" t="s">
        <v>2501</v>
      </c>
      <c r="D481">
        <v>28</v>
      </c>
      <c r="E481" s="6">
        <f t="shared" si="29"/>
        <v>0</v>
      </c>
      <c r="F481" t="s">
        <v>6</v>
      </c>
      <c r="G481" s="7">
        <f t="shared" si="30"/>
        <v>0</v>
      </c>
      <c r="H481" s="7">
        <f t="shared" si="31"/>
        <v>0</v>
      </c>
      <c r="I481" t="s">
        <v>7</v>
      </c>
      <c r="J481" s="6">
        <f t="shared" si="32"/>
        <v>1.69</v>
      </c>
    </row>
    <row r="482" spans="1:10" x14ac:dyDescent="0.2">
      <c r="A482" t="s">
        <v>1007</v>
      </c>
      <c r="B482" t="s">
        <v>1008</v>
      </c>
      <c r="C482" t="s">
        <v>2501</v>
      </c>
      <c r="D482">
        <v>28</v>
      </c>
      <c r="E482" s="6">
        <f t="shared" si="29"/>
        <v>0</v>
      </c>
      <c r="F482" t="s">
        <v>6</v>
      </c>
      <c r="G482" s="7">
        <f t="shared" si="30"/>
        <v>0</v>
      </c>
      <c r="H482" s="7">
        <f t="shared" si="31"/>
        <v>0</v>
      </c>
      <c r="I482" t="s">
        <v>7</v>
      </c>
      <c r="J482" s="6">
        <f t="shared" si="32"/>
        <v>1.69</v>
      </c>
    </row>
    <row r="483" spans="1:10" x14ac:dyDescent="0.2">
      <c r="A483" t="s">
        <v>1009</v>
      </c>
      <c r="B483" t="s">
        <v>1000</v>
      </c>
      <c r="C483" t="s">
        <v>2501</v>
      </c>
      <c r="D483">
        <v>28</v>
      </c>
      <c r="E483" s="6">
        <f t="shared" si="29"/>
        <v>0</v>
      </c>
      <c r="F483" t="s">
        <v>6</v>
      </c>
      <c r="G483" s="7">
        <f t="shared" si="30"/>
        <v>0</v>
      </c>
      <c r="H483" s="7">
        <f t="shared" si="31"/>
        <v>0</v>
      </c>
      <c r="I483" t="s">
        <v>7</v>
      </c>
      <c r="J483" s="6">
        <f t="shared" si="32"/>
        <v>1.69</v>
      </c>
    </row>
    <row r="484" spans="1:10" x14ac:dyDescent="0.2">
      <c r="A484" t="s">
        <v>1010</v>
      </c>
      <c r="B484" t="s">
        <v>1011</v>
      </c>
      <c r="C484" t="s">
        <v>2501</v>
      </c>
      <c r="D484">
        <v>28</v>
      </c>
      <c r="E484" s="6">
        <f t="shared" si="29"/>
        <v>0</v>
      </c>
      <c r="F484" t="s">
        <v>6</v>
      </c>
      <c r="G484" s="7">
        <f t="shared" si="30"/>
        <v>0</v>
      </c>
      <c r="H484" s="7">
        <f t="shared" si="31"/>
        <v>0</v>
      </c>
      <c r="I484" t="s">
        <v>7</v>
      </c>
      <c r="J484" s="6">
        <f t="shared" si="32"/>
        <v>1.69</v>
      </c>
    </row>
    <row r="485" spans="1:10" x14ac:dyDescent="0.2">
      <c r="A485" t="s">
        <v>1012</v>
      </c>
      <c r="B485" t="s">
        <v>1013</v>
      </c>
      <c r="C485" t="s">
        <v>2501</v>
      </c>
      <c r="D485">
        <v>28</v>
      </c>
      <c r="E485" s="6">
        <f t="shared" si="29"/>
        <v>0</v>
      </c>
      <c r="F485" t="s">
        <v>6</v>
      </c>
      <c r="G485" s="7">
        <f t="shared" si="30"/>
        <v>0</v>
      </c>
      <c r="H485" s="7">
        <f t="shared" si="31"/>
        <v>0</v>
      </c>
      <c r="I485" t="s">
        <v>7</v>
      </c>
      <c r="J485" s="6">
        <f t="shared" si="32"/>
        <v>1.69</v>
      </c>
    </row>
    <row r="486" spans="1:10" x14ac:dyDescent="0.2">
      <c r="A486" t="s">
        <v>1014</v>
      </c>
      <c r="B486" t="s">
        <v>1015</v>
      </c>
      <c r="C486" t="s">
        <v>2501</v>
      </c>
      <c r="D486">
        <v>28</v>
      </c>
      <c r="E486" s="6">
        <f t="shared" si="29"/>
        <v>0</v>
      </c>
      <c r="F486" t="s">
        <v>6</v>
      </c>
      <c r="G486" s="7">
        <f t="shared" si="30"/>
        <v>0</v>
      </c>
      <c r="H486" s="7">
        <f t="shared" si="31"/>
        <v>0</v>
      </c>
      <c r="I486" t="s">
        <v>7</v>
      </c>
      <c r="J486" s="6">
        <f t="shared" si="32"/>
        <v>1.69</v>
      </c>
    </row>
    <row r="487" spans="1:10" x14ac:dyDescent="0.2">
      <c r="A487" t="s">
        <v>1016</v>
      </c>
      <c r="B487" t="s">
        <v>1017</v>
      </c>
      <c r="C487" t="s">
        <v>2501</v>
      </c>
      <c r="D487">
        <v>28</v>
      </c>
      <c r="E487" s="6">
        <f t="shared" si="29"/>
        <v>0</v>
      </c>
      <c r="F487" t="s">
        <v>6</v>
      </c>
      <c r="G487" s="7">
        <f t="shared" si="30"/>
        <v>0</v>
      </c>
      <c r="H487" s="7">
        <f t="shared" si="31"/>
        <v>0</v>
      </c>
      <c r="I487" t="s">
        <v>7</v>
      </c>
      <c r="J487" s="6">
        <f t="shared" si="32"/>
        <v>1.69</v>
      </c>
    </row>
    <row r="488" spans="1:10" x14ac:dyDescent="0.2">
      <c r="A488" t="s">
        <v>1018</v>
      </c>
      <c r="B488" t="s">
        <v>1019</v>
      </c>
      <c r="C488" t="s">
        <v>2501</v>
      </c>
      <c r="D488">
        <v>28</v>
      </c>
      <c r="E488" s="6">
        <f t="shared" si="29"/>
        <v>0</v>
      </c>
      <c r="F488" t="s">
        <v>6</v>
      </c>
      <c r="G488" s="7">
        <f t="shared" si="30"/>
        <v>0</v>
      </c>
      <c r="H488" s="7">
        <f t="shared" si="31"/>
        <v>0</v>
      </c>
      <c r="I488" t="s">
        <v>7</v>
      </c>
      <c r="J488" s="6">
        <f t="shared" si="32"/>
        <v>1.69</v>
      </c>
    </row>
    <row r="489" spans="1:10" x14ac:dyDescent="0.2">
      <c r="A489" t="s">
        <v>1020</v>
      </c>
      <c r="B489" t="s">
        <v>1021</v>
      </c>
      <c r="C489" t="s">
        <v>2501</v>
      </c>
      <c r="D489">
        <v>28</v>
      </c>
      <c r="E489" s="6">
        <f t="shared" si="29"/>
        <v>20</v>
      </c>
      <c r="F489" t="s">
        <v>771</v>
      </c>
      <c r="G489" s="7">
        <f t="shared" si="30"/>
        <v>0.03</v>
      </c>
      <c r="H489" s="7">
        <f t="shared" si="31"/>
        <v>0.04</v>
      </c>
      <c r="I489" t="s">
        <v>7</v>
      </c>
      <c r="J489" s="6">
        <f t="shared" si="32"/>
        <v>1.69</v>
      </c>
    </row>
    <row r="490" spans="1:10" x14ac:dyDescent="0.2">
      <c r="A490" t="s">
        <v>1022</v>
      </c>
      <c r="B490" t="s">
        <v>1023</v>
      </c>
      <c r="C490" t="s">
        <v>2501</v>
      </c>
      <c r="D490">
        <v>34</v>
      </c>
      <c r="E490" s="6">
        <f t="shared" si="29"/>
        <v>0</v>
      </c>
      <c r="F490" t="s">
        <v>6</v>
      </c>
      <c r="G490" s="7">
        <f t="shared" si="30"/>
        <v>0</v>
      </c>
      <c r="H490" s="7">
        <f t="shared" si="31"/>
        <v>0</v>
      </c>
      <c r="I490" t="s">
        <v>7</v>
      </c>
      <c r="J490" s="6">
        <f t="shared" si="32"/>
        <v>1.69</v>
      </c>
    </row>
    <row r="491" spans="1:10" x14ac:dyDescent="0.2">
      <c r="A491" t="s">
        <v>1024</v>
      </c>
      <c r="B491" t="s">
        <v>1025</v>
      </c>
      <c r="C491" t="s">
        <v>2501</v>
      </c>
      <c r="D491">
        <v>23.5</v>
      </c>
      <c r="E491" s="6">
        <f t="shared" si="29"/>
        <v>0</v>
      </c>
      <c r="F491" t="s">
        <v>6</v>
      </c>
      <c r="G491" s="7">
        <f t="shared" si="30"/>
        <v>0</v>
      </c>
      <c r="H491" s="7">
        <f t="shared" si="31"/>
        <v>0</v>
      </c>
      <c r="I491" t="s">
        <v>7</v>
      </c>
      <c r="J491" s="6">
        <f t="shared" si="32"/>
        <v>1.69</v>
      </c>
    </row>
    <row r="492" spans="1:10" x14ac:dyDescent="0.2">
      <c r="A492" t="s">
        <v>1026</v>
      </c>
      <c r="B492" t="s">
        <v>1027</v>
      </c>
      <c r="C492" t="s">
        <v>2501</v>
      </c>
      <c r="D492">
        <v>6.2</v>
      </c>
      <c r="E492" s="6">
        <f t="shared" si="29"/>
        <v>0</v>
      </c>
      <c r="F492" t="s">
        <v>6</v>
      </c>
      <c r="G492" s="7">
        <f t="shared" si="30"/>
        <v>0</v>
      </c>
      <c r="H492" s="7">
        <f t="shared" si="31"/>
        <v>0</v>
      </c>
      <c r="I492" t="s">
        <v>7</v>
      </c>
      <c r="J492" s="6">
        <f t="shared" si="32"/>
        <v>1.69</v>
      </c>
    </row>
    <row r="493" spans="1:10" x14ac:dyDescent="0.2">
      <c r="A493" t="s">
        <v>1028</v>
      </c>
      <c r="B493" t="s">
        <v>1029</v>
      </c>
      <c r="C493" t="s">
        <v>2501</v>
      </c>
      <c r="D493">
        <v>6.2</v>
      </c>
      <c r="E493" s="6">
        <f t="shared" si="29"/>
        <v>0</v>
      </c>
      <c r="F493" t="s">
        <v>6</v>
      </c>
      <c r="G493" s="7">
        <f t="shared" si="30"/>
        <v>0</v>
      </c>
      <c r="H493" s="7">
        <f t="shared" si="31"/>
        <v>0</v>
      </c>
      <c r="I493" t="s">
        <v>7</v>
      </c>
      <c r="J493" s="6">
        <f t="shared" si="32"/>
        <v>1.69</v>
      </c>
    </row>
    <row r="494" spans="1:10" x14ac:dyDescent="0.2">
      <c r="A494" t="s">
        <v>1030</v>
      </c>
      <c r="B494" t="s">
        <v>1031</v>
      </c>
      <c r="C494" t="s">
        <v>2501</v>
      </c>
      <c r="D494">
        <v>32</v>
      </c>
      <c r="E494" s="6">
        <f t="shared" ref="E494:E557" si="33">IF(F494=+"N/A",0,20)</f>
        <v>0</v>
      </c>
      <c r="F494" t="s">
        <v>6</v>
      </c>
      <c r="G494" s="7">
        <f t="shared" si="30"/>
        <v>0</v>
      </c>
      <c r="H494" s="7">
        <f t="shared" si="31"/>
        <v>0</v>
      </c>
      <c r="I494" t="s">
        <v>7</v>
      </c>
      <c r="J494" s="6">
        <f t="shared" si="32"/>
        <v>1.69</v>
      </c>
    </row>
    <row r="495" spans="1:10" x14ac:dyDescent="0.2">
      <c r="A495" t="s">
        <v>1032</v>
      </c>
      <c r="B495" t="s">
        <v>1033</v>
      </c>
      <c r="C495" t="s">
        <v>2501</v>
      </c>
      <c r="D495">
        <v>32</v>
      </c>
      <c r="E495" s="6">
        <f t="shared" si="33"/>
        <v>20</v>
      </c>
      <c r="F495" t="s">
        <v>33</v>
      </c>
      <c r="G495" s="7">
        <f t="shared" si="30"/>
        <v>0.03</v>
      </c>
      <c r="H495" s="7">
        <f t="shared" si="31"/>
        <v>0.04</v>
      </c>
      <c r="I495" t="s">
        <v>7</v>
      </c>
      <c r="J495" s="6">
        <f t="shared" si="32"/>
        <v>1.69</v>
      </c>
    </row>
    <row r="496" spans="1:10" x14ac:dyDescent="0.2">
      <c r="A496" t="s">
        <v>1034</v>
      </c>
      <c r="B496" t="s">
        <v>1035</v>
      </c>
      <c r="C496" t="s">
        <v>2501</v>
      </c>
      <c r="D496">
        <v>28</v>
      </c>
      <c r="E496" s="6">
        <f t="shared" si="33"/>
        <v>0</v>
      </c>
      <c r="F496" t="s">
        <v>6</v>
      </c>
      <c r="G496" s="7">
        <f t="shared" si="30"/>
        <v>0</v>
      </c>
      <c r="H496" s="7">
        <f t="shared" si="31"/>
        <v>0</v>
      </c>
      <c r="I496" t="s">
        <v>7</v>
      </c>
      <c r="J496" s="6">
        <f t="shared" si="32"/>
        <v>1.69</v>
      </c>
    </row>
    <row r="497" spans="1:10" x14ac:dyDescent="0.2">
      <c r="A497" t="s">
        <v>1036</v>
      </c>
      <c r="B497" t="s">
        <v>2499</v>
      </c>
      <c r="C497" t="s">
        <v>2501</v>
      </c>
      <c r="D497">
        <v>33.299999999999997</v>
      </c>
      <c r="E497" s="6">
        <f t="shared" si="33"/>
        <v>20</v>
      </c>
      <c r="F497" t="s">
        <v>1037</v>
      </c>
      <c r="G497" s="7">
        <f t="shared" si="30"/>
        <v>0.03</v>
      </c>
      <c r="H497" s="7">
        <f t="shared" si="31"/>
        <v>0.04</v>
      </c>
      <c r="I497" t="s">
        <v>7</v>
      </c>
      <c r="J497" s="6">
        <f t="shared" si="32"/>
        <v>1.69</v>
      </c>
    </row>
    <row r="498" spans="1:10" x14ac:dyDescent="0.2">
      <c r="A498" t="s">
        <v>1038</v>
      </c>
      <c r="B498" t="s">
        <v>1039</v>
      </c>
      <c r="C498" t="s">
        <v>2501</v>
      </c>
      <c r="D498">
        <v>33.299999999999997</v>
      </c>
      <c r="E498" s="6">
        <f t="shared" si="33"/>
        <v>0</v>
      </c>
      <c r="F498" t="s">
        <v>6</v>
      </c>
      <c r="G498" s="7">
        <f t="shared" si="30"/>
        <v>0</v>
      </c>
      <c r="H498" s="7">
        <f t="shared" si="31"/>
        <v>0</v>
      </c>
      <c r="I498" t="s">
        <v>7</v>
      </c>
      <c r="J498" s="6">
        <f t="shared" si="32"/>
        <v>1.69</v>
      </c>
    </row>
    <row r="499" spans="1:10" x14ac:dyDescent="0.2">
      <c r="A499" t="s">
        <v>1040</v>
      </c>
      <c r="B499" t="s">
        <v>2500</v>
      </c>
      <c r="C499" t="s">
        <v>2501</v>
      </c>
      <c r="D499">
        <v>32.15</v>
      </c>
      <c r="E499" s="6">
        <f t="shared" si="33"/>
        <v>20</v>
      </c>
      <c r="F499" t="s">
        <v>804</v>
      </c>
      <c r="G499" s="7">
        <f t="shared" si="30"/>
        <v>0.03</v>
      </c>
      <c r="H499" s="7">
        <f t="shared" si="31"/>
        <v>0.04</v>
      </c>
      <c r="I499" t="s">
        <v>7</v>
      </c>
      <c r="J499" s="6">
        <f t="shared" si="32"/>
        <v>1.69</v>
      </c>
    </row>
    <row r="500" spans="1:10" x14ac:dyDescent="0.2">
      <c r="A500" t="s">
        <v>1041</v>
      </c>
      <c r="B500" t="s">
        <v>1042</v>
      </c>
      <c r="C500" t="s">
        <v>2501</v>
      </c>
      <c r="D500" t="s">
        <v>152</v>
      </c>
      <c r="E500" s="6">
        <f t="shared" si="33"/>
        <v>0</v>
      </c>
      <c r="F500" t="s">
        <v>6</v>
      </c>
      <c r="G500" s="7">
        <f t="shared" si="30"/>
        <v>0</v>
      </c>
      <c r="H500" s="7">
        <f t="shared" si="31"/>
        <v>0</v>
      </c>
      <c r="I500" t="s">
        <v>7</v>
      </c>
      <c r="J500" s="6">
        <f t="shared" si="32"/>
        <v>1.69</v>
      </c>
    </row>
    <row r="501" spans="1:10" x14ac:dyDescent="0.2">
      <c r="A501" t="s">
        <v>1043</v>
      </c>
      <c r="B501" t="s">
        <v>1044</v>
      </c>
      <c r="C501" t="s">
        <v>2501</v>
      </c>
      <c r="D501">
        <v>8</v>
      </c>
      <c r="E501" s="6">
        <f t="shared" si="33"/>
        <v>20</v>
      </c>
      <c r="F501" t="s">
        <v>595</v>
      </c>
      <c r="G501" s="7">
        <f t="shared" si="30"/>
        <v>0.03</v>
      </c>
      <c r="H501" s="7">
        <f t="shared" si="31"/>
        <v>0.04</v>
      </c>
      <c r="I501" t="s">
        <v>7</v>
      </c>
      <c r="J501" s="6">
        <f t="shared" si="32"/>
        <v>1.69</v>
      </c>
    </row>
    <row r="502" spans="1:10" x14ac:dyDescent="0.2">
      <c r="A502" t="s">
        <v>1045</v>
      </c>
      <c r="B502" t="s">
        <v>1046</v>
      </c>
      <c r="C502" t="s">
        <v>2501</v>
      </c>
      <c r="D502">
        <v>8</v>
      </c>
      <c r="E502" s="6">
        <f t="shared" si="33"/>
        <v>20</v>
      </c>
      <c r="F502" t="s">
        <v>636</v>
      </c>
      <c r="G502" s="7">
        <f t="shared" si="30"/>
        <v>0.03</v>
      </c>
      <c r="H502" s="7">
        <f t="shared" si="31"/>
        <v>0.04</v>
      </c>
      <c r="I502" t="s">
        <v>7</v>
      </c>
      <c r="J502" s="6">
        <f t="shared" si="32"/>
        <v>1.69</v>
      </c>
    </row>
    <row r="503" spans="1:10" x14ac:dyDescent="0.2">
      <c r="A503" t="s">
        <v>1047</v>
      </c>
      <c r="B503" t="s">
        <v>1048</v>
      </c>
      <c r="C503" t="s">
        <v>2501</v>
      </c>
      <c r="D503">
        <v>8</v>
      </c>
      <c r="E503" s="6">
        <f t="shared" si="33"/>
        <v>20</v>
      </c>
      <c r="F503" t="s">
        <v>89</v>
      </c>
      <c r="G503" s="7">
        <f t="shared" si="30"/>
        <v>0.03</v>
      </c>
      <c r="H503" s="7">
        <f t="shared" si="31"/>
        <v>0.04</v>
      </c>
      <c r="I503" t="s">
        <v>7</v>
      </c>
      <c r="J503" s="6">
        <f t="shared" si="32"/>
        <v>1.69</v>
      </c>
    </row>
    <row r="504" spans="1:10" x14ac:dyDescent="0.2">
      <c r="A504" t="s">
        <v>1049</v>
      </c>
      <c r="B504" t="s">
        <v>1050</v>
      </c>
      <c r="C504" t="s">
        <v>2501</v>
      </c>
      <c r="D504">
        <v>6.8</v>
      </c>
      <c r="E504" s="6">
        <f t="shared" si="33"/>
        <v>0</v>
      </c>
      <c r="F504" t="s">
        <v>6</v>
      </c>
      <c r="G504" s="7">
        <f t="shared" si="30"/>
        <v>0</v>
      </c>
      <c r="H504" s="7">
        <f t="shared" si="31"/>
        <v>0</v>
      </c>
      <c r="I504" t="s">
        <v>7</v>
      </c>
      <c r="J504" s="6">
        <f t="shared" si="32"/>
        <v>1.69</v>
      </c>
    </row>
    <row r="505" spans="1:10" x14ac:dyDescent="0.2">
      <c r="A505" t="s">
        <v>1051</v>
      </c>
      <c r="B505" t="s">
        <v>1052</v>
      </c>
      <c r="C505" t="s">
        <v>2501</v>
      </c>
      <c r="D505">
        <v>6.8</v>
      </c>
      <c r="E505" s="6">
        <f t="shared" si="33"/>
        <v>0</v>
      </c>
      <c r="F505" t="s">
        <v>6</v>
      </c>
      <c r="G505" s="7">
        <f t="shared" si="30"/>
        <v>0</v>
      </c>
      <c r="H505" s="7">
        <f t="shared" si="31"/>
        <v>0</v>
      </c>
      <c r="I505" t="s">
        <v>7</v>
      </c>
      <c r="J505" s="6">
        <f t="shared" si="32"/>
        <v>1.69</v>
      </c>
    </row>
    <row r="506" spans="1:10" x14ac:dyDescent="0.2">
      <c r="A506" t="s">
        <v>1053</v>
      </c>
      <c r="B506" t="s">
        <v>1054</v>
      </c>
      <c r="C506" t="s">
        <v>2501</v>
      </c>
      <c r="D506">
        <v>7.2</v>
      </c>
      <c r="E506" s="6">
        <f t="shared" si="33"/>
        <v>0</v>
      </c>
      <c r="F506" t="s">
        <v>6</v>
      </c>
      <c r="G506" s="7">
        <f t="shared" si="30"/>
        <v>0</v>
      </c>
      <c r="H506" s="7">
        <f t="shared" si="31"/>
        <v>0</v>
      </c>
      <c r="I506" t="s">
        <v>7</v>
      </c>
      <c r="J506" s="6">
        <f t="shared" si="32"/>
        <v>1.69</v>
      </c>
    </row>
    <row r="507" spans="1:10" x14ac:dyDescent="0.2">
      <c r="A507" t="s">
        <v>1055</v>
      </c>
      <c r="B507" t="s">
        <v>1056</v>
      </c>
      <c r="C507" t="s">
        <v>2501</v>
      </c>
      <c r="D507">
        <v>6.8</v>
      </c>
      <c r="E507" s="6">
        <f t="shared" si="33"/>
        <v>0</v>
      </c>
      <c r="F507" t="s">
        <v>6</v>
      </c>
      <c r="G507" s="7">
        <f t="shared" si="30"/>
        <v>0</v>
      </c>
      <c r="H507" s="7">
        <f t="shared" si="31"/>
        <v>0</v>
      </c>
      <c r="I507" t="s">
        <v>7</v>
      </c>
      <c r="J507" s="6">
        <f t="shared" si="32"/>
        <v>1.69</v>
      </c>
    </row>
    <row r="508" spans="1:10" x14ac:dyDescent="0.2">
      <c r="A508" t="s">
        <v>1057</v>
      </c>
      <c r="B508" t="s">
        <v>1058</v>
      </c>
      <c r="C508" t="s">
        <v>2501</v>
      </c>
      <c r="D508">
        <v>6.8</v>
      </c>
      <c r="E508" s="6">
        <f t="shared" si="33"/>
        <v>0</v>
      </c>
      <c r="F508" t="s">
        <v>6</v>
      </c>
      <c r="G508" s="7">
        <f t="shared" si="30"/>
        <v>0</v>
      </c>
      <c r="H508" s="7">
        <f t="shared" si="31"/>
        <v>0</v>
      </c>
      <c r="I508" t="s">
        <v>7</v>
      </c>
      <c r="J508" s="6">
        <f t="shared" si="32"/>
        <v>1.69</v>
      </c>
    </row>
    <row r="509" spans="1:10" x14ac:dyDescent="0.2">
      <c r="A509" t="s">
        <v>1059</v>
      </c>
      <c r="B509" t="s">
        <v>1060</v>
      </c>
      <c r="C509" t="s">
        <v>2501</v>
      </c>
      <c r="D509">
        <v>6.8</v>
      </c>
      <c r="E509" s="6">
        <f t="shared" si="33"/>
        <v>0</v>
      </c>
      <c r="F509" t="s">
        <v>6</v>
      </c>
      <c r="G509" s="7">
        <f t="shared" si="30"/>
        <v>0</v>
      </c>
      <c r="H509" s="7">
        <f t="shared" si="31"/>
        <v>0</v>
      </c>
      <c r="I509" t="s">
        <v>7</v>
      </c>
      <c r="J509" s="6">
        <f t="shared" si="32"/>
        <v>1.69</v>
      </c>
    </row>
    <row r="510" spans="1:10" x14ac:dyDescent="0.2">
      <c r="A510" t="s">
        <v>1061</v>
      </c>
      <c r="B510" t="s">
        <v>1062</v>
      </c>
      <c r="C510" t="s">
        <v>2501</v>
      </c>
      <c r="D510">
        <v>6.8</v>
      </c>
      <c r="E510" s="6">
        <f t="shared" si="33"/>
        <v>0</v>
      </c>
      <c r="F510" t="s">
        <v>6</v>
      </c>
      <c r="G510" s="7">
        <f t="shared" si="30"/>
        <v>0</v>
      </c>
      <c r="H510" s="7">
        <f t="shared" si="31"/>
        <v>0</v>
      </c>
      <c r="I510" t="s">
        <v>7</v>
      </c>
      <c r="J510" s="6">
        <f t="shared" si="32"/>
        <v>1.69</v>
      </c>
    </row>
    <row r="511" spans="1:10" x14ac:dyDescent="0.2">
      <c r="A511" t="s">
        <v>1063</v>
      </c>
      <c r="B511" t="s">
        <v>1064</v>
      </c>
      <c r="C511" t="s">
        <v>2501</v>
      </c>
      <c r="D511">
        <v>6.8</v>
      </c>
      <c r="E511" s="6">
        <f t="shared" si="33"/>
        <v>0</v>
      </c>
      <c r="F511" t="s">
        <v>6</v>
      </c>
      <c r="G511" s="7">
        <f t="shared" si="30"/>
        <v>0</v>
      </c>
      <c r="H511" s="7">
        <f t="shared" si="31"/>
        <v>0</v>
      </c>
      <c r="I511" t="s">
        <v>7</v>
      </c>
      <c r="J511" s="6">
        <f t="shared" si="32"/>
        <v>1.69</v>
      </c>
    </row>
    <row r="512" spans="1:10" x14ac:dyDescent="0.2">
      <c r="A512" t="s">
        <v>1065</v>
      </c>
      <c r="B512" t="s">
        <v>1066</v>
      </c>
      <c r="C512" t="s">
        <v>2501</v>
      </c>
      <c r="D512">
        <v>6.8</v>
      </c>
      <c r="E512" s="6">
        <f t="shared" si="33"/>
        <v>0</v>
      </c>
      <c r="F512" t="s">
        <v>6</v>
      </c>
      <c r="G512" s="7">
        <f t="shared" si="30"/>
        <v>0</v>
      </c>
      <c r="H512" s="7">
        <f t="shared" si="31"/>
        <v>0</v>
      </c>
      <c r="I512" t="s">
        <v>7</v>
      </c>
      <c r="J512" s="6">
        <f t="shared" si="32"/>
        <v>1.69</v>
      </c>
    </row>
    <row r="513" spans="1:10" x14ac:dyDescent="0.2">
      <c r="A513" t="s">
        <v>1067</v>
      </c>
      <c r="B513" t="s">
        <v>1068</v>
      </c>
      <c r="C513" t="s">
        <v>2501</v>
      </c>
      <c r="D513">
        <v>6.8</v>
      </c>
      <c r="E513" s="6">
        <f t="shared" si="33"/>
        <v>20</v>
      </c>
      <c r="F513" t="s">
        <v>259</v>
      </c>
      <c r="G513" s="7">
        <f t="shared" si="30"/>
        <v>0.03</v>
      </c>
      <c r="H513" s="7">
        <f t="shared" si="31"/>
        <v>0.04</v>
      </c>
      <c r="I513" t="s">
        <v>7</v>
      </c>
      <c r="J513" s="6">
        <f t="shared" si="32"/>
        <v>1.69</v>
      </c>
    </row>
    <row r="514" spans="1:10" x14ac:dyDescent="0.2">
      <c r="A514" t="s">
        <v>1069</v>
      </c>
      <c r="B514" t="s">
        <v>1070</v>
      </c>
      <c r="C514" t="s">
        <v>2501</v>
      </c>
      <c r="D514">
        <v>7</v>
      </c>
      <c r="E514" s="6">
        <f t="shared" si="33"/>
        <v>0</v>
      </c>
      <c r="F514" t="s">
        <v>6</v>
      </c>
      <c r="G514" s="7">
        <f t="shared" si="30"/>
        <v>0</v>
      </c>
      <c r="H514" s="7">
        <f t="shared" si="31"/>
        <v>0</v>
      </c>
      <c r="I514" t="s">
        <v>7</v>
      </c>
      <c r="J514" s="6">
        <f t="shared" si="32"/>
        <v>1.69</v>
      </c>
    </row>
    <row r="515" spans="1:10" x14ac:dyDescent="0.2">
      <c r="A515" t="s">
        <v>1071</v>
      </c>
      <c r="B515" t="s">
        <v>1072</v>
      </c>
      <c r="C515" t="s">
        <v>2501</v>
      </c>
      <c r="D515">
        <v>7.2</v>
      </c>
      <c r="E515" s="6">
        <f t="shared" si="33"/>
        <v>20</v>
      </c>
      <c r="F515" t="s">
        <v>259</v>
      </c>
      <c r="G515" s="7">
        <f t="shared" ref="G515:G578" si="34">IF(E515&gt;0,0.03,0)</f>
        <v>0.03</v>
      </c>
      <c r="H515" s="7">
        <f t="shared" ref="H515:H578" si="35">IF(G515&gt;0,0.04,0)</f>
        <v>0.04</v>
      </c>
      <c r="I515" t="s">
        <v>7</v>
      </c>
      <c r="J515" s="6">
        <f t="shared" ref="J515:J578" si="36">IF(C515="PET",1.69,1.7)</f>
        <v>1.69</v>
      </c>
    </row>
    <row r="516" spans="1:10" x14ac:dyDescent="0.2">
      <c r="A516" t="s">
        <v>1073</v>
      </c>
      <c r="B516" t="s">
        <v>1074</v>
      </c>
      <c r="C516" t="s">
        <v>2501</v>
      </c>
      <c r="D516" s="5">
        <v>7.2</v>
      </c>
      <c r="E516" s="6">
        <f t="shared" si="33"/>
        <v>0</v>
      </c>
      <c r="F516" t="s">
        <v>6</v>
      </c>
      <c r="G516" s="7">
        <f t="shared" si="34"/>
        <v>0</v>
      </c>
      <c r="H516" s="7">
        <f t="shared" si="35"/>
        <v>0</v>
      </c>
      <c r="I516" t="s">
        <v>7</v>
      </c>
      <c r="J516" s="6">
        <f t="shared" si="36"/>
        <v>1.69</v>
      </c>
    </row>
    <row r="517" spans="1:10" x14ac:dyDescent="0.2">
      <c r="A517" t="s">
        <v>1075</v>
      </c>
      <c r="B517" t="s">
        <v>1076</v>
      </c>
      <c r="C517" t="s">
        <v>2501</v>
      </c>
      <c r="D517">
        <v>7.2</v>
      </c>
      <c r="E517" s="6">
        <f t="shared" si="33"/>
        <v>20</v>
      </c>
      <c r="F517" t="s">
        <v>259</v>
      </c>
      <c r="G517" s="7">
        <f t="shared" si="34"/>
        <v>0.03</v>
      </c>
      <c r="H517" s="7">
        <f t="shared" si="35"/>
        <v>0.04</v>
      </c>
      <c r="I517" t="s">
        <v>7</v>
      </c>
      <c r="J517" s="6">
        <f t="shared" si="36"/>
        <v>1.69</v>
      </c>
    </row>
    <row r="518" spans="1:10" x14ac:dyDescent="0.2">
      <c r="A518" t="s">
        <v>1077</v>
      </c>
      <c r="B518" t="s">
        <v>1078</v>
      </c>
      <c r="C518" t="s">
        <v>2501</v>
      </c>
      <c r="D518">
        <v>7.2</v>
      </c>
      <c r="E518" s="6">
        <f t="shared" si="33"/>
        <v>20</v>
      </c>
      <c r="F518">
        <v>131.79169999999999</v>
      </c>
      <c r="G518" s="7">
        <f t="shared" si="34"/>
        <v>0.03</v>
      </c>
      <c r="H518" s="7">
        <f t="shared" si="35"/>
        <v>0.04</v>
      </c>
      <c r="I518" t="s">
        <v>7</v>
      </c>
      <c r="J518" s="6">
        <f t="shared" si="36"/>
        <v>1.69</v>
      </c>
    </row>
    <row r="519" spans="1:10" x14ac:dyDescent="0.2">
      <c r="A519" t="s">
        <v>1077</v>
      </c>
      <c r="B519" t="s">
        <v>1078</v>
      </c>
      <c r="C519" t="s">
        <v>2501</v>
      </c>
      <c r="D519" t="e">
        <f>'[1]40FARMAC20AZULCO'!F1</f>
        <v>#REF!</v>
      </c>
      <c r="E519" s="6">
        <f t="shared" si="33"/>
        <v>20</v>
      </c>
      <c r="F519">
        <v>131.79169999999999</v>
      </c>
      <c r="G519" s="7">
        <f t="shared" si="34"/>
        <v>0.03</v>
      </c>
      <c r="H519" s="7">
        <f t="shared" si="35"/>
        <v>0.04</v>
      </c>
      <c r="I519" t="s">
        <v>7</v>
      </c>
      <c r="J519" s="6">
        <f t="shared" si="36"/>
        <v>1.69</v>
      </c>
    </row>
    <row r="520" spans="1:10" x14ac:dyDescent="0.2">
      <c r="A520" t="s">
        <v>1079</v>
      </c>
      <c r="B520" t="s">
        <v>1080</v>
      </c>
      <c r="C520" t="s">
        <v>2501</v>
      </c>
      <c r="D520">
        <v>7.2</v>
      </c>
      <c r="E520" s="6">
        <f t="shared" si="33"/>
        <v>20</v>
      </c>
      <c r="F520" s="4" t="s">
        <v>490</v>
      </c>
      <c r="G520" s="7">
        <f t="shared" si="34"/>
        <v>0.03</v>
      </c>
      <c r="H520" s="7">
        <f t="shared" si="35"/>
        <v>0.04</v>
      </c>
      <c r="I520" t="s">
        <v>7</v>
      </c>
      <c r="J520" s="6">
        <f t="shared" si="36"/>
        <v>1.69</v>
      </c>
    </row>
    <row r="521" spans="1:10" x14ac:dyDescent="0.2">
      <c r="A521" t="s">
        <v>1081</v>
      </c>
      <c r="B521" t="s">
        <v>1082</v>
      </c>
      <c r="C521" t="s">
        <v>2501</v>
      </c>
      <c r="D521">
        <v>7</v>
      </c>
      <c r="E521" s="6">
        <f t="shared" si="33"/>
        <v>20</v>
      </c>
      <c r="F521" t="s">
        <v>259</v>
      </c>
      <c r="G521" s="7">
        <f t="shared" si="34"/>
        <v>0.03</v>
      </c>
      <c r="H521" s="7">
        <f t="shared" si="35"/>
        <v>0.04</v>
      </c>
      <c r="I521" t="s">
        <v>7</v>
      </c>
      <c r="J521" s="6">
        <f t="shared" si="36"/>
        <v>1.69</v>
      </c>
    </row>
    <row r="522" spans="1:10" x14ac:dyDescent="0.2">
      <c r="A522" t="s">
        <v>1083</v>
      </c>
      <c r="B522" t="s">
        <v>1084</v>
      </c>
      <c r="C522" t="s">
        <v>2501</v>
      </c>
      <c r="D522">
        <v>7</v>
      </c>
      <c r="E522" s="6">
        <f t="shared" si="33"/>
        <v>20</v>
      </c>
      <c r="F522">
        <v>1319547</v>
      </c>
      <c r="G522" s="7">
        <f t="shared" si="34"/>
        <v>0.03</v>
      </c>
      <c r="H522" s="7">
        <f t="shared" si="35"/>
        <v>0.04</v>
      </c>
      <c r="I522" t="s">
        <v>7</v>
      </c>
      <c r="J522" s="6">
        <f t="shared" si="36"/>
        <v>1.69</v>
      </c>
    </row>
    <row r="523" spans="1:10" x14ac:dyDescent="0.2">
      <c r="A523" t="s">
        <v>1085</v>
      </c>
      <c r="B523" t="s">
        <v>1086</v>
      </c>
      <c r="C523" t="s">
        <v>2501</v>
      </c>
      <c r="D523">
        <v>7</v>
      </c>
      <c r="E523" s="6">
        <f t="shared" si="33"/>
        <v>0</v>
      </c>
      <c r="F523" t="s">
        <v>6</v>
      </c>
      <c r="G523" s="7">
        <f t="shared" si="34"/>
        <v>0</v>
      </c>
      <c r="H523" s="7">
        <f t="shared" si="35"/>
        <v>0</v>
      </c>
      <c r="I523" t="s">
        <v>7</v>
      </c>
      <c r="J523" s="6">
        <f t="shared" si="36"/>
        <v>1.69</v>
      </c>
    </row>
    <row r="524" spans="1:10" x14ac:dyDescent="0.2">
      <c r="A524" t="s">
        <v>1087</v>
      </c>
      <c r="B524" t="s">
        <v>1088</v>
      </c>
      <c r="C524" t="s">
        <v>2501</v>
      </c>
      <c r="D524">
        <v>7</v>
      </c>
      <c r="E524" s="6">
        <f t="shared" si="33"/>
        <v>0</v>
      </c>
      <c r="F524" t="s">
        <v>6</v>
      </c>
      <c r="G524" s="7">
        <f t="shared" si="34"/>
        <v>0</v>
      </c>
      <c r="H524" s="7">
        <f t="shared" si="35"/>
        <v>0</v>
      </c>
      <c r="I524" t="s">
        <v>7</v>
      </c>
      <c r="J524" s="6">
        <f t="shared" si="36"/>
        <v>1.69</v>
      </c>
    </row>
    <row r="525" spans="1:10" x14ac:dyDescent="0.2">
      <c r="A525" t="s">
        <v>1089</v>
      </c>
      <c r="B525" t="s">
        <v>1090</v>
      </c>
      <c r="C525" t="s">
        <v>2501</v>
      </c>
      <c r="D525">
        <v>6.8</v>
      </c>
      <c r="E525" s="6">
        <f t="shared" si="33"/>
        <v>0</v>
      </c>
      <c r="F525" t="s">
        <v>6</v>
      </c>
      <c r="G525" s="7">
        <f t="shared" si="34"/>
        <v>0</v>
      </c>
      <c r="H525" s="7">
        <f t="shared" si="35"/>
        <v>0</v>
      </c>
      <c r="I525" t="s">
        <v>7</v>
      </c>
      <c r="J525" s="6">
        <f t="shared" si="36"/>
        <v>1.69</v>
      </c>
    </row>
    <row r="526" spans="1:10" x14ac:dyDescent="0.2">
      <c r="A526" t="s">
        <v>1091</v>
      </c>
      <c r="B526" t="s">
        <v>1092</v>
      </c>
      <c r="C526" t="s">
        <v>2501</v>
      </c>
      <c r="D526">
        <v>6.8</v>
      </c>
      <c r="E526" s="6">
        <f t="shared" si="33"/>
        <v>0</v>
      </c>
      <c r="F526" t="s">
        <v>6</v>
      </c>
      <c r="G526" s="7">
        <f t="shared" si="34"/>
        <v>0</v>
      </c>
      <c r="H526" s="7">
        <f t="shared" si="35"/>
        <v>0</v>
      </c>
      <c r="I526" t="s">
        <v>7</v>
      </c>
      <c r="J526" s="6">
        <f t="shared" si="36"/>
        <v>1.69</v>
      </c>
    </row>
    <row r="527" spans="1:10" x14ac:dyDescent="0.2">
      <c r="A527" t="s">
        <v>1093</v>
      </c>
      <c r="B527" t="s">
        <v>1094</v>
      </c>
      <c r="C527" t="s">
        <v>2501</v>
      </c>
      <c r="D527">
        <v>6.8</v>
      </c>
      <c r="E527" s="6">
        <f t="shared" si="33"/>
        <v>0</v>
      </c>
      <c r="F527" t="s">
        <v>6</v>
      </c>
      <c r="G527" s="7">
        <f t="shared" si="34"/>
        <v>0</v>
      </c>
      <c r="H527" s="7">
        <f t="shared" si="35"/>
        <v>0</v>
      </c>
      <c r="I527" t="s">
        <v>7</v>
      </c>
      <c r="J527" s="6">
        <f t="shared" si="36"/>
        <v>1.69</v>
      </c>
    </row>
    <row r="528" spans="1:10" x14ac:dyDescent="0.2">
      <c r="A528" t="s">
        <v>1095</v>
      </c>
      <c r="B528" t="s">
        <v>1096</v>
      </c>
      <c r="C528" t="s">
        <v>2501</v>
      </c>
      <c r="D528">
        <v>6.8</v>
      </c>
      <c r="E528" s="6">
        <f t="shared" si="33"/>
        <v>0</v>
      </c>
      <c r="F528" t="s">
        <v>6</v>
      </c>
      <c r="G528" s="7">
        <f t="shared" si="34"/>
        <v>0</v>
      </c>
      <c r="H528" s="7">
        <f t="shared" si="35"/>
        <v>0</v>
      </c>
      <c r="I528" t="s">
        <v>7</v>
      </c>
      <c r="J528" s="6">
        <f t="shared" si="36"/>
        <v>1.69</v>
      </c>
    </row>
    <row r="529" spans="1:10" x14ac:dyDescent="0.2">
      <c r="A529" t="s">
        <v>1097</v>
      </c>
      <c r="B529" t="s">
        <v>1098</v>
      </c>
      <c r="C529" t="s">
        <v>2501</v>
      </c>
      <c r="D529">
        <v>6.8</v>
      </c>
      <c r="E529" s="6">
        <f t="shared" si="33"/>
        <v>0</v>
      </c>
      <c r="F529" t="s">
        <v>6</v>
      </c>
      <c r="G529" s="7">
        <f t="shared" si="34"/>
        <v>0</v>
      </c>
      <c r="H529" s="7">
        <f t="shared" si="35"/>
        <v>0</v>
      </c>
      <c r="I529" t="s">
        <v>7</v>
      </c>
      <c r="J529" s="6">
        <f t="shared" si="36"/>
        <v>1.69</v>
      </c>
    </row>
    <row r="530" spans="1:10" x14ac:dyDescent="0.2">
      <c r="A530" t="s">
        <v>1099</v>
      </c>
      <c r="B530" t="s">
        <v>1100</v>
      </c>
      <c r="C530" t="s">
        <v>2501</v>
      </c>
      <c r="D530">
        <v>6.8</v>
      </c>
      <c r="E530" s="6">
        <f t="shared" si="33"/>
        <v>0</v>
      </c>
      <c r="F530" t="s">
        <v>6</v>
      </c>
      <c r="G530" s="7">
        <f t="shared" si="34"/>
        <v>0</v>
      </c>
      <c r="H530" s="7">
        <f t="shared" si="35"/>
        <v>0</v>
      </c>
      <c r="I530" t="s">
        <v>7</v>
      </c>
      <c r="J530" s="6">
        <f t="shared" si="36"/>
        <v>1.69</v>
      </c>
    </row>
    <row r="531" spans="1:10" x14ac:dyDescent="0.2">
      <c r="A531" t="s">
        <v>1101</v>
      </c>
      <c r="B531" t="s">
        <v>1102</v>
      </c>
      <c r="C531" t="s">
        <v>2501</v>
      </c>
      <c r="D531">
        <v>6.8</v>
      </c>
      <c r="E531" s="6">
        <f t="shared" si="33"/>
        <v>0</v>
      </c>
      <c r="F531" t="s">
        <v>6</v>
      </c>
      <c r="G531" s="7">
        <f t="shared" si="34"/>
        <v>0</v>
      </c>
      <c r="H531" s="7">
        <f t="shared" si="35"/>
        <v>0</v>
      </c>
      <c r="I531" t="s">
        <v>7</v>
      </c>
      <c r="J531" s="6">
        <f t="shared" si="36"/>
        <v>1.69</v>
      </c>
    </row>
    <row r="532" spans="1:10" x14ac:dyDescent="0.2">
      <c r="A532" t="s">
        <v>1103</v>
      </c>
      <c r="B532" t="s">
        <v>1104</v>
      </c>
      <c r="C532" t="s">
        <v>2501</v>
      </c>
      <c r="D532">
        <v>6.8</v>
      </c>
      <c r="E532" s="6">
        <f t="shared" si="33"/>
        <v>0</v>
      </c>
      <c r="F532" t="s">
        <v>6</v>
      </c>
      <c r="G532" s="7">
        <f t="shared" si="34"/>
        <v>0</v>
      </c>
      <c r="H532" s="7">
        <f t="shared" si="35"/>
        <v>0</v>
      </c>
      <c r="I532" t="s">
        <v>7</v>
      </c>
      <c r="J532" s="6">
        <f t="shared" si="36"/>
        <v>1.69</v>
      </c>
    </row>
    <row r="533" spans="1:10" x14ac:dyDescent="0.2">
      <c r="A533" t="s">
        <v>1105</v>
      </c>
      <c r="B533" t="s">
        <v>1106</v>
      </c>
      <c r="C533" t="s">
        <v>2501</v>
      </c>
      <c r="D533">
        <v>6.8</v>
      </c>
      <c r="E533" s="6">
        <f t="shared" si="33"/>
        <v>0</v>
      </c>
      <c r="F533" t="s">
        <v>6</v>
      </c>
      <c r="G533" s="7">
        <f t="shared" si="34"/>
        <v>0</v>
      </c>
      <c r="H533" s="7">
        <f t="shared" si="35"/>
        <v>0</v>
      </c>
      <c r="I533" t="s">
        <v>7</v>
      </c>
      <c r="J533" s="6">
        <f t="shared" si="36"/>
        <v>1.69</v>
      </c>
    </row>
    <row r="534" spans="1:10" x14ac:dyDescent="0.2">
      <c r="A534" t="s">
        <v>1107</v>
      </c>
      <c r="B534" t="s">
        <v>1108</v>
      </c>
      <c r="C534" t="s">
        <v>2501</v>
      </c>
      <c r="D534">
        <v>7</v>
      </c>
      <c r="E534" s="6">
        <f t="shared" si="33"/>
        <v>0</v>
      </c>
      <c r="F534" t="s">
        <v>6</v>
      </c>
      <c r="G534" s="7">
        <f t="shared" si="34"/>
        <v>0</v>
      </c>
      <c r="H534" s="7">
        <f t="shared" si="35"/>
        <v>0</v>
      </c>
      <c r="I534" t="s">
        <v>7</v>
      </c>
      <c r="J534" s="6">
        <f t="shared" si="36"/>
        <v>1.69</v>
      </c>
    </row>
    <row r="535" spans="1:10" x14ac:dyDescent="0.2">
      <c r="A535" t="s">
        <v>1109</v>
      </c>
      <c r="B535" t="s">
        <v>1110</v>
      </c>
      <c r="C535" t="s">
        <v>2501</v>
      </c>
      <c r="D535">
        <v>6.8</v>
      </c>
      <c r="E535" s="6">
        <f t="shared" si="33"/>
        <v>0</v>
      </c>
      <c r="F535" t="s">
        <v>6</v>
      </c>
      <c r="G535" s="7">
        <f t="shared" si="34"/>
        <v>0</v>
      </c>
      <c r="H535" s="7">
        <f t="shared" si="35"/>
        <v>0</v>
      </c>
      <c r="I535" t="s">
        <v>7</v>
      </c>
      <c r="J535" s="6">
        <f t="shared" si="36"/>
        <v>1.69</v>
      </c>
    </row>
    <row r="536" spans="1:10" x14ac:dyDescent="0.2">
      <c r="A536" t="s">
        <v>1111</v>
      </c>
      <c r="B536" t="s">
        <v>1112</v>
      </c>
      <c r="C536" t="s">
        <v>2501</v>
      </c>
      <c r="D536">
        <v>7</v>
      </c>
      <c r="E536" s="6">
        <f t="shared" si="33"/>
        <v>20</v>
      </c>
      <c r="F536" t="s">
        <v>259</v>
      </c>
      <c r="G536" s="7">
        <f t="shared" si="34"/>
        <v>0.03</v>
      </c>
      <c r="H536" s="7">
        <f t="shared" si="35"/>
        <v>0.04</v>
      </c>
      <c r="I536" t="s">
        <v>7</v>
      </c>
      <c r="J536" s="6">
        <f t="shared" si="36"/>
        <v>1.69</v>
      </c>
    </row>
    <row r="537" spans="1:10" x14ac:dyDescent="0.2">
      <c r="A537" t="s">
        <v>1113</v>
      </c>
      <c r="B537" t="s">
        <v>1114</v>
      </c>
      <c r="C537" t="s">
        <v>2501</v>
      </c>
      <c r="D537">
        <v>7</v>
      </c>
      <c r="E537" s="6">
        <f t="shared" si="33"/>
        <v>20</v>
      </c>
      <c r="F537" t="s">
        <v>259</v>
      </c>
      <c r="G537" s="7">
        <f t="shared" si="34"/>
        <v>0.03</v>
      </c>
      <c r="H537" s="7">
        <f t="shared" si="35"/>
        <v>0.04</v>
      </c>
      <c r="I537" t="s">
        <v>7</v>
      </c>
      <c r="J537" s="6">
        <f t="shared" si="36"/>
        <v>1.69</v>
      </c>
    </row>
    <row r="538" spans="1:10" x14ac:dyDescent="0.2">
      <c r="A538" t="s">
        <v>1115</v>
      </c>
      <c r="B538" t="s">
        <v>1116</v>
      </c>
      <c r="C538" t="s">
        <v>2501</v>
      </c>
      <c r="D538">
        <v>7</v>
      </c>
      <c r="E538" s="6">
        <f t="shared" si="33"/>
        <v>20</v>
      </c>
      <c r="F538" t="s">
        <v>259</v>
      </c>
      <c r="G538" s="7">
        <f t="shared" si="34"/>
        <v>0.03</v>
      </c>
      <c r="H538" s="7">
        <f t="shared" si="35"/>
        <v>0.04</v>
      </c>
      <c r="I538" t="s">
        <v>7</v>
      </c>
      <c r="J538" s="6">
        <f t="shared" si="36"/>
        <v>1.69</v>
      </c>
    </row>
    <row r="539" spans="1:10" x14ac:dyDescent="0.2">
      <c r="A539" t="s">
        <v>1117</v>
      </c>
      <c r="B539" t="s">
        <v>1118</v>
      </c>
      <c r="C539" t="s">
        <v>2501</v>
      </c>
      <c r="D539">
        <v>7</v>
      </c>
      <c r="E539" s="6">
        <f t="shared" si="33"/>
        <v>20</v>
      </c>
      <c r="F539" t="s">
        <v>259</v>
      </c>
      <c r="G539" s="7">
        <f t="shared" si="34"/>
        <v>0.03</v>
      </c>
      <c r="H539" s="7">
        <f t="shared" si="35"/>
        <v>0.04</v>
      </c>
      <c r="I539" t="s">
        <v>7</v>
      </c>
      <c r="J539" s="6">
        <f t="shared" si="36"/>
        <v>1.69</v>
      </c>
    </row>
    <row r="540" spans="1:10" x14ac:dyDescent="0.2">
      <c r="A540" t="s">
        <v>1119</v>
      </c>
      <c r="B540" t="s">
        <v>1120</v>
      </c>
      <c r="C540" t="s">
        <v>2501</v>
      </c>
      <c r="D540">
        <v>7</v>
      </c>
      <c r="E540" s="6">
        <f t="shared" si="33"/>
        <v>20</v>
      </c>
      <c r="F540" t="s">
        <v>259</v>
      </c>
      <c r="G540" s="7">
        <f t="shared" si="34"/>
        <v>0.03</v>
      </c>
      <c r="H540" s="7">
        <f t="shared" si="35"/>
        <v>0.04</v>
      </c>
      <c r="I540" t="s">
        <v>7</v>
      </c>
      <c r="J540" s="6">
        <f t="shared" si="36"/>
        <v>1.69</v>
      </c>
    </row>
    <row r="541" spans="1:10" x14ac:dyDescent="0.2">
      <c r="A541" t="s">
        <v>1121</v>
      </c>
      <c r="B541" t="s">
        <v>1122</v>
      </c>
      <c r="C541" t="s">
        <v>2501</v>
      </c>
      <c r="D541">
        <v>7</v>
      </c>
      <c r="E541" s="6">
        <f t="shared" si="33"/>
        <v>20</v>
      </c>
      <c r="F541" t="s">
        <v>259</v>
      </c>
      <c r="G541" s="7">
        <f t="shared" si="34"/>
        <v>0.03</v>
      </c>
      <c r="H541" s="7">
        <f t="shared" si="35"/>
        <v>0.04</v>
      </c>
      <c r="I541" t="s">
        <v>7</v>
      </c>
      <c r="J541" s="6">
        <f t="shared" si="36"/>
        <v>1.69</v>
      </c>
    </row>
    <row r="542" spans="1:10" x14ac:dyDescent="0.2">
      <c r="A542" t="s">
        <v>1123</v>
      </c>
      <c r="B542" t="s">
        <v>1124</v>
      </c>
      <c r="C542" t="s">
        <v>2501</v>
      </c>
      <c r="D542">
        <v>7</v>
      </c>
      <c r="E542" s="6">
        <f t="shared" si="33"/>
        <v>20</v>
      </c>
      <c r="F542" t="s">
        <v>259</v>
      </c>
      <c r="G542" s="7">
        <f t="shared" si="34"/>
        <v>0.03</v>
      </c>
      <c r="H542" s="7">
        <f t="shared" si="35"/>
        <v>0.04</v>
      </c>
      <c r="I542" t="s">
        <v>7</v>
      </c>
      <c r="J542" s="6">
        <f t="shared" si="36"/>
        <v>1.69</v>
      </c>
    </row>
    <row r="543" spans="1:10" x14ac:dyDescent="0.2">
      <c r="A543" t="s">
        <v>1125</v>
      </c>
      <c r="B543" t="s">
        <v>1126</v>
      </c>
      <c r="C543" t="s">
        <v>2501</v>
      </c>
      <c r="D543">
        <v>7</v>
      </c>
      <c r="E543" s="6">
        <f t="shared" si="33"/>
        <v>20</v>
      </c>
      <c r="F543" t="s">
        <v>259</v>
      </c>
      <c r="G543" s="7">
        <f t="shared" si="34"/>
        <v>0.03</v>
      </c>
      <c r="H543" s="7">
        <f t="shared" si="35"/>
        <v>0.04</v>
      </c>
      <c r="I543" t="s">
        <v>7</v>
      </c>
      <c r="J543" s="6">
        <f t="shared" si="36"/>
        <v>1.69</v>
      </c>
    </row>
    <row r="544" spans="1:10" x14ac:dyDescent="0.2">
      <c r="A544" t="s">
        <v>1127</v>
      </c>
      <c r="B544" t="s">
        <v>1128</v>
      </c>
      <c r="C544" t="s">
        <v>2501</v>
      </c>
      <c r="D544">
        <v>7</v>
      </c>
      <c r="E544" s="6">
        <f t="shared" si="33"/>
        <v>20</v>
      </c>
      <c r="F544" t="s">
        <v>259</v>
      </c>
      <c r="G544" s="7">
        <f t="shared" si="34"/>
        <v>0.03</v>
      </c>
      <c r="H544" s="7">
        <f t="shared" si="35"/>
        <v>0.04</v>
      </c>
      <c r="I544" t="s">
        <v>7</v>
      </c>
      <c r="J544" s="6">
        <f t="shared" si="36"/>
        <v>1.69</v>
      </c>
    </row>
    <row r="545" spans="1:10" x14ac:dyDescent="0.2">
      <c r="A545" t="s">
        <v>1129</v>
      </c>
      <c r="B545" t="s">
        <v>1130</v>
      </c>
      <c r="C545" t="s">
        <v>2501</v>
      </c>
      <c r="D545" t="e">
        <f>'[1]40WINNIE'!F1</f>
        <v>#REF!</v>
      </c>
      <c r="E545" s="6">
        <f t="shared" si="33"/>
        <v>20</v>
      </c>
      <c r="F545" t="s">
        <v>259</v>
      </c>
      <c r="G545" s="7">
        <f t="shared" si="34"/>
        <v>0.03</v>
      </c>
      <c r="H545" s="7">
        <f t="shared" si="35"/>
        <v>0.04</v>
      </c>
      <c r="I545" t="s">
        <v>7</v>
      </c>
      <c r="J545" s="6">
        <f t="shared" si="36"/>
        <v>1.69</v>
      </c>
    </row>
    <row r="546" spans="1:10" x14ac:dyDescent="0.2">
      <c r="A546" t="s">
        <v>1131</v>
      </c>
      <c r="B546" t="s">
        <v>1132</v>
      </c>
      <c r="C546" t="s">
        <v>2501</v>
      </c>
      <c r="D546">
        <v>7</v>
      </c>
      <c r="E546" s="6">
        <f t="shared" si="33"/>
        <v>20</v>
      </c>
      <c r="F546" t="s">
        <v>259</v>
      </c>
      <c r="G546" s="7">
        <f t="shared" si="34"/>
        <v>0.03</v>
      </c>
      <c r="H546" s="7">
        <f t="shared" si="35"/>
        <v>0.04</v>
      </c>
      <c r="I546" t="s">
        <v>7</v>
      </c>
      <c r="J546" s="6">
        <f t="shared" si="36"/>
        <v>1.69</v>
      </c>
    </row>
    <row r="547" spans="1:10" x14ac:dyDescent="0.2">
      <c r="A547" t="s">
        <v>1133</v>
      </c>
      <c r="B547" t="s">
        <v>1134</v>
      </c>
      <c r="C547" t="s">
        <v>2501</v>
      </c>
      <c r="D547" t="e">
        <f>'[1]40WINNIE'!F1</f>
        <v>#REF!</v>
      </c>
      <c r="E547" s="6">
        <f t="shared" si="33"/>
        <v>20</v>
      </c>
      <c r="F547" t="s">
        <v>259</v>
      </c>
      <c r="G547" s="7">
        <f t="shared" si="34"/>
        <v>0.03</v>
      </c>
      <c r="H547" s="7">
        <f t="shared" si="35"/>
        <v>0.04</v>
      </c>
      <c r="I547" t="s">
        <v>7</v>
      </c>
      <c r="J547" s="6">
        <f t="shared" si="36"/>
        <v>1.69</v>
      </c>
    </row>
    <row r="548" spans="1:10" x14ac:dyDescent="0.2">
      <c r="A548" t="s">
        <v>1135</v>
      </c>
      <c r="B548" t="s">
        <v>1136</v>
      </c>
      <c r="C548" t="s">
        <v>2501</v>
      </c>
      <c r="D548">
        <v>33.700000000000003</v>
      </c>
      <c r="E548" s="6">
        <f t="shared" si="33"/>
        <v>0</v>
      </c>
      <c r="F548" t="s">
        <v>6</v>
      </c>
      <c r="G548" s="7">
        <f t="shared" si="34"/>
        <v>0</v>
      </c>
      <c r="H548" s="7">
        <f t="shared" si="35"/>
        <v>0</v>
      </c>
      <c r="I548" t="s">
        <v>7</v>
      </c>
      <c r="J548" s="6">
        <f t="shared" si="36"/>
        <v>1.69</v>
      </c>
    </row>
    <row r="549" spans="1:10" x14ac:dyDescent="0.2">
      <c r="A549" t="s">
        <v>1137</v>
      </c>
      <c r="B549" t="s">
        <v>1138</v>
      </c>
      <c r="C549" t="s">
        <v>2501</v>
      </c>
      <c r="D549" t="s">
        <v>152</v>
      </c>
      <c r="E549" s="6">
        <f t="shared" si="33"/>
        <v>0</v>
      </c>
      <c r="F549" t="s">
        <v>6</v>
      </c>
      <c r="G549" s="7">
        <f t="shared" si="34"/>
        <v>0</v>
      </c>
      <c r="H549" s="7">
        <f t="shared" si="35"/>
        <v>0</v>
      </c>
      <c r="I549" t="s">
        <v>7</v>
      </c>
      <c r="J549" s="6">
        <f t="shared" si="36"/>
        <v>1.69</v>
      </c>
    </row>
    <row r="550" spans="1:10" x14ac:dyDescent="0.2">
      <c r="A550" t="s">
        <v>1139</v>
      </c>
      <c r="B550" t="s">
        <v>1140</v>
      </c>
      <c r="C550" t="s">
        <v>2501</v>
      </c>
      <c r="D550">
        <v>32</v>
      </c>
      <c r="E550" s="6">
        <f t="shared" si="33"/>
        <v>20</v>
      </c>
      <c r="F550" t="s">
        <v>30</v>
      </c>
      <c r="G550" s="7">
        <f t="shared" si="34"/>
        <v>0.03</v>
      </c>
      <c r="H550" s="7">
        <f t="shared" si="35"/>
        <v>0.04</v>
      </c>
      <c r="I550" t="s">
        <v>7</v>
      </c>
      <c r="J550" s="6">
        <f t="shared" si="36"/>
        <v>1.69</v>
      </c>
    </row>
    <row r="551" spans="1:10" x14ac:dyDescent="0.2">
      <c r="A551" t="s">
        <v>1141</v>
      </c>
      <c r="B551" t="s">
        <v>1142</v>
      </c>
      <c r="C551" t="s">
        <v>2501</v>
      </c>
      <c r="D551">
        <v>42.8</v>
      </c>
      <c r="E551" s="6">
        <f t="shared" si="33"/>
        <v>0</v>
      </c>
      <c r="F551" t="s">
        <v>6</v>
      </c>
      <c r="G551" s="7">
        <f t="shared" si="34"/>
        <v>0</v>
      </c>
      <c r="H551" s="7">
        <f t="shared" si="35"/>
        <v>0</v>
      </c>
      <c r="I551" t="s">
        <v>7</v>
      </c>
      <c r="J551" s="6">
        <f t="shared" si="36"/>
        <v>1.69</v>
      </c>
    </row>
    <row r="552" spans="1:10" x14ac:dyDescent="0.2">
      <c r="A552" t="s">
        <v>1143</v>
      </c>
      <c r="B552" t="s">
        <v>1144</v>
      </c>
      <c r="C552" t="s">
        <v>2501</v>
      </c>
      <c r="D552">
        <v>6.2</v>
      </c>
      <c r="E552" s="6">
        <f t="shared" si="33"/>
        <v>0</v>
      </c>
      <c r="F552" t="s">
        <v>6</v>
      </c>
      <c r="G552" s="7">
        <f t="shared" si="34"/>
        <v>0</v>
      </c>
      <c r="H552" s="7">
        <f t="shared" si="35"/>
        <v>0</v>
      </c>
      <c r="I552" t="s">
        <v>7</v>
      </c>
      <c r="J552" s="6">
        <f t="shared" si="36"/>
        <v>1.69</v>
      </c>
    </row>
    <row r="553" spans="1:10" x14ac:dyDescent="0.2">
      <c r="A553" t="s">
        <v>1145</v>
      </c>
      <c r="B553" t="s">
        <v>1146</v>
      </c>
      <c r="C553" t="s">
        <v>2501</v>
      </c>
      <c r="D553">
        <v>6.2</v>
      </c>
      <c r="E553" s="6">
        <f t="shared" si="33"/>
        <v>20</v>
      </c>
      <c r="F553" t="s">
        <v>771</v>
      </c>
      <c r="G553" s="7">
        <f t="shared" si="34"/>
        <v>0.03</v>
      </c>
      <c r="H553" s="7">
        <f t="shared" si="35"/>
        <v>0.04</v>
      </c>
      <c r="I553" t="s">
        <v>7</v>
      </c>
      <c r="J553" s="6">
        <f t="shared" si="36"/>
        <v>1.69</v>
      </c>
    </row>
    <row r="554" spans="1:10" x14ac:dyDescent="0.2">
      <c r="A554" t="s">
        <v>1147</v>
      </c>
      <c r="B554" t="s">
        <v>1148</v>
      </c>
      <c r="C554" t="s">
        <v>2501</v>
      </c>
      <c r="D554" t="s">
        <v>152</v>
      </c>
      <c r="E554" s="6">
        <f t="shared" si="33"/>
        <v>20</v>
      </c>
      <c r="F554" t="s">
        <v>152</v>
      </c>
      <c r="G554" s="7">
        <f t="shared" si="34"/>
        <v>0.03</v>
      </c>
      <c r="H554" s="7">
        <f t="shared" si="35"/>
        <v>0.04</v>
      </c>
      <c r="I554" t="s">
        <v>7</v>
      </c>
      <c r="J554" s="6">
        <f t="shared" si="36"/>
        <v>1.69</v>
      </c>
    </row>
    <row r="555" spans="1:10" x14ac:dyDescent="0.2">
      <c r="A555" t="s">
        <v>1149</v>
      </c>
      <c r="B555" t="s">
        <v>1150</v>
      </c>
      <c r="C555" t="s">
        <v>2501</v>
      </c>
      <c r="D555" t="s">
        <v>152</v>
      </c>
      <c r="E555" s="6">
        <f t="shared" si="33"/>
        <v>20</v>
      </c>
      <c r="F555" t="s">
        <v>152</v>
      </c>
      <c r="G555" s="7">
        <f t="shared" si="34"/>
        <v>0.03</v>
      </c>
      <c r="H555" s="7">
        <f t="shared" si="35"/>
        <v>0.04</v>
      </c>
      <c r="I555" t="s">
        <v>7</v>
      </c>
      <c r="J555" s="6">
        <f t="shared" si="36"/>
        <v>1.69</v>
      </c>
    </row>
    <row r="556" spans="1:10" x14ac:dyDescent="0.2">
      <c r="A556" t="s">
        <v>1151</v>
      </c>
      <c r="B556" t="s">
        <v>1152</v>
      </c>
      <c r="C556" t="s">
        <v>2501</v>
      </c>
      <c r="D556" t="s">
        <v>152</v>
      </c>
      <c r="E556" s="6">
        <f t="shared" si="33"/>
        <v>20</v>
      </c>
      <c r="F556" t="s">
        <v>152</v>
      </c>
      <c r="G556" s="7">
        <f t="shared" si="34"/>
        <v>0.03</v>
      </c>
      <c r="H556" s="7">
        <f t="shared" si="35"/>
        <v>0.04</v>
      </c>
      <c r="I556" t="s">
        <v>7</v>
      </c>
      <c r="J556" s="6">
        <f t="shared" si="36"/>
        <v>1.69</v>
      </c>
    </row>
    <row r="557" spans="1:10" x14ac:dyDescent="0.2">
      <c r="A557" t="s">
        <v>1153</v>
      </c>
      <c r="B557" t="s">
        <v>1154</v>
      </c>
      <c r="C557" t="s">
        <v>2501</v>
      </c>
      <c r="D557" t="s">
        <v>152</v>
      </c>
      <c r="E557" s="6">
        <f t="shared" si="33"/>
        <v>20</v>
      </c>
      <c r="F557">
        <v>93369</v>
      </c>
      <c r="G557" s="7">
        <f t="shared" si="34"/>
        <v>0.03</v>
      </c>
      <c r="H557" s="7">
        <f t="shared" si="35"/>
        <v>0.04</v>
      </c>
      <c r="I557" t="s">
        <v>7</v>
      </c>
      <c r="J557" s="6">
        <f t="shared" si="36"/>
        <v>1.69</v>
      </c>
    </row>
    <row r="558" spans="1:10" x14ac:dyDescent="0.2">
      <c r="A558" t="s">
        <v>1155</v>
      </c>
      <c r="B558" t="s">
        <v>1156</v>
      </c>
      <c r="C558" t="s">
        <v>2501</v>
      </c>
      <c r="D558">
        <v>11.5</v>
      </c>
      <c r="E558" s="6">
        <f t="shared" ref="E558:E621" si="37">IF(F558=+"N/A",0,20)</f>
        <v>20</v>
      </c>
      <c r="F558" t="s">
        <v>259</v>
      </c>
      <c r="G558" s="7">
        <f t="shared" si="34"/>
        <v>0.03</v>
      </c>
      <c r="H558" s="7">
        <f t="shared" si="35"/>
        <v>0.04</v>
      </c>
      <c r="I558" t="s">
        <v>7</v>
      </c>
      <c r="J558" s="6">
        <f t="shared" si="36"/>
        <v>1.69</v>
      </c>
    </row>
    <row r="559" spans="1:10" x14ac:dyDescent="0.2">
      <c r="A559" t="s">
        <v>1157</v>
      </c>
      <c r="B559" t="s">
        <v>1158</v>
      </c>
      <c r="C559" t="s">
        <v>2501</v>
      </c>
      <c r="D559">
        <v>11.5</v>
      </c>
      <c r="E559" s="6">
        <f t="shared" si="37"/>
        <v>0</v>
      </c>
      <c r="F559" t="s">
        <v>6</v>
      </c>
      <c r="G559" s="7">
        <f t="shared" si="34"/>
        <v>0</v>
      </c>
      <c r="H559" s="7">
        <f t="shared" si="35"/>
        <v>0</v>
      </c>
      <c r="I559" t="s">
        <v>7</v>
      </c>
      <c r="J559" s="6">
        <f t="shared" si="36"/>
        <v>1.69</v>
      </c>
    </row>
    <row r="560" spans="1:10" x14ac:dyDescent="0.2">
      <c r="A560" t="s">
        <v>1159</v>
      </c>
      <c r="B560" t="s">
        <v>1160</v>
      </c>
      <c r="C560" t="s">
        <v>2501</v>
      </c>
      <c r="D560">
        <v>11.5</v>
      </c>
      <c r="E560" s="6">
        <f t="shared" si="37"/>
        <v>0</v>
      </c>
      <c r="F560" t="s">
        <v>6</v>
      </c>
      <c r="G560" s="7">
        <f t="shared" si="34"/>
        <v>0</v>
      </c>
      <c r="H560" s="7">
        <f t="shared" si="35"/>
        <v>0</v>
      </c>
      <c r="I560" t="s">
        <v>7</v>
      </c>
      <c r="J560" s="6">
        <f t="shared" si="36"/>
        <v>1.69</v>
      </c>
    </row>
    <row r="561" spans="1:10" x14ac:dyDescent="0.2">
      <c r="A561" t="s">
        <v>1161</v>
      </c>
      <c r="B561" t="s">
        <v>1162</v>
      </c>
      <c r="C561" t="s">
        <v>2501</v>
      </c>
      <c r="D561" s="5">
        <v>7.5</v>
      </c>
      <c r="E561" s="6">
        <f t="shared" si="37"/>
        <v>0</v>
      </c>
      <c r="F561" t="s">
        <v>6</v>
      </c>
      <c r="G561" s="7">
        <f t="shared" si="34"/>
        <v>0</v>
      </c>
      <c r="H561" s="7">
        <f t="shared" si="35"/>
        <v>0</v>
      </c>
      <c r="I561" t="s">
        <v>7</v>
      </c>
      <c r="J561" s="6">
        <f t="shared" si="36"/>
        <v>1.69</v>
      </c>
    </row>
    <row r="562" spans="1:10" x14ac:dyDescent="0.2">
      <c r="A562" t="s">
        <v>1163</v>
      </c>
      <c r="B562" t="s">
        <v>1164</v>
      </c>
      <c r="C562" t="s">
        <v>2501</v>
      </c>
      <c r="D562" s="5">
        <v>8.1999999999999993</v>
      </c>
      <c r="E562" s="6">
        <f t="shared" si="37"/>
        <v>0</v>
      </c>
      <c r="F562" t="s">
        <v>6</v>
      </c>
      <c r="G562" s="7">
        <f t="shared" si="34"/>
        <v>0</v>
      </c>
      <c r="H562" s="7">
        <f t="shared" si="35"/>
        <v>0</v>
      </c>
      <c r="I562" t="s">
        <v>7</v>
      </c>
      <c r="J562" s="6">
        <f t="shared" si="36"/>
        <v>1.69</v>
      </c>
    </row>
    <row r="563" spans="1:10" x14ac:dyDescent="0.2">
      <c r="A563" t="s">
        <v>1165</v>
      </c>
      <c r="B563" t="s">
        <v>1166</v>
      </c>
      <c r="C563" t="s">
        <v>2501</v>
      </c>
      <c r="D563">
        <v>8</v>
      </c>
      <c r="E563" s="6">
        <f t="shared" si="37"/>
        <v>0</v>
      </c>
      <c r="F563" t="s">
        <v>6</v>
      </c>
      <c r="G563" s="7">
        <f t="shared" si="34"/>
        <v>0</v>
      </c>
      <c r="H563" s="7">
        <f t="shared" si="35"/>
        <v>0</v>
      </c>
      <c r="I563" t="s">
        <v>7</v>
      </c>
      <c r="J563" s="6">
        <f t="shared" si="36"/>
        <v>1.69</v>
      </c>
    </row>
    <row r="564" spans="1:10" x14ac:dyDescent="0.2">
      <c r="A564" t="s">
        <v>1167</v>
      </c>
      <c r="B564" t="s">
        <v>1168</v>
      </c>
      <c r="C564" t="s">
        <v>2501</v>
      </c>
      <c r="D564">
        <v>33</v>
      </c>
      <c r="E564" s="6">
        <f t="shared" si="37"/>
        <v>0</v>
      </c>
      <c r="F564" t="s">
        <v>6</v>
      </c>
      <c r="G564" s="7">
        <f t="shared" si="34"/>
        <v>0</v>
      </c>
      <c r="H564" s="7">
        <f t="shared" si="35"/>
        <v>0</v>
      </c>
      <c r="I564" t="s">
        <v>7</v>
      </c>
      <c r="J564" s="6">
        <f t="shared" si="36"/>
        <v>1.69</v>
      </c>
    </row>
    <row r="565" spans="1:10" x14ac:dyDescent="0.2">
      <c r="A565" s="1" t="s">
        <v>1169</v>
      </c>
      <c r="B565" t="s">
        <v>1170</v>
      </c>
      <c r="C565" t="s">
        <v>2501</v>
      </c>
      <c r="D565" s="5">
        <v>8</v>
      </c>
      <c r="E565" s="6">
        <f t="shared" si="37"/>
        <v>0</v>
      </c>
      <c r="F565" t="s">
        <v>6</v>
      </c>
      <c r="G565" s="7">
        <f t="shared" si="34"/>
        <v>0</v>
      </c>
      <c r="H565" s="7">
        <f t="shared" si="35"/>
        <v>0</v>
      </c>
      <c r="I565" t="s">
        <v>7</v>
      </c>
      <c r="J565" s="6">
        <f t="shared" si="36"/>
        <v>1.69</v>
      </c>
    </row>
    <row r="566" spans="1:10" x14ac:dyDescent="0.2">
      <c r="A566" t="s">
        <v>1171</v>
      </c>
      <c r="B566" t="s">
        <v>1172</v>
      </c>
      <c r="C566" t="s">
        <v>2501</v>
      </c>
      <c r="D566">
        <v>33</v>
      </c>
      <c r="E566" s="6">
        <f t="shared" si="37"/>
        <v>0</v>
      </c>
      <c r="F566" t="s">
        <v>6</v>
      </c>
      <c r="G566" s="7">
        <f t="shared" si="34"/>
        <v>0</v>
      </c>
      <c r="H566" s="7">
        <f t="shared" si="35"/>
        <v>0</v>
      </c>
      <c r="I566" t="s">
        <v>7</v>
      </c>
      <c r="J566" s="6">
        <f t="shared" si="36"/>
        <v>1.69</v>
      </c>
    </row>
    <row r="567" spans="1:10" x14ac:dyDescent="0.2">
      <c r="A567" t="s">
        <v>1173</v>
      </c>
      <c r="B567" t="s">
        <v>1174</v>
      </c>
      <c r="C567" t="s">
        <v>2501</v>
      </c>
      <c r="D567">
        <v>33</v>
      </c>
      <c r="E567" s="6">
        <f t="shared" si="37"/>
        <v>0</v>
      </c>
      <c r="F567" t="s">
        <v>6</v>
      </c>
      <c r="G567" s="7">
        <f t="shared" si="34"/>
        <v>0</v>
      </c>
      <c r="H567" s="7">
        <f t="shared" si="35"/>
        <v>0</v>
      </c>
      <c r="I567" t="s">
        <v>7</v>
      </c>
      <c r="J567" s="6">
        <f t="shared" si="36"/>
        <v>1.69</v>
      </c>
    </row>
    <row r="568" spans="1:10" x14ac:dyDescent="0.2">
      <c r="A568" t="s">
        <v>1175</v>
      </c>
      <c r="B568" t="s">
        <v>1176</v>
      </c>
      <c r="C568" t="s">
        <v>2501</v>
      </c>
      <c r="D568">
        <v>33</v>
      </c>
      <c r="E568" s="6">
        <f t="shared" si="37"/>
        <v>0</v>
      </c>
      <c r="F568" t="s">
        <v>6</v>
      </c>
      <c r="G568" s="7">
        <f t="shared" si="34"/>
        <v>0</v>
      </c>
      <c r="H568" s="7">
        <f t="shared" si="35"/>
        <v>0</v>
      </c>
      <c r="I568" t="s">
        <v>7</v>
      </c>
      <c r="J568" s="6">
        <f t="shared" si="36"/>
        <v>1.69</v>
      </c>
    </row>
    <row r="569" spans="1:10" x14ac:dyDescent="0.2">
      <c r="A569" t="s">
        <v>1177</v>
      </c>
      <c r="B569" t="s">
        <v>1178</v>
      </c>
      <c r="C569" t="s">
        <v>2501</v>
      </c>
      <c r="D569">
        <v>32</v>
      </c>
      <c r="E569" s="6">
        <f t="shared" si="37"/>
        <v>0</v>
      </c>
      <c r="F569" t="s">
        <v>6</v>
      </c>
      <c r="G569" s="7">
        <f t="shared" si="34"/>
        <v>0</v>
      </c>
      <c r="H569" s="7">
        <f t="shared" si="35"/>
        <v>0</v>
      </c>
      <c r="I569" t="s">
        <v>7</v>
      </c>
      <c r="J569" s="6">
        <f t="shared" si="36"/>
        <v>1.69</v>
      </c>
    </row>
    <row r="570" spans="1:10" x14ac:dyDescent="0.2">
      <c r="A570" t="s">
        <v>1179</v>
      </c>
      <c r="B570" t="s">
        <v>1180</v>
      </c>
      <c r="C570" t="s">
        <v>2501</v>
      </c>
      <c r="D570">
        <v>32</v>
      </c>
      <c r="E570" s="6">
        <f t="shared" si="37"/>
        <v>20</v>
      </c>
      <c r="F570">
        <v>112025</v>
      </c>
      <c r="G570" s="7">
        <f t="shared" si="34"/>
        <v>0.03</v>
      </c>
      <c r="H570" s="7">
        <f t="shared" si="35"/>
        <v>0.04</v>
      </c>
      <c r="I570" t="s">
        <v>7</v>
      </c>
      <c r="J570" s="6">
        <f t="shared" si="36"/>
        <v>1.69</v>
      </c>
    </row>
    <row r="571" spans="1:10" x14ac:dyDescent="0.2">
      <c r="A571" t="s">
        <v>1181</v>
      </c>
      <c r="B571" t="s">
        <v>1182</v>
      </c>
      <c r="C571" t="s">
        <v>2501</v>
      </c>
      <c r="D571">
        <v>32</v>
      </c>
      <c r="E571" s="6">
        <f t="shared" si="37"/>
        <v>0</v>
      </c>
      <c r="F571" t="s">
        <v>6</v>
      </c>
      <c r="G571" s="7">
        <f t="shared" si="34"/>
        <v>0</v>
      </c>
      <c r="H571" s="7">
        <f t="shared" si="35"/>
        <v>0</v>
      </c>
      <c r="I571" t="s">
        <v>7</v>
      </c>
      <c r="J571" s="6">
        <f t="shared" si="36"/>
        <v>1.69</v>
      </c>
    </row>
    <row r="572" spans="1:10" x14ac:dyDescent="0.2">
      <c r="A572" t="s">
        <v>1183</v>
      </c>
      <c r="B572" t="s">
        <v>1184</v>
      </c>
      <c r="C572" t="s">
        <v>2501</v>
      </c>
      <c r="D572">
        <v>32</v>
      </c>
      <c r="E572" s="6">
        <f t="shared" si="37"/>
        <v>20</v>
      </c>
      <c r="F572" t="s">
        <v>33</v>
      </c>
      <c r="G572" s="7">
        <f t="shared" si="34"/>
        <v>0.03</v>
      </c>
      <c r="H572" s="7">
        <f t="shared" si="35"/>
        <v>0.04</v>
      </c>
      <c r="I572" t="s">
        <v>7</v>
      </c>
      <c r="J572" s="6">
        <f t="shared" si="36"/>
        <v>1.69</v>
      </c>
    </row>
    <row r="573" spans="1:10" x14ac:dyDescent="0.2">
      <c r="A573" t="s">
        <v>1185</v>
      </c>
      <c r="B573" t="s">
        <v>1186</v>
      </c>
      <c r="C573" t="s">
        <v>2501</v>
      </c>
      <c r="D573">
        <v>32</v>
      </c>
      <c r="E573" s="6">
        <f t="shared" si="37"/>
        <v>0</v>
      </c>
      <c r="F573" t="s">
        <v>6</v>
      </c>
      <c r="G573" s="7">
        <f t="shared" si="34"/>
        <v>0</v>
      </c>
      <c r="H573" s="7">
        <f t="shared" si="35"/>
        <v>0</v>
      </c>
      <c r="I573" t="s">
        <v>7</v>
      </c>
      <c r="J573" s="6">
        <f t="shared" si="36"/>
        <v>1.69</v>
      </c>
    </row>
    <row r="574" spans="1:10" x14ac:dyDescent="0.2">
      <c r="A574" t="s">
        <v>1187</v>
      </c>
      <c r="B574" t="s">
        <v>1188</v>
      </c>
      <c r="C574" t="s">
        <v>2501</v>
      </c>
      <c r="D574">
        <v>32</v>
      </c>
      <c r="E574" s="6">
        <f t="shared" si="37"/>
        <v>0</v>
      </c>
      <c r="F574" t="s">
        <v>6</v>
      </c>
      <c r="G574" s="7">
        <f t="shared" si="34"/>
        <v>0</v>
      </c>
      <c r="H574" s="7">
        <f t="shared" si="35"/>
        <v>0</v>
      </c>
      <c r="I574" t="s">
        <v>7</v>
      </c>
      <c r="J574" s="6">
        <f t="shared" si="36"/>
        <v>1.69</v>
      </c>
    </row>
    <row r="575" spans="1:10" x14ac:dyDescent="0.2">
      <c r="A575" t="s">
        <v>1189</v>
      </c>
      <c r="B575" t="s">
        <v>1190</v>
      </c>
      <c r="C575" t="s">
        <v>2501</v>
      </c>
      <c r="D575">
        <v>32</v>
      </c>
      <c r="E575" s="6">
        <f t="shared" si="37"/>
        <v>0</v>
      </c>
      <c r="F575" t="s">
        <v>6</v>
      </c>
      <c r="G575" s="7">
        <f t="shared" si="34"/>
        <v>0</v>
      </c>
      <c r="H575" s="7">
        <f t="shared" si="35"/>
        <v>0</v>
      </c>
      <c r="I575" t="s">
        <v>7</v>
      </c>
      <c r="J575" s="6">
        <f t="shared" si="36"/>
        <v>1.69</v>
      </c>
    </row>
    <row r="576" spans="1:10" x14ac:dyDescent="0.2">
      <c r="A576" t="s">
        <v>1191</v>
      </c>
      <c r="B576" t="s">
        <v>1192</v>
      </c>
      <c r="C576" t="s">
        <v>2501</v>
      </c>
      <c r="D576">
        <v>32</v>
      </c>
      <c r="E576" s="6">
        <f t="shared" si="37"/>
        <v>20</v>
      </c>
      <c r="F576">
        <v>93369</v>
      </c>
      <c r="G576" s="7">
        <f t="shared" si="34"/>
        <v>0.03</v>
      </c>
      <c r="H576" s="7">
        <f t="shared" si="35"/>
        <v>0.04</v>
      </c>
      <c r="I576" t="s">
        <v>7</v>
      </c>
      <c r="J576" s="6">
        <f t="shared" si="36"/>
        <v>1.69</v>
      </c>
    </row>
    <row r="577" spans="1:10" x14ac:dyDescent="0.2">
      <c r="A577" t="s">
        <v>1177</v>
      </c>
      <c r="B577" t="s">
        <v>1178</v>
      </c>
      <c r="C577" t="s">
        <v>2501</v>
      </c>
      <c r="D577">
        <v>32</v>
      </c>
      <c r="E577" s="6">
        <f t="shared" si="37"/>
        <v>0</v>
      </c>
      <c r="F577" t="s">
        <v>6</v>
      </c>
      <c r="G577" s="7">
        <f t="shared" si="34"/>
        <v>0</v>
      </c>
      <c r="H577" s="7">
        <f t="shared" si="35"/>
        <v>0</v>
      </c>
      <c r="I577" t="s">
        <v>7</v>
      </c>
      <c r="J577" s="6">
        <f t="shared" si="36"/>
        <v>1.69</v>
      </c>
    </row>
    <row r="578" spans="1:10" x14ac:dyDescent="0.2">
      <c r="A578" t="s">
        <v>1193</v>
      </c>
      <c r="B578" t="s">
        <v>1194</v>
      </c>
      <c r="C578" t="s">
        <v>2501</v>
      </c>
      <c r="D578">
        <v>32</v>
      </c>
      <c r="E578" s="6">
        <f t="shared" si="37"/>
        <v>0</v>
      </c>
      <c r="F578" t="s">
        <v>6</v>
      </c>
      <c r="G578" s="7">
        <f t="shared" si="34"/>
        <v>0</v>
      </c>
      <c r="H578" s="7">
        <f t="shared" si="35"/>
        <v>0</v>
      </c>
      <c r="I578" t="s">
        <v>7</v>
      </c>
      <c r="J578" s="6">
        <f t="shared" si="36"/>
        <v>1.69</v>
      </c>
    </row>
    <row r="579" spans="1:10" x14ac:dyDescent="0.2">
      <c r="A579" t="s">
        <v>1195</v>
      </c>
      <c r="B579" t="s">
        <v>1196</v>
      </c>
      <c r="C579" t="s">
        <v>2501</v>
      </c>
      <c r="D579">
        <v>32</v>
      </c>
      <c r="E579" s="6">
        <f t="shared" si="37"/>
        <v>0</v>
      </c>
      <c r="F579" t="s">
        <v>6</v>
      </c>
      <c r="G579" s="7">
        <f t="shared" ref="G579:G642" si="38">IF(E579&gt;0,0.03,0)</f>
        <v>0</v>
      </c>
      <c r="H579" s="7">
        <f t="shared" ref="H579:H642" si="39">IF(G579&gt;0,0.04,0)</f>
        <v>0</v>
      </c>
      <c r="I579" t="s">
        <v>7</v>
      </c>
      <c r="J579" s="6">
        <f t="shared" ref="J579:J642" si="40">IF(C579="PET",1.69,1.7)</f>
        <v>1.69</v>
      </c>
    </row>
    <row r="580" spans="1:10" x14ac:dyDescent="0.2">
      <c r="A580" t="s">
        <v>1195</v>
      </c>
      <c r="B580" t="s">
        <v>1197</v>
      </c>
      <c r="C580" t="s">
        <v>2501</v>
      </c>
      <c r="D580">
        <v>32</v>
      </c>
      <c r="E580" s="6">
        <f t="shared" si="37"/>
        <v>0</v>
      </c>
      <c r="F580" t="s">
        <v>6</v>
      </c>
      <c r="G580" s="7">
        <f t="shared" si="38"/>
        <v>0</v>
      </c>
      <c r="H580" s="7">
        <f t="shared" si="39"/>
        <v>0</v>
      </c>
      <c r="I580" t="s">
        <v>7</v>
      </c>
      <c r="J580" s="6">
        <f t="shared" si="40"/>
        <v>1.69</v>
      </c>
    </row>
    <row r="581" spans="1:10" x14ac:dyDescent="0.2">
      <c r="A581" t="s">
        <v>1198</v>
      </c>
      <c r="B581" t="s">
        <v>1199</v>
      </c>
      <c r="C581" t="s">
        <v>2501</v>
      </c>
      <c r="D581">
        <v>32</v>
      </c>
      <c r="E581" s="6">
        <f t="shared" si="37"/>
        <v>20</v>
      </c>
      <c r="F581" t="s">
        <v>33</v>
      </c>
      <c r="G581" s="7">
        <f t="shared" si="38"/>
        <v>0.03</v>
      </c>
      <c r="H581" s="7">
        <f t="shared" si="39"/>
        <v>0.04</v>
      </c>
      <c r="I581" t="s">
        <v>7</v>
      </c>
      <c r="J581" s="6">
        <f t="shared" si="40"/>
        <v>1.69</v>
      </c>
    </row>
    <row r="582" spans="1:10" x14ac:dyDescent="0.2">
      <c r="A582" t="s">
        <v>1200</v>
      </c>
      <c r="B582" t="s">
        <v>1201</v>
      </c>
      <c r="C582" t="s">
        <v>2501</v>
      </c>
      <c r="D582">
        <v>6.5</v>
      </c>
      <c r="E582" s="6">
        <f t="shared" si="37"/>
        <v>0</v>
      </c>
      <c r="F582" t="s">
        <v>6</v>
      </c>
      <c r="G582" s="7">
        <f t="shared" si="38"/>
        <v>0</v>
      </c>
      <c r="H582" s="7">
        <f t="shared" si="39"/>
        <v>0</v>
      </c>
      <c r="I582" t="s">
        <v>7</v>
      </c>
      <c r="J582" s="6">
        <f t="shared" si="40"/>
        <v>1.69</v>
      </c>
    </row>
    <row r="583" spans="1:10" x14ac:dyDescent="0.2">
      <c r="A583" t="s">
        <v>1202</v>
      </c>
      <c r="B583" t="s">
        <v>1203</v>
      </c>
      <c r="C583" t="s">
        <v>2501</v>
      </c>
      <c r="D583">
        <v>6.5</v>
      </c>
      <c r="E583" s="6">
        <f t="shared" si="37"/>
        <v>20</v>
      </c>
      <c r="F583">
        <v>1319547</v>
      </c>
      <c r="G583" s="7">
        <f t="shared" si="38"/>
        <v>0.03</v>
      </c>
      <c r="H583" s="7">
        <f t="shared" si="39"/>
        <v>0.04</v>
      </c>
      <c r="I583" t="s">
        <v>7</v>
      </c>
      <c r="J583" s="6">
        <f t="shared" si="40"/>
        <v>1.69</v>
      </c>
    </row>
    <row r="584" spans="1:10" x14ac:dyDescent="0.2">
      <c r="A584" t="s">
        <v>1204</v>
      </c>
      <c r="B584" t="s">
        <v>1205</v>
      </c>
      <c r="C584" t="s">
        <v>2501</v>
      </c>
      <c r="D584">
        <v>6.5</v>
      </c>
      <c r="E584" s="6">
        <f t="shared" si="37"/>
        <v>20</v>
      </c>
      <c r="F584" t="s">
        <v>95</v>
      </c>
      <c r="G584" s="7">
        <f t="shared" si="38"/>
        <v>0.03</v>
      </c>
      <c r="H584" s="7">
        <f t="shared" si="39"/>
        <v>0.04</v>
      </c>
      <c r="I584" t="s">
        <v>7</v>
      </c>
      <c r="J584" s="6">
        <f t="shared" si="40"/>
        <v>1.69</v>
      </c>
    </row>
    <row r="585" spans="1:10" x14ac:dyDescent="0.2">
      <c r="A585" t="s">
        <v>1206</v>
      </c>
      <c r="B585" t="s">
        <v>1207</v>
      </c>
      <c r="C585" t="s">
        <v>2501</v>
      </c>
      <c r="D585">
        <v>6.7</v>
      </c>
      <c r="E585" s="6">
        <f t="shared" si="37"/>
        <v>20</v>
      </c>
      <c r="F585" t="s">
        <v>89</v>
      </c>
      <c r="G585" s="7">
        <f t="shared" si="38"/>
        <v>0.03</v>
      </c>
      <c r="H585" s="7">
        <f t="shared" si="39"/>
        <v>0.04</v>
      </c>
      <c r="I585" t="s">
        <v>7</v>
      </c>
      <c r="J585" s="6">
        <f t="shared" si="40"/>
        <v>1.69</v>
      </c>
    </row>
    <row r="586" spans="1:10" x14ac:dyDescent="0.2">
      <c r="A586" t="s">
        <v>1208</v>
      </c>
      <c r="B586" t="s">
        <v>1209</v>
      </c>
      <c r="C586" t="s">
        <v>2501</v>
      </c>
      <c r="D586">
        <v>6.5</v>
      </c>
      <c r="E586" s="6">
        <f t="shared" si="37"/>
        <v>20</v>
      </c>
      <c r="F586" t="s">
        <v>92</v>
      </c>
      <c r="G586" s="7">
        <f t="shared" si="38"/>
        <v>0.03</v>
      </c>
      <c r="H586" s="7">
        <f t="shared" si="39"/>
        <v>0.04</v>
      </c>
      <c r="I586" t="s">
        <v>7</v>
      </c>
      <c r="J586" s="6">
        <f t="shared" si="40"/>
        <v>1.69</v>
      </c>
    </row>
    <row r="587" spans="1:10" x14ac:dyDescent="0.2">
      <c r="A587" t="s">
        <v>1210</v>
      </c>
      <c r="B587" t="s">
        <v>1211</v>
      </c>
      <c r="C587" t="s">
        <v>2501</v>
      </c>
      <c r="D587">
        <v>6.5</v>
      </c>
      <c r="E587" s="6">
        <f t="shared" si="37"/>
        <v>20</v>
      </c>
      <c r="F587" t="s">
        <v>98</v>
      </c>
      <c r="G587" s="7">
        <f t="shared" si="38"/>
        <v>0.03</v>
      </c>
      <c r="H587" s="7">
        <f t="shared" si="39"/>
        <v>0.04</v>
      </c>
      <c r="I587" t="s">
        <v>7</v>
      </c>
      <c r="J587" s="6">
        <f t="shared" si="40"/>
        <v>1.69</v>
      </c>
    </row>
    <row r="588" spans="1:10" x14ac:dyDescent="0.2">
      <c r="A588" t="s">
        <v>1212</v>
      </c>
      <c r="B588" t="s">
        <v>1213</v>
      </c>
      <c r="C588" t="s">
        <v>2501</v>
      </c>
      <c r="D588">
        <v>6.5</v>
      </c>
      <c r="E588" s="6">
        <f t="shared" si="37"/>
        <v>20</v>
      </c>
      <c r="F588">
        <v>93369</v>
      </c>
      <c r="G588" s="7">
        <f t="shared" si="38"/>
        <v>0.03</v>
      </c>
      <c r="H588" s="7">
        <f t="shared" si="39"/>
        <v>0.04</v>
      </c>
      <c r="I588" t="s">
        <v>7</v>
      </c>
      <c r="J588" s="6">
        <f t="shared" si="40"/>
        <v>1.69</v>
      </c>
    </row>
    <row r="589" spans="1:10" x14ac:dyDescent="0.2">
      <c r="A589" t="s">
        <v>1214</v>
      </c>
      <c r="B589" t="s">
        <v>1215</v>
      </c>
      <c r="C589" t="s">
        <v>2501</v>
      </c>
      <c r="D589">
        <v>6.9</v>
      </c>
      <c r="E589" s="6">
        <f t="shared" si="37"/>
        <v>0</v>
      </c>
      <c r="F589" t="s">
        <v>6</v>
      </c>
      <c r="G589" s="7">
        <f t="shared" si="38"/>
        <v>0</v>
      </c>
      <c r="H589" s="7">
        <f t="shared" si="39"/>
        <v>0</v>
      </c>
      <c r="I589" t="s">
        <v>7</v>
      </c>
      <c r="J589" s="6">
        <f t="shared" si="40"/>
        <v>1.69</v>
      </c>
    </row>
    <row r="590" spans="1:10" x14ac:dyDescent="0.2">
      <c r="A590" t="s">
        <v>1216</v>
      </c>
      <c r="B590" t="s">
        <v>1217</v>
      </c>
      <c r="C590" t="s">
        <v>2501</v>
      </c>
      <c r="D590">
        <v>7</v>
      </c>
      <c r="E590" s="6">
        <f t="shared" si="37"/>
        <v>0</v>
      </c>
      <c r="F590" t="s">
        <v>6</v>
      </c>
      <c r="G590" s="7">
        <f t="shared" si="38"/>
        <v>0</v>
      </c>
      <c r="H590" s="7">
        <f t="shared" si="39"/>
        <v>0</v>
      </c>
      <c r="I590" t="s">
        <v>7</v>
      </c>
      <c r="J590" s="6">
        <f t="shared" si="40"/>
        <v>1.69</v>
      </c>
    </row>
    <row r="591" spans="1:10" x14ac:dyDescent="0.2">
      <c r="A591" t="s">
        <v>1218</v>
      </c>
      <c r="B591" t="s">
        <v>1219</v>
      </c>
      <c r="C591" t="s">
        <v>2501</v>
      </c>
      <c r="D591">
        <v>7</v>
      </c>
      <c r="E591" s="6">
        <f t="shared" si="37"/>
        <v>0</v>
      </c>
      <c r="F591" t="s">
        <v>6</v>
      </c>
      <c r="G591" s="7">
        <f t="shared" si="38"/>
        <v>0</v>
      </c>
      <c r="H591" s="7">
        <f t="shared" si="39"/>
        <v>0</v>
      </c>
      <c r="I591" t="s">
        <v>7</v>
      </c>
      <c r="J591" s="6">
        <f t="shared" si="40"/>
        <v>1.69</v>
      </c>
    </row>
    <row r="592" spans="1:10" x14ac:dyDescent="0.2">
      <c r="A592" t="s">
        <v>1220</v>
      </c>
      <c r="B592" t="s">
        <v>1221</v>
      </c>
      <c r="C592" t="s">
        <v>2501</v>
      </c>
      <c r="D592">
        <v>7</v>
      </c>
      <c r="E592" s="6">
        <f t="shared" si="37"/>
        <v>0</v>
      </c>
      <c r="F592" t="s">
        <v>6</v>
      </c>
      <c r="G592" s="7">
        <f t="shared" si="38"/>
        <v>0</v>
      </c>
      <c r="H592" s="7">
        <f t="shared" si="39"/>
        <v>0</v>
      </c>
      <c r="I592" t="s">
        <v>7</v>
      </c>
      <c r="J592" s="6">
        <f t="shared" si="40"/>
        <v>1.69</v>
      </c>
    </row>
    <row r="593" spans="1:10" x14ac:dyDescent="0.2">
      <c r="A593" t="s">
        <v>1222</v>
      </c>
      <c r="B593" t="s">
        <v>1223</v>
      </c>
      <c r="C593" t="s">
        <v>2501</v>
      </c>
      <c r="D593">
        <v>7</v>
      </c>
      <c r="E593" s="6">
        <f t="shared" si="37"/>
        <v>0</v>
      </c>
      <c r="F593" t="s">
        <v>6</v>
      </c>
      <c r="G593" s="7">
        <f t="shared" si="38"/>
        <v>0</v>
      </c>
      <c r="H593" s="7">
        <f t="shared" si="39"/>
        <v>0</v>
      </c>
      <c r="I593" t="s">
        <v>7</v>
      </c>
      <c r="J593" s="6">
        <f t="shared" si="40"/>
        <v>1.69</v>
      </c>
    </row>
    <row r="594" spans="1:10" x14ac:dyDescent="0.2">
      <c r="A594" t="s">
        <v>1224</v>
      </c>
      <c r="B594" t="s">
        <v>1225</v>
      </c>
      <c r="C594" t="s">
        <v>2501</v>
      </c>
      <c r="D594">
        <v>7</v>
      </c>
      <c r="E594" s="6">
        <f t="shared" si="37"/>
        <v>0</v>
      </c>
      <c r="F594" t="s">
        <v>6</v>
      </c>
      <c r="G594" s="7">
        <f t="shared" si="38"/>
        <v>0</v>
      </c>
      <c r="H594" s="7">
        <f t="shared" si="39"/>
        <v>0</v>
      </c>
      <c r="I594" t="s">
        <v>7</v>
      </c>
      <c r="J594" s="6">
        <f t="shared" si="40"/>
        <v>1.69</v>
      </c>
    </row>
    <row r="595" spans="1:10" x14ac:dyDescent="0.2">
      <c r="A595" t="s">
        <v>1226</v>
      </c>
      <c r="B595" t="s">
        <v>1227</v>
      </c>
      <c r="C595" t="s">
        <v>2501</v>
      </c>
      <c r="D595">
        <v>7</v>
      </c>
      <c r="E595" s="6">
        <f t="shared" si="37"/>
        <v>0</v>
      </c>
      <c r="F595" t="s">
        <v>6</v>
      </c>
      <c r="G595" s="7">
        <f t="shared" si="38"/>
        <v>0</v>
      </c>
      <c r="H595" s="7">
        <f t="shared" si="39"/>
        <v>0</v>
      </c>
      <c r="I595" t="s">
        <v>7</v>
      </c>
      <c r="J595" s="6">
        <f t="shared" si="40"/>
        <v>1.69</v>
      </c>
    </row>
    <row r="596" spans="1:10" x14ac:dyDescent="0.2">
      <c r="A596" t="s">
        <v>1228</v>
      </c>
      <c r="B596" t="s">
        <v>1229</v>
      </c>
      <c r="C596" t="s">
        <v>2501</v>
      </c>
      <c r="D596">
        <v>7</v>
      </c>
      <c r="E596" s="6">
        <f t="shared" si="37"/>
        <v>0</v>
      </c>
      <c r="F596" t="s">
        <v>6</v>
      </c>
      <c r="G596" s="7">
        <f t="shared" si="38"/>
        <v>0</v>
      </c>
      <c r="H596" s="7">
        <f t="shared" si="39"/>
        <v>0</v>
      </c>
      <c r="I596" t="s">
        <v>7</v>
      </c>
      <c r="J596" s="6">
        <f t="shared" si="40"/>
        <v>1.69</v>
      </c>
    </row>
    <row r="597" spans="1:10" x14ac:dyDescent="0.2">
      <c r="A597" t="s">
        <v>1230</v>
      </c>
      <c r="B597" t="s">
        <v>1231</v>
      </c>
      <c r="C597" t="s">
        <v>2501</v>
      </c>
      <c r="D597">
        <v>7</v>
      </c>
      <c r="E597" s="6">
        <f t="shared" si="37"/>
        <v>0</v>
      </c>
      <c r="F597" t="s">
        <v>6</v>
      </c>
      <c r="G597" s="7">
        <f t="shared" si="38"/>
        <v>0</v>
      </c>
      <c r="H597" s="7">
        <f t="shared" si="39"/>
        <v>0</v>
      </c>
      <c r="I597" t="s">
        <v>7</v>
      </c>
      <c r="J597" s="6">
        <f t="shared" si="40"/>
        <v>1.69</v>
      </c>
    </row>
    <row r="598" spans="1:10" x14ac:dyDescent="0.2">
      <c r="A598" t="s">
        <v>1232</v>
      </c>
      <c r="B598" t="s">
        <v>1233</v>
      </c>
      <c r="C598" t="s">
        <v>2501</v>
      </c>
      <c r="D598">
        <v>7</v>
      </c>
      <c r="E598" s="6">
        <f t="shared" si="37"/>
        <v>0</v>
      </c>
      <c r="F598" t="s">
        <v>6</v>
      </c>
      <c r="G598" s="7">
        <f t="shared" si="38"/>
        <v>0</v>
      </c>
      <c r="H598" s="7">
        <f t="shared" si="39"/>
        <v>0</v>
      </c>
      <c r="I598" t="s">
        <v>7</v>
      </c>
      <c r="J598" s="6">
        <f t="shared" si="40"/>
        <v>1.69</v>
      </c>
    </row>
    <row r="599" spans="1:10" x14ac:dyDescent="0.2">
      <c r="A599" t="s">
        <v>1234</v>
      </c>
      <c r="B599" t="s">
        <v>1235</v>
      </c>
      <c r="C599" t="s">
        <v>2501</v>
      </c>
      <c r="D599">
        <v>7</v>
      </c>
      <c r="E599" s="6">
        <f t="shared" si="37"/>
        <v>0</v>
      </c>
      <c r="F599" t="s">
        <v>6</v>
      </c>
      <c r="G599" s="7">
        <f t="shared" si="38"/>
        <v>0</v>
      </c>
      <c r="H599" s="7">
        <f t="shared" si="39"/>
        <v>0</v>
      </c>
      <c r="I599" t="s">
        <v>7</v>
      </c>
      <c r="J599" s="6">
        <f t="shared" si="40"/>
        <v>1.69</v>
      </c>
    </row>
    <row r="600" spans="1:10" x14ac:dyDescent="0.2">
      <c r="A600" t="s">
        <v>1236</v>
      </c>
      <c r="B600" t="s">
        <v>1237</v>
      </c>
      <c r="C600" t="s">
        <v>2501</v>
      </c>
      <c r="D600">
        <v>7</v>
      </c>
      <c r="E600" s="6">
        <f t="shared" si="37"/>
        <v>0</v>
      </c>
      <c r="F600" t="s">
        <v>6</v>
      </c>
      <c r="G600" s="7">
        <f t="shared" si="38"/>
        <v>0</v>
      </c>
      <c r="H600" s="7">
        <f t="shared" si="39"/>
        <v>0</v>
      </c>
      <c r="I600" t="s">
        <v>7</v>
      </c>
      <c r="J600" s="6">
        <f t="shared" si="40"/>
        <v>1.69</v>
      </c>
    </row>
    <row r="601" spans="1:10" x14ac:dyDescent="0.2">
      <c r="A601" t="s">
        <v>1238</v>
      </c>
      <c r="B601" t="s">
        <v>1239</v>
      </c>
      <c r="C601" t="s">
        <v>2501</v>
      </c>
      <c r="D601">
        <v>7</v>
      </c>
      <c r="E601" s="6">
        <f t="shared" si="37"/>
        <v>0</v>
      </c>
      <c r="F601" t="s">
        <v>6</v>
      </c>
      <c r="G601" s="7">
        <f t="shared" si="38"/>
        <v>0</v>
      </c>
      <c r="H601" s="7">
        <f t="shared" si="39"/>
        <v>0</v>
      </c>
      <c r="I601" t="s">
        <v>7</v>
      </c>
      <c r="J601" s="6">
        <f t="shared" si="40"/>
        <v>1.69</v>
      </c>
    </row>
    <row r="602" spans="1:10" x14ac:dyDescent="0.2">
      <c r="A602" t="s">
        <v>1240</v>
      </c>
      <c r="B602" t="s">
        <v>1241</v>
      </c>
      <c r="C602" t="s">
        <v>2501</v>
      </c>
      <c r="D602">
        <v>7</v>
      </c>
      <c r="E602" s="6">
        <f t="shared" si="37"/>
        <v>0</v>
      </c>
      <c r="F602" t="s">
        <v>6</v>
      </c>
      <c r="G602" s="7">
        <f t="shared" si="38"/>
        <v>0</v>
      </c>
      <c r="H602" s="7">
        <f t="shared" si="39"/>
        <v>0</v>
      </c>
      <c r="I602" t="s">
        <v>7</v>
      </c>
      <c r="J602" s="6">
        <f t="shared" si="40"/>
        <v>1.69</v>
      </c>
    </row>
    <row r="603" spans="1:10" x14ac:dyDescent="0.2">
      <c r="A603" t="s">
        <v>1242</v>
      </c>
      <c r="B603" t="s">
        <v>1243</v>
      </c>
      <c r="C603" t="s">
        <v>2501</v>
      </c>
      <c r="D603">
        <v>7</v>
      </c>
      <c r="E603" s="6">
        <f t="shared" si="37"/>
        <v>0</v>
      </c>
      <c r="F603" t="s">
        <v>6</v>
      </c>
      <c r="G603" s="7">
        <f t="shared" si="38"/>
        <v>0</v>
      </c>
      <c r="H603" s="7">
        <f t="shared" si="39"/>
        <v>0</v>
      </c>
      <c r="I603" t="s">
        <v>7</v>
      </c>
      <c r="J603" s="6">
        <f t="shared" si="40"/>
        <v>1.69</v>
      </c>
    </row>
    <row r="604" spans="1:10" x14ac:dyDescent="0.2">
      <c r="A604" t="s">
        <v>1244</v>
      </c>
      <c r="B604" t="s">
        <v>1245</v>
      </c>
      <c r="C604" t="s">
        <v>2501</v>
      </c>
      <c r="D604">
        <v>0</v>
      </c>
      <c r="E604" s="6">
        <f t="shared" si="37"/>
        <v>0</v>
      </c>
      <c r="F604" t="s">
        <v>6</v>
      </c>
      <c r="G604" s="7">
        <f t="shared" si="38"/>
        <v>0</v>
      </c>
      <c r="H604" s="7">
        <f t="shared" si="39"/>
        <v>0</v>
      </c>
      <c r="I604" t="s">
        <v>7</v>
      </c>
      <c r="J604" s="6">
        <f t="shared" si="40"/>
        <v>1.69</v>
      </c>
    </row>
    <row r="605" spans="1:10" x14ac:dyDescent="0.2">
      <c r="A605" t="s">
        <v>1246</v>
      </c>
      <c r="B605" t="s">
        <v>1247</v>
      </c>
      <c r="C605" t="s">
        <v>2501</v>
      </c>
      <c r="D605">
        <v>13</v>
      </c>
      <c r="E605" s="6">
        <f t="shared" si="37"/>
        <v>0</v>
      </c>
      <c r="F605" t="s">
        <v>6</v>
      </c>
      <c r="G605" s="7">
        <f t="shared" si="38"/>
        <v>0</v>
      </c>
      <c r="H605" s="7">
        <f t="shared" si="39"/>
        <v>0</v>
      </c>
      <c r="I605" t="s">
        <v>7</v>
      </c>
      <c r="J605" s="6">
        <f t="shared" si="40"/>
        <v>1.69</v>
      </c>
    </row>
    <row r="606" spans="1:10" x14ac:dyDescent="0.2">
      <c r="A606" t="s">
        <v>1248</v>
      </c>
      <c r="B606" t="s">
        <v>1249</v>
      </c>
      <c r="C606" t="s">
        <v>2501</v>
      </c>
      <c r="D606">
        <v>13</v>
      </c>
      <c r="E606" s="6">
        <f t="shared" si="37"/>
        <v>0</v>
      </c>
      <c r="F606" t="s">
        <v>6</v>
      </c>
      <c r="G606" s="7">
        <f t="shared" si="38"/>
        <v>0</v>
      </c>
      <c r="H606" s="7">
        <f t="shared" si="39"/>
        <v>0</v>
      </c>
      <c r="I606" t="s">
        <v>7</v>
      </c>
      <c r="J606" s="6">
        <f t="shared" si="40"/>
        <v>1.69</v>
      </c>
    </row>
    <row r="607" spans="1:10" x14ac:dyDescent="0.2">
      <c r="A607" t="s">
        <v>1250</v>
      </c>
      <c r="B607" t="s">
        <v>1251</v>
      </c>
      <c r="C607" t="s">
        <v>2501</v>
      </c>
      <c r="D607">
        <v>8</v>
      </c>
      <c r="E607" s="6">
        <f t="shared" si="37"/>
        <v>0</v>
      </c>
      <c r="F607" t="s">
        <v>6</v>
      </c>
      <c r="G607" s="7">
        <f t="shared" si="38"/>
        <v>0</v>
      </c>
      <c r="H607" s="7">
        <f t="shared" si="39"/>
        <v>0</v>
      </c>
      <c r="I607" t="s">
        <v>7</v>
      </c>
      <c r="J607" s="6">
        <f t="shared" si="40"/>
        <v>1.69</v>
      </c>
    </row>
    <row r="608" spans="1:10" x14ac:dyDescent="0.2">
      <c r="A608" t="s">
        <v>1252</v>
      </c>
      <c r="B608" t="s">
        <v>1253</v>
      </c>
      <c r="C608" t="s">
        <v>2501</v>
      </c>
      <c r="D608">
        <v>8</v>
      </c>
      <c r="E608" s="6">
        <f t="shared" si="37"/>
        <v>0</v>
      </c>
      <c r="F608" t="s">
        <v>6</v>
      </c>
      <c r="G608" s="7">
        <f t="shared" si="38"/>
        <v>0</v>
      </c>
      <c r="H608" s="7">
        <f t="shared" si="39"/>
        <v>0</v>
      </c>
      <c r="I608" t="s">
        <v>7</v>
      </c>
      <c r="J608" s="6">
        <f t="shared" si="40"/>
        <v>1.69</v>
      </c>
    </row>
    <row r="609" spans="1:10" x14ac:dyDescent="0.2">
      <c r="A609" t="s">
        <v>1254</v>
      </c>
      <c r="B609" t="s">
        <v>1255</v>
      </c>
      <c r="C609" t="s">
        <v>2501</v>
      </c>
      <c r="D609">
        <v>8</v>
      </c>
      <c r="E609" s="6">
        <f t="shared" si="37"/>
        <v>0</v>
      </c>
      <c r="F609" t="s">
        <v>6</v>
      </c>
      <c r="G609" s="7">
        <f t="shared" si="38"/>
        <v>0</v>
      </c>
      <c r="H609" s="7">
        <f t="shared" si="39"/>
        <v>0</v>
      </c>
      <c r="I609" t="s">
        <v>7</v>
      </c>
      <c r="J609" s="6">
        <f t="shared" si="40"/>
        <v>1.69</v>
      </c>
    </row>
    <row r="610" spans="1:10" x14ac:dyDescent="0.2">
      <c r="A610" t="s">
        <v>1256</v>
      </c>
      <c r="B610" t="s">
        <v>1257</v>
      </c>
      <c r="C610" t="s">
        <v>2501</v>
      </c>
      <c r="D610">
        <v>8</v>
      </c>
      <c r="E610" s="6">
        <f t="shared" si="37"/>
        <v>0</v>
      </c>
      <c r="F610" t="s">
        <v>6</v>
      </c>
      <c r="G610" s="7">
        <f t="shared" si="38"/>
        <v>0</v>
      </c>
      <c r="H610" s="7">
        <f t="shared" si="39"/>
        <v>0</v>
      </c>
      <c r="I610" t="s">
        <v>7</v>
      </c>
      <c r="J610" s="6">
        <f t="shared" si="40"/>
        <v>1.69</v>
      </c>
    </row>
    <row r="611" spans="1:10" x14ac:dyDescent="0.2">
      <c r="A611" t="s">
        <v>1258</v>
      </c>
      <c r="B611" t="s">
        <v>1259</v>
      </c>
      <c r="C611" t="s">
        <v>2501</v>
      </c>
      <c r="D611">
        <v>8</v>
      </c>
      <c r="E611" s="6">
        <f t="shared" si="37"/>
        <v>20</v>
      </c>
      <c r="F611">
        <v>131.79169999999999</v>
      </c>
      <c r="G611" s="7">
        <f t="shared" si="38"/>
        <v>0.03</v>
      </c>
      <c r="H611" s="7">
        <f t="shared" si="39"/>
        <v>0.04</v>
      </c>
      <c r="I611" t="s">
        <v>7</v>
      </c>
      <c r="J611" s="6">
        <f t="shared" si="40"/>
        <v>1.69</v>
      </c>
    </row>
    <row r="612" spans="1:10" x14ac:dyDescent="0.2">
      <c r="A612" t="s">
        <v>1260</v>
      </c>
      <c r="B612" t="s">
        <v>1261</v>
      </c>
      <c r="C612" t="s">
        <v>2501</v>
      </c>
      <c r="D612">
        <v>8</v>
      </c>
      <c r="E612" s="6">
        <f t="shared" si="37"/>
        <v>0</v>
      </c>
      <c r="F612" t="s">
        <v>6</v>
      </c>
      <c r="G612" s="7">
        <f t="shared" si="38"/>
        <v>0</v>
      </c>
      <c r="H612" s="7">
        <f t="shared" si="39"/>
        <v>0</v>
      </c>
      <c r="I612" t="s">
        <v>7</v>
      </c>
      <c r="J612" s="6">
        <f t="shared" si="40"/>
        <v>1.69</v>
      </c>
    </row>
    <row r="613" spans="1:10" x14ac:dyDescent="0.2">
      <c r="A613" t="s">
        <v>1262</v>
      </c>
      <c r="B613" t="s">
        <v>1263</v>
      </c>
      <c r="C613" t="s">
        <v>2501</v>
      </c>
      <c r="D613">
        <v>8</v>
      </c>
      <c r="E613" s="6">
        <f t="shared" si="37"/>
        <v>20</v>
      </c>
      <c r="F613" t="s">
        <v>771</v>
      </c>
      <c r="G613" s="7">
        <f t="shared" si="38"/>
        <v>0.03</v>
      </c>
      <c r="H613" s="7">
        <f t="shared" si="39"/>
        <v>0.04</v>
      </c>
      <c r="I613" t="s">
        <v>7</v>
      </c>
      <c r="J613" s="6">
        <f t="shared" si="40"/>
        <v>1.69</v>
      </c>
    </row>
    <row r="614" spans="1:10" x14ac:dyDescent="0.2">
      <c r="A614" t="s">
        <v>1264</v>
      </c>
      <c r="B614" t="s">
        <v>1265</v>
      </c>
      <c r="C614" t="s">
        <v>2501</v>
      </c>
      <c r="D614">
        <v>8</v>
      </c>
      <c r="E614" s="6">
        <f t="shared" si="37"/>
        <v>0</v>
      </c>
      <c r="F614" t="s">
        <v>6</v>
      </c>
      <c r="G614" s="7">
        <f t="shared" si="38"/>
        <v>0</v>
      </c>
      <c r="H614" s="7">
        <f t="shared" si="39"/>
        <v>0</v>
      </c>
      <c r="I614" t="s">
        <v>7</v>
      </c>
      <c r="J614" s="6">
        <f t="shared" si="40"/>
        <v>1.69</v>
      </c>
    </row>
    <row r="615" spans="1:10" x14ac:dyDescent="0.2">
      <c r="A615" t="s">
        <v>1266</v>
      </c>
      <c r="B615" t="s">
        <v>1267</v>
      </c>
      <c r="C615" t="s">
        <v>2501</v>
      </c>
      <c r="D615">
        <v>8</v>
      </c>
      <c r="E615" s="6">
        <f t="shared" si="37"/>
        <v>0</v>
      </c>
      <c r="F615" t="s">
        <v>6</v>
      </c>
      <c r="G615" s="7">
        <f t="shared" si="38"/>
        <v>0</v>
      </c>
      <c r="H615" s="7">
        <f t="shared" si="39"/>
        <v>0</v>
      </c>
      <c r="I615" t="s">
        <v>7</v>
      </c>
      <c r="J615" s="6">
        <f t="shared" si="40"/>
        <v>1.69</v>
      </c>
    </row>
    <row r="616" spans="1:10" x14ac:dyDescent="0.2">
      <c r="A616" t="s">
        <v>1268</v>
      </c>
      <c r="B616" t="s">
        <v>1269</v>
      </c>
      <c r="C616" t="s">
        <v>2501</v>
      </c>
      <c r="D616">
        <v>8</v>
      </c>
      <c r="E616" s="6">
        <f t="shared" si="37"/>
        <v>0</v>
      </c>
      <c r="F616" t="s">
        <v>6</v>
      </c>
      <c r="G616" s="7">
        <f t="shared" si="38"/>
        <v>0</v>
      </c>
      <c r="H616" s="7">
        <f t="shared" si="39"/>
        <v>0</v>
      </c>
      <c r="I616" t="s">
        <v>7</v>
      </c>
      <c r="J616" s="6">
        <f t="shared" si="40"/>
        <v>1.69</v>
      </c>
    </row>
    <row r="617" spans="1:10" x14ac:dyDescent="0.2">
      <c r="A617" t="s">
        <v>1270</v>
      </c>
      <c r="B617" t="s">
        <v>1271</v>
      </c>
      <c r="C617" t="s">
        <v>2501</v>
      </c>
      <c r="D617">
        <v>8</v>
      </c>
      <c r="E617" s="6">
        <f t="shared" si="37"/>
        <v>0</v>
      </c>
      <c r="F617" t="s">
        <v>6</v>
      </c>
      <c r="G617" s="7">
        <f t="shared" si="38"/>
        <v>0</v>
      </c>
      <c r="H617" s="7">
        <f t="shared" si="39"/>
        <v>0</v>
      </c>
      <c r="I617" t="s">
        <v>7</v>
      </c>
      <c r="J617" s="6">
        <f t="shared" si="40"/>
        <v>1.69</v>
      </c>
    </row>
    <row r="618" spans="1:10" x14ac:dyDescent="0.2">
      <c r="A618" t="s">
        <v>1272</v>
      </c>
      <c r="B618" t="s">
        <v>1273</v>
      </c>
      <c r="C618" t="s">
        <v>2501</v>
      </c>
      <c r="D618">
        <v>7</v>
      </c>
      <c r="E618" s="6">
        <f t="shared" si="37"/>
        <v>20</v>
      </c>
      <c r="F618" t="s">
        <v>595</v>
      </c>
      <c r="G618" s="7">
        <f t="shared" si="38"/>
        <v>0.03</v>
      </c>
      <c r="H618" s="7">
        <f t="shared" si="39"/>
        <v>0.04</v>
      </c>
      <c r="I618" t="s">
        <v>7</v>
      </c>
      <c r="J618" s="6">
        <f t="shared" si="40"/>
        <v>1.69</v>
      </c>
    </row>
    <row r="619" spans="1:10" x14ac:dyDescent="0.2">
      <c r="A619" t="s">
        <v>1274</v>
      </c>
      <c r="B619" t="s">
        <v>1275</v>
      </c>
      <c r="C619" t="s">
        <v>2501</v>
      </c>
      <c r="D619">
        <v>10.8</v>
      </c>
      <c r="E619" s="6">
        <f t="shared" si="37"/>
        <v>0</v>
      </c>
      <c r="F619" t="s">
        <v>6</v>
      </c>
      <c r="G619" s="7">
        <f t="shared" si="38"/>
        <v>0</v>
      </c>
      <c r="H619" s="7">
        <f t="shared" si="39"/>
        <v>0</v>
      </c>
      <c r="I619" t="s">
        <v>7</v>
      </c>
      <c r="J619" s="6">
        <f t="shared" si="40"/>
        <v>1.69</v>
      </c>
    </row>
    <row r="620" spans="1:10" x14ac:dyDescent="0.2">
      <c r="A620" t="s">
        <v>1276</v>
      </c>
      <c r="B620" t="s">
        <v>1277</v>
      </c>
      <c r="C620" t="s">
        <v>2501</v>
      </c>
      <c r="D620">
        <v>10.8</v>
      </c>
      <c r="E620" s="6">
        <f t="shared" si="37"/>
        <v>0</v>
      </c>
      <c r="F620" t="s">
        <v>6</v>
      </c>
      <c r="G620" s="7">
        <f t="shared" si="38"/>
        <v>0</v>
      </c>
      <c r="H620" s="7">
        <f t="shared" si="39"/>
        <v>0</v>
      </c>
      <c r="I620" t="s">
        <v>7</v>
      </c>
      <c r="J620" s="6">
        <f t="shared" si="40"/>
        <v>1.69</v>
      </c>
    </row>
    <row r="621" spans="1:10" x14ac:dyDescent="0.2">
      <c r="A621" t="s">
        <v>1278</v>
      </c>
      <c r="B621" t="s">
        <v>1279</v>
      </c>
      <c r="C621" t="s">
        <v>2501</v>
      </c>
      <c r="D621">
        <v>10.8</v>
      </c>
      <c r="E621" s="6">
        <f t="shared" si="37"/>
        <v>0</v>
      </c>
      <c r="F621" t="s">
        <v>6</v>
      </c>
      <c r="G621" s="7">
        <f t="shared" si="38"/>
        <v>0</v>
      </c>
      <c r="H621" s="7">
        <f t="shared" si="39"/>
        <v>0</v>
      </c>
      <c r="I621" t="s">
        <v>7</v>
      </c>
      <c r="J621" s="6">
        <f t="shared" si="40"/>
        <v>1.69</v>
      </c>
    </row>
    <row r="622" spans="1:10" x14ac:dyDescent="0.2">
      <c r="A622" t="s">
        <v>1280</v>
      </c>
      <c r="B622" t="s">
        <v>1281</v>
      </c>
      <c r="C622" t="s">
        <v>2501</v>
      </c>
      <c r="D622">
        <v>10.8</v>
      </c>
      <c r="E622" s="6">
        <f t="shared" ref="E622:E685" si="41">IF(F622=+"N/A",0,20)</f>
        <v>0</v>
      </c>
      <c r="F622" t="s">
        <v>6</v>
      </c>
      <c r="G622" s="7">
        <f t="shared" si="38"/>
        <v>0</v>
      </c>
      <c r="H622" s="7">
        <f t="shared" si="39"/>
        <v>0</v>
      </c>
      <c r="I622" t="s">
        <v>7</v>
      </c>
      <c r="J622" s="6">
        <f t="shared" si="40"/>
        <v>1.69</v>
      </c>
    </row>
    <row r="623" spans="1:10" x14ac:dyDescent="0.2">
      <c r="A623" t="s">
        <v>1282</v>
      </c>
      <c r="B623" t="s">
        <v>1283</v>
      </c>
      <c r="C623" t="s">
        <v>2501</v>
      </c>
      <c r="D623">
        <v>10.8</v>
      </c>
      <c r="E623" s="6">
        <f t="shared" si="41"/>
        <v>0</v>
      </c>
      <c r="F623" t="s">
        <v>6</v>
      </c>
      <c r="G623" s="7">
        <f t="shared" si="38"/>
        <v>0</v>
      </c>
      <c r="H623" s="7">
        <f t="shared" si="39"/>
        <v>0</v>
      </c>
      <c r="I623" t="s">
        <v>7</v>
      </c>
      <c r="J623" s="6">
        <f t="shared" si="40"/>
        <v>1.69</v>
      </c>
    </row>
    <row r="624" spans="1:10" x14ac:dyDescent="0.2">
      <c r="A624" t="s">
        <v>1284</v>
      </c>
      <c r="B624" t="s">
        <v>1285</v>
      </c>
      <c r="C624" t="s">
        <v>2501</v>
      </c>
      <c r="D624">
        <v>10.8</v>
      </c>
      <c r="E624" s="6">
        <f t="shared" si="41"/>
        <v>0</v>
      </c>
      <c r="F624" t="s">
        <v>6</v>
      </c>
      <c r="G624" s="7">
        <f t="shared" si="38"/>
        <v>0</v>
      </c>
      <c r="H624" s="7">
        <f t="shared" si="39"/>
        <v>0</v>
      </c>
      <c r="I624" t="s">
        <v>7</v>
      </c>
      <c r="J624" s="6">
        <f t="shared" si="40"/>
        <v>1.69</v>
      </c>
    </row>
    <row r="625" spans="1:10" x14ac:dyDescent="0.2">
      <c r="A625" t="s">
        <v>1286</v>
      </c>
      <c r="B625" t="s">
        <v>1287</v>
      </c>
      <c r="C625" t="s">
        <v>2501</v>
      </c>
      <c r="D625">
        <v>10.8</v>
      </c>
      <c r="E625" s="6">
        <f t="shared" si="41"/>
        <v>0</v>
      </c>
      <c r="F625" t="s">
        <v>6</v>
      </c>
      <c r="G625" s="7">
        <f t="shared" si="38"/>
        <v>0</v>
      </c>
      <c r="H625" s="7">
        <f t="shared" si="39"/>
        <v>0</v>
      </c>
      <c r="I625" t="s">
        <v>7</v>
      </c>
      <c r="J625" s="6">
        <f t="shared" si="40"/>
        <v>1.69</v>
      </c>
    </row>
    <row r="626" spans="1:10" x14ac:dyDescent="0.2">
      <c r="A626" t="s">
        <v>1288</v>
      </c>
      <c r="B626" t="s">
        <v>1289</v>
      </c>
      <c r="C626" t="s">
        <v>2501</v>
      </c>
      <c r="D626">
        <v>10.8</v>
      </c>
      <c r="E626" s="6">
        <f t="shared" si="41"/>
        <v>0</v>
      </c>
      <c r="F626" t="s">
        <v>6</v>
      </c>
      <c r="G626" s="7">
        <f t="shared" si="38"/>
        <v>0</v>
      </c>
      <c r="H626" s="7">
        <f t="shared" si="39"/>
        <v>0</v>
      </c>
      <c r="I626" t="s">
        <v>7</v>
      </c>
      <c r="J626" s="6">
        <f t="shared" si="40"/>
        <v>1.69</v>
      </c>
    </row>
    <row r="627" spans="1:10" x14ac:dyDescent="0.2">
      <c r="A627" t="s">
        <v>1290</v>
      </c>
      <c r="B627" t="s">
        <v>1291</v>
      </c>
      <c r="C627" t="s">
        <v>2501</v>
      </c>
      <c r="D627">
        <v>10.8</v>
      </c>
      <c r="E627" s="6">
        <f t="shared" si="41"/>
        <v>0</v>
      </c>
      <c r="F627" t="s">
        <v>6</v>
      </c>
      <c r="G627" s="7">
        <f t="shared" si="38"/>
        <v>0</v>
      </c>
      <c r="H627" s="7">
        <f t="shared" si="39"/>
        <v>0</v>
      </c>
      <c r="I627" t="s">
        <v>7</v>
      </c>
      <c r="J627" s="6">
        <f t="shared" si="40"/>
        <v>1.69</v>
      </c>
    </row>
    <row r="628" spans="1:10" x14ac:dyDescent="0.2">
      <c r="A628" t="s">
        <v>1292</v>
      </c>
      <c r="B628" t="s">
        <v>1293</v>
      </c>
      <c r="C628" t="s">
        <v>2501</v>
      </c>
      <c r="D628">
        <v>10.8</v>
      </c>
      <c r="E628" s="6">
        <f t="shared" si="41"/>
        <v>0</v>
      </c>
      <c r="F628" t="s">
        <v>6</v>
      </c>
      <c r="G628" s="7">
        <f t="shared" si="38"/>
        <v>0</v>
      </c>
      <c r="H628" s="7">
        <f t="shared" si="39"/>
        <v>0</v>
      </c>
      <c r="I628" t="s">
        <v>7</v>
      </c>
      <c r="J628" s="6">
        <f t="shared" si="40"/>
        <v>1.69</v>
      </c>
    </row>
    <row r="629" spans="1:10" x14ac:dyDescent="0.2">
      <c r="A629" t="s">
        <v>1294</v>
      </c>
      <c r="B629" t="s">
        <v>1295</v>
      </c>
      <c r="C629" t="s">
        <v>2501</v>
      </c>
      <c r="D629">
        <v>10.8</v>
      </c>
      <c r="E629" s="6">
        <f t="shared" si="41"/>
        <v>20</v>
      </c>
      <c r="F629" t="s">
        <v>1296</v>
      </c>
      <c r="G629" s="7">
        <f t="shared" si="38"/>
        <v>0.03</v>
      </c>
      <c r="H629" s="7">
        <f t="shared" si="39"/>
        <v>0.04</v>
      </c>
      <c r="I629" t="s">
        <v>7</v>
      </c>
      <c r="J629" s="6">
        <f t="shared" si="40"/>
        <v>1.69</v>
      </c>
    </row>
    <row r="630" spans="1:10" x14ac:dyDescent="0.2">
      <c r="A630" t="s">
        <v>1297</v>
      </c>
      <c r="B630" t="s">
        <v>1298</v>
      </c>
      <c r="C630" t="s">
        <v>2501</v>
      </c>
      <c r="D630">
        <v>10.8</v>
      </c>
      <c r="E630" s="6">
        <f t="shared" si="41"/>
        <v>20</v>
      </c>
      <c r="F630" t="s">
        <v>1296</v>
      </c>
      <c r="G630" s="7">
        <f t="shared" si="38"/>
        <v>0.03</v>
      </c>
      <c r="H630" s="7">
        <f t="shared" si="39"/>
        <v>0.04</v>
      </c>
      <c r="I630" t="s">
        <v>7</v>
      </c>
      <c r="J630" s="6">
        <f t="shared" si="40"/>
        <v>1.69</v>
      </c>
    </row>
    <row r="631" spans="1:10" x14ac:dyDescent="0.2">
      <c r="A631" t="s">
        <v>1299</v>
      </c>
      <c r="B631" t="s">
        <v>1300</v>
      </c>
      <c r="C631" t="s">
        <v>2501</v>
      </c>
      <c r="D631">
        <v>10.8</v>
      </c>
      <c r="E631" s="6">
        <f t="shared" si="41"/>
        <v>20</v>
      </c>
      <c r="F631" t="s">
        <v>1301</v>
      </c>
      <c r="G631" s="7">
        <f t="shared" si="38"/>
        <v>0.03</v>
      </c>
      <c r="H631" s="7">
        <f t="shared" si="39"/>
        <v>0.04</v>
      </c>
      <c r="I631" t="s">
        <v>7</v>
      </c>
      <c r="J631" s="6">
        <f t="shared" si="40"/>
        <v>1.69</v>
      </c>
    </row>
    <row r="632" spans="1:10" x14ac:dyDescent="0.2">
      <c r="A632" t="s">
        <v>1302</v>
      </c>
      <c r="B632" t="s">
        <v>1303</v>
      </c>
      <c r="C632" t="s">
        <v>2501</v>
      </c>
      <c r="D632">
        <v>10.8</v>
      </c>
      <c r="E632" s="6">
        <f t="shared" si="41"/>
        <v>20</v>
      </c>
      <c r="F632" t="s">
        <v>92</v>
      </c>
      <c r="G632" s="7">
        <f t="shared" si="38"/>
        <v>0.03</v>
      </c>
      <c r="H632" s="7">
        <f t="shared" si="39"/>
        <v>0.04</v>
      </c>
      <c r="I632" t="s">
        <v>7</v>
      </c>
      <c r="J632" s="6">
        <f t="shared" si="40"/>
        <v>1.69</v>
      </c>
    </row>
    <row r="633" spans="1:10" x14ac:dyDescent="0.2">
      <c r="A633" t="s">
        <v>1304</v>
      </c>
      <c r="B633" t="s">
        <v>1305</v>
      </c>
      <c r="C633" t="s">
        <v>2501</v>
      </c>
      <c r="D633">
        <v>10.8</v>
      </c>
      <c r="E633" s="6">
        <f t="shared" si="41"/>
        <v>20</v>
      </c>
      <c r="F633" t="s">
        <v>1301</v>
      </c>
      <c r="G633" s="7">
        <f t="shared" si="38"/>
        <v>0.03</v>
      </c>
      <c r="H633" s="7">
        <f t="shared" si="39"/>
        <v>0.04</v>
      </c>
      <c r="I633" t="s">
        <v>7</v>
      </c>
      <c r="J633" s="6">
        <f t="shared" si="40"/>
        <v>1.69</v>
      </c>
    </row>
    <row r="634" spans="1:10" x14ac:dyDescent="0.2">
      <c r="A634" t="s">
        <v>1306</v>
      </c>
      <c r="B634" t="s">
        <v>1307</v>
      </c>
      <c r="C634" t="s">
        <v>2501</v>
      </c>
      <c r="D634">
        <v>10.8</v>
      </c>
      <c r="E634" s="6">
        <f t="shared" si="41"/>
        <v>20</v>
      </c>
      <c r="F634" t="s">
        <v>173</v>
      </c>
      <c r="G634" s="7">
        <f t="shared" si="38"/>
        <v>0.03</v>
      </c>
      <c r="H634" s="7">
        <f t="shared" si="39"/>
        <v>0.04</v>
      </c>
      <c r="I634" t="s">
        <v>7</v>
      </c>
      <c r="J634" s="6">
        <f t="shared" si="40"/>
        <v>1.69</v>
      </c>
    </row>
    <row r="635" spans="1:10" x14ac:dyDescent="0.2">
      <c r="A635" t="s">
        <v>1308</v>
      </c>
      <c r="B635" t="s">
        <v>1309</v>
      </c>
      <c r="C635" t="s">
        <v>2501</v>
      </c>
      <c r="D635">
        <v>10.8</v>
      </c>
      <c r="E635" s="6">
        <f t="shared" si="41"/>
        <v>20</v>
      </c>
      <c r="F635" t="s">
        <v>173</v>
      </c>
      <c r="G635" s="7">
        <f t="shared" si="38"/>
        <v>0.03</v>
      </c>
      <c r="H635" s="7">
        <f t="shared" si="39"/>
        <v>0.04</v>
      </c>
      <c r="I635" t="s">
        <v>7</v>
      </c>
      <c r="J635" s="6">
        <f t="shared" si="40"/>
        <v>1.69</v>
      </c>
    </row>
    <row r="636" spans="1:10" x14ac:dyDescent="0.2">
      <c r="A636" t="s">
        <v>1310</v>
      </c>
      <c r="B636" t="s">
        <v>1311</v>
      </c>
      <c r="C636" t="s">
        <v>2501</v>
      </c>
      <c r="D636">
        <v>0</v>
      </c>
      <c r="E636" s="6">
        <f t="shared" si="41"/>
        <v>20</v>
      </c>
      <c r="F636" t="s">
        <v>152</v>
      </c>
      <c r="G636" s="7">
        <f t="shared" si="38"/>
        <v>0.03</v>
      </c>
      <c r="H636" s="7">
        <f t="shared" si="39"/>
        <v>0.04</v>
      </c>
      <c r="I636" t="s">
        <v>7</v>
      </c>
      <c r="J636" s="6">
        <f t="shared" si="40"/>
        <v>1.69</v>
      </c>
    </row>
    <row r="637" spans="1:10" x14ac:dyDescent="0.2">
      <c r="A637" t="s">
        <v>1312</v>
      </c>
      <c r="B637" t="s">
        <v>1313</v>
      </c>
      <c r="C637" t="s">
        <v>2501</v>
      </c>
      <c r="D637">
        <v>7.2</v>
      </c>
      <c r="E637" s="6">
        <f t="shared" si="41"/>
        <v>0</v>
      </c>
      <c r="F637" t="s">
        <v>6</v>
      </c>
      <c r="G637" s="7">
        <f t="shared" si="38"/>
        <v>0</v>
      </c>
      <c r="H637" s="7">
        <f t="shared" si="39"/>
        <v>0</v>
      </c>
      <c r="I637" t="s">
        <v>7</v>
      </c>
      <c r="J637" s="6">
        <f t="shared" si="40"/>
        <v>1.69</v>
      </c>
    </row>
    <row r="638" spans="1:10" x14ac:dyDescent="0.2">
      <c r="A638" t="s">
        <v>1314</v>
      </c>
      <c r="B638" t="s">
        <v>1315</v>
      </c>
      <c r="C638" t="s">
        <v>2501</v>
      </c>
      <c r="D638">
        <v>7.2</v>
      </c>
      <c r="E638" s="6">
        <f t="shared" si="41"/>
        <v>0</v>
      </c>
      <c r="F638" t="s">
        <v>6</v>
      </c>
      <c r="G638" s="7">
        <f t="shared" si="38"/>
        <v>0</v>
      </c>
      <c r="H638" s="7">
        <f t="shared" si="39"/>
        <v>0</v>
      </c>
      <c r="I638" t="s">
        <v>7</v>
      </c>
      <c r="J638" s="6">
        <f t="shared" si="40"/>
        <v>1.69</v>
      </c>
    </row>
    <row r="639" spans="1:10" x14ac:dyDescent="0.2">
      <c r="A639" t="s">
        <v>1316</v>
      </c>
      <c r="B639" t="s">
        <v>1317</v>
      </c>
      <c r="C639" t="s">
        <v>2501</v>
      </c>
      <c r="D639">
        <v>10.8</v>
      </c>
      <c r="E639" s="6">
        <f t="shared" si="41"/>
        <v>0</v>
      </c>
      <c r="F639" t="s">
        <v>6</v>
      </c>
      <c r="G639" s="7">
        <f t="shared" si="38"/>
        <v>0</v>
      </c>
      <c r="H639" s="7">
        <f t="shared" si="39"/>
        <v>0</v>
      </c>
      <c r="I639" t="s">
        <v>7</v>
      </c>
      <c r="J639" s="6">
        <f t="shared" si="40"/>
        <v>1.69</v>
      </c>
    </row>
    <row r="640" spans="1:10" x14ac:dyDescent="0.2">
      <c r="A640" t="s">
        <v>1318</v>
      </c>
      <c r="B640" t="s">
        <v>1319</v>
      </c>
      <c r="C640" t="s">
        <v>2501</v>
      </c>
      <c r="D640">
        <v>10.8</v>
      </c>
      <c r="E640" s="6">
        <f t="shared" si="41"/>
        <v>20</v>
      </c>
      <c r="F640">
        <v>131.79169999999999</v>
      </c>
      <c r="G640" s="7">
        <f t="shared" si="38"/>
        <v>0.03</v>
      </c>
      <c r="H640" s="7">
        <f t="shared" si="39"/>
        <v>0.04</v>
      </c>
      <c r="I640" t="s">
        <v>7</v>
      </c>
      <c r="J640" s="6">
        <f t="shared" si="40"/>
        <v>1.69</v>
      </c>
    </row>
    <row r="641" spans="1:10" x14ac:dyDescent="0.2">
      <c r="A641" t="s">
        <v>1320</v>
      </c>
      <c r="B641" t="s">
        <v>1321</v>
      </c>
      <c r="C641" t="s">
        <v>2501</v>
      </c>
      <c r="D641">
        <v>10.8</v>
      </c>
      <c r="E641" s="6">
        <f t="shared" si="41"/>
        <v>20</v>
      </c>
      <c r="F641" t="s">
        <v>685</v>
      </c>
      <c r="G641" s="7">
        <f t="shared" si="38"/>
        <v>0.03</v>
      </c>
      <c r="H641" s="7">
        <f t="shared" si="39"/>
        <v>0.04</v>
      </c>
      <c r="I641" t="s">
        <v>7</v>
      </c>
      <c r="J641" s="6">
        <f t="shared" si="40"/>
        <v>1.69</v>
      </c>
    </row>
    <row r="642" spans="1:10" x14ac:dyDescent="0.2">
      <c r="A642" t="s">
        <v>1322</v>
      </c>
      <c r="B642" t="s">
        <v>1323</v>
      </c>
      <c r="C642" t="s">
        <v>2501</v>
      </c>
      <c r="D642">
        <v>10.8</v>
      </c>
      <c r="E642" s="6">
        <f t="shared" si="41"/>
        <v>0</v>
      </c>
      <c r="F642" t="s">
        <v>6</v>
      </c>
      <c r="G642" s="7">
        <f t="shared" si="38"/>
        <v>0</v>
      </c>
      <c r="H642" s="7">
        <f t="shared" si="39"/>
        <v>0</v>
      </c>
      <c r="I642" t="s">
        <v>7</v>
      </c>
      <c r="J642" s="6">
        <f t="shared" si="40"/>
        <v>1.69</v>
      </c>
    </row>
    <row r="643" spans="1:10" x14ac:dyDescent="0.2">
      <c r="A643" t="s">
        <v>1324</v>
      </c>
      <c r="B643" t="s">
        <v>1325</v>
      </c>
      <c r="C643" t="s">
        <v>2501</v>
      </c>
      <c r="D643">
        <v>10.8</v>
      </c>
      <c r="E643" s="6">
        <f t="shared" si="41"/>
        <v>0</v>
      </c>
      <c r="F643" t="s">
        <v>6</v>
      </c>
      <c r="G643" s="7">
        <f t="shared" ref="G643:G706" si="42">IF(E643&gt;0,0.03,0)</f>
        <v>0</v>
      </c>
      <c r="H643" s="7">
        <f t="shared" ref="H643:H706" si="43">IF(G643&gt;0,0.04,0)</f>
        <v>0</v>
      </c>
      <c r="I643" t="s">
        <v>7</v>
      </c>
      <c r="J643" s="6">
        <f t="shared" ref="J643:J706" si="44">IF(C643="PET",1.69,1.7)</f>
        <v>1.69</v>
      </c>
    </row>
    <row r="644" spans="1:10" x14ac:dyDescent="0.2">
      <c r="A644" t="s">
        <v>1326</v>
      </c>
      <c r="B644" t="s">
        <v>1327</v>
      </c>
      <c r="C644" t="s">
        <v>2501</v>
      </c>
      <c r="D644">
        <v>13.5</v>
      </c>
      <c r="E644" s="6">
        <f t="shared" si="41"/>
        <v>0</v>
      </c>
      <c r="F644" t="s">
        <v>6</v>
      </c>
      <c r="G644" s="7">
        <f t="shared" si="42"/>
        <v>0</v>
      </c>
      <c r="H644" s="7">
        <f t="shared" si="43"/>
        <v>0</v>
      </c>
      <c r="I644" t="s">
        <v>7</v>
      </c>
      <c r="J644" s="6">
        <f t="shared" si="44"/>
        <v>1.69</v>
      </c>
    </row>
    <row r="645" spans="1:10" x14ac:dyDescent="0.2">
      <c r="A645" t="s">
        <v>1328</v>
      </c>
      <c r="B645" t="s">
        <v>1329</v>
      </c>
      <c r="C645" t="s">
        <v>2501</v>
      </c>
      <c r="D645">
        <v>10.9</v>
      </c>
      <c r="E645" s="6">
        <f t="shared" si="41"/>
        <v>20</v>
      </c>
      <c r="F645" t="s">
        <v>771</v>
      </c>
      <c r="G645" s="7">
        <f t="shared" si="42"/>
        <v>0.03</v>
      </c>
      <c r="H645" s="7">
        <f t="shared" si="43"/>
        <v>0.04</v>
      </c>
      <c r="I645" t="s">
        <v>7</v>
      </c>
      <c r="J645" s="6">
        <f t="shared" si="44"/>
        <v>1.69</v>
      </c>
    </row>
    <row r="646" spans="1:10" x14ac:dyDescent="0.2">
      <c r="A646" t="s">
        <v>1330</v>
      </c>
      <c r="B646" t="s">
        <v>1331</v>
      </c>
      <c r="C646" t="s">
        <v>2501</v>
      </c>
      <c r="D646">
        <v>10.9</v>
      </c>
      <c r="E646" s="6">
        <f t="shared" si="41"/>
        <v>0</v>
      </c>
      <c r="F646" t="s">
        <v>6</v>
      </c>
      <c r="G646" s="7">
        <f t="shared" si="42"/>
        <v>0</v>
      </c>
      <c r="H646" s="7">
        <f t="shared" si="43"/>
        <v>0</v>
      </c>
      <c r="I646" t="s">
        <v>7</v>
      </c>
      <c r="J646" s="6">
        <f t="shared" si="44"/>
        <v>1.69</v>
      </c>
    </row>
    <row r="647" spans="1:10" x14ac:dyDescent="0.2">
      <c r="A647" t="s">
        <v>1332</v>
      </c>
      <c r="B647" t="s">
        <v>1333</v>
      </c>
      <c r="C647" t="s">
        <v>2501</v>
      </c>
      <c r="D647">
        <v>11.5</v>
      </c>
      <c r="E647" s="6">
        <f t="shared" si="41"/>
        <v>0</v>
      </c>
      <c r="F647" t="s">
        <v>6</v>
      </c>
      <c r="G647" s="7">
        <f t="shared" si="42"/>
        <v>0</v>
      </c>
      <c r="H647" s="7">
        <f t="shared" si="43"/>
        <v>0</v>
      </c>
      <c r="I647" t="s">
        <v>7</v>
      </c>
      <c r="J647" s="6">
        <f t="shared" si="44"/>
        <v>1.69</v>
      </c>
    </row>
    <row r="648" spans="1:10" x14ac:dyDescent="0.2">
      <c r="A648" t="s">
        <v>1334</v>
      </c>
      <c r="B648" t="s">
        <v>1335</v>
      </c>
      <c r="C648" t="s">
        <v>2501</v>
      </c>
      <c r="D648">
        <v>11.5</v>
      </c>
      <c r="E648" s="6">
        <f t="shared" si="41"/>
        <v>20</v>
      </c>
      <c r="F648" t="s">
        <v>259</v>
      </c>
      <c r="G648" s="7">
        <f t="shared" si="42"/>
        <v>0.03</v>
      </c>
      <c r="H648" s="7">
        <f t="shared" si="43"/>
        <v>0.04</v>
      </c>
      <c r="I648" t="s">
        <v>7</v>
      </c>
      <c r="J648" s="6">
        <f t="shared" si="44"/>
        <v>1.69</v>
      </c>
    </row>
    <row r="649" spans="1:10" x14ac:dyDescent="0.2">
      <c r="A649" t="s">
        <v>1336</v>
      </c>
      <c r="B649" t="s">
        <v>1337</v>
      </c>
      <c r="C649" t="s">
        <v>2501</v>
      </c>
      <c r="D649">
        <v>11.5</v>
      </c>
      <c r="E649" s="6">
        <f t="shared" si="41"/>
        <v>20</v>
      </c>
      <c r="F649" t="s">
        <v>33</v>
      </c>
      <c r="G649" s="7">
        <f t="shared" si="42"/>
        <v>0.03</v>
      </c>
      <c r="H649" s="7">
        <f t="shared" si="43"/>
        <v>0.04</v>
      </c>
      <c r="I649" t="s">
        <v>7</v>
      </c>
      <c r="J649" s="6">
        <f t="shared" si="44"/>
        <v>1.69</v>
      </c>
    </row>
    <row r="650" spans="1:10" x14ac:dyDescent="0.2">
      <c r="A650" t="s">
        <v>1338</v>
      </c>
      <c r="B650" t="s">
        <v>1339</v>
      </c>
      <c r="C650" t="s">
        <v>2501</v>
      </c>
      <c r="D650">
        <v>11.5</v>
      </c>
      <c r="E650" s="6">
        <f t="shared" si="41"/>
        <v>20</v>
      </c>
      <c r="F650">
        <v>93369</v>
      </c>
      <c r="G650" s="7">
        <f t="shared" si="42"/>
        <v>0.03</v>
      </c>
      <c r="H650" s="7">
        <f t="shared" si="43"/>
        <v>0.04</v>
      </c>
      <c r="I650" t="s">
        <v>7</v>
      </c>
      <c r="J650" s="6">
        <f t="shared" si="44"/>
        <v>1.69</v>
      </c>
    </row>
    <row r="651" spans="1:10" x14ac:dyDescent="0.2">
      <c r="A651" t="s">
        <v>1340</v>
      </c>
      <c r="B651" t="s">
        <v>1341</v>
      </c>
      <c r="C651" t="s">
        <v>2501</v>
      </c>
      <c r="D651" t="e">
        <f>'[1]60GUIT'!F1</f>
        <v>#REF!</v>
      </c>
      <c r="E651" s="6">
        <f t="shared" si="41"/>
        <v>0</v>
      </c>
      <c r="F651" t="s">
        <v>6</v>
      </c>
      <c r="G651" s="7">
        <f t="shared" si="42"/>
        <v>0</v>
      </c>
      <c r="H651" s="7">
        <f t="shared" si="43"/>
        <v>0</v>
      </c>
      <c r="I651" t="s">
        <v>7</v>
      </c>
      <c r="J651" s="6">
        <f t="shared" si="44"/>
        <v>1.69</v>
      </c>
    </row>
    <row r="652" spans="1:10" x14ac:dyDescent="0.2">
      <c r="A652" t="s">
        <v>1342</v>
      </c>
      <c r="B652" t="s">
        <v>1343</v>
      </c>
      <c r="C652" t="s">
        <v>2501</v>
      </c>
      <c r="D652">
        <v>8.1999999999999993</v>
      </c>
      <c r="E652" s="6">
        <f t="shared" si="41"/>
        <v>0</v>
      </c>
      <c r="F652" t="s">
        <v>6</v>
      </c>
      <c r="G652" s="7">
        <f t="shared" si="42"/>
        <v>0</v>
      </c>
      <c r="H652" s="7">
        <f t="shared" si="43"/>
        <v>0</v>
      </c>
      <c r="I652" t="s">
        <v>7</v>
      </c>
      <c r="J652" s="6">
        <f t="shared" si="44"/>
        <v>1.69</v>
      </c>
    </row>
    <row r="653" spans="1:10" x14ac:dyDescent="0.2">
      <c r="A653" t="s">
        <v>1344</v>
      </c>
      <c r="B653" t="s">
        <v>1345</v>
      </c>
      <c r="C653" t="s">
        <v>2501</v>
      </c>
      <c r="D653">
        <v>8.1999999999999993</v>
      </c>
      <c r="E653" s="6">
        <f t="shared" si="41"/>
        <v>0</v>
      </c>
      <c r="F653" t="s">
        <v>6</v>
      </c>
      <c r="G653" s="7">
        <f t="shared" si="42"/>
        <v>0</v>
      </c>
      <c r="H653" s="7">
        <f t="shared" si="43"/>
        <v>0</v>
      </c>
      <c r="I653" t="s">
        <v>7</v>
      </c>
      <c r="J653" s="6">
        <f t="shared" si="44"/>
        <v>1.69</v>
      </c>
    </row>
    <row r="654" spans="1:10" x14ac:dyDescent="0.2">
      <c r="A654" t="s">
        <v>1346</v>
      </c>
      <c r="B654" t="s">
        <v>1347</v>
      </c>
      <c r="C654" t="s">
        <v>2501</v>
      </c>
      <c r="D654" s="2">
        <v>8</v>
      </c>
      <c r="E654" s="6">
        <f t="shared" si="41"/>
        <v>0</v>
      </c>
      <c r="F654" t="s">
        <v>6</v>
      </c>
      <c r="G654" s="7">
        <f t="shared" si="42"/>
        <v>0</v>
      </c>
      <c r="H654" s="7">
        <f t="shared" si="43"/>
        <v>0</v>
      </c>
      <c r="I654" t="s">
        <v>7</v>
      </c>
      <c r="J654" s="6">
        <f t="shared" si="44"/>
        <v>1.69</v>
      </c>
    </row>
    <row r="655" spans="1:10" x14ac:dyDescent="0.2">
      <c r="A655" t="s">
        <v>1348</v>
      </c>
      <c r="B655" t="s">
        <v>1349</v>
      </c>
      <c r="C655" t="s">
        <v>2501</v>
      </c>
      <c r="D655" t="e">
        <f>'[1]60HIDRO'!F1</f>
        <v>#REF!</v>
      </c>
      <c r="E655" s="6">
        <f t="shared" si="41"/>
        <v>0</v>
      </c>
      <c r="F655" t="s">
        <v>6</v>
      </c>
      <c r="G655" s="7">
        <f t="shared" si="42"/>
        <v>0</v>
      </c>
      <c r="H655" s="7">
        <f t="shared" si="43"/>
        <v>0</v>
      </c>
      <c r="I655" t="s">
        <v>7</v>
      </c>
      <c r="J655" s="6">
        <f t="shared" si="44"/>
        <v>1.69</v>
      </c>
    </row>
    <row r="656" spans="1:10" x14ac:dyDescent="0.2">
      <c r="A656" t="s">
        <v>1350</v>
      </c>
      <c r="B656" t="s">
        <v>1351</v>
      </c>
      <c r="C656" t="s">
        <v>2501</v>
      </c>
      <c r="D656">
        <v>8</v>
      </c>
      <c r="E656" s="6">
        <f t="shared" si="41"/>
        <v>0</v>
      </c>
      <c r="F656" t="s">
        <v>6</v>
      </c>
      <c r="G656" s="7">
        <f t="shared" si="42"/>
        <v>0</v>
      </c>
      <c r="H656" s="7">
        <f t="shared" si="43"/>
        <v>0</v>
      </c>
      <c r="I656" t="s">
        <v>7</v>
      </c>
      <c r="J656" s="6">
        <f t="shared" si="44"/>
        <v>1.69</v>
      </c>
    </row>
    <row r="657" spans="1:10" x14ac:dyDescent="0.2">
      <c r="A657" t="s">
        <v>1352</v>
      </c>
      <c r="B657" t="s">
        <v>1353</v>
      </c>
      <c r="C657" t="s">
        <v>2501</v>
      </c>
      <c r="D657">
        <v>10.9</v>
      </c>
      <c r="E657" s="6">
        <f t="shared" si="41"/>
        <v>0</v>
      </c>
      <c r="F657" t="s">
        <v>6</v>
      </c>
      <c r="G657" s="7">
        <f t="shared" si="42"/>
        <v>0</v>
      </c>
      <c r="H657" s="7">
        <f t="shared" si="43"/>
        <v>0</v>
      </c>
      <c r="I657" t="s">
        <v>7</v>
      </c>
      <c r="J657" s="6">
        <f t="shared" si="44"/>
        <v>1.69</v>
      </c>
    </row>
    <row r="658" spans="1:10" x14ac:dyDescent="0.2">
      <c r="A658" t="s">
        <v>1354</v>
      </c>
      <c r="B658" t="s">
        <v>1355</v>
      </c>
      <c r="C658" t="s">
        <v>2501</v>
      </c>
      <c r="D658">
        <v>7.2</v>
      </c>
      <c r="E658" s="6">
        <f t="shared" si="41"/>
        <v>0</v>
      </c>
      <c r="F658" t="s">
        <v>6</v>
      </c>
      <c r="G658" s="7">
        <f t="shared" si="42"/>
        <v>0</v>
      </c>
      <c r="H658" s="7">
        <f t="shared" si="43"/>
        <v>0</v>
      </c>
      <c r="I658" t="s">
        <v>7</v>
      </c>
      <c r="J658" s="6">
        <f t="shared" si="44"/>
        <v>1.69</v>
      </c>
    </row>
    <row r="659" spans="1:10" x14ac:dyDescent="0.2">
      <c r="A659" t="s">
        <v>1356</v>
      </c>
      <c r="B659" t="s">
        <v>1357</v>
      </c>
      <c r="C659" t="s">
        <v>2501</v>
      </c>
      <c r="D659">
        <v>10.9</v>
      </c>
      <c r="E659" s="6">
        <f t="shared" si="41"/>
        <v>0</v>
      </c>
      <c r="F659" t="s">
        <v>6</v>
      </c>
      <c r="G659" s="7">
        <f t="shared" si="42"/>
        <v>0</v>
      </c>
      <c r="H659" s="7">
        <f t="shared" si="43"/>
        <v>0</v>
      </c>
      <c r="I659" t="s">
        <v>7</v>
      </c>
      <c r="J659" s="6">
        <f t="shared" si="44"/>
        <v>1.69</v>
      </c>
    </row>
    <row r="660" spans="1:10" x14ac:dyDescent="0.2">
      <c r="A660" t="s">
        <v>1358</v>
      </c>
      <c r="B660" t="s">
        <v>1359</v>
      </c>
      <c r="C660" t="s">
        <v>2501</v>
      </c>
      <c r="D660">
        <v>10.8</v>
      </c>
      <c r="E660" s="6">
        <f t="shared" si="41"/>
        <v>20</v>
      </c>
      <c r="F660" t="s">
        <v>120</v>
      </c>
      <c r="G660" s="7">
        <f t="shared" si="42"/>
        <v>0.03</v>
      </c>
      <c r="H660" s="7">
        <f t="shared" si="43"/>
        <v>0.04</v>
      </c>
      <c r="I660" t="s">
        <v>7</v>
      </c>
      <c r="J660" s="6">
        <f t="shared" si="44"/>
        <v>1.69</v>
      </c>
    </row>
    <row r="661" spans="1:10" x14ac:dyDescent="0.2">
      <c r="A661" t="s">
        <v>1360</v>
      </c>
      <c r="B661" t="s">
        <v>1361</v>
      </c>
      <c r="C661" t="s">
        <v>2501</v>
      </c>
      <c r="D661">
        <v>10.8</v>
      </c>
      <c r="E661" s="6">
        <f t="shared" si="41"/>
        <v>0</v>
      </c>
      <c r="F661" t="s">
        <v>6</v>
      </c>
      <c r="G661" s="7">
        <f t="shared" si="42"/>
        <v>0</v>
      </c>
      <c r="H661" s="7">
        <f t="shared" si="43"/>
        <v>0</v>
      </c>
      <c r="I661" t="s">
        <v>7</v>
      </c>
      <c r="J661" s="6">
        <f t="shared" si="44"/>
        <v>1.69</v>
      </c>
    </row>
    <row r="662" spans="1:10" x14ac:dyDescent="0.2">
      <c r="A662" t="s">
        <v>1362</v>
      </c>
      <c r="B662" t="s">
        <v>1363</v>
      </c>
      <c r="C662" t="s">
        <v>2501</v>
      </c>
      <c r="D662">
        <v>10.8</v>
      </c>
      <c r="E662" s="6">
        <f t="shared" si="41"/>
        <v>0</v>
      </c>
      <c r="F662" t="s">
        <v>6</v>
      </c>
      <c r="G662" s="7">
        <f t="shared" si="42"/>
        <v>0</v>
      </c>
      <c r="H662" s="7">
        <f t="shared" si="43"/>
        <v>0</v>
      </c>
      <c r="I662" t="s">
        <v>7</v>
      </c>
      <c r="J662" s="6">
        <f t="shared" si="44"/>
        <v>1.69</v>
      </c>
    </row>
    <row r="663" spans="1:10" x14ac:dyDescent="0.2">
      <c r="A663" t="s">
        <v>1364</v>
      </c>
      <c r="B663" t="s">
        <v>1365</v>
      </c>
      <c r="C663" t="s">
        <v>2501</v>
      </c>
      <c r="D663">
        <v>10.8</v>
      </c>
      <c r="E663" s="6">
        <f t="shared" si="41"/>
        <v>0</v>
      </c>
      <c r="F663" t="s">
        <v>6</v>
      </c>
      <c r="G663" s="7">
        <f t="shared" si="42"/>
        <v>0</v>
      </c>
      <c r="H663" s="7">
        <f t="shared" si="43"/>
        <v>0</v>
      </c>
      <c r="I663" t="s">
        <v>7</v>
      </c>
      <c r="J663" s="6">
        <f t="shared" si="44"/>
        <v>1.69</v>
      </c>
    </row>
    <row r="664" spans="1:10" x14ac:dyDescent="0.2">
      <c r="A664" t="s">
        <v>1366</v>
      </c>
      <c r="B664" t="s">
        <v>1367</v>
      </c>
      <c r="C664" t="s">
        <v>2501</v>
      </c>
      <c r="D664">
        <v>10.8</v>
      </c>
      <c r="E664" s="6">
        <f t="shared" si="41"/>
        <v>20</v>
      </c>
      <c r="F664" t="s">
        <v>771</v>
      </c>
      <c r="G664" s="7">
        <f t="shared" si="42"/>
        <v>0.03</v>
      </c>
      <c r="H664" s="7">
        <f t="shared" si="43"/>
        <v>0.04</v>
      </c>
      <c r="I664" t="s">
        <v>7</v>
      </c>
      <c r="J664" s="6">
        <f t="shared" si="44"/>
        <v>1.69</v>
      </c>
    </row>
    <row r="665" spans="1:10" x14ac:dyDescent="0.2">
      <c r="A665" t="s">
        <v>1368</v>
      </c>
      <c r="B665" t="s">
        <v>1369</v>
      </c>
      <c r="C665" t="s">
        <v>2501</v>
      </c>
      <c r="D665">
        <v>10.8</v>
      </c>
      <c r="E665" s="6">
        <f t="shared" si="41"/>
        <v>20</v>
      </c>
      <c r="F665" t="s">
        <v>771</v>
      </c>
      <c r="G665" s="7">
        <f t="shared" si="42"/>
        <v>0.03</v>
      </c>
      <c r="H665" s="7">
        <f t="shared" si="43"/>
        <v>0.04</v>
      </c>
      <c r="I665" t="s">
        <v>7</v>
      </c>
      <c r="J665" s="6">
        <f t="shared" si="44"/>
        <v>1.69</v>
      </c>
    </row>
    <row r="666" spans="1:10" x14ac:dyDescent="0.2">
      <c r="A666" t="s">
        <v>1370</v>
      </c>
      <c r="B666" t="s">
        <v>1371</v>
      </c>
      <c r="C666" t="s">
        <v>2501</v>
      </c>
      <c r="D666">
        <v>10.8</v>
      </c>
      <c r="E666" s="6">
        <f t="shared" si="41"/>
        <v>20</v>
      </c>
      <c r="F666" t="s">
        <v>771</v>
      </c>
      <c r="G666" s="7">
        <f t="shared" si="42"/>
        <v>0.03</v>
      </c>
      <c r="H666" s="7">
        <f t="shared" si="43"/>
        <v>0.04</v>
      </c>
      <c r="I666" t="s">
        <v>7</v>
      </c>
      <c r="J666" s="6">
        <f t="shared" si="44"/>
        <v>1.69</v>
      </c>
    </row>
    <row r="667" spans="1:10" x14ac:dyDescent="0.2">
      <c r="A667" t="s">
        <v>1372</v>
      </c>
      <c r="B667" t="s">
        <v>1373</v>
      </c>
      <c r="C667" t="s">
        <v>2501</v>
      </c>
      <c r="D667">
        <v>10.8</v>
      </c>
      <c r="E667" s="6">
        <f t="shared" si="41"/>
        <v>0</v>
      </c>
      <c r="F667" t="s">
        <v>6</v>
      </c>
      <c r="G667" s="7">
        <f t="shared" si="42"/>
        <v>0</v>
      </c>
      <c r="H667" s="7">
        <f t="shared" si="43"/>
        <v>0</v>
      </c>
      <c r="I667" t="s">
        <v>7</v>
      </c>
      <c r="J667" s="6">
        <f t="shared" si="44"/>
        <v>1.69</v>
      </c>
    </row>
    <row r="668" spans="1:10" x14ac:dyDescent="0.2">
      <c r="A668" t="s">
        <v>1374</v>
      </c>
      <c r="B668" t="s">
        <v>1375</v>
      </c>
      <c r="C668" t="s">
        <v>2501</v>
      </c>
      <c r="D668">
        <v>10.8</v>
      </c>
      <c r="E668" s="6">
        <f t="shared" si="41"/>
        <v>20</v>
      </c>
      <c r="F668" t="s">
        <v>133</v>
      </c>
      <c r="G668" s="7">
        <f t="shared" si="42"/>
        <v>0.03</v>
      </c>
      <c r="H668" s="7">
        <f t="shared" si="43"/>
        <v>0.04</v>
      </c>
      <c r="I668" t="s">
        <v>7</v>
      </c>
      <c r="J668" s="6">
        <f t="shared" si="44"/>
        <v>1.69</v>
      </c>
    </row>
    <row r="669" spans="1:10" x14ac:dyDescent="0.2">
      <c r="A669" t="s">
        <v>1376</v>
      </c>
      <c r="B669" t="s">
        <v>1377</v>
      </c>
      <c r="C669" t="s">
        <v>2501</v>
      </c>
      <c r="D669">
        <v>10.8</v>
      </c>
      <c r="E669" s="6">
        <f t="shared" si="41"/>
        <v>20</v>
      </c>
      <c r="F669">
        <v>1319547</v>
      </c>
      <c r="G669" s="7">
        <f t="shared" si="42"/>
        <v>0.03</v>
      </c>
      <c r="H669" s="7">
        <f t="shared" si="43"/>
        <v>0.04</v>
      </c>
      <c r="I669" t="s">
        <v>7</v>
      </c>
      <c r="J669" s="6">
        <f t="shared" si="44"/>
        <v>1.69</v>
      </c>
    </row>
    <row r="670" spans="1:10" x14ac:dyDescent="0.2">
      <c r="A670" t="s">
        <v>1378</v>
      </c>
      <c r="B670" t="s">
        <v>1379</v>
      </c>
      <c r="C670" t="s">
        <v>2501</v>
      </c>
      <c r="D670">
        <v>10.8</v>
      </c>
      <c r="E670" s="6">
        <f t="shared" si="41"/>
        <v>20</v>
      </c>
      <c r="F670" t="s">
        <v>152</v>
      </c>
      <c r="G670" s="7">
        <f t="shared" si="42"/>
        <v>0.03</v>
      </c>
      <c r="H670" s="7">
        <f t="shared" si="43"/>
        <v>0.04</v>
      </c>
      <c r="I670" t="s">
        <v>7</v>
      </c>
      <c r="J670" s="6">
        <f t="shared" si="44"/>
        <v>1.69</v>
      </c>
    </row>
    <row r="671" spans="1:10" x14ac:dyDescent="0.2">
      <c r="A671" t="s">
        <v>1380</v>
      </c>
      <c r="B671" t="s">
        <v>1381</v>
      </c>
      <c r="C671" t="s">
        <v>2501</v>
      </c>
      <c r="D671">
        <v>10.8</v>
      </c>
      <c r="E671" s="6">
        <f t="shared" si="41"/>
        <v>20</v>
      </c>
      <c r="F671" t="s">
        <v>38</v>
      </c>
      <c r="G671" s="7">
        <f t="shared" si="42"/>
        <v>0.03</v>
      </c>
      <c r="H671" s="7">
        <f t="shared" si="43"/>
        <v>0.04</v>
      </c>
      <c r="I671" t="s">
        <v>7</v>
      </c>
      <c r="J671" s="6">
        <f t="shared" si="44"/>
        <v>1.69</v>
      </c>
    </row>
    <row r="672" spans="1:10" x14ac:dyDescent="0.2">
      <c r="A672" t="s">
        <v>1382</v>
      </c>
      <c r="B672" t="s">
        <v>1383</v>
      </c>
      <c r="C672" t="s">
        <v>2501</v>
      </c>
      <c r="D672">
        <v>10.8</v>
      </c>
      <c r="E672" s="6">
        <f t="shared" si="41"/>
        <v>20</v>
      </c>
      <c r="F672" t="s">
        <v>164</v>
      </c>
      <c r="G672" s="7">
        <f t="shared" si="42"/>
        <v>0.03</v>
      </c>
      <c r="H672" s="7">
        <f t="shared" si="43"/>
        <v>0.04</v>
      </c>
      <c r="I672" t="s">
        <v>7</v>
      </c>
      <c r="J672" s="6">
        <f t="shared" si="44"/>
        <v>1.69</v>
      </c>
    </row>
    <row r="673" spans="1:10" x14ac:dyDescent="0.2">
      <c r="A673" t="s">
        <v>1384</v>
      </c>
      <c r="B673" t="s">
        <v>1385</v>
      </c>
      <c r="C673" t="s">
        <v>2501</v>
      </c>
      <c r="D673">
        <v>10.8</v>
      </c>
      <c r="E673" s="6">
        <f t="shared" si="41"/>
        <v>0</v>
      </c>
      <c r="F673" t="s">
        <v>6</v>
      </c>
      <c r="G673" s="7">
        <f t="shared" si="42"/>
        <v>0</v>
      </c>
      <c r="H673" s="7">
        <f t="shared" si="43"/>
        <v>0</v>
      </c>
      <c r="I673" t="s">
        <v>7</v>
      </c>
      <c r="J673" s="6">
        <f t="shared" si="44"/>
        <v>1.69</v>
      </c>
    </row>
    <row r="674" spans="1:10" x14ac:dyDescent="0.2">
      <c r="A674" t="s">
        <v>1386</v>
      </c>
      <c r="B674" t="s">
        <v>1387</v>
      </c>
      <c r="C674" t="s">
        <v>2501</v>
      </c>
      <c r="D674">
        <v>10.8</v>
      </c>
      <c r="E674" s="6">
        <f t="shared" si="41"/>
        <v>20</v>
      </c>
      <c r="F674" t="s">
        <v>38</v>
      </c>
      <c r="G674" s="7">
        <f t="shared" si="42"/>
        <v>0.03</v>
      </c>
      <c r="H674" s="7">
        <f t="shared" si="43"/>
        <v>0.04</v>
      </c>
      <c r="I674" t="s">
        <v>7</v>
      </c>
      <c r="J674" s="6">
        <f t="shared" si="44"/>
        <v>1.69</v>
      </c>
    </row>
    <row r="675" spans="1:10" x14ac:dyDescent="0.2">
      <c r="A675" t="s">
        <v>1388</v>
      </c>
      <c r="B675" t="s">
        <v>1389</v>
      </c>
      <c r="C675" t="s">
        <v>2501</v>
      </c>
      <c r="D675" s="5">
        <v>8</v>
      </c>
      <c r="E675" s="6">
        <f t="shared" si="41"/>
        <v>20</v>
      </c>
      <c r="F675" t="s">
        <v>259</v>
      </c>
      <c r="G675" s="7">
        <f t="shared" si="42"/>
        <v>0.03</v>
      </c>
      <c r="H675" s="7">
        <f t="shared" si="43"/>
        <v>0.04</v>
      </c>
      <c r="I675" t="s">
        <v>7</v>
      </c>
      <c r="J675" s="6">
        <f t="shared" si="44"/>
        <v>1.69</v>
      </c>
    </row>
    <row r="676" spans="1:10" x14ac:dyDescent="0.2">
      <c r="A676" t="s">
        <v>1390</v>
      </c>
      <c r="B676" t="s">
        <v>1391</v>
      </c>
      <c r="C676" t="s">
        <v>2501</v>
      </c>
      <c r="D676" s="5">
        <v>8</v>
      </c>
      <c r="E676" s="6">
        <f t="shared" si="41"/>
        <v>20</v>
      </c>
      <c r="F676" t="s">
        <v>259</v>
      </c>
      <c r="G676" s="7">
        <f t="shared" si="42"/>
        <v>0.03</v>
      </c>
      <c r="H676" s="7">
        <f t="shared" si="43"/>
        <v>0.04</v>
      </c>
      <c r="I676" t="s">
        <v>7</v>
      </c>
      <c r="J676" s="6">
        <f t="shared" si="44"/>
        <v>1.69</v>
      </c>
    </row>
    <row r="677" spans="1:10" x14ac:dyDescent="0.2">
      <c r="A677" t="s">
        <v>1392</v>
      </c>
      <c r="B677" t="s">
        <v>1393</v>
      </c>
      <c r="C677" t="s">
        <v>2501</v>
      </c>
      <c r="D677" s="5">
        <v>8</v>
      </c>
      <c r="E677" s="6">
        <f t="shared" si="41"/>
        <v>20</v>
      </c>
      <c r="F677" t="s">
        <v>259</v>
      </c>
      <c r="G677" s="7">
        <f t="shared" si="42"/>
        <v>0.03</v>
      </c>
      <c r="H677" s="7">
        <f t="shared" si="43"/>
        <v>0.04</v>
      </c>
      <c r="I677" t="s">
        <v>7</v>
      </c>
      <c r="J677" s="6">
        <f t="shared" si="44"/>
        <v>1.69</v>
      </c>
    </row>
    <row r="678" spans="1:10" x14ac:dyDescent="0.2">
      <c r="A678" t="s">
        <v>1394</v>
      </c>
      <c r="B678" t="s">
        <v>1395</v>
      </c>
      <c r="C678" t="s">
        <v>2501</v>
      </c>
      <c r="D678" s="5">
        <v>8</v>
      </c>
      <c r="E678" s="6">
        <f t="shared" si="41"/>
        <v>20</v>
      </c>
      <c r="F678" t="s">
        <v>259</v>
      </c>
      <c r="G678" s="7">
        <f t="shared" si="42"/>
        <v>0.03</v>
      </c>
      <c r="H678" s="7">
        <f t="shared" si="43"/>
        <v>0.04</v>
      </c>
      <c r="I678" t="s">
        <v>7</v>
      </c>
      <c r="J678" s="6">
        <f t="shared" si="44"/>
        <v>1.69</v>
      </c>
    </row>
    <row r="679" spans="1:10" x14ac:dyDescent="0.2">
      <c r="A679" t="s">
        <v>1396</v>
      </c>
      <c r="B679" t="s">
        <v>1397</v>
      </c>
      <c r="C679" t="s">
        <v>2501</v>
      </c>
      <c r="D679" s="5">
        <v>8</v>
      </c>
      <c r="E679" s="6">
        <f t="shared" si="41"/>
        <v>20</v>
      </c>
      <c r="F679" t="s">
        <v>259</v>
      </c>
      <c r="G679" s="7">
        <f t="shared" si="42"/>
        <v>0.03</v>
      </c>
      <c r="H679" s="7">
        <f t="shared" si="43"/>
        <v>0.04</v>
      </c>
      <c r="I679" t="s">
        <v>7</v>
      </c>
      <c r="J679" s="6">
        <f t="shared" si="44"/>
        <v>1.69</v>
      </c>
    </row>
    <row r="680" spans="1:10" x14ac:dyDescent="0.2">
      <c r="A680" t="s">
        <v>1398</v>
      </c>
      <c r="B680" t="s">
        <v>1399</v>
      </c>
      <c r="C680" t="s">
        <v>2501</v>
      </c>
      <c r="D680" s="5">
        <v>8</v>
      </c>
      <c r="E680" s="6">
        <f t="shared" si="41"/>
        <v>20</v>
      </c>
      <c r="F680" t="s">
        <v>259</v>
      </c>
      <c r="G680" s="7">
        <f t="shared" si="42"/>
        <v>0.03</v>
      </c>
      <c r="H680" s="7">
        <f t="shared" si="43"/>
        <v>0.04</v>
      </c>
      <c r="I680" t="s">
        <v>7</v>
      </c>
      <c r="J680" s="6">
        <f t="shared" si="44"/>
        <v>1.69</v>
      </c>
    </row>
    <row r="681" spans="1:10" x14ac:dyDescent="0.2">
      <c r="A681" t="s">
        <v>1400</v>
      </c>
      <c r="B681" t="s">
        <v>1401</v>
      </c>
      <c r="C681" t="s">
        <v>2501</v>
      </c>
      <c r="D681" s="5">
        <v>8</v>
      </c>
      <c r="E681" s="6">
        <f t="shared" si="41"/>
        <v>20</v>
      </c>
      <c r="F681" t="s">
        <v>259</v>
      </c>
      <c r="G681" s="7">
        <f t="shared" si="42"/>
        <v>0.03</v>
      </c>
      <c r="H681" s="7">
        <f t="shared" si="43"/>
        <v>0.04</v>
      </c>
      <c r="I681" t="s">
        <v>7</v>
      </c>
      <c r="J681" s="6">
        <f t="shared" si="44"/>
        <v>1.69</v>
      </c>
    </row>
    <row r="682" spans="1:10" x14ac:dyDescent="0.2">
      <c r="A682" t="s">
        <v>1402</v>
      </c>
      <c r="B682" t="s">
        <v>1403</v>
      </c>
      <c r="C682" t="s">
        <v>2501</v>
      </c>
      <c r="D682" s="5">
        <v>8</v>
      </c>
      <c r="E682" s="6">
        <f t="shared" si="41"/>
        <v>20</v>
      </c>
      <c r="F682" t="s">
        <v>259</v>
      </c>
      <c r="G682" s="7">
        <f t="shared" si="42"/>
        <v>0.03</v>
      </c>
      <c r="H682" s="7">
        <f t="shared" si="43"/>
        <v>0.04</v>
      </c>
      <c r="I682" t="s">
        <v>7</v>
      </c>
      <c r="J682" s="6">
        <f t="shared" si="44"/>
        <v>1.69</v>
      </c>
    </row>
    <row r="683" spans="1:10" x14ac:dyDescent="0.2">
      <c r="A683" t="s">
        <v>1404</v>
      </c>
      <c r="B683" t="s">
        <v>1405</v>
      </c>
      <c r="C683" t="s">
        <v>2501</v>
      </c>
      <c r="D683" s="5">
        <v>8</v>
      </c>
      <c r="E683" s="6">
        <f t="shared" si="41"/>
        <v>20</v>
      </c>
      <c r="F683" t="s">
        <v>259</v>
      </c>
      <c r="G683" s="7">
        <f t="shared" si="42"/>
        <v>0.03</v>
      </c>
      <c r="H683" s="7">
        <f t="shared" si="43"/>
        <v>0.04</v>
      </c>
      <c r="I683" t="s">
        <v>7</v>
      </c>
      <c r="J683" s="6">
        <f t="shared" si="44"/>
        <v>1.69</v>
      </c>
    </row>
    <row r="684" spans="1:10" x14ac:dyDescent="0.2">
      <c r="A684" t="s">
        <v>1406</v>
      </c>
      <c r="B684" t="s">
        <v>1407</v>
      </c>
      <c r="C684" t="s">
        <v>2501</v>
      </c>
      <c r="D684" s="5">
        <v>8</v>
      </c>
      <c r="E684" s="6">
        <f t="shared" si="41"/>
        <v>20</v>
      </c>
      <c r="F684" t="s">
        <v>259</v>
      </c>
      <c r="G684" s="7">
        <f t="shared" si="42"/>
        <v>0.03</v>
      </c>
      <c r="H684" s="7">
        <f t="shared" si="43"/>
        <v>0.04</v>
      </c>
      <c r="I684" t="s">
        <v>7</v>
      </c>
      <c r="J684" s="6">
        <f t="shared" si="44"/>
        <v>1.69</v>
      </c>
    </row>
    <row r="685" spans="1:10" x14ac:dyDescent="0.2">
      <c r="A685" t="s">
        <v>1408</v>
      </c>
      <c r="B685" t="s">
        <v>1409</v>
      </c>
      <c r="C685" t="s">
        <v>2501</v>
      </c>
      <c r="D685" s="5">
        <v>8</v>
      </c>
      <c r="E685" s="6">
        <f t="shared" si="41"/>
        <v>20</v>
      </c>
      <c r="F685" t="s">
        <v>259</v>
      </c>
      <c r="G685" s="7">
        <f t="shared" si="42"/>
        <v>0.03</v>
      </c>
      <c r="H685" s="7">
        <f t="shared" si="43"/>
        <v>0.04</v>
      </c>
      <c r="I685" t="s">
        <v>7</v>
      </c>
      <c r="J685" s="6">
        <f t="shared" si="44"/>
        <v>1.69</v>
      </c>
    </row>
    <row r="686" spans="1:10" x14ac:dyDescent="0.2">
      <c r="A686" t="s">
        <v>1410</v>
      </c>
      <c r="B686" t="s">
        <v>1411</v>
      </c>
      <c r="C686" t="s">
        <v>2501</v>
      </c>
      <c r="D686" s="5">
        <v>8</v>
      </c>
      <c r="E686" s="6">
        <f t="shared" ref="E686:E749" si="45">IF(F686=+"N/A",0,20)</f>
        <v>20</v>
      </c>
      <c r="F686" t="s">
        <v>259</v>
      </c>
      <c r="G686" s="7">
        <f t="shared" si="42"/>
        <v>0.03</v>
      </c>
      <c r="H686" s="7">
        <f t="shared" si="43"/>
        <v>0.04</v>
      </c>
      <c r="I686" t="s">
        <v>7</v>
      </c>
      <c r="J686" s="6">
        <f t="shared" si="44"/>
        <v>1.69</v>
      </c>
    </row>
    <row r="687" spans="1:10" x14ac:dyDescent="0.2">
      <c r="A687" t="s">
        <v>1412</v>
      </c>
      <c r="B687" t="s">
        <v>1413</v>
      </c>
      <c r="C687" t="s">
        <v>2502</v>
      </c>
      <c r="D687" t="s">
        <v>152</v>
      </c>
      <c r="E687" s="6">
        <f t="shared" si="45"/>
        <v>20</v>
      </c>
      <c r="F687" t="s">
        <v>152</v>
      </c>
      <c r="G687" s="7">
        <f t="shared" si="42"/>
        <v>0.03</v>
      </c>
      <c r="H687" s="7">
        <f t="shared" si="43"/>
        <v>0.04</v>
      </c>
      <c r="I687" t="s">
        <v>1414</v>
      </c>
      <c r="J687" s="6">
        <f t="shared" si="44"/>
        <v>1.7</v>
      </c>
    </row>
    <row r="688" spans="1:10" x14ac:dyDescent="0.2">
      <c r="A688" t="s">
        <v>1415</v>
      </c>
      <c r="B688" t="s">
        <v>1416</v>
      </c>
      <c r="C688" t="s">
        <v>2502</v>
      </c>
      <c r="D688" t="s">
        <v>152</v>
      </c>
      <c r="E688" s="6">
        <f t="shared" si="45"/>
        <v>20</v>
      </c>
      <c r="F688" t="s">
        <v>152</v>
      </c>
      <c r="G688" s="7">
        <f t="shared" si="42"/>
        <v>0.03</v>
      </c>
      <c r="H688" s="7">
        <f t="shared" si="43"/>
        <v>0.04</v>
      </c>
      <c r="I688" t="s">
        <v>1414</v>
      </c>
      <c r="J688" s="6">
        <f t="shared" si="44"/>
        <v>1.7</v>
      </c>
    </row>
    <row r="689" spans="1:10" x14ac:dyDescent="0.2">
      <c r="A689" t="s">
        <v>1417</v>
      </c>
      <c r="B689" t="s">
        <v>1418</v>
      </c>
      <c r="C689" t="s">
        <v>2502</v>
      </c>
      <c r="D689" t="s">
        <v>152</v>
      </c>
      <c r="E689" s="6">
        <f t="shared" si="45"/>
        <v>20</v>
      </c>
      <c r="F689" t="s">
        <v>152</v>
      </c>
      <c r="G689" s="7">
        <f t="shared" si="42"/>
        <v>0.03</v>
      </c>
      <c r="H689" s="7">
        <f t="shared" si="43"/>
        <v>0.04</v>
      </c>
      <c r="I689" t="s">
        <v>1414</v>
      </c>
      <c r="J689" s="6">
        <f t="shared" si="44"/>
        <v>1.7</v>
      </c>
    </row>
    <row r="690" spans="1:10" x14ac:dyDescent="0.2">
      <c r="A690" t="s">
        <v>1419</v>
      </c>
      <c r="B690" t="s">
        <v>1420</v>
      </c>
      <c r="C690" t="s">
        <v>2501</v>
      </c>
      <c r="D690">
        <v>32</v>
      </c>
      <c r="E690" s="6">
        <f t="shared" si="45"/>
        <v>0</v>
      </c>
      <c r="F690" t="s">
        <v>6</v>
      </c>
      <c r="G690" s="7">
        <f t="shared" si="42"/>
        <v>0</v>
      </c>
      <c r="H690" s="7">
        <f t="shared" si="43"/>
        <v>0</v>
      </c>
      <c r="I690" t="s">
        <v>7</v>
      </c>
      <c r="J690" s="6">
        <f t="shared" si="44"/>
        <v>1.69</v>
      </c>
    </row>
    <row r="691" spans="1:10" x14ac:dyDescent="0.2">
      <c r="A691" t="s">
        <v>1421</v>
      </c>
      <c r="B691" t="s">
        <v>1422</v>
      </c>
      <c r="C691" t="s">
        <v>2501</v>
      </c>
      <c r="D691">
        <v>8.1999999999999993</v>
      </c>
      <c r="E691" s="6">
        <f t="shared" si="45"/>
        <v>0</v>
      </c>
      <c r="F691" t="s">
        <v>6</v>
      </c>
      <c r="G691" s="7">
        <f t="shared" si="42"/>
        <v>0</v>
      </c>
      <c r="H691" s="7">
        <f t="shared" si="43"/>
        <v>0</v>
      </c>
      <c r="I691" t="s">
        <v>7</v>
      </c>
      <c r="J691" s="6">
        <f t="shared" si="44"/>
        <v>1.69</v>
      </c>
    </row>
    <row r="692" spans="1:10" x14ac:dyDescent="0.2">
      <c r="A692" t="s">
        <v>1423</v>
      </c>
      <c r="B692" t="s">
        <v>1424</v>
      </c>
      <c r="C692" t="s">
        <v>2501</v>
      </c>
      <c r="D692">
        <v>8.1999999999999993</v>
      </c>
      <c r="E692" s="6">
        <f t="shared" si="45"/>
        <v>0</v>
      </c>
      <c r="F692" t="s">
        <v>6</v>
      </c>
      <c r="G692" s="7">
        <f t="shared" si="42"/>
        <v>0</v>
      </c>
      <c r="H692" s="7">
        <f t="shared" si="43"/>
        <v>0</v>
      </c>
      <c r="I692" t="s">
        <v>7</v>
      </c>
      <c r="J692" s="6">
        <f t="shared" si="44"/>
        <v>1.69</v>
      </c>
    </row>
    <row r="693" spans="1:10" x14ac:dyDescent="0.2">
      <c r="A693" t="s">
        <v>1425</v>
      </c>
      <c r="B693" t="s">
        <v>1426</v>
      </c>
      <c r="C693" t="s">
        <v>2501</v>
      </c>
      <c r="D693">
        <v>10.8</v>
      </c>
      <c r="E693" s="6">
        <f t="shared" si="45"/>
        <v>0</v>
      </c>
      <c r="F693" t="s">
        <v>6</v>
      </c>
      <c r="G693" s="7">
        <f t="shared" si="42"/>
        <v>0</v>
      </c>
      <c r="H693" s="7">
        <f t="shared" si="43"/>
        <v>0</v>
      </c>
      <c r="I693" t="s">
        <v>7</v>
      </c>
      <c r="J693" s="6">
        <f t="shared" si="44"/>
        <v>1.69</v>
      </c>
    </row>
    <row r="694" spans="1:10" x14ac:dyDescent="0.2">
      <c r="A694" t="s">
        <v>1427</v>
      </c>
      <c r="B694" t="s">
        <v>1428</v>
      </c>
      <c r="C694" t="s">
        <v>2501</v>
      </c>
      <c r="D694">
        <v>10.8</v>
      </c>
      <c r="E694" s="6">
        <f t="shared" si="45"/>
        <v>0</v>
      </c>
      <c r="F694" t="s">
        <v>6</v>
      </c>
      <c r="G694" s="7">
        <f t="shared" si="42"/>
        <v>0</v>
      </c>
      <c r="H694" s="7">
        <f t="shared" si="43"/>
        <v>0</v>
      </c>
      <c r="I694" t="s">
        <v>7</v>
      </c>
      <c r="J694" s="6">
        <f t="shared" si="44"/>
        <v>1.69</v>
      </c>
    </row>
    <row r="695" spans="1:10" x14ac:dyDescent="0.2">
      <c r="A695" t="s">
        <v>1429</v>
      </c>
      <c r="B695" t="s">
        <v>1430</v>
      </c>
      <c r="C695" t="s">
        <v>2501</v>
      </c>
      <c r="D695">
        <v>10.8</v>
      </c>
      <c r="E695" s="6">
        <f t="shared" si="45"/>
        <v>20</v>
      </c>
      <c r="F695" t="s">
        <v>38</v>
      </c>
      <c r="G695" s="7">
        <f t="shared" si="42"/>
        <v>0.03</v>
      </c>
      <c r="H695" s="7">
        <f t="shared" si="43"/>
        <v>0.04</v>
      </c>
      <c r="I695" t="s">
        <v>7</v>
      </c>
      <c r="J695" s="6">
        <f t="shared" si="44"/>
        <v>1.69</v>
      </c>
    </row>
    <row r="696" spans="1:10" x14ac:dyDescent="0.2">
      <c r="A696" t="s">
        <v>1431</v>
      </c>
      <c r="B696" t="s">
        <v>1432</v>
      </c>
      <c r="C696" t="s">
        <v>2501</v>
      </c>
      <c r="D696">
        <v>13.5</v>
      </c>
      <c r="E696" s="6">
        <f t="shared" si="45"/>
        <v>20</v>
      </c>
      <c r="F696" t="s">
        <v>133</v>
      </c>
      <c r="G696" s="7">
        <f t="shared" si="42"/>
        <v>0.03</v>
      </c>
      <c r="H696" s="7">
        <f t="shared" si="43"/>
        <v>0.04</v>
      </c>
      <c r="I696" t="s">
        <v>7</v>
      </c>
      <c r="J696" s="6">
        <f t="shared" si="44"/>
        <v>1.69</v>
      </c>
    </row>
    <row r="697" spans="1:10" x14ac:dyDescent="0.2">
      <c r="A697" t="s">
        <v>1433</v>
      </c>
      <c r="B697" t="s">
        <v>1434</v>
      </c>
      <c r="C697" t="s">
        <v>2501</v>
      </c>
      <c r="D697">
        <v>13.5</v>
      </c>
      <c r="E697" s="6">
        <f t="shared" si="45"/>
        <v>20</v>
      </c>
      <c r="F697" t="s">
        <v>1435</v>
      </c>
      <c r="G697" s="7">
        <f t="shared" si="42"/>
        <v>0.03</v>
      </c>
      <c r="H697" s="7">
        <f t="shared" si="43"/>
        <v>0.04</v>
      </c>
      <c r="I697" t="s">
        <v>7</v>
      </c>
      <c r="J697" s="6">
        <f t="shared" si="44"/>
        <v>1.69</v>
      </c>
    </row>
    <row r="698" spans="1:10" x14ac:dyDescent="0.2">
      <c r="A698" t="s">
        <v>1436</v>
      </c>
      <c r="B698" t="s">
        <v>1437</v>
      </c>
      <c r="C698" t="s">
        <v>2501</v>
      </c>
      <c r="D698">
        <v>13.5</v>
      </c>
      <c r="E698" s="6">
        <f t="shared" si="45"/>
        <v>20</v>
      </c>
      <c r="F698" t="s">
        <v>173</v>
      </c>
      <c r="G698" s="7">
        <f t="shared" si="42"/>
        <v>0.03</v>
      </c>
      <c r="H698" s="7">
        <f t="shared" si="43"/>
        <v>0.04</v>
      </c>
      <c r="I698" t="s">
        <v>7</v>
      </c>
      <c r="J698" s="6">
        <f t="shared" si="44"/>
        <v>1.69</v>
      </c>
    </row>
    <row r="699" spans="1:10" x14ac:dyDescent="0.2">
      <c r="A699" t="s">
        <v>1438</v>
      </c>
      <c r="B699" t="s">
        <v>1439</v>
      </c>
      <c r="C699" t="s">
        <v>2501</v>
      </c>
      <c r="D699">
        <v>13.5</v>
      </c>
      <c r="E699" s="6">
        <f t="shared" si="45"/>
        <v>20</v>
      </c>
      <c r="F699" t="s">
        <v>595</v>
      </c>
      <c r="G699" s="7">
        <f t="shared" si="42"/>
        <v>0.03</v>
      </c>
      <c r="H699" s="7">
        <f t="shared" si="43"/>
        <v>0.04</v>
      </c>
      <c r="I699" t="s">
        <v>7</v>
      </c>
      <c r="J699" s="6">
        <f t="shared" si="44"/>
        <v>1.69</v>
      </c>
    </row>
    <row r="700" spans="1:10" x14ac:dyDescent="0.2">
      <c r="A700" t="s">
        <v>1440</v>
      </c>
      <c r="B700" t="s">
        <v>1441</v>
      </c>
      <c r="C700" t="s">
        <v>2501</v>
      </c>
      <c r="D700">
        <v>0</v>
      </c>
      <c r="E700" s="6">
        <f t="shared" si="45"/>
        <v>20</v>
      </c>
      <c r="F700" t="s">
        <v>152</v>
      </c>
      <c r="G700" s="7">
        <f t="shared" si="42"/>
        <v>0.03</v>
      </c>
      <c r="H700" s="7">
        <f t="shared" si="43"/>
        <v>0.04</v>
      </c>
      <c r="I700" t="s">
        <v>7</v>
      </c>
      <c r="J700" s="6">
        <f t="shared" si="44"/>
        <v>1.69</v>
      </c>
    </row>
    <row r="701" spans="1:10" x14ac:dyDescent="0.2">
      <c r="A701" t="s">
        <v>1442</v>
      </c>
      <c r="B701" t="s">
        <v>1443</v>
      </c>
      <c r="C701" t="s">
        <v>2501</v>
      </c>
      <c r="D701">
        <v>28</v>
      </c>
      <c r="E701" s="6">
        <f t="shared" si="45"/>
        <v>0</v>
      </c>
      <c r="F701" t="s">
        <v>6</v>
      </c>
      <c r="G701" s="7">
        <f t="shared" si="42"/>
        <v>0</v>
      </c>
      <c r="H701" s="7">
        <f t="shared" si="43"/>
        <v>0</v>
      </c>
      <c r="I701" t="s">
        <v>7</v>
      </c>
      <c r="J701" s="6">
        <f t="shared" si="44"/>
        <v>1.69</v>
      </c>
    </row>
    <row r="702" spans="1:10" x14ac:dyDescent="0.2">
      <c r="A702" t="s">
        <v>1444</v>
      </c>
      <c r="B702" t="s">
        <v>1445</v>
      </c>
      <c r="C702" t="s">
        <v>2501</v>
      </c>
      <c r="D702" t="e">
        <f>'[1]8CIL'!F4</f>
        <v>#REF!</v>
      </c>
      <c r="E702" s="6">
        <f t="shared" si="45"/>
        <v>0</v>
      </c>
      <c r="F702" t="s">
        <v>6</v>
      </c>
      <c r="G702" s="7">
        <f t="shared" si="42"/>
        <v>0</v>
      </c>
      <c r="H702" s="7">
        <f t="shared" si="43"/>
        <v>0</v>
      </c>
      <c r="I702" t="s">
        <v>7</v>
      </c>
      <c r="J702" s="6">
        <f t="shared" si="44"/>
        <v>1.69</v>
      </c>
    </row>
    <row r="703" spans="1:10" x14ac:dyDescent="0.2">
      <c r="A703" t="s">
        <v>1446</v>
      </c>
      <c r="B703" t="s">
        <v>1447</v>
      </c>
      <c r="C703" t="s">
        <v>2501</v>
      </c>
      <c r="D703">
        <v>23.5</v>
      </c>
      <c r="E703" s="6">
        <f t="shared" si="45"/>
        <v>20</v>
      </c>
      <c r="F703" t="s">
        <v>259</v>
      </c>
      <c r="G703" s="7">
        <f t="shared" si="42"/>
        <v>0.03</v>
      </c>
      <c r="H703" s="7">
        <f t="shared" si="43"/>
        <v>0.04</v>
      </c>
      <c r="I703" t="s">
        <v>7</v>
      </c>
      <c r="J703" s="6">
        <f t="shared" si="44"/>
        <v>1.69</v>
      </c>
    </row>
    <row r="704" spans="1:10" x14ac:dyDescent="0.2">
      <c r="A704" t="s">
        <v>1448</v>
      </c>
      <c r="B704" t="s">
        <v>1449</v>
      </c>
      <c r="C704" t="s">
        <v>2501</v>
      </c>
      <c r="D704">
        <v>23.5</v>
      </c>
      <c r="E704" s="6">
        <f t="shared" si="45"/>
        <v>20</v>
      </c>
      <c r="F704" t="s">
        <v>133</v>
      </c>
      <c r="G704" s="7">
        <f t="shared" si="42"/>
        <v>0.03</v>
      </c>
      <c r="H704" s="7">
        <f t="shared" si="43"/>
        <v>0.04</v>
      </c>
      <c r="I704" t="s">
        <v>7</v>
      </c>
      <c r="J704" s="6">
        <f t="shared" si="44"/>
        <v>1.69</v>
      </c>
    </row>
    <row r="705" spans="1:10" x14ac:dyDescent="0.2">
      <c r="A705" t="s">
        <v>1450</v>
      </c>
      <c r="B705" t="s">
        <v>1451</v>
      </c>
      <c r="C705" t="s">
        <v>2501</v>
      </c>
      <c r="D705">
        <v>23.5</v>
      </c>
      <c r="E705" s="6">
        <f t="shared" si="45"/>
        <v>20</v>
      </c>
      <c r="F705" t="s">
        <v>33</v>
      </c>
      <c r="G705" s="7">
        <f t="shared" si="42"/>
        <v>0.03</v>
      </c>
      <c r="H705" s="7">
        <f t="shared" si="43"/>
        <v>0.04</v>
      </c>
      <c r="I705" t="s">
        <v>7</v>
      </c>
      <c r="J705" s="6">
        <f t="shared" si="44"/>
        <v>1.69</v>
      </c>
    </row>
    <row r="706" spans="1:10" x14ac:dyDescent="0.2">
      <c r="A706" t="s">
        <v>1452</v>
      </c>
      <c r="B706" t="s">
        <v>1453</v>
      </c>
      <c r="C706" t="s">
        <v>2501</v>
      </c>
      <c r="D706">
        <v>23.5</v>
      </c>
      <c r="E706" s="6">
        <f t="shared" si="45"/>
        <v>20</v>
      </c>
      <c r="F706" t="s">
        <v>300</v>
      </c>
      <c r="G706" s="7">
        <f t="shared" si="42"/>
        <v>0.03</v>
      </c>
      <c r="H706" s="7">
        <f t="shared" si="43"/>
        <v>0.04</v>
      </c>
      <c r="I706" t="s">
        <v>7</v>
      </c>
      <c r="J706" s="6">
        <f t="shared" si="44"/>
        <v>1.69</v>
      </c>
    </row>
    <row r="707" spans="1:10" x14ac:dyDescent="0.2">
      <c r="A707" t="s">
        <v>1454</v>
      </c>
      <c r="B707" t="s">
        <v>1455</v>
      </c>
      <c r="C707" t="s">
        <v>2501</v>
      </c>
      <c r="D707">
        <v>23.5</v>
      </c>
      <c r="E707" s="6">
        <f t="shared" si="45"/>
        <v>0</v>
      </c>
      <c r="F707" t="s">
        <v>6</v>
      </c>
      <c r="G707" s="7">
        <f t="shared" ref="G707:G770" si="46">IF(E707&gt;0,0.03,0)</f>
        <v>0</v>
      </c>
      <c r="H707" s="7">
        <f t="shared" ref="H707:H770" si="47">IF(G707&gt;0,0.04,0)</f>
        <v>0</v>
      </c>
      <c r="I707" t="s">
        <v>7</v>
      </c>
      <c r="J707" s="6">
        <f t="shared" ref="J707:J770" si="48">IF(C707="PET",1.69,1.7)</f>
        <v>1.69</v>
      </c>
    </row>
    <row r="708" spans="1:10" x14ac:dyDescent="0.2">
      <c r="A708" t="s">
        <v>1456</v>
      </c>
      <c r="B708" t="s">
        <v>1457</v>
      </c>
      <c r="C708" t="s">
        <v>2501</v>
      </c>
      <c r="D708">
        <v>23.5</v>
      </c>
      <c r="E708" s="6">
        <f t="shared" si="45"/>
        <v>0</v>
      </c>
      <c r="F708" t="s">
        <v>6</v>
      </c>
      <c r="G708" s="7">
        <f t="shared" si="46"/>
        <v>0</v>
      </c>
      <c r="H708" s="7">
        <f t="shared" si="47"/>
        <v>0</v>
      </c>
      <c r="I708" t="s">
        <v>7</v>
      </c>
      <c r="J708" s="6">
        <f t="shared" si="48"/>
        <v>1.69</v>
      </c>
    </row>
    <row r="709" spans="1:10" x14ac:dyDescent="0.2">
      <c r="A709" t="s">
        <v>1458</v>
      </c>
      <c r="B709" t="s">
        <v>1459</v>
      </c>
      <c r="C709" t="s">
        <v>2502</v>
      </c>
      <c r="D709">
        <f t="shared" ref="D709:D718" si="49">35.64/16</f>
        <v>2.2275</v>
      </c>
      <c r="E709" s="6">
        <f t="shared" si="45"/>
        <v>20</v>
      </c>
      <c r="F709" t="s">
        <v>1460</v>
      </c>
      <c r="G709" s="7">
        <f t="shared" si="46"/>
        <v>0.03</v>
      </c>
      <c r="H709" s="7">
        <f t="shared" si="47"/>
        <v>0.04</v>
      </c>
      <c r="I709" t="s">
        <v>1414</v>
      </c>
      <c r="J709" s="6">
        <f t="shared" si="48"/>
        <v>1.7</v>
      </c>
    </row>
    <row r="710" spans="1:10" x14ac:dyDescent="0.2">
      <c r="A710" t="s">
        <v>1461</v>
      </c>
      <c r="B710" t="s">
        <v>1462</v>
      </c>
      <c r="C710" t="s">
        <v>2502</v>
      </c>
      <c r="D710">
        <f t="shared" si="49"/>
        <v>2.2275</v>
      </c>
      <c r="E710" s="6">
        <f t="shared" si="45"/>
        <v>0</v>
      </c>
      <c r="F710" t="s">
        <v>6</v>
      </c>
      <c r="G710" s="7">
        <f t="shared" si="46"/>
        <v>0</v>
      </c>
      <c r="H710" s="7">
        <f t="shared" si="47"/>
        <v>0</v>
      </c>
      <c r="I710" t="s">
        <v>1414</v>
      </c>
      <c r="J710" s="6">
        <f t="shared" si="48"/>
        <v>1.7</v>
      </c>
    </row>
    <row r="711" spans="1:10" x14ac:dyDescent="0.2">
      <c r="A711" t="s">
        <v>1463</v>
      </c>
      <c r="B711" t="s">
        <v>1464</v>
      </c>
      <c r="C711" t="s">
        <v>2502</v>
      </c>
      <c r="D711">
        <f t="shared" si="49"/>
        <v>2.2275</v>
      </c>
      <c r="E711" s="6">
        <f t="shared" si="45"/>
        <v>20</v>
      </c>
      <c r="F711" t="s">
        <v>1465</v>
      </c>
      <c r="G711" s="7">
        <f t="shared" si="46"/>
        <v>0.03</v>
      </c>
      <c r="H711" s="7">
        <f t="shared" si="47"/>
        <v>0.04</v>
      </c>
      <c r="I711" t="s">
        <v>1414</v>
      </c>
      <c r="J711" s="6">
        <f t="shared" si="48"/>
        <v>1.7</v>
      </c>
    </row>
    <row r="712" spans="1:10" x14ac:dyDescent="0.2">
      <c r="A712" t="s">
        <v>1466</v>
      </c>
      <c r="B712" t="s">
        <v>1467</v>
      </c>
      <c r="C712" t="s">
        <v>2502</v>
      </c>
      <c r="D712">
        <f t="shared" si="49"/>
        <v>2.2275</v>
      </c>
      <c r="E712" s="6">
        <f t="shared" si="45"/>
        <v>20</v>
      </c>
      <c r="F712" t="s">
        <v>1468</v>
      </c>
      <c r="G712" s="7">
        <f t="shared" si="46"/>
        <v>0.03</v>
      </c>
      <c r="H712" s="7">
        <f t="shared" si="47"/>
        <v>0.04</v>
      </c>
      <c r="I712" t="s">
        <v>1414</v>
      </c>
      <c r="J712" s="6">
        <f t="shared" si="48"/>
        <v>1.7</v>
      </c>
    </row>
    <row r="713" spans="1:10" x14ac:dyDescent="0.2">
      <c r="A713" t="s">
        <v>1469</v>
      </c>
      <c r="B713" t="s">
        <v>1470</v>
      </c>
      <c r="C713" t="s">
        <v>2502</v>
      </c>
      <c r="D713">
        <f t="shared" si="49"/>
        <v>2.2275</v>
      </c>
      <c r="E713" s="6">
        <f t="shared" si="45"/>
        <v>20</v>
      </c>
      <c r="F713" t="s">
        <v>1471</v>
      </c>
      <c r="G713" s="7">
        <f t="shared" si="46"/>
        <v>0.03</v>
      </c>
      <c r="H713" s="7">
        <f t="shared" si="47"/>
        <v>0.04</v>
      </c>
      <c r="I713" t="s">
        <v>1414</v>
      </c>
      <c r="J713" s="6">
        <f t="shared" si="48"/>
        <v>1.7</v>
      </c>
    </row>
    <row r="714" spans="1:10" x14ac:dyDescent="0.2">
      <c r="A714" t="s">
        <v>1472</v>
      </c>
      <c r="B714" t="s">
        <v>1473</v>
      </c>
      <c r="C714" t="s">
        <v>2502</v>
      </c>
      <c r="D714">
        <f t="shared" si="49"/>
        <v>2.2275</v>
      </c>
      <c r="E714" s="6">
        <f t="shared" si="45"/>
        <v>20</v>
      </c>
      <c r="F714" t="s">
        <v>1474</v>
      </c>
      <c r="G714" s="7">
        <f t="shared" si="46"/>
        <v>0.03</v>
      </c>
      <c r="H714" s="7">
        <f t="shared" si="47"/>
        <v>0.04</v>
      </c>
      <c r="I714" t="s">
        <v>1414</v>
      </c>
      <c r="J714" s="6">
        <f t="shared" si="48"/>
        <v>1.7</v>
      </c>
    </row>
    <row r="715" spans="1:10" x14ac:dyDescent="0.2">
      <c r="A715" t="s">
        <v>1475</v>
      </c>
      <c r="B715" t="s">
        <v>1476</v>
      </c>
      <c r="C715" t="s">
        <v>2502</v>
      </c>
      <c r="D715">
        <f t="shared" si="49"/>
        <v>2.2275</v>
      </c>
      <c r="E715" s="6">
        <f t="shared" si="45"/>
        <v>20</v>
      </c>
      <c r="F715" t="s">
        <v>1477</v>
      </c>
      <c r="G715" s="7">
        <f t="shared" si="46"/>
        <v>0.03</v>
      </c>
      <c r="H715" s="7">
        <f t="shared" si="47"/>
        <v>0.04</v>
      </c>
      <c r="I715" t="s">
        <v>1414</v>
      </c>
      <c r="J715" s="6">
        <f t="shared" si="48"/>
        <v>1.7</v>
      </c>
    </row>
    <row r="716" spans="1:10" x14ac:dyDescent="0.2">
      <c r="A716" t="s">
        <v>1478</v>
      </c>
      <c r="B716" t="s">
        <v>1479</v>
      </c>
      <c r="C716" t="s">
        <v>2502</v>
      </c>
      <c r="D716">
        <f t="shared" si="49"/>
        <v>2.2275</v>
      </c>
      <c r="E716" s="6">
        <f t="shared" si="45"/>
        <v>20</v>
      </c>
      <c r="F716" t="s">
        <v>1480</v>
      </c>
      <c r="G716" s="7">
        <f t="shared" si="46"/>
        <v>0.03</v>
      </c>
      <c r="H716" s="7">
        <f t="shared" si="47"/>
        <v>0.04</v>
      </c>
      <c r="I716" t="s">
        <v>1414</v>
      </c>
      <c r="J716" s="6">
        <f t="shared" si="48"/>
        <v>1.7</v>
      </c>
    </row>
    <row r="717" spans="1:10" x14ac:dyDescent="0.2">
      <c r="A717" t="s">
        <v>1481</v>
      </c>
      <c r="B717" t="s">
        <v>1482</v>
      </c>
      <c r="C717" t="s">
        <v>2502</v>
      </c>
      <c r="D717">
        <f t="shared" si="49"/>
        <v>2.2275</v>
      </c>
      <c r="E717" s="6">
        <f t="shared" si="45"/>
        <v>20</v>
      </c>
      <c r="F717" t="s">
        <v>1483</v>
      </c>
      <c r="G717" s="7">
        <f t="shared" si="46"/>
        <v>0.03</v>
      </c>
      <c r="H717" s="7">
        <f t="shared" si="47"/>
        <v>0.04</v>
      </c>
      <c r="I717" t="s">
        <v>1414</v>
      </c>
      <c r="J717" s="6">
        <f t="shared" si="48"/>
        <v>1.7</v>
      </c>
    </row>
    <row r="718" spans="1:10" x14ac:dyDescent="0.2">
      <c r="A718" t="s">
        <v>1484</v>
      </c>
      <c r="B718" t="s">
        <v>1485</v>
      </c>
      <c r="C718" t="s">
        <v>2502</v>
      </c>
      <c r="D718">
        <f t="shared" si="49"/>
        <v>2.2275</v>
      </c>
      <c r="E718" s="6">
        <f t="shared" si="45"/>
        <v>20</v>
      </c>
      <c r="F718" t="s">
        <v>1486</v>
      </c>
      <c r="G718" s="7">
        <f t="shared" si="46"/>
        <v>0.03</v>
      </c>
      <c r="H718" s="7">
        <f t="shared" si="47"/>
        <v>0.04</v>
      </c>
      <c r="I718" t="s">
        <v>1414</v>
      </c>
      <c r="J718" s="6">
        <f t="shared" si="48"/>
        <v>1.7</v>
      </c>
    </row>
    <row r="719" spans="1:10" x14ac:dyDescent="0.2">
      <c r="A719" t="s">
        <v>1487</v>
      </c>
      <c r="B719" t="s">
        <v>1488</v>
      </c>
      <c r="C719" t="s">
        <v>2502</v>
      </c>
      <c r="D719">
        <v>4.5</v>
      </c>
      <c r="E719" s="6">
        <f t="shared" si="45"/>
        <v>20</v>
      </c>
      <c r="F719" t="s">
        <v>1489</v>
      </c>
      <c r="G719" s="7">
        <f t="shared" si="46"/>
        <v>0.03</v>
      </c>
      <c r="H719" s="7">
        <f t="shared" si="47"/>
        <v>0.04</v>
      </c>
      <c r="I719" t="s">
        <v>1414</v>
      </c>
      <c r="J719" s="6">
        <f t="shared" si="48"/>
        <v>1.7</v>
      </c>
    </row>
    <row r="720" spans="1:10" x14ac:dyDescent="0.2">
      <c r="A720" t="s">
        <v>1490</v>
      </c>
      <c r="B720" t="s">
        <v>1491</v>
      </c>
      <c r="C720" t="s">
        <v>2502</v>
      </c>
      <c r="D720">
        <v>4.5</v>
      </c>
      <c r="E720" s="6">
        <f t="shared" si="45"/>
        <v>20</v>
      </c>
      <c r="F720" t="s">
        <v>1492</v>
      </c>
      <c r="G720" s="7">
        <f t="shared" si="46"/>
        <v>0.03</v>
      </c>
      <c r="H720" s="7">
        <f t="shared" si="47"/>
        <v>0.04</v>
      </c>
      <c r="I720" t="s">
        <v>1414</v>
      </c>
      <c r="J720" s="6">
        <f t="shared" si="48"/>
        <v>1.7</v>
      </c>
    </row>
    <row r="721" spans="1:10" x14ac:dyDescent="0.2">
      <c r="A721" t="s">
        <v>1493</v>
      </c>
      <c r="B721" t="s">
        <v>1494</v>
      </c>
      <c r="C721" t="s">
        <v>2502</v>
      </c>
      <c r="D721">
        <v>4.5</v>
      </c>
      <c r="E721" s="6">
        <f t="shared" si="45"/>
        <v>20</v>
      </c>
      <c r="F721" t="s">
        <v>1495</v>
      </c>
      <c r="G721" s="7">
        <f t="shared" si="46"/>
        <v>0.03</v>
      </c>
      <c r="H721" s="7">
        <f t="shared" si="47"/>
        <v>0.04</v>
      </c>
      <c r="I721" t="s">
        <v>1414</v>
      </c>
      <c r="J721" s="6">
        <f t="shared" si="48"/>
        <v>1.7</v>
      </c>
    </row>
    <row r="722" spans="1:10" x14ac:dyDescent="0.2">
      <c r="A722" t="s">
        <v>1496</v>
      </c>
      <c r="B722" t="s">
        <v>1497</v>
      </c>
      <c r="C722" t="s">
        <v>2502</v>
      </c>
      <c r="D722">
        <v>4.5</v>
      </c>
      <c r="E722" s="6">
        <f t="shared" si="45"/>
        <v>20</v>
      </c>
      <c r="F722" t="s">
        <v>1498</v>
      </c>
      <c r="G722" s="7">
        <f t="shared" si="46"/>
        <v>0.03</v>
      </c>
      <c r="H722" s="7">
        <f t="shared" si="47"/>
        <v>0.04</v>
      </c>
      <c r="I722" t="s">
        <v>1414</v>
      </c>
      <c r="J722" s="6">
        <f t="shared" si="48"/>
        <v>1.7</v>
      </c>
    </row>
    <row r="723" spans="1:10" x14ac:dyDescent="0.2">
      <c r="A723" t="s">
        <v>1499</v>
      </c>
      <c r="B723" t="s">
        <v>1500</v>
      </c>
      <c r="C723" t="s">
        <v>2502</v>
      </c>
      <c r="D723">
        <v>4.5</v>
      </c>
      <c r="E723" s="6">
        <f t="shared" si="45"/>
        <v>20</v>
      </c>
      <c r="F723" t="s">
        <v>1468</v>
      </c>
      <c r="G723" s="7">
        <f t="shared" si="46"/>
        <v>0.03</v>
      </c>
      <c r="H723" s="7">
        <f t="shared" si="47"/>
        <v>0.04</v>
      </c>
      <c r="I723" t="s">
        <v>1414</v>
      </c>
      <c r="J723" s="6">
        <f t="shared" si="48"/>
        <v>1.7</v>
      </c>
    </row>
    <row r="724" spans="1:10" x14ac:dyDescent="0.2">
      <c r="A724" t="s">
        <v>1501</v>
      </c>
      <c r="B724" t="s">
        <v>1502</v>
      </c>
      <c r="C724" t="s">
        <v>2502</v>
      </c>
      <c r="D724">
        <v>4.5</v>
      </c>
      <c r="E724" s="6">
        <f t="shared" si="45"/>
        <v>20</v>
      </c>
      <c r="F724" t="s">
        <v>115</v>
      </c>
      <c r="G724" s="7">
        <f t="shared" si="46"/>
        <v>0.03</v>
      </c>
      <c r="H724" s="7">
        <f t="shared" si="47"/>
        <v>0.04</v>
      </c>
      <c r="I724" t="s">
        <v>1414</v>
      </c>
      <c r="J724" s="6">
        <f t="shared" si="48"/>
        <v>1.7</v>
      </c>
    </row>
    <row r="725" spans="1:10" x14ac:dyDescent="0.2">
      <c r="A725" t="s">
        <v>1503</v>
      </c>
      <c r="B725" t="s">
        <v>1504</v>
      </c>
      <c r="C725" t="s">
        <v>2502</v>
      </c>
      <c r="D725">
        <v>4.5</v>
      </c>
      <c r="E725" s="6">
        <f t="shared" si="45"/>
        <v>20</v>
      </c>
      <c r="F725" t="s">
        <v>1505</v>
      </c>
      <c r="G725" s="7">
        <f t="shared" si="46"/>
        <v>0.03</v>
      </c>
      <c r="H725" s="7">
        <f t="shared" si="47"/>
        <v>0.04</v>
      </c>
      <c r="I725" t="s">
        <v>1414</v>
      </c>
      <c r="J725" s="6">
        <f t="shared" si="48"/>
        <v>1.7</v>
      </c>
    </row>
    <row r="726" spans="1:10" x14ac:dyDescent="0.2">
      <c r="A726" t="s">
        <v>1506</v>
      </c>
      <c r="B726" t="s">
        <v>1507</v>
      </c>
      <c r="C726" t="s">
        <v>2502</v>
      </c>
      <c r="D726">
        <v>4.5</v>
      </c>
      <c r="E726" s="6">
        <f t="shared" si="45"/>
        <v>20</v>
      </c>
      <c r="F726" t="s">
        <v>1508</v>
      </c>
      <c r="G726" s="7">
        <f t="shared" si="46"/>
        <v>0.03</v>
      </c>
      <c r="H726" s="7">
        <f t="shared" si="47"/>
        <v>0.04</v>
      </c>
      <c r="I726" t="s">
        <v>1414</v>
      </c>
      <c r="J726" s="6">
        <f t="shared" si="48"/>
        <v>1.7</v>
      </c>
    </row>
    <row r="727" spans="1:10" x14ac:dyDescent="0.2">
      <c r="A727" t="s">
        <v>1509</v>
      </c>
      <c r="B727" t="s">
        <v>1510</v>
      </c>
      <c r="C727" t="s">
        <v>2502</v>
      </c>
      <c r="D727">
        <v>4.5</v>
      </c>
      <c r="E727" s="6">
        <f t="shared" si="45"/>
        <v>20</v>
      </c>
      <c r="F727" t="s">
        <v>1511</v>
      </c>
      <c r="G727" s="7">
        <f t="shared" si="46"/>
        <v>0.03</v>
      </c>
      <c r="H727" s="7">
        <f t="shared" si="47"/>
        <v>0.04</v>
      </c>
      <c r="I727" t="s">
        <v>1414</v>
      </c>
      <c r="J727" s="6">
        <f t="shared" si="48"/>
        <v>1.7</v>
      </c>
    </row>
    <row r="728" spans="1:10" x14ac:dyDescent="0.2">
      <c r="A728" t="s">
        <v>1512</v>
      </c>
      <c r="B728" t="s">
        <v>1513</v>
      </c>
      <c r="C728" t="s">
        <v>2502</v>
      </c>
      <c r="D728">
        <v>4.5</v>
      </c>
      <c r="E728" s="6">
        <f t="shared" si="45"/>
        <v>20</v>
      </c>
      <c r="F728" t="s">
        <v>1514</v>
      </c>
      <c r="G728" s="7">
        <f t="shared" si="46"/>
        <v>0.03</v>
      </c>
      <c r="H728" s="7">
        <f t="shared" si="47"/>
        <v>0.04</v>
      </c>
      <c r="I728" t="s">
        <v>1414</v>
      </c>
      <c r="J728" s="6">
        <f t="shared" si="48"/>
        <v>1.7</v>
      </c>
    </row>
    <row r="729" spans="1:10" x14ac:dyDescent="0.2">
      <c r="A729" t="s">
        <v>1515</v>
      </c>
      <c r="B729" t="s">
        <v>1516</v>
      </c>
      <c r="C729" t="s">
        <v>2502</v>
      </c>
      <c r="D729">
        <v>4.5</v>
      </c>
      <c r="E729" s="6">
        <f t="shared" si="45"/>
        <v>20</v>
      </c>
      <c r="F729" t="s">
        <v>1517</v>
      </c>
      <c r="G729" s="7">
        <f t="shared" si="46"/>
        <v>0.03</v>
      </c>
      <c r="H729" s="7">
        <f t="shared" si="47"/>
        <v>0.04</v>
      </c>
      <c r="I729" t="s">
        <v>1414</v>
      </c>
      <c r="J729" s="6">
        <f t="shared" si="48"/>
        <v>1.7</v>
      </c>
    </row>
    <row r="730" spans="1:10" x14ac:dyDescent="0.2">
      <c r="A730" t="s">
        <v>1518</v>
      </c>
      <c r="B730" t="s">
        <v>1519</v>
      </c>
      <c r="C730" t="s">
        <v>2502</v>
      </c>
      <c r="D730">
        <v>4.5</v>
      </c>
      <c r="E730" s="6">
        <f t="shared" si="45"/>
        <v>20</v>
      </c>
      <c r="F730" t="s">
        <v>1520</v>
      </c>
      <c r="G730" s="7">
        <f t="shared" si="46"/>
        <v>0.03</v>
      </c>
      <c r="H730" s="7">
        <f t="shared" si="47"/>
        <v>0.04</v>
      </c>
      <c r="I730" t="s">
        <v>1414</v>
      </c>
      <c r="J730" s="6">
        <f t="shared" si="48"/>
        <v>1.7</v>
      </c>
    </row>
    <row r="731" spans="1:10" x14ac:dyDescent="0.2">
      <c r="A731" t="s">
        <v>1521</v>
      </c>
      <c r="B731" t="s">
        <v>1522</v>
      </c>
      <c r="C731" t="s">
        <v>2502</v>
      </c>
      <c r="D731">
        <v>4.5</v>
      </c>
      <c r="E731" s="6">
        <f t="shared" si="45"/>
        <v>20</v>
      </c>
      <c r="F731" t="s">
        <v>1523</v>
      </c>
      <c r="G731" s="7">
        <f t="shared" si="46"/>
        <v>0.03</v>
      </c>
      <c r="H731" s="7">
        <f t="shared" si="47"/>
        <v>0.04</v>
      </c>
      <c r="I731" t="s">
        <v>1414</v>
      </c>
      <c r="J731" s="6">
        <f t="shared" si="48"/>
        <v>1.7</v>
      </c>
    </row>
    <row r="732" spans="1:10" x14ac:dyDescent="0.2">
      <c r="A732" t="s">
        <v>1524</v>
      </c>
      <c r="B732" t="s">
        <v>1525</v>
      </c>
      <c r="C732" t="s">
        <v>2502</v>
      </c>
      <c r="D732">
        <v>4.5</v>
      </c>
      <c r="E732" s="6">
        <f t="shared" si="45"/>
        <v>0</v>
      </c>
      <c r="F732" t="s">
        <v>6</v>
      </c>
      <c r="G732" s="7">
        <f t="shared" si="46"/>
        <v>0</v>
      </c>
      <c r="H732" s="7">
        <f t="shared" si="47"/>
        <v>0</v>
      </c>
      <c r="I732" t="s">
        <v>1414</v>
      </c>
      <c r="J732" s="6">
        <f t="shared" si="48"/>
        <v>1.7</v>
      </c>
    </row>
    <row r="733" spans="1:10" x14ac:dyDescent="0.2">
      <c r="A733" t="s">
        <v>1526</v>
      </c>
      <c r="B733" t="s">
        <v>1476</v>
      </c>
      <c r="C733" t="s">
        <v>2502</v>
      </c>
      <c r="D733">
        <v>4.5</v>
      </c>
      <c r="E733" s="6">
        <f t="shared" si="45"/>
        <v>20</v>
      </c>
      <c r="F733" t="s">
        <v>1477</v>
      </c>
      <c r="G733" s="7">
        <f t="shared" si="46"/>
        <v>0.03</v>
      </c>
      <c r="H733" s="7">
        <f t="shared" si="47"/>
        <v>0.04</v>
      </c>
      <c r="I733" t="s">
        <v>1414</v>
      </c>
      <c r="J733" s="6">
        <f t="shared" si="48"/>
        <v>1.7</v>
      </c>
    </row>
    <row r="734" spans="1:10" x14ac:dyDescent="0.2">
      <c r="A734" t="s">
        <v>1527</v>
      </c>
      <c r="B734" t="s">
        <v>1528</v>
      </c>
      <c r="C734" t="s">
        <v>2502</v>
      </c>
      <c r="D734">
        <v>4.5</v>
      </c>
      <c r="E734" s="6">
        <f t="shared" si="45"/>
        <v>20</v>
      </c>
      <c r="F734" t="s">
        <v>1465</v>
      </c>
      <c r="G734" s="7">
        <f t="shared" si="46"/>
        <v>0.03</v>
      </c>
      <c r="H734" s="7">
        <f t="shared" si="47"/>
        <v>0.04</v>
      </c>
      <c r="I734" t="s">
        <v>1414</v>
      </c>
      <c r="J734" s="6">
        <f t="shared" si="48"/>
        <v>1.7</v>
      </c>
    </row>
    <row r="735" spans="1:10" x14ac:dyDescent="0.2">
      <c r="A735" t="s">
        <v>1529</v>
      </c>
      <c r="B735" t="s">
        <v>1530</v>
      </c>
      <c r="C735" t="s">
        <v>2502</v>
      </c>
      <c r="D735">
        <v>4.5</v>
      </c>
      <c r="E735" s="6">
        <f t="shared" si="45"/>
        <v>20</v>
      </c>
      <c r="F735" t="s">
        <v>1531</v>
      </c>
      <c r="G735" s="7">
        <f t="shared" si="46"/>
        <v>0.03</v>
      </c>
      <c r="H735" s="7">
        <f t="shared" si="47"/>
        <v>0.04</v>
      </c>
      <c r="I735" t="s">
        <v>1414</v>
      </c>
      <c r="J735" s="6">
        <f t="shared" si="48"/>
        <v>1.7</v>
      </c>
    </row>
    <row r="736" spans="1:10" x14ac:dyDescent="0.2">
      <c r="A736" t="s">
        <v>1532</v>
      </c>
      <c r="B736" t="s">
        <v>1533</v>
      </c>
      <c r="C736" t="s">
        <v>2502</v>
      </c>
      <c r="D736">
        <v>4.5</v>
      </c>
      <c r="E736" s="6">
        <f t="shared" si="45"/>
        <v>20</v>
      </c>
      <c r="F736" t="s">
        <v>1534</v>
      </c>
      <c r="G736" s="7">
        <f t="shared" si="46"/>
        <v>0.03</v>
      </c>
      <c r="H736" s="7">
        <f t="shared" si="47"/>
        <v>0.04</v>
      </c>
      <c r="I736" t="s">
        <v>1414</v>
      </c>
      <c r="J736" s="6">
        <f t="shared" si="48"/>
        <v>1.7</v>
      </c>
    </row>
    <row r="737" spans="1:10" x14ac:dyDescent="0.2">
      <c r="A737" t="s">
        <v>1535</v>
      </c>
      <c r="B737" t="s">
        <v>1536</v>
      </c>
      <c r="C737" t="s">
        <v>2502</v>
      </c>
      <c r="D737">
        <v>4.5</v>
      </c>
      <c r="E737" s="6">
        <f t="shared" si="45"/>
        <v>20</v>
      </c>
      <c r="F737" t="s">
        <v>1537</v>
      </c>
      <c r="G737" s="7">
        <f t="shared" si="46"/>
        <v>0.03</v>
      </c>
      <c r="H737" s="7">
        <f t="shared" si="47"/>
        <v>0.04</v>
      </c>
      <c r="I737" t="s">
        <v>1414</v>
      </c>
      <c r="J737" s="6">
        <f t="shared" si="48"/>
        <v>1.7</v>
      </c>
    </row>
    <row r="738" spans="1:10" x14ac:dyDescent="0.2">
      <c r="A738" t="s">
        <v>1538</v>
      </c>
      <c r="B738" t="s">
        <v>1539</v>
      </c>
      <c r="C738" t="s">
        <v>2502</v>
      </c>
      <c r="D738">
        <v>4.5</v>
      </c>
      <c r="E738" s="6">
        <f t="shared" si="45"/>
        <v>20</v>
      </c>
      <c r="F738" t="s">
        <v>1540</v>
      </c>
      <c r="G738" s="7">
        <f t="shared" si="46"/>
        <v>0.03</v>
      </c>
      <c r="H738" s="7">
        <f t="shared" si="47"/>
        <v>0.04</v>
      </c>
      <c r="I738" t="s">
        <v>1414</v>
      </c>
      <c r="J738" s="6">
        <f t="shared" si="48"/>
        <v>1.7</v>
      </c>
    </row>
    <row r="739" spans="1:10" x14ac:dyDescent="0.2">
      <c r="A739" t="s">
        <v>1541</v>
      </c>
      <c r="B739" t="s">
        <v>1542</v>
      </c>
      <c r="C739" t="s">
        <v>2502</v>
      </c>
      <c r="D739">
        <v>4.5</v>
      </c>
      <c r="E739" s="6">
        <f t="shared" si="45"/>
        <v>20</v>
      </c>
      <c r="F739" t="s">
        <v>1543</v>
      </c>
      <c r="G739" s="7">
        <f t="shared" si="46"/>
        <v>0.03</v>
      </c>
      <c r="H739" s="7">
        <f t="shared" si="47"/>
        <v>0.04</v>
      </c>
      <c r="I739" t="s">
        <v>1414</v>
      </c>
      <c r="J739" s="6">
        <f t="shared" si="48"/>
        <v>1.7</v>
      </c>
    </row>
    <row r="740" spans="1:10" x14ac:dyDescent="0.2">
      <c r="A740" t="s">
        <v>1544</v>
      </c>
      <c r="B740" t="s">
        <v>1545</v>
      </c>
      <c r="C740" t="s">
        <v>2502</v>
      </c>
      <c r="D740">
        <v>4.5</v>
      </c>
      <c r="E740" s="6">
        <f t="shared" si="45"/>
        <v>20</v>
      </c>
      <c r="F740" t="s">
        <v>1543</v>
      </c>
      <c r="G740" s="7">
        <f t="shared" si="46"/>
        <v>0.03</v>
      </c>
      <c r="H740" s="7">
        <f t="shared" si="47"/>
        <v>0.04</v>
      </c>
      <c r="I740" t="s">
        <v>1414</v>
      </c>
      <c r="J740" s="6">
        <f t="shared" si="48"/>
        <v>1.7</v>
      </c>
    </row>
    <row r="741" spans="1:10" x14ac:dyDescent="0.2">
      <c r="A741" t="s">
        <v>1546</v>
      </c>
      <c r="B741" t="s">
        <v>1547</v>
      </c>
      <c r="C741" t="s">
        <v>2502</v>
      </c>
      <c r="D741">
        <v>4.5</v>
      </c>
      <c r="E741" s="6">
        <f t="shared" si="45"/>
        <v>20</v>
      </c>
      <c r="F741" t="s">
        <v>1548</v>
      </c>
      <c r="G741" s="7">
        <f t="shared" si="46"/>
        <v>0.03</v>
      </c>
      <c r="H741" s="7">
        <f t="shared" si="47"/>
        <v>0.04</v>
      </c>
      <c r="I741" t="s">
        <v>1414</v>
      </c>
      <c r="J741" s="6">
        <f t="shared" si="48"/>
        <v>1.7</v>
      </c>
    </row>
    <row r="742" spans="1:10" x14ac:dyDescent="0.2">
      <c r="A742" t="s">
        <v>1549</v>
      </c>
      <c r="B742" t="s">
        <v>1550</v>
      </c>
      <c r="C742" t="s">
        <v>2502</v>
      </c>
      <c r="D742">
        <v>4.5</v>
      </c>
      <c r="E742" s="6">
        <f t="shared" si="45"/>
        <v>20</v>
      </c>
      <c r="F742" t="s">
        <v>1551</v>
      </c>
      <c r="G742" s="7">
        <f t="shared" si="46"/>
        <v>0.03</v>
      </c>
      <c r="H742" s="7">
        <f t="shared" si="47"/>
        <v>0.04</v>
      </c>
      <c r="I742" t="s">
        <v>1414</v>
      </c>
      <c r="J742" s="6">
        <f t="shared" si="48"/>
        <v>1.7</v>
      </c>
    </row>
    <row r="743" spans="1:10" x14ac:dyDescent="0.2">
      <c r="A743" t="s">
        <v>1552</v>
      </c>
      <c r="B743" t="s">
        <v>1553</v>
      </c>
      <c r="C743" t="s">
        <v>2502</v>
      </c>
      <c r="D743">
        <v>4.5</v>
      </c>
      <c r="E743" s="6">
        <f t="shared" si="45"/>
        <v>20</v>
      </c>
      <c r="F743" t="s">
        <v>1554</v>
      </c>
      <c r="G743" s="7">
        <f t="shared" si="46"/>
        <v>0.03</v>
      </c>
      <c r="H743" s="7">
        <f t="shared" si="47"/>
        <v>0.04</v>
      </c>
      <c r="I743" t="s">
        <v>1414</v>
      </c>
      <c r="J743" s="6">
        <f t="shared" si="48"/>
        <v>1.7</v>
      </c>
    </row>
    <row r="744" spans="1:10" x14ac:dyDescent="0.2">
      <c r="A744" t="s">
        <v>1555</v>
      </c>
      <c r="B744" t="s">
        <v>1556</v>
      </c>
      <c r="C744" t="s">
        <v>2502</v>
      </c>
      <c r="D744">
        <v>4.5</v>
      </c>
      <c r="E744" s="6">
        <f t="shared" si="45"/>
        <v>20</v>
      </c>
      <c r="F744" t="s">
        <v>152</v>
      </c>
      <c r="G744" s="7">
        <f t="shared" si="46"/>
        <v>0.03</v>
      </c>
      <c r="H744" s="7">
        <f t="shared" si="47"/>
        <v>0.04</v>
      </c>
      <c r="I744" t="s">
        <v>1414</v>
      </c>
      <c r="J744" s="6">
        <f t="shared" si="48"/>
        <v>1.7</v>
      </c>
    </row>
    <row r="745" spans="1:10" x14ac:dyDescent="0.2">
      <c r="A745" t="s">
        <v>1557</v>
      </c>
      <c r="B745" t="s">
        <v>1558</v>
      </c>
      <c r="C745" t="s">
        <v>2502</v>
      </c>
      <c r="D745">
        <v>4.5</v>
      </c>
      <c r="E745" s="6">
        <f t="shared" si="45"/>
        <v>20</v>
      </c>
      <c r="F745" t="s">
        <v>1559</v>
      </c>
      <c r="G745" s="7">
        <f t="shared" si="46"/>
        <v>0.03</v>
      </c>
      <c r="H745" s="7">
        <f t="shared" si="47"/>
        <v>0.04</v>
      </c>
      <c r="I745" t="s">
        <v>1414</v>
      </c>
      <c r="J745" s="6">
        <f t="shared" si="48"/>
        <v>1.7</v>
      </c>
    </row>
    <row r="746" spans="1:10" x14ac:dyDescent="0.2">
      <c r="A746" t="s">
        <v>1557</v>
      </c>
      <c r="B746" t="s">
        <v>1558</v>
      </c>
      <c r="C746" t="s">
        <v>2502</v>
      </c>
      <c r="D746">
        <v>4.5</v>
      </c>
      <c r="E746" s="6">
        <f t="shared" si="45"/>
        <v>20</v>
      </c>
      <c r="F746" t="s">
        <v>1560</v>
      </c>
      <c r="G746" s="7">
        <f t="shared" si="46"/>
        <v>0.03</v>
      </c>
      <c r="H746" s="7">
        <f t="shared" si="47"/>
        <v>0.04</v>
      </c>
      <c r="I746" t="s">
        <v>1414</v>
      </c>
      <c r="J746" s="6">
        <f t="shared" si="48"/>
        <v>1.7</v>
      </c>
    </row>
    <row r="747" spans="1:10" x14ac:dyDescent="0.2">
      <c r="A747" t="s">
        <v>1561</v>
      </c>
      <c r="B747" t="s">
        <v>1562</v>
      </c>
      <c r="C747" t="s">
        <v>2502</v>
      </c>
      <c r="D747">
        <v>4.5</v>
      </c>
      <c r="E747" s="6">
        <f t="shared" si="45"/>
        <v>20</v>
      </c>
      <c r="F747" t="s">
        <v>1563</v>
      </c>
      <c r="G747" s="7">
        <f t="shared" si="46"/>
        <v>0.03</v>
      </c>
      <c r="H747" s="7">
        <f t="shared" si="47"/>
        <v>0.04</v>
      </c>
      <c r="I747" t="s">
        <v>1414</v>
      </c>
      <c r="J747" s="6">
        <f t="shared" si="48"/>
        <v>1.7</v>
      </c>
    </row>
    <row r="748" spans="1:10" x14ac:dyDescent="0.2">
      <c r="A748" t="s">
        <v>1564</v>
      </c>
      <c r="B748" t="s">
        <v>1565</v>
      </c>
      <c r="C748" t="s">
        <v>2502</v>
      </c>
      <c r="D748">
        <v>4.5</v>
      </c>
      <c r="E748" s="6">
        <f t="shared" si="45"/>
        <v>20</v>
      </c>
      <c r="F748" t="s">
        <v>1566</v>
      </c>
      <c r="G748" s="7">
        <f t="shared" si="46"/>
        <v>0.03</v>
      </c>
      <c r="H748" s="7">
        <f t="shared" si="47"/>
        <v>0.04</v>
      </c>
      <c r="I748" t="s">
        <v>1414</v>
      </c>
      <c r="J748" s="6">
        <f t="shared" si="48"/>
        <v>1.7</v>
      </c>
    </row>
    <row r="749" spans="1:10" x14ac:dyDescent="0.2">
      <c r="A749" t="s">
        <v>1567</v>
      </c>
      <c r="B749" t="s">
        <v>1568</v>
      </c>
      <c r="C749" t="s">
        <v>2502</v>
      </c>
      <c r="D749">
        <v>6.1</v>
      </c>
      <c r="E749" s="6">
        <f t="shared" si="45"/>
        <v>20</v>
      </c>
      <c r="F749" t="s">
        <v>1569</v>
      </c>
      <c r="G749" s="7">
        <f t="shared" si="46"/>
        <v>0.03</v>
      </c>
      <c r="H749" s="7">
        <f t="shared" si="47"/>
        <v>0.04</v>
      </c>
      <c r="I749" t="s">
        <v>1414</v>
      </c>
      <c r="J749" s="6">
        <f t="shared" si="48"/>
        <v>1.7</v>
      </c>
    </row>
    <row r="750" spans="1:10" x14ac:dyDescent="0.2">
      <c r="A750" t="s">
        <v>1570</v>
      </c>
      <c r="B750" t="s">
        <v>1571</v>
      </c>
      <c r="C750" t="s">
        <v>2502</v>
      </c>
      <c r="D750">
        <v>6.1</v>
      </c>
      <c r="E750" s="6">
        <f t="shared" ref="E750:E813" si="50">IF(F750=+"N/A",0,20)</f>
        <v>20</v>
      </c>
      <c r="F750" t="s">
        <v>1572</v>
      </c>
      <c r="G750" s="7">
        <f t="shared" si="46"/>
        <v>0.03</v>
      </c>
      <c r="H750" s="7">
        <f t="shared" si="47"/>
        <v>0.04</v>
      </c>
      <c r="I750" t="s">
        <v>1414</v>
      </c>
      <c r="J750" s="6">
        <f t="shared" si="48"/>
        <v>1.7</v>
      </c>
    </row>
    <row r="751" spans="1:10" x14ac:dyDescent="0.2">
      <c r="A751" t="s">
        <v>1573</v>
      </c>
      <c r="B751" t="s">
        <v>1574</v>
      </c>
      <c r="C751" t="s">
        <v>2502</v>
      </c>
      <c r="D751">
        <v>6.1</v>
      </c>
      <c r="E751" s="6">
        <f t="shared" si="50"/>
        <v>0</v>
      </c>
      <c r="F751" t="s">
        <v>6</v>
      </c>
      <c r="G751" s="7">
        <f t="shared" si="46"/>
        <v>0</v>
      </c>
      <c r="H751" s="7">
        <f t="shared" si="47"/>
        <v>0</v>
      </c>
      <c r="I751" t="s">
        <v>1414</v>
      </c>
      <c r="J751" s="6">
        <f t="shared" si="48"/>
        <v>1.7</v>
      </c>
    </row>
    <row r="752" spans="1:10" x14ac:dyDescent="0.2">
      <c r="A752" t="s">
        <v>1575</v>
      </c>
      <c r="B752" t="s">
        <v>1576</v>
      </c>
      <c r="C752" t="s">
        <v>2502</v>
      </c>
      <c r="D752">
        <v>6.1</v>
      </c>
      <c r="E752" s="6">
        <f t="shared" si="50"/>
        <v>20</v>
      </c>
      <c r="F752" t="s">
        <v>1577</v>
      </c>
      <c r="G752" s="7">
        <f t="shared" si="46"/>
        <v>0.03</v>
      </c>
      <c r="H752" s="7">
        <f t="shared" si="47"/>
        <v>0.04</v>
      </c>
      <c r="I752" t="s">
        <v>1414</v>
      </c>
      <c r="J752" s="6">
        <f t="shared" si="48"/>
        <v>1.7</v>
      </c>
    </row>
    <row r="753" spans="1:10" x14ac:dyDescent="0.2">
      <c r="A753" t="s">
        <v>1578</v>
      </c>
      <c r="B753" t="s">
        <v>1579</v>
      </c>
      <c r="C753" t="s">
        <v>2502</v>
      </c>
      <c r="D753">
        <v>6.1</v>
      </c>
      <c r="E753" s="6">
        <f t="shared" si="50"/>
        <v>20</v>
      </c>
      <c r="F753" t="s">
        <v>1580</v>
      </c>
      <c r="G753" s="7">
        <f t="shared" si="46"/>
        <v>0.03</v>
      </c>
      <c r="H753" s="7">
        <f t="shared" si="47"/>
        <v>0.04</v>
      </c>
      <c r="I753" t="s">
        <v>1414</v>
      </c>
      <c r="J753" s="6">
        <f t="shared" si="48"/>
        <v>1.7</v>
      </c>
    </row>
    <row r="754" spans="1:10" x14ac:dyDescent="0.2">
      <c r="A754" t="s">
        <v>1581</v>
      </c>
      <c r="B754" t="s">
        <v>1582</v>
      </c>
      <c r="C754" t="s">
        <v>2502</v>
      </c>
      <c r="D754">
        <v>6.1</v>
      </c>
      <c r="E754" s="6">
        <f t="shared" si="50"/>
        <v>20</v>
      </c>
      <c r="F754" t="s">
        <v>1517</v>
      </c>
      <c r="G754" s="7">
        <f t="shared" si="46"/>
        <v>0.03</v>
      </c>
      <c r="H754" s="7">
        <f t="shared" si="47"/>
        <v>0.04</v>
      </c>
      <c r="I754" t="s">
        <v>1414</v>
      </c>
      <c r="J754" s="6">
        <f t="shared" si="48"/>
        <v>1.7</v>
      </c>
    </row>
    <row r="755" spans="1:10" x14ac:dyDescent="0.2">
      <c r="A755" t="s">
        <v>1583</v>
      </c>
      <c r="B755" t="s">
        <v>1584</v>
      </c>
      <c r="C755" t="s">
        <v>2502</v>
      </c>
      <c r="D755">
        <v>6.1</v>
      </c>
      <c r="E755" s="6">
        <f t="shared" si="50"/>
        <v>20</v>
      </c>
      <c r="F755" t="s">
        <v>1505</v>
      </c>
      <c r="G755" s="7">
        <f t="shared" si="46"/>
        <v>0.03</v>
      </c>
      <c r="H755" s="7">
        <f t="shared" si="47"/>
        <v>0.04</v>
      </c>
      <c r="I755" t="s">
        <v>1414</v>
      </c>
      <c r="J755" s="6">
        <f t="shared" si="48"/>
        <v>1.7</v>
      </c>
    </row>
    <row r="756" spans="1:10" x14ac:dyDescent="0.2">
      <c r="A756" t="s">
        <v>1585</v>
      </c>
      <c r="B756" t="s">
        <v>1586</v>
      </c>
      <c r="C756" t="s">
        <v>2502</v>
      </c>
      <c r="D756">
        <v>6.1</v>
      </c>
      <c r="E756" s="6">
        <f t="shared" si="50"/>
        <v>20</v>
      </c>
      <c r="F756" t="s">
        <v>1474</v>
      </c>
      <c r="G756" s="7">
        <f t="shared" si="46"/>
        <v>0.03</v>
      </c>
      <c r="H756" s="7">
        <f t="shared" si="47"/>
        <v>0.04</v>
      </c>
      <c r="I756" t="s">
        <v>1414</v>
      </c>
      <c r="J756" s="6">
        <f t="shared" si="48"/>
        <v>1.7</v>
      </c>
    </row>
    <row r="757" spans="1:10" x14ac:dyDescent="0.2">
      <c r="A757" t="s">
        <v>1587</v>
      </c>
      <c r="B757" t="s">
        <v>1587</v>
      </c>
      <c r="C757" t="s">
        <v>2502</v>
      </c>
      <c r="D757">
        <v>4.3</v>
      </c>
      <c r="E757" s="6">
        <f t="shared" si="50"/>
        <v>20</v>
      </c>
      <c r="F757" t="s">
        <v>1588</v>
      </c>
      <c r="G757" s="7">
        <f t="shared" si="46"/>
        <v>0.03</v>
      </c>
      <c r="H757" s="7">
        <f t="shared" si="47"/>
        <v>0.04</v>
      </c>
      <c r="I757" t="s">
        <v>1414</v>
      </c>
      <c r="J757" s="6">
        <f t="shared" si="48"/>
        <v>1.7</v>
      </c>
    </row>
    <row r="758" spans="1:10" x14ac:dyDescent="0.2">
      <c r="A758" t="s">
        <v>1589</v>
      </c>
      <c r="B758" t="s">
        <v>1590</v>
      </c>
      <c r="C758" t="s">
        <v>2502</v>
      </c>
      <c r="D758">
        <v>3.5</v>
      </c>
      <c r="E758" s="6">
        <f t="shared" si="50"/>
        <v>20</v>
      </c>
      <c r="F758" t="s">
        <v>1588</v>
      </c>
      <c r="G758" s="7">
        <f t="shared" si="46"/>
        <v>0.03</v>
      </c>
      <c r="H758" s="7">
        <f t="shared" si="47"/>
        <v>0.04</v>
      </c>
      <c r="I758" t="s">
        <v>1414</v>
      </c>
      <c r="J758" s="6">
        <f t="shared" si="48"/>
        <v>1.7</v>
      </c>
    </row>
    <row r="759" spans="1:10" x14ac:dyDescent="0.2">
      <c r="A759" t="s">
        <v>1591</v>
      </c>
      <c r="B759" t="s">
        <v>1592</v>
      </c>
      <c r="C759" t="s">
        <v>2502</v>
      </c>
      <c r="D759">
        <v>4.0999999999999996</v>
      </c>
      <c r="E759" s="6">
        <f t="shared" si="50"/>
        <v>0</v>
      </c>
      <c r="F759" t="s">
        <v>6</v>
      </c>
      <c r="G759" s="7">
        <f t="shared" si="46"/>
        <v>0</v>
      </c>
      <c r="H759" s="7">
        <f t="shared" si="47"/>
        <v>0</v>
      </c>
      <c r="I759" t="s">
        <v>1414</v>
      </c>
      <c r="J759" s="6">
        <f t="shared" si="48"/>
        <v>1.7</v>
      </c>
    </row>
    <row r="760" spans="1:10" x14ac:dyDescent="0.2">
      <c r="A760" t="s">
        <v>1593</v>
      </c>
      <c r="B760" t="s">
        <v>1594</v>
      </c>
      <c r="C760" t="s">
        <v>2502</v>
      </c>
      <c r="D760">
        <v>4.0999999999999996</v>
      </c>
      <c r="E760" s="6">
        <f t="shared" si="50"/>
        <v>20</v>
      </c>
      <c r="F760" t="s">
        <v>1595</v>
      </c>
      <c r="G760" s="7">
        <f t="shared" si="46"/>
        <v>0.03</v>
      </c>
      <c r="H760" s="7">
        <f t="shared" si="47"/>
        <v>0.04</v>
      </c>
      <c r="I760" t="s">
        <v>1414</v>
      </c>
      <c r="J760" s="6">
        <f t="shared" si="48"/>
        <v>1.7</v>
      </c>
    </row>
    <row r="761" spans="1:10" x14ac:dyDescent="0.2">
      <c r="A761" t="s">
        <v>1596</v>
      </c>
      <c r="B761" t="s">
        <v>1597</v>
      </c>
      <c r="C761" t="s">
        <v>2502</v>
      </c>
      <c r="D761">
        <v>3.85</v>
      </c>
      <c r="E761" s="6">
        <f t="shared" si="50"/>
        <v>20</v>
      </c>
      <c r="F761" t="s">
        <v>1588</v>
      </c>
      <c r="G761" s="7">
        <f t="shared" si="46"/>
        <v>0.03</v>
      </c>
      <c r="H761" s="7">
        <f t="shared" si="47"/>
        <v>0.04</v>
      </c>
      <c r="I761" t="s">
        <v>1414</v>
      </c>
      <c r="J761" s="6">
        <f t="shared" si="48"/>
        <v>1.7</v>
      </c>
    </row>
    <row r="762" spans="1:10" x14ac:dyDescent="0.2">
      <c r="A762" t="s">
        <v>1598</v>
      </c>
      <c r="B762" t="s">
        <v>1599</v>
      </c>
      <c r="C762" t="s">
        <v>2502</v>
      </c>
      <c r="D762">
        <v>5</v>
      </c>
      <c r="E762" s="6">
        <f t="shared" si="50"/>
        <v>20</v>
      </c>
      <c r="F762" t="s">
        <v>1588</v>
      </c>
      <c r="G762" s="7">
        <f t="shared" si="46"/>
        <v>0.03</v>
      </c>
      <c r="H762" s="7">
        <f t="shared" si="47"/>
        <v>0.04</v>
      </c>
      <c r="I762" t="s">
        <v>1414</v>
      </c>
      <c r="J762" s="6">
        <f t="shared" si="48"/>
        <v>1.7</v>
      </c>
    </row>
    <row r="763" spans="1:10" x14ac:dyDescent="0.2">
      <c r="A763" t="s">
        <v>1600</v>
      </c>
      <c r="B763" t="s">
        <v>1601</v>
      </c>
      <c r="C763" t="s">
        <v>2502</v>
      </c>
      <c r="D763">
        <v>4.3</v>
      </c>
      <c r="E763" s="6">
        <f t="shared" si="50"/>
        <v>20</v>
      </c>
      <c r="F763" t="s">
        <v>152</v>
      </c>
      <c r="G763" s="7">
        <f t="shared" si="46"/>
        <v>0.03</v>
      </c>
      <c r="H763" s="7">
        <f t="shared" si="47"/>
        <v>0.04</v>
      </c>
      <c r="I763" t="s">
        <v>1414</v>
      </c>
      <c r="J763" s="6">
        <f t="shared" si="48"/>
        <v>1.7</v>
      </c>
    </row>
    <row r="764" spans="1:10" x14ac:dyDescent="0.2">
      <c r="A764" t="s">
        <v>1602</v>
      </c>
      <c r="B764" t="s">
        <v>1603</v>
      </c>
      <c r="C764" t="s">
        <v>2502</v>
      </c>
      <c r="D764">
        <v>8.5</v>
      </c>
      <c r="E764" s="6">
        <f t="shared" si="50"/>
        <v>20</v>
      </c>
      <c r="F764" t="s">
        <v>1588</v>
      </c>
      <c r="G764" s="7">
        <f t="shared" si="46"/>
        <v>0.03</v>
      </c>
      <c r="H764" s="7">
        <f t="shared" si="47"/>
        <v>0.04</v>
      </c>
      <c r="I764" t="s">
        <v>1414</v>
      </c>
      <c r="J764" s="6">
        <f t="shared" si="48"/>
        <v>1.7</v>
      </c>
    </row>
    <row r="765" spans="1:10" x14ac:dyDescent="0.2">
      <c r="A765" t="s">
        <v>1604</v>
      </c>
      <c r="B765" t="s">
        <v>1605</v>
      </c>
      <c r="C765" t="s">
        <v>2502</v>
      </c>
      <c r="D765">
        <v>10.7</v>
      </c>
      <c r="E765" s="6">
        <f t="shared" si="50"/>
        <v>0</v>
      </c>
      <c r="F765" t="s">
        <v>6</v>
      </c>
      <c r="G765" s="7">
        <f t="shared" si="46"/>
        <v>0</v>
      </c>
      <c r="H765" s="7">
        <f t="shared" si="47"/>
        <v>0</v>
      </c>
      <c r="I765" t="s">
        <v>1414</v>
      </c>
      <c r="J765" s="6">
        <f t="shared" si="48"/>
        <v>1.7</v>
      </c>
    </row>
    <row r="766" spans="1:10" x14ac:dyDescent="0.2">
      <c r="A766" t="s">
        <v>1606</v>
      </c>
      <c r="B766" t="s">
        <v>1607</v>
      </c>
      <c r="C766" t="s">
        <v>2502</v>
      </c>
      <c r="D766">
        <v>19.3</v>
      </c>
      <c r="E766" s="6">
        <f t="shared" si="50"/>
        <v>20</v>
      </c>
      <c r="F766" t="s">
        <v>1580</v>
      </c>
      <c r="G766" s="7">
        <f t="shared" si="46"/>
        <v>0.03</v>
      </c>
      <c r="H766" s="7">
        <f t="shared" si="47"/>
        <v>0.04</v>
      </c>
      <c r="I766" t="s">
        <v>1414</v>
      </c>
      <c r="J766" s="6">
        <f t="shared" si="48"/>
        <v>1.7</v>
      </c>
    </row>
    <row r="767" spans="1:10" x14ac:dyDescent="0.2">
      <c r="A767" t="s">
        <v>1608</v>
      </c>
      <c r="B767" t="s">
        <v>1609</v>
      </c>
      <c r="C767" t="s">
        <v>2502</v>
      </c>
      <c r="D767">
        <f t="shared" ref="D767:D779" si="51">2*11.5</f>
        <v>23</v>
      </c>
      <c r="E767" s="6">
        <f t="shared" si="50"/>
        <v>20</v>
      </c>
      <c r="F767" t="s">
        <v>1468</v>
      </c>
      <c r="G767" s="7">
        <f t="shared" si="46"/>
        <v>0.03</v>
      </c>
      <c r="H767" s="7">
        <f t="shared" si="47"/>
        <v>0.04</v>
      </c>
      <c r="I767" t="s">
        <v>1414</v>
      </c>
      <c r="J767" s="6">
        <f t="shared" si="48"/>
        <v>1.7</v>
      </c>
    </row>
    <row r="768" spans="1:10" x14ac:dyDescent="0.2">
      <c r="A768" t="s">
        <v>1610</v>
      </c>
      <c r="B768" t="s">
        <v>1611</v>
      </c>
      <c r="C768" t="s">
        <v>2502</v>
      </c>
      <c r="D768">
        <f t="shared" si="51"/>
        <v>23</v>
      </c>
      <c r="E768" s="6">
        <f t="shared" si="50"/>
        <v>0</v>
      </c>
      <c r="F768" t="s">
        <v>6</v>
      </c>
      <c r="G768" s="7">
        <f t="shared" si="46"/>
        <v>0</v>
      </c>
      <c r="H768" s="7">
        <f t="shared" si="47"/>
        <v>0</v>
      </c>
      <c r="I768" t="s">
        <v>1414</v>
      </c>
      <c r="J768" s="6">
        <f t="shared" si="48"/>
        <v>1.7</v>
      </c>
    </row>
    <row r="769" spans="1:10" x14ac:dyDescent="0.2">
      <c r="A769" t="s">
        <v>1612</v>
      </c>
      <c r="B769" t="s">
        <v>1613</v>
      </c>
      <c r="C769" t="s">
        <v>2502</v>
      </c>
      <c r="D769">
        <f t="shared" si="51"/>
        <v>23</v>
      </c>
      <c r="E769" s="6">
        <f t="shared" si="50"/>
        <v>20</v>
      </c>
      <c r="F769" t="s">
        <v>1614</v>
      </c>
      <c r="G769" s="7">
        <f t="shared" si="46"/>
        <v>0.03</v>
      </c>
      <c r="H769" s="7">
        <f t="shared" si="47"/>
        <v>0.04</v>
      </c>
      <c r="I769" t="s">
        <v>1414</v>
      </c>
      <c r="J769" s="6">
        <f t="shared" si="48"/>
        <v>1.7</v>
      </c>
    </row>
    <row r="770" spans="1:10" x14ac:dyDescent="0.2">
      <c r="A770" t="s">
        <v>1615</v>
      </c>
      <c r="B770" t="s">
        <v>1616</v>
      </c>
      <c r="C770" t="s">
        <v>2502</v>
      </c>
      <c r="D770">
        <f t="shared" si="51"/>
        <v>23</v>
      </c>
      <c r="E770" s="6">
        <f t="shared" si="50"/>
        <v>20</v>
      </c>
      <c r="F770" t="s">
        <v>1614</v>
      </c>
      <c r="G770" s="7">
        <f t="shared" si="46"/>
        <v>0.03</v>
      </c>
      <c r="H770" s="7">
        <f t="shared" si="47"/>
        <v>0.04</v>
      </c>
      <c r="I770" t="s">
        <v>1414</v>
      </c>
      <c r="J770" s="6">
        <f t="shared" si="48"/>
        <v>1.7</v>
      </c>
    </row>
    <row r="771" spans="1:10" x14ac:dyDescent="0.2">
      <c r="A771" t="s">
        <v>1617</v>
      </c>
      <c r="B771" t="s">
        <v>1618</v>
      </c>
      <c r="C771" t="s">
        <v>2502</v>
      </c>
      <c r="D771">
        <f t="shared" si="51"/>
        <v>23</v>
      </c>
      <c r="E771" s="6">
        <f t="shared" si="50"/>
        <v>0</v>
      </c>
      <c r="F771" t="s">
        <v>6</v>
      </c>
      <c r="G771" s="7">
        <f t="shared" ref="G771:G834" si="52">IF(E771&gt;0,0.03,0)</f>
        <v>0</v>
      </c>
      <c r="H771" s="7">
        <f t="shared" ref="H771:H834" si="53">IF(G771&gt;0,0.04,0)</f>
        <v>0</v>
      </c>
      <c r="I771" t="s">
        <v>1414</v>
      </c>
      <c r="J771" s="6">
        <f t="shared" ref="J771:J834" si="54">IF(C771="PET",1.69,1.7)</f>
        <v>1.7</v>
      </c>
    </row>
    <row r="772" spans="1:10" x14ac:dyDescent="0.2">
      <c r="A772" t="s">
        <v>1619</v>
      </c>
      <c r="B772" t="s">
        <v>1620</v>
      </c>
      <c r="C772" t="s">
        <v>2502</v>
      </c>
      <c r="D772">
        <f t="shared" si="51"/>
        <v>23</v>
      </c>
      <c r="E772" s="6">
        <f t="shared" si="50"/>
        <v>20</v>
      </c>
      <c r="F772" t="s">
        <v>1614</v>
      </c>
      <c r="G772" s="7">
        <f t="shared" si="52"/>
        <v>0.03</v>
      </c>
      <c r="H772" s="7">
        <f t="shared" si="53"/>
        <v>0.04</v>
      </c>
      <c r="I772" t="s">
        <v>1414</v>
      </c>
      <c r="J772" s="6">
        <f t="shared" si="54"/>
        <v>1.7</v>
      </c>
    </row>
    <row r="773" spans="1:10" x14ac:dyDescent="0.2">
      <c r="A773" t="s">
        <v>1621</v>
      </c>
      <c r="B773" t="s">
        <v>1622</v>
      </c>
      <c r="C773" t="s">
        <v>2502</v>
      </c>
      <c r="D773">
        <f t="shared" si="51"/>
        <v>23</v>
      </c>
      <c r="E773" s="6">
        <f t="shared" si="50"/>
        <v>20</v>
      </c>
      <c r="F773" t="s">
        <v>1468</v>
      </c>
      <c r="G773" s="7">
        <f t="shared" si="52"/>
        <v>0.03</v>
      </c>
      <c r="H773" s="7">
        <f t="shared" si="53"/>
        <v>0.04</v>
      </c>
      <c r="I773" t="s">
        <v>1414</v>
      </c>
      <c r="J773" s="6">
        <f t="shared" si="54"/>
        <v>1.7</v>
      </c>
    </row>
    <row r="774" spans="1:10" x14ac:dyDescent="0.2">
      <c r="A774" t="s">
        <v>1623</v>
      </c>
      <c r="B774" t="s">
        <v>1624</v>
      </c>
      <c r="C774" t="s">
        <v>2502</v>
      </c>
      <c r="D774">
        <f t="shared" si="51"/>
        <v>23</v>
      </c>
      <c r="E774" s="6">
        <f t="shared" si="50"/>
        <v>0</v>
      </c>
      <c r="F774" t="s">
        <v>6</v>
      </c>
      <c r="G774" s="7">
        <f t="shared" si="52"/>
        <v>0</v>
      </c>
      <c r="H774" s="7">
        <f t="shared" si="53"/>
        <v>0</v>
      </c>
      <c r="I774" t="s">
        <v>1414</v>
      </c>
      <c r="J774" s="6">
        <f t="shared" si="54"/>
        <v>1.7</v>
      </c>
    </row>
    <row r="775" spans="1:10" x14ac:dyDescent="0.2">
      <c r="A775" t="s">
        <v>1625</v>
      </c>
      <c r="B775" t="s">
        <v>1626</v>
      </c>
      <c r="C775" t="s">
        <v>2502</v>
      </c>
      <c r="D775">
        <f t="shared" si="51"/>
        <v>23</v>
      </c>
      <c r="E775" s="6">
        <f t="shared" si="50"/>
        <v>0</v>
      </c>
      <c r="F775" t="s">
        <v>6</v>
      </c>
      <c r="G775" s="7">
        <f t="shared" si="52"/>
        <v>0</v>
      </c>
      <c r="H775" s="7">
        <f t="shared" si="53"/>
        <v>0</v>
      </c>
      <c r="I775" t="s">
        <v>1414</v>
      </c>
      <c r="J775" s="6">
        <f t="shared" si="54"/>
        <v>1.7</v>
      </c>
    </row>
    <row r="776" spans="1:10" x14ac:dyDescent="0.2">
      <c r="A776" t="s">
        <v>1627</v>
      </c>
      <c r="B776" t="s">
        <v>1628</v>
      </c>
      <c r="C776" t="s">
        <v>2502</v>
      </c>
      <c r="D776">
        <f t="shared" si="51"/>
        <v>23</v>
      </c>
      <c r="E776" s="6">
        <f t="shared" si="50"/>
        <v>0</v>
      </c>
      <c r="F776" t="s">
        <v>6</v>
      </c>
      <c r="G776" s="7">
        <f t="shared" si="52"/>
        <v>0</v>
      </c>
      <c r="H776" s="7">
        <f t="shared" si="53"/>
        <v>0</v>
      </c>
      <c r="I776" t="s">
        <v>1414</v>
      </c>
      <c r="J776" s="6">
        <f t="shared" si="54"/>
        <v>1.7</v>
      </c>
    </row>
    <row r="777" spans="1:10" x14ac:dyDescent="0.2">
      <c r="A777" t="s">
        <v>1629</v>
      </c>
      <c r="B777" t="s">
        <v>1630</v>
      </c>
      <c r="C777" t="s">
        <v>2502</v>
      </c>
      <c r="D777">
        <f t="shared" si="51"/>
        <v>23</v>
      </c>
      <c r="E777" s="6">
        <f t="shared" si="50"/>
        <v>0</v>
      </c>
      <c r="F777" t="s">
        <v>6</v>
      </c>
      <c r="G777" s="7">
        <f t="shared" si="52"/>
        <v>0</v>
      </c>
      <c r="H777" s="7">
        <f t="shared" si="53"/>
        <v>0</v>
      </c>
      <c r="I777" t="s">
        <v>1414</v>
      </c>
      <c r="J777" s="6">
        <f t="shared" si="54"/>
        <v>1.7</v>
      </c>
    </row>
    <row r="778" spans="1:10" x14ac:dyDescent="0.2">
      <c r="A778" t="s">
        <v>1631</v>
      </c>
      <c r="B778" t="s">
        <v>1632</v>
      </c>
      <c r="C778" t="s">
        <v>2502</v>
      </c>
      <c r="D778">
        <f t="shared" si="51"/>
        <v>23</v>
      </c>
      <c r="E778" s="6">
        <f t="shared" si="50"/>
        <v>0</v>
      </c>
      <c r="F778" t="s">
        <v>6</v>
      </c>
      <c r="G778" s="7">
        <f t="shared" si="52"/>
        <v>0</v>
      </c>
      <c r="H778" s="7">
        <f t="shared" si="53"/>
        <v>0</v>
      </c>
      <c r="I778" t="s">
        <v>1414</v>
      </c>
      <c r="J778" s="6">
        <f t="shared" si="54"/>
        <v>1.7</v>
      </c>
    </row>
    <row r="779" spans="1:10" x14ac:dyDescent="0.2">
      <c r="A779" t="s">
        <v>1633</v>
      </c>
      <c r="B779" t="s">
        <v>1634</v>
      </c>
      <c r="C779" t="s">
        <v>2502</v>
      </c>
      <c r="D779">
        <f t="shared" si="51"/>
        <v>23</v>
      </c>
      <c r="E779" s="6">
        <f t="shared" si="50"/>
        <v>0</v>
      </c>
      <c r="F779" t="s">
        <v>6</v>
      </c>
      <c r="G779" s="7">
        <f t="shared" si="52"/>
        <v>0</v>
      </c>
      <c r="H779" s="7">
        <f t="shared" si="53"/>
        <v>0</v>
      </c>
      <c r="I779" t="s">
        <v>1414</v>
      </c>
      <c r="J779" s="6">
        <f t="shared" si="54"/>
        <v>1.7</v>
      </c>
    </row>
    <row r="780" spans="1:10" x14ac:dyDescent="0.2">
      <c r="A780" t="s">
        <v>1635</v>
      </c>
      <c r="B780" t="s">
        <v>1636</v>
      </c>
      <c r="C780" t="s">
        <v>2502</v>
      </c>
      <c r="D780">
        <v>16.5</v>
      </c>
      <c r="E780" s="6">
        <f t="shared" si="50"/>
        <v>0</v>
      </c>
      <c r="F780" t="s">
        <v>6</v>
      </c>
      <c r="G780" s="7">
        <f t="shared" si="52"/>
        <v>0</v>
      </c>
      <c r="H780" s="7">
        <f t="shared" si="53"/>
        <v>0</v>
      </c>
      <c r="I780" t="s">
        <v>1414</v>
      </c>
      <c r="J780" s="6">
        <f t="shared" si="54"/>
        <v>1.7</v>
      </c>
    </row>
    <row r="781" spans="1:10" x14ac:dyDescent="0.2">
      <c r="A781" s="1" t="s">
        <v>1637</v>
      </c>
      <c r="B781" t="s">
        <v>1638</v>
      </c>
      <c r="C781" t="s">
        <v>2502</v>
      </c>
      <c r="D781">
        <v>0.28000000000000003</v>
      </c>
      <c r="E781" s="6">
        <f t="shared" si="50"/>
        <v>0</v>
      </c>
      <c r="F781" t="s">
        <v>6</v>
      </c>
      <c r="G781" s="7">
        <f t="shared" si="52"/>
        <v>0</v>
      </c>
      <c r="H781" s="7">
        <f t="shared" si="53"/>
        <v>0</v>
      </c>
      <c r="I781" t="s">
        <v>1414</v>
      </c>
      <c r="J781" s="6">
        <f t="shared" si="54"/>
        <v>1.7</v>
      </c>
    </row>
    <row r="782" spans="1:10" x14ac:dyDescent="0.2">
      <c r="A782" t="s">
        <v>1639</v>
      </c>
      <c r="B782" t="s">
        <v>1640</v>
      </c>
      <c r="C782" t="s">
        <v>2502</v>
      </c>
      <c r="D782">
        <v>1</v>
      </c>
      <c r="E782" s="6">
        <f t="shared" si="50"/>
        <v>0</v>
      </c>
      <c r="F782" t="s">
        <v>6</v>
      </c>
      <c r="G782" s="7">
        <f t="shared" si="52"/>
        <v>0</v>
      </c>
      <c r="H782" s="7">
        <f t="shared" si="53"/>
        <v>0</v>
      </c>
      <c r="I782" t="s">
        <v>1414</v>
      </c>
      <c r="J782" s="6">
        <f t="shared" si="54"/>
        <v>1.7</v>
      </c>
    </row>
    <row r="783" spans="1:10" x14ac:dyDescent="0.2">
      <c r="A783" t="s">
        <v>1641</v>
      </c>
      <c r="B783" t="s">
        <v>1642</v>
      </c>
      <c r="C783" t="s">
        <v>2502</v>
      </c>
      <c r="D783">
        <v>1.85</v>
      </c>
      <c r="E783" s="6">
        <f t="shared" si="50"/>
        <v>20</v>
      </c>
      <c r="F783" t="s">
        <v>1643</v>
      </c>
      <c r="G783" s="7">
        <f t="shared" si="52"/>
        <v>0.03</v>
      </c>
      <c r="H783" s="7">
        <f t="shared" si="53"/>
        <v>0.04</v>
      </c>
      <c r="I783" t="s">
        <v>1414</v>
      </c>
      <c r="J783" s="6">
        <f t="shared" si="54"/>
        <v>1.7</v>
      </c>
    </row>
    <row r="784" spans="1:10" x14ac:dyDescent="0.2">
      <c r="A784" t="s">
        <v>1644</v>
      </c>
      <c r="B784" t="s">
        <v>1645</v>
      </c>
      <c r="C784" t="s">
        <v>2502</v>
      </c>
      <c r="D784">
        <v>3.4</v>
      </c>
      <c r="E784" s="6">
        <f t="shared" si="50"/>
        <v>0</v>
      </c>
      <c r="F784" t="s">
        <v>6</v>
      </c>
      <c r="G784" s="7">
        <f t="shared" si="52"/>
        <v>0</v>
      </c>
      <c r="H784" s="7">
        <f t="shared" si="53"/>
        <v>0</v>
      </c>
      <c r="I784" t="s">
        <v>1414</v>
      </c>
      <c r="J784" s="6">
        <f t="shared" si="54"/>
        <v>1.7</v>
      </c>
    </row>
    <row r="785" spans="1:10" x14ac:dyDescent="0.2">
      <c r="A785" t="s">
        <v>1646</v>
      </c>
      <c r="B785" t="s">
        <v>1647</v>
      </c>
      <c r="C785" t="s">
        <v>2502</v>
      </c>
      <c r="D785" s="2">
        <f>33.8/8</f>
        <v>4.2249999999999996</v>
      </c>
      <c r="E785" s="6">
        <f t="shared" si="50"/>
        <v>0</v>
      </c>
      <c r="F785" t="s">
        <v>6</v>
      </c>
      <c r="G785" s="7">
        <f t="shared" si="52"/>
        <v>0</v>
      </c>
      <c r="H785" s="7">
        <f t="shared" si="53"/>
        <v>0</v>
      </c>
      <c r="I785" t="s">
        <v>1414</v>
      </c>
      <c r="J785" s="6">
        <f t="shared" si="54"/>
        <v>1.7</v>
      </c>
    </row>
    <row r="786" spans="1:10" x14ac:dyDescent="0.2">
      <c r="A786" t="s">
        <v>1648</v>
      </c>
      <c r="B786" t="s">
        <v>1649</v>
      </c>
      <c r="C786" t="s">
        <v>2502</v>
      </c>
      <c r="D786">
        <f t="shared" ref="D786:D795" si="55">9.54/16</f>
        <v>0.59624999999999995</v>
      </c>
      <c r="E786" s="6">
        <f t="shared" si="50"/>
        <v>20</v>
      </c>
      <c r="F786" t="s">
        <v>1460</v>
      </c>
      <c r="G786" s="7">
        <f t="shared" si="52"/>
        <v>0.03</v>
      </c>
      <c r="H786" s="7">
        <f t="shared" si="53"/>
        <v>0.04</v>
      </c>
      <c r="I786" t="s">
        <v>1414</v>
      </c>
      <c r="J786" s="6">
        <f t="shared" si="54"/>
        <v>1.7</v>
      </c>
    </row>
    <row r="787" spans="1:10" x14ac:dyDescent="0.2">
      <c r="A787" t="s">
        <v>1650</v>
      </c>
      <c r="B787" t="s">
        <v>1651</v>
      </c>
      <c r="C787" t="s">
        <v>2502</v>
      </c>
      <c r="D787">
        <f t="shared" si="55"/>
        <v>0.59624999999999995</v>
      </c>
      <c r="E787" s="6">
        <f t="shared" si="50"/>
        <v>0</v>
      </c>
      <c r="F787" t="s">
        <v>6</v>
      </c>
      <c r="G787" s="7">
        <f t="shared" si="52"/>
        <v>0</v>
      </c>
      <c r="H787" s="7">
        <f t="shared" si="53"/>
        <v>0</v>
      </c>
      <c r="I787" t="s">
        <v>1414</v>
      </c>
      <c r="J787" s="6">
        <f t="shared" si="54"/>
        <v>1.7</v>
      </c>
    </row>
    <row r="788" spans="1:10" x14ac:dyDescent="0.2">
      <c r="A788" t="s">
        <v>1652</v>
      </c>
      <c r="B788" t="s">
        <v>1653</v>
      </c>
      <c r="C788" t="s">
        <v>2502</v>
      </c>
      <c r="D788">
        <f t="shared" si="55"/>
        <v>0.59624999999999995</v>
      </c>
      <c r="E788" s="6">
        <f t="shared" si="50"/>
        <v>20</v>
      </c>
      <c r="F788" t="s">
        <v>1465</v>
      </c>
      <c r="G788" s="7">
        <f t="shared" si="52"/>
        <v>0.03</v>
      </c>
      <c r="H788" s="7">
        <f t="shared" si="53"/>
        <v>0.04</v>
      </c>
      <c r="I788" t="s">
        <v>1414</v>
      </c>
      <c r="J788" s="6">
        <f t="shared" si="54"/>
        <v>1.7</v>
      </c>
    </row>
    <row r="789" spans="1:10" x14ac:dyDescent="0.2">
      <c r="A789" t="s">
        <v>1654</v>
      </c>
      <c r="B789" t="s">
        <v>1655</v>
      </c>
      <c r="C789" t="s">
        <v>2502</v>
      </c>
      <c r="D789">
        <f t="shared" si="55"/>
        <v>0.59624999999999995</v>
      </c>
      <c r="E789" s="6">
        <f t="shared" si="50"/>
        <v>20</v>
      </c>
      <c r="F789" t="s">
        <v>1468</v>
      </c>
      <c r="G789" s="7">
        <f t="shared" si="52"/>
        <v>0.03</v>
      </c>
      <c r="H789" s="7">
        <f t="shared" si="53"/>
        <v>0.04</v>
      </c>
      <c r="I789" t="s">
        <v>1414</v>
      </c>
      <c r="J789" s="6">
        <f t="shared" si="54"/>
        <v>1.7</v>
      </c>
    </row>
    <row r="790" spans="1:10" x14ac:dyDescent="0.2">
      <c r="A790" t="s">
        <v>1656</v>
      </c>
      <c r="B790" t="s">
        <v>1657</v>
      </c>
      <c r="C790" t="s">
        <v>2502</v>
      </c>
      <c r="D790">
        <f t="shared" si="55"/>
        <v>0.59624999999999995</v>
      </c>
      <c r="E790" s="6">
        <f t="shared" si="50"/>
        <v>20</v>
      </c>
      <c r="F790" t="s">
        <v>1477</v>
      </c>
      <c r="G790" s="7">
        <f t="shared" si="52"/>
        <v>0.03</v>
      </c>
      <c r="H790" s="7">
        <f t="shared" si="53"/>
        <v>0.04</v>
      </c>
      <c r="I790" t="s">
        <v>1414</v>
      </c>
      <c r="J790" s="6">
        <f t="shared" si="54"/>
        <v>1.7</v>
      </c>
    </row>
    <row r="791" spans="1:10" x14ac:dyDescent="0.2">
      <c r="A791" t="s">
        <v>1658</v>
      </c>
      <c r="B791" t="s">
        <v>1659</v>
      </c>
      <c r="C791" t="s">
        <v>2502</v>
      </c>
      <c r="D791">
        <f t="shared" si="55"/>
        <v>0.59624999999999995</v>
      </c>
      <c r="E791" s="6">
        <f t="shared" si="50"/>
        <v>20</v>
      </c>
      <c r="F791" t="s">
        <v>1471</v>
      </c>
      <c r="G791" s="7">
        <f t="shared" si="52"/>
        <v>0.03</v>
      </c>
      <c r="H791" s="7">
        <f t="shared" si="53"/>
        <v>0.04</v>
      </c>
      <c r="I791" t="s">
        <v>1414</v>
      </c>
      <c r="J791" s="6">
        <f t="shared" si="54"/>
        <v>1.7</v>
      </c>
    </row>
    <row r="792" spans="1:10" x14ac:dyDescent="0.2">
      <c r="A792" t="s">
        <v>1660</v>
      </c>
      <c r="B792" t="s">
        <v>1661</v>
      </c>
      <c r="C792" t="s">
        <v>2502</v>
      </c>
      <c r="D792">
        <f t="shared" si="55"/>
        <v>0.59624999999999995</v>
      </c>
      <c r="E792" s="6">
        <f t="shared" si="50"/>
        <v>20</v>
      </c>
      <c r="F792" t="s">
        <v>1474</v>
      </c>
      <c r="G792" s="7">
        <f t="shared" si="52"/>
        <v>0.03</v>
      </c>
      <c r="H792" s="7">
        <f t="shared" si="53"/>
        <v>0.04</v>
      </c>
      <c r="I792" t="s">
        <v>1414</v>
      </c>
      <c r="J792" s="6">
        <f t="shared" si="54"/>
        <v>1.7</v>
      </c>
    </row>
    <row r="793" spans="1:10" x14ac:dyDescent="0.2">
      <c r="A793" t="s">
        <v>1662</v>
      </c>
      <c r="B793" t="s">
        <v>1663</v>
      </c>
      <c r="C793" t="s">
        <v>2502</v>
      </c>
      <c r="D793">
        <f t="shared" si="55"/>
        <v>0.59624999999999995</v>
      </c>
      <c r="E793" s="6">
        <f t="shared" si="50"/>
        <v>20</v>
      </c>
      <c r="F793" t="s">
        <v>1480</v>
      </c>
      <c r="G793" s="7">
        <f t="shared" si="52"/>
        <v>0.03</v>
      </c>
      <c r="H793" s="7">
        <f t="shared" si="53"/>
        <v>0.04</v>
      </c>
      <c r="I793" t="s">
        <v>1414</v>
      </c>
      <c r="J793" s="6">
        <f t="shared" si="54"/>
        <v>1.7</v>
      </c>
    </row>
    <row r="794" spans="1:10" x14ac:dyDescent="0.2">
      <c r="A794" t="s">
        <v>1664</v>
      </c>
      <c r="B794" t="s">
        <v>1665</v>
      </c>
      <c r="C794" t="s">
        <v>2502</v>
      </c>
      <c r="D794">
        <f t="shared" si="55"/>
        <v>0.59624999999999995</v>
      </c>
      <c r="E794" s="6">
        <f t="shared" si="50"/>
        <v>20</v>
      </c>
      <c r="F794" t="s">
        <v>1483</v>
      </c>
      <c r="G794" s="7">
        <f t="shared" si="52"/>
        <v>0.03</v>
      </c>
      <c r="H794" s="7">
        <f t="shared" si="53"/>
        <v>0.04</v>
      </c>
      <c r="I794" t="s">
        <v>1414</v>
      </c>
      <c r="J794" s="6">
        <f t="shared" si="54"/>
        <v>1.7</v>
      </c>
    </row>
    <row r="795" spans="1:10" x14ac:dyDescent="0.2">
      <c r="A795" t="s">
        <v>1666</v>
      </c>
      <c r="B795" t="s">
        <v>1667</v>
      </c>
      <c r="C795" t="s">
        <v>2502</v>
      </c>
      <c r="D795">
        <f t="shared" si="55"/>
        <v>0.59624999999999995</v>
      </c>
      <c r="E795" s="6">
        <f t="shared" si="50"/>
        <v>20</v>
      </c>
      <c r="F795" t="s">
        <v>1668</v>
      </c>
      <c r="G795" s="7">
        <f t="shared" si="52"/>
        <v>0.03</v>
      </c>
      <c r="H795" s="7">
        <f t="shared" si="53"/>
        <v>0.04</v>
      </c>
      <c r="I795" t="s">
        <v>1414</v>
      </c>
      <c r="J795" s="6">
        <f t="shared" si="54"/>
        <v>1.7</v>
      </c>
    </row>
    <row r="796" spans="1:10" x14ac:dyDescent="0.2">
      <c r="A796" t="s">
        <v>1669</v>
      </c>
      <c r="B796" t="s">
        <v>1670</v>
      </c>
      <c r="C796" t="s">
        <v>2502</v>
      </c>
      <c r="D796">
        <v>1</v>
      </c>
      <c r="E796" s="6">
        <f t="shared" si="50"/>
        <v>0</v>
      </c>
      <c r="F796" t="s">
        <v>6</v>
      </c>
      <c r="G796" s="7">
        <f t="shared" si="52"/>
        <v>0</v>
      </c>
      <c r="H796" s="7">
        <f t="shared" si="53"/>
        <v>0</v>
      </c>
      <c r="I796" t="s">
        <v>1414</v>
      </c>
      <c r="J796" s="6">
        <f t="shared" si="54"/>
        <v>1.7</v>
      </c>
    </row>
    <row r="797" spans="1:10" x14ac:dyDescent="0.2">
      <c r="A797" t="s">
        <v>1671</v>
      </c>
      <c r="B797" t="s">
        <v>1672</v>
      </c>
      <c r="C797" t="s">
        <v>2502</v>
      </c>
      <c r="D797">
        <v>1</v>
      </c>
      <c r="E797" s="6">
        <f t="shared" si="50"/>
        <v>20</v>
      </c>
      <c r="F797" t="s">
        <v>1673</v>
      </c>
      <c r="G797" s="7">
        <f t="shared" si="52"/>
        <v>0.03</v>
      </c>
      <c r="H797" s="7">
        <f t="shared" si="53"/>
        <v>0.04</v>
      </c>
      <c r="I797" t="s">
        <v>1414</v>
      </c>
      <c r="J797" s="6">
        <f t="shared" si="54"/>
        <v>1.7</v>
      </c>
    </row>
    <row r="798" spans="1:10" x14ac:dyDescent="0.2">
      <c r="A798" t="s">
        <v>1674</v>
      </c>
      <c r="B798" t="s">
        <v>1675</v>
      </c>
      <c r="C798" t="s">
        <v>2502</v>
      </c>
      <c r="D798">
        <v>1</v>
      </c>
      <c r="E798" s="6">
        <f t="shared" si="50"/>
        <v>20</v>
      </c>
      <c r="F798" t="s">
        <v>1489</v>
      </c>
      <c r="G798" s="7">
        <f t="shared" si="52"/>
        <v>0.03</v>
      </c>
      <c r="H798" s="7">
        <f t="shared" si="53"/>
        <v>0.04</v>
      </c>
      <c r="I798" t="s">
        <v>1414</v>
      </c>
      <c r="J798" s="6">
        <f t="shared" si="54"/>
        <v>1.7</v>
      </c>
    </row>
    <row r="799" spans="1:10" x14ac:dyDescent="0.2">
      <c r="A799" t="s">
        <v>1676</v>
      </c>
      <c r="B799" t="s">
        <v>1677</v>
      </c>
      <c r="C799" t="s">
        <v>2502</v>
      </c>
      <c r="D799">
        <v>1</v>
      </c>
      <c r="E799" s="6">
        <f t="shared" si="50"/>
        <v>20</v>
      </c>
      <c r="F799" t="s">
        <v>1492</v>
      </c>
      <c r="G799" s="7">
        <f t="shared" si="52"/>
        <v>0.03</v>
      </c>
      <c r="H799" s="7">
        <f t="shared" si="53"/>
        <v>0.04</v>
      </c>
      <c r="I799" t="s">
        <v>1414</v>
      </c>
      <c r="J799" s="6">
        <f t="shared" si="54"/>
        <v>1.7</v>
      </c>
    </row>
    <row r="800" spans="1:10" x14ac:dyDescent="0.2">
      <c r="A800" t="s">
        <v>1678</v>
      </c>
      <c r="B800" t="s">
        <v>1679</v>
      </c>
      <c r="C800" t="s">
        <v>2502</v>
      </c>
      <c r="D800">
        <v>1</v>
      </c>
      <c r="E800" s="6">
        <f t="shared" si="50"/>
        <v>20</v>
      </c>
      <c r="F800" t="s">
        <v>1680</v>
      </c>
      <c r="G800" s="7">
        <f t="shared" si="52"/>
        <v>0.03</v>
      </c>
      <c r="H800" s="7">
        <f t="shared" si="53"/>
        <v>0.04</v>
      </c>
      <c r="I800" t="s">
        <v>1414</v>
      </c>
      <c r="J800" s="6">
        <f t="shared" si="54"/>
        <v>1.7</v>
      </c>
    </row>
    <row r="801" spans="1:10" x14ac:dyDescent="0.2">
      <c r="A801" t="s">
        <v>1681</v>
      </c>
      <c r="B801" t="s">
        <v>1682</v>
      </c>
      <c r="C801" t="s">
        <v>2502</v>
      </c>
      <c r="D801">
        <v>1</v>
      </c>
      <c r="E801" s="6">
        <f t="shared" si="50"/>
        <v>20</v>
      </c>
      <c r="F801" t="s">
        <v>1683</v>
      </c>
      <c r="G801" s="7">
        <f t="shared" si="52"/>
        <v>0.03</v>
      </c>
      <c r="H801" s="7">
        <f t="shared" si="53"/>
        <v>0.04</v>
      </c>
      <c r="I801" t="s">
        <v>1414</v>
      </c>
      <c r="J801" s="6">
        <f t="shared" si="54"/>
        <v>1.7</v>
      </c>
    </row>
    <row r="802" spans="1:10" x14ac:dyDescent="0.2">
      <c r="A802" t="s">
        <v>1684</v>
      </c>
      <c r="B802" t="s">
        <v>1685</v>
      </c>
      <c r="C802" t="s">
        <v>2502</v>
      </c>
      <c r="D802">
        <v>1</v>
      </c>
      <c r="E802" s="6">
        <f t="shared" si="50"/>
        <v>20</v>
      </c>
      <c r="F802" t="s">
        <v>1468</v>
      </c>
      <c r="G802" s="7">
        <f t="shared" si="52"/>
        <v>0.03</v>
      </c>
      <c r="H802" s="7">
        <f t="shared" si="53"/>
        <v>0.04</v>
      </c>
      <c r="I802" t="s">
        <v>1414</v>
      </c>
      <c r="J802" s="6">
        <f t="shared" si="54"/>
        <v>1.7</v>
      </c>
    </row>
    <row r="803" spans="1:10" x14ac:dyDescent="0.2">
      <c r="A803" t="s">
        <v>1686</v>
      </c>
      <c r="B803" t="s">
        <v>1687</v>
      </c>
      <c r="C803" t="s">
        <v>2502</v>
      </c>
      <c r="D803">
        <v>1</v>
      </c>
      <c r="E803" s="6">
        <f t="shared" si="50"/>
        <v>20</v>
      </c>
      <c r="F803" t="s">
        <v>1505</v>
      </c>
      <c r="G803" s="7">
        <f t="shared" si="52"/>
        <v>0.03</v>
      </c>
      <c r="H803" s="7">
        <f t="shared" si="53"/>
        <v>0.04</v>
      </c>
      <c r="I803" t="s">
        <v>1414</v>
      </c>
      <c r="J803" s="6">
        <f t="shared" si="54"/>
        <v>1.7</v>
      </c>
    </row>
    <row r="804" spans="1:10" x14ac:dyDescent="0.2">
      <c r="A804" t="s">
        <v>1688</v>
      </c>
      <c r="B804" t="s">
        <v>1689</v>
      </c>
      <c r="C804" t="s">
        <v>2502</v>
      </c>
      <c r="D804">
        <v>1</v>
      </c>
      <c r="E804" s="6">
        <f t="shared" si="50"/>
        <v>20</v>
      </c>
      <c r="F804" t="s">
        <v>1508</v>
      </c>
      <c r="G804" s="7">
        <f t="shared" si="52"/>
        <v>0.03</v>
      </c>
      <c r="H804" s="7">
        <f t="shared" si="53"/>
        <v>0.04</v>
      </c>
      <c r="I804" t="s">
        <v>1414</v>
      </c>
      <c r="J804" s="6">
        <f t="shared" si="54"/>
        <v>1.7</v>
      </c>
    </row>
    <row r="805" spans="1:10" x14ac:dyDescent="0.2">
      <c r="A805" t="s">
        <v>1690</v>
      </c>
      <c r="B805" t="s">
        <v>1691</v>
      </c>
      <c r="C805" t="s">
        <v>2502</v>
      </c>
      <c r="D805">
        <v>1</v>
      </c>
      <c r="E805" s="6">
        <f t="shared" si="50"/>
        <v>20</v>
      </c>
      <c r="F805" t="s">
        <v>1511</v>
      </c>
      <c r="G805" s="7">
        <f t="shared" si="52"/>
        <v>0.03</v>
      </c>
      <c r="H805" s="7">
        <f t="shared" si="53"/>
        <v>0.04</v>
      </c>
      <c r="I805" t="s">
        <v>1414</v>
      </c>
      <c r="J805" s="6">
        <f t="shared" si="54"/>
        <v>1.7</v>
      </c>
    </row>
    <row r="806" spans="1:10" x14ac:dyDescent="0.2">
      <c r="A806" t="s">
        <v>1692</v>
      </c>
      <c r="B806" t="s">
        <v>1693</v>
      </c>
      <c r="C806" t="s">
        <v>2502</v>
      </c>
      <c r="D806">
        <v>1</v>
      </c>
      <c r="E806" s="6">
        <f t="shared" si="50"/>
        <v>20</v>
      </c>
      <c r="F806" t="s">
        <v>1514</v>
      </c>
      <c r="G806" s="7">
        <f t="shared" si="52"/>
        <v>0.03</v>
      </c>
      <c r="H806" s="7">
        <f t="shared" si="53"/>
        <v>0.04</v>
      </c>
      <c r="I806" t="s">
        <v>1414</v>
      </c>
      <c r="J806" s="6">
        <f t="shared" si="54"/>
        <v>1.7</v>
      </c>
    </row>
    <row r="807" spans="1:10" x14ac:dyDescent="0.2">
      <c r="A807" t="s">
        <v>1694</v>
      </c>
      <c r="B807" t="s">
        <v>1695</v>
      </c>
      <c r="C807" t="s">
        <v>2502</v>
      </c>
      <c r="D807">
        <v>1</v>
      </c>
      <c r="E807" s="6">
        <f t="shared" si="50"/>
        <v>20</v>
      </c>
      <c r="F807" t="s">
        <v>1517</v>
      </c>
      <c r="G807" s="7">
        <f t="shared" si="52"/>
        <v>0.03</v>
      </c>
      <c r="H807" s="7">
        <f t="shared" si="53"/>
        <v>0.04</v>
      </c>
      <c r="I807" t="s">
        <v>1414</v>
      </c>
      <c r="J807" s="6">
        <f t="shared" si="54"/>
        <v>1.7</v>
      </c>
    </row>
    <row r="808" spans="1:10" x14ac:dyDescent="0.2">
      <c r="A808" t="s">
        <v>1696</v>
      </c>
      <c r="B808" t="s">
        <v>1697</v>
      </c>
      <c r="C808" t="s">
        <v>2502</v>
      </c>
      <c r="D808">
        <v>1</v>
      </c>
      <c r="E808" s="6">
        <f t="shared" si="50"/>
        <v>20</v>
      </c>
      <c r="F808" t="s">
        <v>1673</v>
      </c>
      <c r="G808" s="7">
        <f t="shared" si="52"/>
        <v>0.03</v>
      </c>
      <c r="H808" s="7">
        <f t="shared" si="53"/>
        <v>0.04</v>
      </c>
      <c r="I808" t="s">
        <v>1414</v>
      </c>
      <c r="J808" s="6">
        <f t="shared" si="54"/>
        <v>1.7</v>
      </c>
    </row>
    <row r="809" spans="1:10" x14ac:dyDescent="0.2">
      <c r="A809" t="s">
        <v>1698</v>
      </c>
      <c r="B809" t="s">
        <v>1699</v>
      </c>
      <c r="C809" t="s">
        <v>2502</v>
      </c>
      <c r="D809">
        <v>1</v>
      </c>
      <c r="E809" s="6">
        <f t="shared" si="50"/>
        <v>20</v>
      </c>
      <c r="F809" t="s">
        <v>1523</v>
      </c>
      <c r="G809" s="7">
        <f t="shared" si="52"/>
        <v>0.03</v>
      </c>
      <c r="H809" s="7">
        <f t="shared" si="53"/>
        <v>0.04</v>
      </c>
      <c r="I809" t="s">
        <v>1414</v>
      </c>
      <c r="J809" s="6">
        <f t="shared" si="54"/>
        <v>1.7</v>
      </c>
    </row>
    <row r="810" spans="1:10" x14ac:dyDescent="0.2">
      <c r="A810" t="s">
        <v>1700</v>
      </c>
      <c r="B810" t="s">
        <v>1701</v>
      </c>
      <c r="C810" t="s">
        <v>2502</v>
      </c>
      <c r="D810">
        <v>1</v>
      </c>
      <c r="E810" s="6">
        <f t="shared" si="50"/>
        <v>20</v>
      </c>
      <c r="F810" t="s">
        <v>1477</v>
      </c>
      <c r="G810" s="7">
        <f t="shared" si="52"/>
        <v>0.03</v>
      </c>
      <c r="H810" s="7">
        <f t="shared" si="53"/>
        <v>0.04</v>
      </c>
      <c r="I810" t="s">
        <v>1414</v>
      </c>
      <c r="J810" s="6">
        <f t="shared" si="54"/>
        <v>1.7</v>
      </c>
    </row>
    <row r="811" spans="1:10" x14ac:dyDescent="0.2">
      <c r="A811" t="s">
        <v>1702</v>
      </c>
      <c r="B811" t="s">
        <v>1703</v>
      </c>
      <c r="C811" t="s">
        <v>2502</v>
      </c>
      <c r="D811">
        <v>1</v>
      </c>
      <c r="E811" s="6">
        <f t="shared" si="50"/>
        <v>20</v>
      </c>
      <c r="F811" t="s">
        <v>1465</v>
      </c>
      <c r="G811" s="7">
        <f t="shared" si="52"/>
        <v>0.03</v>
      </c>
      <c r="H811" s="7">
        <f t="shared" si="53"/>
        <v>0.04</v>
      </c>
      <c r="I811" t="s">
        <v>1414</v>
      </c>
      <c r="J811" s="6">
        <f t="shared" si="54"/>
        <v>1.7</v>
      </c>
    </row>
    <row r="812" spans="1:10" x14ac:dyDescent="0.2">
      <c r="A812" t="s">
        <v>1704</v>
      </c>
      <c r="B812" t="s">
        <v>1705</v>
      </c>
      <c r="C812" t="s">
        <v>2502</v>
      </c>
      <c r="D812">
        <v>1</v>
      </c>
      <c r="E812" s="6">
        <f t="shared" si="50"/>
        <v>20</v>
      </c>
      <c r="F812" t="s">
        <v>1534</v>
      </c>
      <c r="G812" s="7">
        <f t="shared" si="52"/>
        <v>0.03</v>
      </c>
      <c r="H812" s="7">
        <f t="shared" si="53"/>
        <v>0.04</v>
      </c>
      <c r="I812" t="s">
        <v>1414</v>
      </c>
      <c r="J812" s="6">
        <f t="shared" si="54"/>
        <v>1.7</v>
      </c>
    </row>
    <row r="813" spans="1:10" x14ac:dyDescent="0.2">
      <c r="A813" t="s">
        <v>1706</v>
      </c>
      <c r="B813" t="s">
        <v>1707</v>
      </c>
      <c r="C813" t="s">
        <v>2502</v>
      </c>
      <c r="D813">
        <v>1</v>
      </c>
      <c r="E813" s="6">
        <f t="shared" si="50"/>
        <v>20</v>
      </c>
      <c r="F813" t="s">
        <v>1531</v>
      </c>
      <c r="G813" s="7">
        <f t="shared" si="52"/>
        <v>0.03</v>
      </c>
      <c r="H813" s="7">
        <f t="shared" si="53"/>
        <v>0.04</v>
      </c>
      <c r="I813" t="s">
        <v>1414</v>
      </c>
      <c r="J813" s="6">
        <f t="shared" si="54"/>
        <v>1.7</v>
      </c>
    </row>
    <row r="814" spans="1:10" x14ac:dyDescent="0.2">
      <c r="A814" t="s">
        <v>1708</v>
      </c>
      <c r="B814" t="s">
        <v>1709</v>
      </c>
      <c r="C814" t="s">
        <v>2502</v>
      </c>
      <c r="D814">
        <v>1</v>
      </c>
      <c r="E814" s="6">
        <f t="shared" ref="E814:E877" si="56">IF(F814=+"N/A",0,20)</f>
        <v>20</v>
      </c>
      <c r="F814" t="s">
        <v>1537</v>
      </c>
      <c r="G814" s="7">
        <f t="shared" si="52"/>
        <v>0.03</v>
      </c>
      <c r="H814" s="7">
        <f t="shared" si="53"/>
        <v>0.04</v>
      </c>
      <c r="I814" t="s">
        <v>1414</v>
      </c>
      <c r="J814" s="6">
        <f t="shared" si="54"/>
        <v>1.7</v>
      </c>
    </row>
    <row r="815" spans="1:10" x14ac:dyDescent="0.2">
      <c r="A815" t="s">
        <v>1710</v>
      </c>
      <c r="B815" t="s">
        <v>1711</v>
      </c>
      <c r="C815" t="s">
        <v>2502</v>
      </c>
      <c r="D815">
        <v>1</v>
      </c>
      <c r="E815" s="6">
        <f t="shared" si="56"/>
        <v>20</v>
      </c>
      <c r="F815" t="s">
        <v>1540</v>
      </c>
      <c r="G815" s="7">
        <f t="shared" si="52"/>
        <v>0.03</v>
      </c>
      <c r="H815" s="7">
        <f t="shared" si="53"/>
        <v>0.04</v>
      </c>
      <c r="I815" t="s">
        <v>1414</v>
      </c>
      <c r="J815" s="6">
        <f t="shared" si="54"/>
        <v>1.7</v>
      </c>
    </row>
    <row r="816" spans="1:10" x14ac:dyDescent="0.2">
      <c r="A816" t="s">
        <v>1712</v>
      </c>
      <c r="B816" t="s">
        <v>1713</v>
      </c>
      <c r="C816" t="s">
        <v>2502</v>
      </c>
      <c r="D816">
        <v>1</v>
      </c>
      <c r="E816" s="6">
        <f t="shared" si="56"/>
        <v>20</v>
      </c>
      <c r="F816" t="s">
        <v>1543</v>
      </c>
      <c r="G816" s="7">
        <f t="shared" si="52"/>
        <v>0.03</v>
      </c>
      <c r="H816" s="7">
        <f t="shared" si="53"/>
        <v>0.04</v>
      </c>
      <c r="I816" t="s">
        <v>1414</v>
      </c>
      <c r="J816" s="6">
        <f t="shared" si="54"/>
        <v>1.7</v>
      </c>
    </row>
    <row r="817" spans="1:10" x14ac:dyDescent="0.2">
      <c r="A817" t="s">
        <v>1714</v>
      </c>
      <c r="B817" t="s">
        <v>1715</v>
      </c>
      <c r="C817" t="s">
        <v>2502</v>
      </c>
      <c r="D817">
        <v>1</v>
      </c>
      <c r="E817" s="6">
        <f t="shared" si="56"/>
        <v>20</v>
      </c>
      <c r="F817" t="s">
        <v>1548</v>
      </c>
      <c r="G817" s="7">
        <f t="shared" si="52"/>
        <v>0.03</v>
      </c>
      <c r="H817" s="7">
        <f t="shared" si="53"/>
        <v>0.04</v>
      </c>
      <c r="I817" t="s">
        <v>1414</v>
      </c>
      <c r="J817" s="6">
        <f t="shared" si="54"/>
        <v>1.7</v>
      </c>
    </row>
    <row r="818" spans="1:10" x14ac:dyDescent="0.2">
      <c r="A818" t="s">
        <v>1716</v>
      </c>
      <c r="B818" t="s">
        <v>1717</v>
      </c>
      <c r="C818" t="s">
        <v>2502</v>
      </c>
      <c r="D818">
        <v>1</v>
      </c>
      <c r="E818" s="6">
        <f t="shared" si="56"/>
        <v>20</v>
      </c>
      <c r="F818" t="s">
        <v>1543</v>
      </c>
      <c r="G818" s="7">
        <f t="shared" si="52"/>
        <v>0.03</v>
      </c>
      <c r="H818" s="7">
        <f t="shared" si="53"/>
        <v>0.04</v>
      </c>
      <c r="I818" t="s">
        <v>1414</v>
      </c>
      <c r="J818" s="6">
        <f t="shared" si="54"/>
        <v>1.7</v>
      </c>
    </row>
    <row r="819" spans="1:10" x14ac:dyDescent="0.2">
      <c r="A819" s="1" t="s">
        <v>1718</v>
      </c>
      <c r="B819" t="s">
        <v>1719</v>
      </c>
      <c r="C819" t="s">
        <v>2502</v>
      </c>
      <c r="D819">
        <v>1</v>
      </c>
      <c r="E819" s="6">
        <f t="shared" si="56"/>
        <v>20</v>
      </c>
      <c r="F819" t="s">
        <v>1560</v>
      </c>
      <c r="G819" s="7">
        <f t="shared" si="52"/>
        <v>0.03</v>
      </c>
      <c r="H819" s="7">
        <f t="shared" si="53"/>
        <v>0.04</v>
      </c>
      <c r="I819" t="s">
        <v>1414</v>
      </c>
      <c r="J819" s="6">
        <f t="shared" si="54"/>
        <v>1.7</v>
      </c>
    </row>
    <row r="820" spans="1:10" x14ac:dyDescent="0.2">
      <c r="A820" t="s">
        <v>1720</v>
      </c>
      <c r="B820" t="s">
        <v>1721</v>
      </c>
      <c r="C820" t="s">
        <v>2502</v>
      </c>
      <c r="D820">
        <v>1</v>
      </c>
      <c r="E820" s="6">
        <f t="shared" si="56"/>
        <v>20</v>
      </c>
      <c r="F820" t="s">
        <v>1722</v>
      </c>
      <c r="G820" s="7">
        <f t="shared" si="52"/>
        <v>0.03</v>
      </c>
      <c r="H820" s="7">
        <f t="shared" si="53"/>
        <v>0.04</v>
      </c>
      <c r="I820" t="s">
        <v>1414</v>
      </c>
      <c r="J820" s="6">
        <f t="shared" si="54"/>
        <v>1.7</v>
      </c>
    </row>
    <row r="821" spans="1:10" x14ac:dyDescent="0.2">
      <c r="A821" t="s">
        <v>1723</v>
      </c>
      <c r="B821" t="s">
        <v>1724</v>
      </c>
      <c r="C821" t="s">
        <v>2502</v>
      </c>
      <c r="D821">
        <v>1</v>
      </c>
      <c r="E821" s="6">
        <f t="shared" si="56"/>
        <v>20</v>
      </c>
      <c r="F821" t="s">
        <v>1566</v>
      </c>
      <c r="G821" s="7">
        <f t="shared" si="52"/>
        <v>0.03</v>
      </c>
      <c r="H821" s="7">
        <f t="shared" si="53"/>
        <v>0.04</v>
      </c>
      <c r="I821" t="s">
        <v>1414</v>
      </c>
      <c r="J821" s="6">
        <f t="shared" si="54"/>
        <v>1.7</v>
      </c>
    </row>
    <row r="822" spans="1:10" x14ac:dyDescent="0.2">
      <c r="A822" t="s">
        <v>1725</v>
      </c>
      <c r="B822" t="s">
        <v>1726</v>
      </c>
      <c r="C822" t="s">
        <v>2502</v>
      </c>
      <c r="D822">
        <v>1</v>
      </c>
      <c r="E822" s="6">
        <f t="shared" si="56"/>
        <v>20</v>
      </c>
      <c r="F822" t="s">
        <v>1551</v>
      </c>
      <c r="G822" s="7">
        <f t="shared" si="52"/>
        <v>0.03</v>
      </c>
      <c r="H822" s="7">
        <f t="shared" si="53"/>
        <v>0.04</v>
      </c>
      <c r="I822" t="s">
        <v>1414</v>
      </c>
      <c r="J822" s="6">
        <f t="shared" si="54"/>
        <v>1.7</v>
      </c>
    </row>
    <row r="823" spans="1:10" x14ac:dyDescent="0.2">
      <c r="A823" t="s">
        <v>1727</v>
      </c>
      <c r="B823" t="s">
        <v>1728</v>
      </c>
      <c r="C823" t="s">
        <v>2502</v>
      </c>
      <c r="D823">
        <v>1</v>
      </c>
      <c r="E823" s="6">
        <f t="shared" si="56"/>
        <v>20</v>
      </c>
      <c r="F823" t="s">
        <v>1563</v>
      </c>
      <c r="G823" s="7">
        <f t="shared" si="52"/>
        <v>0.03</v>
      </c>
      <c r="H823" s="7">
        <f t="shared" si="53"/>
        <v>0.04</v>
      </c>
      <c r="I823" t="s">
        <v>1414</v>
      </c>
      <c r="J823" s="6">
        <f t="shared" si="54"/>
        <v>1.7</v>
      </c>
    </row>
    <row r="824" spans="1:10" x14ac:dyDescent="0.2">
      <c r="A824" t="s">
        <v>1729</v>
      </c>
      <c r="B824" t="s">
        <v>1730</v>
      </c>
      <c r="C824" t="s">
        <v>2502</v>
      </c>
      <c r="D824">
        <v>1.8</v>
      </c>
      <c r="E824" s="6">
        <f t="shared" si="56"/>
        <v>20</v>
      </c>
      <c r="F824" t="s">
        <v>1569</v>
      </c>
      <c r="G824" s="7">
        <f t="shared" si="52"/>
        <v>0.03</v>
      </c>
      <c r="H824" s="7">
        <f t="shared" si="53"/>
        <v>0.04</v>
      </c>
      <c r="I824" t="s">
        <v>1414</v>
      </c>
      <c r="J824" s="6">
        <f t="shared" si="54"/>
        <v>1.7</v>
      </c>
    </row>
    <row r="825" spans="1:10" x14ac:dyDescent="0.2">
      <c r="A825" t="s">
        <v>1731</v>
      </c>
      <c r="B825" t="s">
        <v>1732</v>
      </c>
      <c r="C825" t="s">
        <v>2502</v>
      </c>
      <c r="D825">
        <v>1.8</v>
      </c>
      <c r="E825" s="6">
        <f t="shared" si="56"/>
        <v>20</v>
      </c>
      <c r="F825" t="s">
        <v>1572</v>
      </c>
      <c r="G825" s="7">
        <f t="shared" si="52"/>
        <v>0.03</v>
      </c>
      <c r="H825" s="7">
        <f t="shared" si="53"/>
        <v>0.04</v>
      </c>
      <c r="I825" t="s">
        <v>1414</v>
      </c>
      <c r="J825" s="6">
        <f t="shared" si="54"/>
        <v>1.7</v>
      </c>
    </row>
    <row r="826" spans="1:10" x14ac:dyDescent="0.2">
      <c r="A826" t="s">
        <v>1733</v>
      </c>
      <c r="B826" t="s">
        <v>1734</v>
      </c>
      <c r="C826" t="s">
        <v>2502</v>
      </c>
      <c r="D826">
        <v>1.8</v>
      </c>
      <c r="E826" s="6">
        <f t="shared" si="56"/>
        <v>0</v>
      </c>
      <c r="F826" t="s">
        <v>6</v>
      </c>
      <c r="G826" s="7">
        <f t="shared" si="52"/>
        <v>0</v>
      </c>
      <c r="H826" s="7">
        <f t="shared" si="53"/>
        <v>0</v>
      </c>
      <c r="I826" t="s">
        <v>1414</v>
      </c>
      <c r="J826" s="6">
        <f t="shared" si="54"/>
        <v>1.7</v>
      </c>
    </row>
    <row r="827" spans="1:10" x14ac:dyDescent="0.2">
      <c r="A827" t="s">
        <v>1735</v>
      </c>
      <c r="B827" t="s">
        <v>1736</v>
      </c>
      <c r="C827" t="s">
        <v>2502</v>
      </c>
      <c r="D827">
        <v>1.8</v>
      </c>
      <c r="E827" s="6">
        <f t="shared" si="56"/>
        <v>20</v>
      </c>
      <c r="F827" t="s">
        <v>1577</v>
      </c>
      <c r="G827" s="7">
        <f t="shared" si="52"/>
        <v>0.03</v>
      </c>
      <c r="H827" s="7">
        <f t="shared" si="53"/>
        <v>0.04</v>
      </c>
      <c r="I827" t="s">
        <v>1414</v>
      </c>
      <c r="J827" s="6">
        <f t="shared" si="54"/>
        <v>1.7</v>
      </c>
    </row>
    <row r="828" spans="1:10" x14ac:dyDescent="0.2">
      <c r="A828" t="s">
        <v>1737</v>
      </c>
      <c r="B828" t="s">
        <v>1738</v>
      </c>
      <c r="C828" t="s">
        <v>2502</v>
      </c>
      <c r="D828">
        <v>1.8</v>
      </c>
      <c r="E828" s="6">
        <f t="shared" si="56"/>
        <v>20</v>
      </c>
      <c r="F828" t="s">
        <v>1614</v>
      </c>
      <c r="G828" s="7">
        <f t="shared" si="52"/>
        <v>0.03</v>
      </c>
      <c r="H828" s="7">
        <f t="shared" si="53"/>
        <v>0.04</v>
      </c>
      <c r="I828" t="s">
        <v>1414</v>
      </c>
      <c r="J828" s="6">
        <f t="shared" si="54"/>
        <v>1.7</v>
      </c>
    </row>
    <row r="829" spans="1:10" x14ac:dyDescent="0.2">
      <c r="A829" t="s">
        <v>1739</v>
      </c>
      <c r="B829" t="s">
        <v>1740</v>
      </c>
      <c r="C829" t="s">
        <v>2502</v>
      </c>
      <c r="D829">
        <v>1.8</v>
      </c>
      <c r="E829" s="6">
        <f t="shared" si="56"/>
        <v>20</v>
      </c>
      <c r="F829" t="s">
        <v>1517</v>
      </c>
      <c r="G829" s="7">
        <f t="shared" si="52"/>
        <v>0.03</v>
      </c>
      <c r="H829" s="7">
        <f t="shared" si="53"/>
        <v>0.04</v>
      </c>
      <c r="I829" t="s">
        <v>1414</v>
      </c>
      <c r="J829" s="6">
        <f t="shared" si="54"/>
        <v>1.7</v>
      </c>
    </row>
    <row r="830" spans="1:10" x14ac:dyDescent="0.2">
      <c r="A830" t="s">
        <v>1741</v>
      </c>
      <c r="B830" t="s">
        <v>1742</v>
      </c>
      <c r="C830" t="s">
        <v>2502</v>
      </c>
      <c r="D830">
        <v>1.8</v>
      </c>
      <c r="E830" s="6">
        <f t="shared" si="56"/>
        <v>20</v>
      </c>
      <c r="F830" t="s">
        <v>1505</v>
      </c>
      <c r="G830" s="7">
        <f t="shared" si="52"/>
        <v>0.03</v>
      </c>
      <c r="H830" s="7">
        <f t="shared" si="53"/>
        <v>0.04</v>
      </c>
      <c r="I830" t="s">
        <v>1414</v>
      </c>
      <c r="J830" s="6">
        <f t="shared" si="54"/>
        <v>1.7</v>
      </c>
    </row>
    <row r="831" spans="1:10" x14ac:dyDescent="0.2">
      <c r="A831" t="s">
        <v>1743</v>
      </c>
      <c r="B831" t="s">
        <v>1744</v>
      </c>
      <c r="C831" t="s">
        <v>2502</v>
      </c>
      <c r="D831">
        <v>1.8</v>
      </c>
      <c r="E831" s="6">
        <f t="shared" si="56"/>
        <v>20</v>
      </c>
      <c r="F831" t="s">
        <v>1474</v>
      </c>
      <c r="G831" s="7">
        <f t="shared" si="52"/>
        <v>0.03</v>
      </c>
      <c r="H831" s="7">
        <f t="shared" si="53"/>
        <v>0.04</v>
      </c>
      <c r="I831" t="s">
        <v>1414</v>
      </c>
      <c r="J831" s="6">
        <f t="shared" si="54"/>
        <v>1.7</v>
      </c>
    </row>
    <row r="832" spans="1:10" x14ac:dyDescent="0.2">
      <c r="A832" t="s">
        <v>1745</v>
      </c>
      <c r="B832" t="s">
        <v>1746</v>
      </c>
      <c r="C832" t="s">
        <v>2502</v>
      </c>
      <c r="D832">
        <v>89.5</v>
      </c>
      <c r="E832" s="6">
        <f t="shared" si="56"/>
        <v>0</v>
      </c>
      <c r="F832" t="s">
        <v>6</v>
      </c>
      <c r="G832" s="7">
        <f t="shared" si="52"/>
        <v>0</v>
      </c>
      <c r="H832" s="7">
        <f t="shared" si="53"/>
        <v>0</v>
      </c>
      <c r="I832" t="s">
        <v>1414</v>
      </c>
      <c r="J832" s="6">
        <f t="shared" si="54"/>
        <v>1.7</v>
      </c>
    </row>
    <row r="833" spans="1:10" x14ac:dyDescent="0.2">
      <c r="A833" t="s">
        <v>1747</v>
      </c>
      <c r="B833" t="s">
        <v>1748</v>
      </c>
      <c r="C833" t="s">
        <v>2502</v>
      </c>
      <c r="D833">
        <v>3.4</v>
      </c>
      <c r="E833" s="6">
        <f t="shared" si="56"/>
        <v>20</v>
      </c>
      <c r="F833" t="s">
        <v>1580</v>
      </c>
      <c r="G833" s="7">
        <f t="shared" si="52"/>
        <v>0.03</v>
      </c>
      <c r="H833" s="7">
        <f t="shared" si="53"/>
        <v>0.04</v>
      </c>
      <c r="I833" t="s">
        <v>1414</v>
      </c>
      <c r="J833" s="6">
        <f t="shared" si="54"/>
        <v>1.7</v>
      </c>
    </row>
    <row r="834" spans="1:10" x14ac:dyDescent="0.2">
      <c r="A834" t="s">
        <v>1749</v>
      </c>
      <c r="B834" t="s">
        <v>1750</v>
      </c>
      <c r="C834" t="s">
        <v>2502</v>
      </c>
      <c r="D834">
        <v>3.4</v>
      </c>
      <c r="E834" s="6">
        <f t="shared" si="56"/>
        <v>20</v>
      </c>
      <c r="F834" t="s">
        <v>1580</v>
      </c>
      <c r="G834" s="7">
        <f t="shared" si="52"/>
        <v>0.03</v>
      </c>
      <c r="H834" s="7">
        <f t="shared" si="53"/>
        <v>0.04</v>
      </c>
      <c r="I834" t="s">
        <v>1414</v>
      </c>
      <c r="J834" s="6">
        <f t="shared" si="54"/>
        <v>1.7</v>
      </c>
    </row>
    <row r="835" spans="1:10" x14ac:dyDescent="0.2">
      <c r="A835" t="s">
        <v>1751</v>
      </c>
      <c r="B835" t="s">
        <v>1752</v>
      </c>
      <c r="C835" t="s">
        <v>2502</v>
      </c>
      <c r="D835">
        <v>11.5</v>
      </c>
      <c r="E835" s="6">
        <f t="shared" si="56"/>
        <v>20</v>
      </c>
      <c r="F835" t="s">
        <v>152</v>
      </c>
      <c r="G835" s="7">
        <f t="shared" ref="G835:G898" si="57">IF(E835&gt;0,0.03,0)</f>
        <v>0.03</v>
      </c>
      <c r="H835" s="7">
        <f t="shared" ref="H835:H898" si="58">IF(G835&gt;0,0.04,0)</f>
        <v>0.04</v>
      </c>
      <c r="I835" t="s">
        <v>1414</v>
      </c>
      <c r="J835" s="6">
        <f t="shared" ref="J835:J898" si="59">IF(C835="PET",1.69,1.7)</f>
        <v>1.7</v>
      </c>
    </row>
    <row r="836" spans="1:10" x14ac:dyDescent="0.2">
      <c r="A836" t="s">
        <v>1753</v>
      </c>
      <c r="B836" t="s">
        <v>1754</v>
      </c>
      <c r="C836" t="s">
        <v>2502</v>
      </c>
      <c r="D836">
        <v>5.6</v>
      </c>
      <c r="E836" s="6">
        <f t="shared" si="56"/>
        <v>20</v>
      </c>
      <c r="F836" t="s">
        <v>1755</v>
      </c>
      <c r="G836" s="7">
        <f t="shared" si="57"/>
        <v>0.03</v>
      </c>
      <c r="H836" s="7">
        <f t="shared" si="58"/>
        <v>0.04</v>
      </c>
      <c r="I836" t="s">
        <v>1414</v>
      </c>
      <c r="J836" s="6">
        <f t="shared" si="59"/>
        <v>1.7</v>
      </c>
    </row>
    <row r="837" spans="1:10" x14ac:dyDescent="0.2">
      <c r="A837" t="s">
        <v>1756</v>
      </c>
      <c r="B837" t="s">
        <v>1757</v>
      </c>
      <c r="C837" t="s">
        <v>2502</v>
      </c>
      <c r="D837" t="e">
        <f>[1]TAPLAYBOY!F10</f>
        <v>#REF!</v>
      </c>
      <c r="E837" s="6">
        <f t="shared" si="56"/>
        <v>20</v>
      </c>
      <c r="F837" t="s">
        <v>1580</v>
      </c>
      <c r="G837" s="7">
        <f t="shared" si="57"/>
        <v>0.03</v>
      </c>
      <c r="H837" s="7">
        <f t="shared" si="58"/>
        <v>0.04</v>
      </c>
      <c r="I837" t="s">
        <v>1414</v>
      </c>
      <c r="J837" s="6">
        <f t="shared" si="59"/>
        <v>1.7</v>
      </c>
    </row>
    <row r="838" spans="1:10" x14ac:dyDescent="0.2">
      <c r="A838" t="s">
        <v>1758</v>
      </c>
      <c r="B838" t="s">
        <v>1759</v>
      </c>
      <c r="C838" t="s">
        <v>2502</v>
      </c>
      <c r="D838">
        <v>19.3</v>
      </c>
      <c r="E838" s="6">
        <f t="shared" si="56"/>
        <v>0</v>
      </c>
      <c r="F838" t="s">
        <v>6</v>
      </c>
      <c r="G838" s="7">
        <f t="shared" si="57"/>
        <v>0</v>
      </c>
      <c r="H838" s="7">
        <f t="shared" si="58"/>
        <v>0</v>
      </c>
      <c r="I838" t="s">
        <v>1414</v>
      </c>
      <c r="J838" s="6">
        <f t="shared" si="59"/>
        <v>1.7</v>
      </c>
    </row>
    <row r="839" spans="1:10" x14ac:dyDescent="0.2">
      <c r="A839" t="s">
        <v>1760</v>
      </c>
      <c r="B839" t="s">
        <v>1761</v>
      </c>
      <c r="C839" t="s">
        <v>2502</v>
      </c>
      <c r="D839">
        <v>27.42</v>
      </c>
      <c r="E839" s="6">
        <f t="shared" si="56"/>
        <v>0</v>
      </c>
      <c r="F839" t="s">
        <v>6</v>
      </c>
      <c r="G839" s="7">
        <f t="shared" si="57"/>
        <v>0</v>
      </c>
      <c r="H839" s="7">
        <f t="shared" si="58"/>
        <v>0</v>
      </c>
      <c r="I839" t="s">
        <v>1414</v>
      </c>
      <c r="J839" s="6">
        <f t="shared" si="59"/>
        <v>1.7</v>
      </c>
    </row>
    <row r="840" spans="1:10" x14ac:dyDescent="0.2">
      <c r="A840" t="s">
        <v>1762</v>
      </c>
      <c r="B840" t="s">
        <v>1763</v>
      </c>
      <c r="C840" t="s">
        <v>2502</v>
      </c>
      <c r="D840">
        <v>27.5</v>
      </c>
      <c r="E840" s="6">
        <f t="shared" si="56"/>
        <v>0</v>
      </c>
      <c r="F840" t="s">
        <v>6</v>
      </c>
      <c r="G840" s="7">
        <f t="shared" si="57"/>
        <v>0</v>
      </c>
      <c r="H840" s="7">
        <f t="shared" si="58"/>
        <v>0</v>
      </c>
      <c r="I840" t="s">
        <v>1414</v>
      </c>
      <c r="J840" s="6">
        <f t="shared" si="59"/>
        <v>1.7</v>
      </c>
    </row>
    <row r="841" spans="1:10" x14ac:dyDescent="0.2">
      <c r="A841" t="s">
        <v>1764</v>
      </c>
      <c r="B841" t="s">
        <v>1765</v>
      </c>
      <c r="C841" t="s">
        <v>2502</v>
      </c>
      <c r="E841" s="6">
        <f t="shared" si="56"/>
        <v>0</v>
      </c>
      <c r="F841" t="s">
        <v>6</v>
      </c>
      <c r="G841" s="7">
        <f t="shared" si="57"/>
        <v>0</v>
      </c>
      <c r="H841" s="7">
        <f t="shared" si="58"/>
        <v>0</v>
      </c>
      <c r="I841" t="s">
        <v>1414</v>
      </c>
      <c r="J841" s="6">
        <f t="shared" si="59"/>
        <v>1.7</v>
      </c>
    </row>
    <row r="842" spans="1:10" x14ac:dyDescent="0.2">
      <c r="A842" t="s">
        <v>1766</v>
      </c>
      <c r="B842" t="s">
        <v>1767</v>
      </c>
      <c r="C842" t="s">
        <v>2502</v>
      </c>
      <c r="D842">
        <v>3.6</v>
      </c>
      <c r="E842" s="6">
        <f t="shared" si="56"/>
        <v>20</v>
      </c>
      <c r="F842" t="s">
        <v>1540</v>
      </c>
      <c r="G842" s="7">
        <f t="shared" si="57"/>
        <v>0.03</v>
      </c>
      <c r="H842" s="7">
        <f t="shared" si="58"/>
        <v>0.04</v>
      </c>
      <c r="I842" t="s">
        <v>1414</v>
      </c>
      <c r="J842" s="6">
        <f t="shared" si="59"/>
        <v>1.7</v>
      </c>
    </row>
    <row r="843" spans="1:10" x14ac:dyDescent="0.2">
      <c r="A843" t="s">
        <v>1768</v>
      </c>
      <c r="B843" t="s">
        <v>1769</v>
      </c>
      <c r="C843" t="s">
        <v>2502</v>
      </c>
      <c r="D843">
        <v>3.6</v>
      </c>
      <c r="E843" s="6">
        <f t="shared" si="56"/>
        <v>20</v>
      </c>
      <c r="F843" t="s">
        <v>1537</v>
      </c>
      <c r="G843" s="7">
        <f t="shared" si="57"/>
        <v>0.03</v>
      </c>
      <c r="H843" s="7">
        <f t="shared" si="58"/>
        <v>0.04</v>
      </c>
      <c r="I843" t="s">
        <v>1414</v>
      </c>
      <c r="J843" s="6">
        <f t="shared" si="59"/>
        <v>1.7</v>
      </c>
    </row>
    <row r="844" spans="1:10" x14ac:dyDescent="0.2">
      <c r="A844" t="s">
        <v>1770</v>
      </c>
      <c r="B844" t="s">
        <v>1771</v>
      </c>
      <c r="C844" t="s">
        <v>2502</v>
      </c>
      <c r="D844">
        <v>3.6</v>
      </c>
      <c r="E844" s="6">
        <f t="shared" si="56"/>
        <v>20</v>
      </c>
      <c r="F844" t="s">
        <v>1772</v>
      </c>
      <c r="G844" s="7">
        <f t="shared" si="57"/>
        <v>0.03</v>
      </c>
      <c r="H844" s="7">
        <f t="shared" si="58"/>
        <v>0.04</v>
      </c>
      <c r="I844" t="s">
        <v>1414</v>
      </c>
      <c r="J844" s="6">
        <f t="shared" si="59"/>
        <v>1.7</v>
      </c>
    </row>
    <row r="845" spans="1:10" x14ac:dyDescent="0.2">
      <c r="A845" t="s">
        <v>1773</v>
      </c>
      <c r="B845" t="s">
        <v>1774</v>
      </c>
      <c r="C845" t="s">
        <v>2502</v>
      </c>
      <c r="D845">
        <v>3.6</v>
      </c>
      <c r="E845" s="6">
        <f t="shared" si="56"/>
        <v>20</v>
      </c>
      <c r="G845" s="7">
        <f t="shared" si="57"/>
        <v>0.03</v>
      </c>
      <c r="H845" s="7">
        <f t="shared" si="58"/>
        <v>0.04</v>
      </c>
      <c r="I845" t="s">
        <v>1414</v>
      </c>
      <c r="J845" s="6">
        <f t="shared" si="59"/>
        <v>1.7</v>
      </c>
    </row>
    <row r="846" spans="1:10" x14ac:dyDescent="0.2">
      <c r="A846" t="s">
        <v>1775</v>
      </c>
      <c r="B846" t="s">
        <v>1776</v>
      </c>
      <c r="C846" t="s">
        <v>2502</v>
      </c>
      <c r="D846">
        <v>3.6</v>
      </c>
      <c r="E846" s="6">
        <f t="shared" si="56"/>
        <v>20</v>
      </c>
      <c r="F846" t="s">
        <v>1508</v>
      </c>
      <c r="G846" s="7">
        <f t="shared" si="57"/>
        <v>0.03</v>
      </c>
      <c r="H846" s="7">
        <f t="shared" si="58"/>
        <v>0.04</v>
      </c>
      <c r="I846" t="s">
        <v>1414</v>
      </c>
      <c r="J846" s="6">
        <f t="shared" si="59"/>
        <v>1.7</v>
      </c>
    </row>
    <row r="847" spans="1:10" x14ac:dyDescent="0.2">
      <c r="A847" t="s">
        <v>1777</v>
      </c>
      <c r="B847" t="s">
        <v>1778</v>
      </c>
      <c r="C847" t="s">
        <v>2502</v>
      </c>
      <c r="D847">
        <v>3.6</v>
      </c>
      <c r="E847" s="6">
        <f t="shared" si="56"/>
        <v>20</v>
      </c>
      <c r="F847" t="s">
        <v>1498</v>
      </c>
      <c r="G847" s="7">
        <f t="shared" si="57"/>
        <v>0.03</v>
      </c>
      <c r="H847" s="7">
        <f t="shared" si="58"/>
        <v>0.04</v>
      </c>
      <c r="I847" t="s">
        <v>1414</v>
      </c>
      <c r="J847" s="6">
        <f t="shared" si="59"/>
        <v>1.7</v>
      </c>
    </row>
    <row r="848" spans="1:10" x14ac:dyDescent="0.2">
      <c r="A848" t="s">
        <v>1779</v>
      </c>
      <c r="B848" t="s">
        <v>1780</v>
      </c>
      <c r="C848" t="s">
        <v>2502</v>
      </c>
      <c r="D848">
        <v>3.6</v>
      </c>
      <c r="E848" s="6">
        <f t="shared" si="56"/>
        <v>20</v>
      </c>
      <c r="F848" t="s">
        <v>1781</v>
      </c>
      <c r="G848" s="7">
        <f t="shared" si="57"/>
        <v>0.03</v>
      </c>
      <c r="H848" s="7">
        <f t="shared" si="58"/>
        <v>0.04</v>
      </c>
      <c r="I848" t="s">
        <v>1414</v>
      </c>
      <c r="J848" s="6">
        <f t="shared" si="59"/>
        <v>1.7</v>
      </c>
    </row>
    <row r="849" spans="1:10" x14ac:dyDescent="0.2">
      <c r="A849" t="s">
        <v>1782</v>
      </c>
      <c r="B849" t="s">
        <v>1783</v>
      </c>
      <c r="C849" t="s">
        <v>2502</v>
      </c>
      <c r="D849">
        <v>3.6</v>
      </c>
      <c r="E849" s="6">
        <f t="shared" si="56"/>
        <v>20</v>
      </c>
      <c r="F849" t="s">
        <v>1468</v>
      </c>
      <c r="G849" s="7">
        <f t="shared" si="57"/>
        <v>0.03</v>
      </c>
      <c r="H849" s="7">
        <f t="shared" si="58"/>
        <v>0.04</v>
      </c>
      <c r="I849" t="s">
        <v>1414</v>
      </c>
      <c r="J849" s="6">
        <f t="shared" si="59"/>
        <v>1.7</v>
      </c>
    </row>
    <row r="850" spans="1:10" x14ac:dyDescent="0.2">
      <c r="A850" t="s">
        <v>1784</v>
      </c>
      <c r="B850" t="s">
        <v>1785</v>
      </c>
      <c r="C850" t="s">
        <v>2502</v>
      </c>
      <c r="D850">
        <v>3.6</v>
      </c>
      <c r="E850" s="6">
        <f t="shared" si="56"/>
        <v>20</v>
      </c>
      <c r="F850" t="s">
        <v>152</v>
      </c>
      <c r="G850" s="7">
        <f t="shared" si="57"/>
        <v>0.03</v>
      </c>
      <c r="H850" s="7">
        <f t="shared" si="58"/>
        <v>0.04</v>
      </c>
      <c r="I850" t="s">
        <v>1414</v>
      </c>
      <c r="J850" s="6">
        <f t="shared" si="59"/>
        <v>1.7</v>
      </c>
    </row>
    <row r="851" spans="1:10" x14ac:dyDescent="0.2">
      <c r="A851" t="s">
        <v>1786</v>
      </c>
      <c r="B851" t="s">
        <v>1787</v>
      </c>
      <c r="C851" t="s">
        <v>2502</v>
      </c>
      <c r="D851">
        <v>3.6</v>
      </c>
      <c r="E851" s="6">
        <f t="shared" si="56"/>
        <v>20</v>
      </c>
      <c r="F851" t="s">
        <v>1788</v>
      </c>
      <c r="G851" s="7">
        <f t="shared" si="57"/>
        <v>0.03</v>
      </c>
      <c r="H851" s="7">
        <f t="shared" si="58"/>
        <v>0.04</v>
      </c>
      <c r="I851" t="s">
        <v>1414</v>
      </c>
      <c r="J851" s="6">
        <f t="shared" si="59"/>
        <v>1.7</v>
      </c>
    </row>
    <row r="852" spans="1:10" x14ac:dyDescent="0.2">
      <c r="A852" t="s">
        <v>1789</v>
      </c>
      <c r="B852" t="s">
        <v>1790</v>
      </c>
      <c r="C852" t="s">
        <v>2502</v>
      </c>
      <c r="D852">
        <v>3.6</v>
      </c>
      <c r="E852" s="6">
        <f t="shared" si="56"/>
        <v>20</v>
      </c>
      <c r="F852" t="s">
        <v>1477</v>
      </c>
      <c r="G852" s="7">
        <f t="shared" si="57"/>
        <v>0.03</v>
      </c>
      <c r="H852" s="7">
        <f t="shared" si="58"/>
        <v>0.04</v>
      </c>
      <c r="I852" t="s">
        <v>1414</v>
      </c>
      <c r="J852" s="6">
        <f t="shared" si="59"/>
        <v>1.7</v>
      </c>
    </row>
    <row r="853" spans="1:10" x14ac:dyDescent="0.2">
      <c r="A853" t="s">
        <v>1791</v>
      </c>
      <c r="B853" t="s">
        <v>1792</v>
      </c>
      <c r="C853" t="s">
        <v>2502</v>
      </c>
      <c r="D853">
        <v>3.6</v>
      </c>
      <c r="E853" s="6">
        <f t="shared" si="56"/>
        <v>20</v>
      </c>
      <c r="F853" t="s">
        <v>152</v>
      </c>
      <c r="G853" s="7">
        <f t="shared" si="57"/>
        <v>0.03</v>
      </c>
      <c r="H853" s="7">
        <f t="shared" si="58"/>
        <v>0.04</v>
      </c>
      <c r="I853" t="s">
        <v>1414</v>
      </c>
      <c r="J853" s="6">
        <f t="shared" si="59"/>
        <v>1.7</v>
      </c>
    </row>
    <row r="854" spans="1:10" x14ac:dyDescent="0.2">
      <c r="A854" t="s">
        <v>1793</v>
      </c>
      <c r="B854" t="s">
        <v>1794</v>
      </c>
      <c r="C854" t="s">
        <v>2502</v>
      </c>
      <c r="D854">
        <v>3.6</v>
      </c>
      <c r="E854" s="6">
        <f t="shared" si="56"/>
        <v>20</v>
      </c>
      <c r="F854" t="s">
        <v>152</v>
      </c>
      <c r="G854" s="7">
        <f t="shared" si="57"/>
        <v>0.03</v>
      </c>
      <c r="H854" s="7">
        <f t="shared" si="58"/>
        <v>0.04</v>
      </c>
      <c r="I854" t="s">
        <v>1414</v>
      </c>
      <c r="J854" s="6">
        <f t="shared" si="59"/>
        <v>1.7</v>
      </c>
    </row>
    <row r="855" spans="1:10" x14ac:dyDescent="0.2">
      <c r="A855" t="s">
        <v>1795</v>
      </c>
      <c r="B855" t="s">
        <v>1796</v>
      </c>
      <c r="C855" t="s">
        <v>2502</v>
      </c>
      <c r="D855">
        <v>3.6</v>
      </c>
      <c r="E855" s="6">
        <f t="shared" si="56"/>
        <v>20</v>
      </c>
      <c r="F855" t="s">
        <v>152</v>
      </c>
      <c r="G855" s="7">
        <f t="shared" si="57"/>
        <v>0.03</v>
      </c>
      <c r="H855" s="7">
        <f t="shared" si="58"/>
        <v>0.04</v>
      </c>
      <c r="I855" t="s">
        <v>1414</v>
      </c>
      <c r="J855" s="6">
        <f t="shared" si="59"/>
        <v>1.7</v>
      </c>
    </row>
    <row r="856" spans="1:10" x14ac:dyDescent="0.2">
      <c r="A856" t="s">
        <v>1797</v>
      </c>
      <c r="B856" t="s">
        <v>1798</v>
      </c>
      <c r="C856" t="s">
        <v>2502</v>
      </c>
      <c r="D856">
        <v>3.6</v>
      </c>
      <c r="E856" s="6">
        <f t="shared" si="56"/>
        <v>20</v>
      </c>
      <c r="F856" t="s">
        <v>1498</v>
      </c>
      <c r="G856" s="7">
        <f t="shared" si="57"/>
        <v>0.03</v>
      </c>
      <c r="H856" s="7">
        <f t="shared" si="58"/>
        <v>0.04</v>
      </c>
      <c r="I856" t="s">
        <v>1414</v>
      </c>
      <c r="J856" s="6">
        <f t="shared" si="59"/>
        <v>1.7</v>
      </c>
    </row>
    <row r="857" spans="1:10" x14ac:dyDescent="0.2">
      <c r="A857" t="s">
        <v>1799</v>
      </c>
      <c r="B857" t="s">
        <v>1800</v>
      </c>
      <c r="C857" t="s">
        <v>2502</v>
      </c>
      <c r="D857">
        <v>3.6</v>
      </c>
      <c r="E857" s="6">
        <f t="shared" si="56"/>
        <v>20</v>
      </c>
      <c r="F857" t="s">
        <v>1465</v>
      </c>
      <c r="G857" s="7">
        <f t="shared" si="57"/>
        <v>0.03</v>
      </c>
      <c r="H857" s="7">
        <f t="shared" si="58"/>
        <v>0.04</v>
      </c>
      <c r="I857" t="s">
        <v>1414</v>
      </c>
      <c r="J857" s="6">
        <f t="shared" si="59"/>
        <v>1.7</v>
      </c>
    </row>
    <row r="858" spans="1:10" x14ac:dyDescent="0.2">
      <c r="A858" t="s">
        <v>1801</v>
      </c>
      <c r="B858" t="s">
        <v>1802</v>
      </c>
      <c r="C858" t="s">
        <v>2502</v>
      </c>
      <c r="D858">
        <v>3.6</v>
      </c>
      <c r="E858" s="6">
        <f t="shared" si="56"/>
        <v>20</v>
      </c>
      <c r="F858" t="s">
        <v>1803</v>
      </c>
      <c r="G858" s="7">
        <f t="shared" si="57"/>
        <v>0.03</v>
      </c>
      <c r="H858" s="7">
        <f t="shared" si="58"/>
        <v>0.04</v>
      </c>
      <c r="I858" t="s">
        <v>1414</v>
      </c>
      <c r="J858" s="6">
        <f t="shared" si="59"/>
        <v>1.7</v>
      </c>
    </row>
    <row r="859" spans="1:10" x14ac:dyDescent="0.2">
      <c r="A859" t="s">
        <v>1804</v>
      </c>
      <c r="B859" t="s">
        <v>1805</v>
      </c>
      <c r="C859" t="s">
        <v>2502</v>
      </c>
      <c r="D859">
        <v>3.6</v>
      </c>
      <c r="E859" s="6">
        <f t="shared" si="56"/>
        <v>0</v>
      </c>
      <c r="F859" t="s">
        <v>6</v>
      </c>
      <c r="G859" s="7">
        <f t="shared" si="57"/>
        <v>0</v>
      </c>
      <c r="H859" s="7">
        <f t="shared" si="58"/>
        <v>0</v>
      </c>
      <c r="I859" t="s">
        <v>1414</v>
      </c>
      <c r="J859" s="6">
        <f t="shared" si="59"/>
        <v>1.7</v>
      </c>
    </row>
    <row r="860" spans="1:10" x14ac:dyDescent="0.2">
      <c r="A860" t="s">
        <v>1804</v>
      </c>
      <c r="B860" t="s">
        <v>1806</v>
      </c>
      <c r="C860" t="s">
        <v>2502</v>
      </c>
      <c r="D860">
        <v>3.6</v>
      </c>
      <c r="E860" s="6">
        <f t="shared" si="56"/>
        <v>0</v>
      </c>
      <c r="F860" t="s">
        <v>6</v>
      </c>
      <c r="G860" s="7">
        <f t="shared" si="57"/>
        <v>0</v>
      </c>
      <c r="H860" s="7">
        <f t="shared" si="58"/>
        <v>0</v>
      </c>
      <c r="I860" t="s">
        <v>1414</v>
      </c>
      <c r="J860" s="6">
        <f t="shared" si="59"/>
        <v>1.7</v>
      </c>
    </row>
    <row r="861" spans="1:10" x14ac:dyDescent="0.2">
      <c r="A861" t="s">
        <v>1807</v>
      </c>
      <c r="B861" t="s">
        <v>1808</v>
      </c>
      <c r="C861" t="s">
        <v>2502</v>
      </c>
      <c r="D861">
        <v>3.6</v>
      </c>
      <c r="E861" s="6">
        <f t="shared" si="56"/>
        <v>0</v>
      </c>
      <c r="F861" t="s">
        <v>6</v>
      </c>
      <c r="G861" s="7">
        <f t="shared" si="57"/>
        <v>0</v>
      </c>
      <c r="H861" s="7">
        <f t="shared" si="58"/>
        <v>0</v>
      </c>
      <c r="I861" t="s">
        <v>1414</v>
      </c>
      <c r="J861" s="6">
        <f t="shared" si="59"/>
        <v>1.7</v>
      </c>
    </row>
    <row r="862" spans="1:10" x14ac:dyDescent="0.2">
      <c r="A862" t="s">
        <v>1809</v>
      </c>
      <c r="B862" t="s">
        <v>1796</v>
      </c>
      <c r="C862" t="s">
        <v>2502</v>
      </c>
      <c r="D862">
        <v>3.6</v>
      </c>
      <c r="E862" s="6">
        <f t="shared" si="56"/>
        <v>20</v>
      </c>
      <c r="G862" s="7">
        <f t="shared" si="57"/>
        <v>0.03</v>
      </c>
      <c r="H862" s="7">
        <f t="shared" si="58"/>
        <v>0.04</v>
      </c>
      <c r="I862" t="s">
        <v>1414</v>
      </c>
      <c r="J862" s="6">
        <f t="shared" si="59"/>
        <v>1.7</v>
      </c>
    </row>
    <row r="863" spans="1:10" x14ac:dyDescent="0.2">
      <c r="A863" t="s">
        <v>1810</v>
      </c>
      <c r="B863" t="s">
        <v>1811</v>
      </c>
      <c r="C863" t="s">
        <v>2502</v>
      </c>
      <c r="D863">
        <v>3.6</v>
      </c>
      <c r="E863" s="6">
        <f t="shared" si="56"/>
        <v>20</v>
      </c>
      <c r="G863" s="7">
        <f t="shared" si="57"/>
        <v>0.03</v>
      </c>
      <c r="H863" s="7">
        <f t="shared" si="58"/>
        <v>0.04</v>
      </c>
      <c r="I863" t="s">
        <v>1414</v>
      </c>
      <c r="J863" s="6">
        <f t="shared" si="59"/>
        <v>1.7</v>
      </c>
    </row>
    <row r="864" spans="1:10" x14ac:dyDescent="0.2">
      <c r="A864" t="s">
        <v>1812</v>
      </c>
      <c r="B864" t="s">
        <v>1813</v>
      </c>
      <c r="C864" t="s">
        <v>2502</v>
      </c>
      <c r="D864">
        <v>3.6</v>
      </c>
      <c r="E864" s="6">
        <f t="shared" si="56"/>
        <v>20</v>
      </c>
      <c r="F864" t="s">
        <v>1511</v>
      </c>
      <c r="G864" s="7">
        <f t="shared" si="57"/>
        <v>0.03</v>
      </c>
      <c r="H864" s="7">
        <f t="shared" si="58"/>
        <v>0.04</v>
      </c>
      <c r="I864" t="s">
        <v>1414</v>
      </c>
      <c r="J864" s="6">
        <f t="shared" si="59"/>
        <v>1.7</v>
      </c>
    </row>
    <row r="865" spans="1:10" x14ac:dyDescent="0.2">
      <c r="A865" t="s">
        <v>1814</v>
      </c>
      <c r="B865" t="s">
        <v>1815</v>
      </c>
      <c r="C865" t="s">
        <v>2502</v>
      </c>
      <c r="D865">
        <v>3.6</v>
      </c>
      <c r="E865" s="6">
        <f t="shared" si="56"/>
        <v>20</v>
      </c>
      <c r="F865" t="s">
        <v>1816</v>
      </c>
      <c r="G865" s="7">
        <f t="shared" si="57"/>
        <v>0.03</v>
      </c>
      <c r="H865" s="7">
        <f t="shared" si="58"/>
        <v>0.04</v>
      </c>
      <c r="I865" t="s">
        <v>1414</v>
      </c>
      <c r="J865" s="6">
        <f t="shared" si="59"/>
        <v>1.7</v>
      </c>
    </row>
    <row r="866" spans="1:10" x14ac:dyDescent="0.2">
      <c r="A866" t="s">
        <v>1817</v>
      </c>
      <c r="B866" t="s">
        <v>1818</v>
      </c>
      <c r="C866" t="s">
        <v>2502</v>
      </c>
      <c r="D866">
        <v>3.6</v>
      </c>
      <c r="E866" s="6">
        <f t="shared" si="56"/>
        <v>20</v>
      </c>
      <c r="F866" t="s">
        <v>1819</v>
      </c>
      <c r="G866" s="7">
        <f t="shared" si="57"/>
        <v>0.03</v>
      </c>
      <c r="H866" s="7">
        <f t="shared" si="58"/>
        <v>0.04</v>
      </c>
      <c r="I866" t="s">
        <v>1414</v>
      </c>
      <c r="J866" s="6">
        <f t="shared" si="59"/>
        <v>1.7</v>
      </c>
    </row>
    <row r="867" spans="1:10" x14ac:dyDescent="0.2">
      <c r="A867" t="s">
        <v>1820</v>
      </c>
      <c r="B867" t="s">
        <v>1815</v>
      </c>
      <c r="C867" t="s">
        <v>2502</v>
      </c>
      <c r="D867">
        <v>3.6</v>
      </c>
      <c r="E867" s="6">
        <f t="shared" si="56"/>
        <v>20</v>
      </c>
      <c r="F867" t="s">
        <v>1816</v>
      </c>
      <c r="G867" s="7">
        <f t="shared" si="57"/>
        <v>0.03</v>
      </c>
      <c r="H867" s="7">
        <f t="shared" si="58"/>
        <v>0.04</v>
      </c>
      <c r="I867" t="s">
        <v>1414</v>
      </c>
      <c r="J867" s="6">
        <f t="shared" si="59"/>
        <v>1.7</v>
      </c>
    </row>
    <row r="868" spans="1:10" x14ac:dyDescent="0.2">
      <c r="A868" t="s">
        <v>1821</v>
      </c>
      <c r="B868" t="s">
        <v>1796</v>
      </c>
      <c r="C868" t="s">
        <v>2502</v>
      </c>
      <c r="D868">
        <v>3.6</v>
      </c>
      <c r="E868" s="6">
        <f t="shared" si="56"/>
        <v>20</v>
      </c>
      <c r="G868" s="7">
        <f t="shared" si="57"/>
        <v>0.03</v>
      </c>
      <c r="H868" s="7">
        <f t="shared" si="58"/>
        <v>0.04</v>
      </c>
      <c r="I868" t="s">
        <v>1414</v>
      </c>
      <c r="J868" s="6">
        <f t="shared" si="59"/>
        <v>1.7</v>
      </c>
    </row>
    <row r="869" spans="1:10" x14ac:dyDescent="0.2">
      <c r="A869" t="s">
        <v>1822</v>
      </c>
      <c r="B869" t="s">
        <v>1823</v>
      </c>
      <c r="C869" t="s">
        <v>2502</v>
      </c>
      <c r="D869">
        <v>3.6</v>
      </c>
      <c r="E869" s="6">
        <f t="shared" si="56"/>
        <v>20</v>
      </c>
      <c r="G869" s="7">
        <f t="shared" si="57"/>
        <v>0.03</v>
      </c>
      <c r="H869" s="7">
        <f t="shared" si="58"/>
        <v>0.04</v>
      </c>
      <c r="I869" t="s">
        <v>1414</v>
      </c>
      <c r="J869" s="6">
        <f t="shared" si="59"/>
        <v>1.7</v>
      </c>
    </row>
    <row r="870" spans="1:10" x14ac:dyDescent="0.2">
      <c r="A870" t="s">
        <v>1824</v>
      </c>
      <c r="B870" t="s">
        <v>1825</v>
      </c>
      <c r="C870" t="s">
        <v>2502</v>
      </c>
      <c r="D870">
        <v>3.6</v>
      </c>
      <c r="E870" s="6">
        <f t="shared" si="56"/>
        <v>20</v>
      </c>
      <c r="G870" s="7">
        <f t="shared" si="57"/>
        <v>0.03</v>
      </c>
      <c r="H870" s="7">
        <f t="shared" si="58"/>
        <v>0.04</v>
      </c>
      <c r="I870" t="s">
        <v>1414</v>
      </c>
      <c r="J870" s="6">
        <f t="shared" si="59"/>
        <v>1.7</v>
      </c>
    </row>
    <row r="871" spans="1:10" x14ac:dyDescent="0.2">
      <c r="A871" t="s">
        <v>1826</v>
      </c>
      <c r="B871" t="s">
        <v>1827</v>
      </c>
      <c r="C871" t="s">
        <v>2502</v>
      </c>
      <c r="D871">
        <v>3.6</v>
      </c>
      <c r="E871" s="6">
        <f t="shared" si="56"/>
        <v>20</v>
      </c>
      <c r="F871" t="s">
        <v>1772</v>
      </c>
      <c r="G871" s="7">
        <f t="shared" si="57"/>
        <v>0.03</v>
      </c>
      <c r="H871" s="7">
        <f t="shared" si="58"/>
        <v>0.04</v>
      </c>
      <c r="I871" t="s">
        <v>1414</v>
      </c>
      <c r="J871" s="6">
        <f t="shared" si="59"/>
        <v>1.7</v>
      </c>
    </row>
    <row r="872" spans="1:10" x14ac:dyDescent="0.2">
      <c r="A872" t="s">
        <v>1828</v>
      </c>
      <c r="B872" t="s">
        <v>1829</v>
      </c>
      <c r="C872" t="s">
        <v>2502</v>
      </c>
      <c r="D872">
        <v>3.6</v>
      </c>
      <c r="E872" s="6">
        <f t="shared" si="56"/>
        <v>20</v>
      </c>
      <c r="F872" t="s">
        <v>1772</v>
      </c>
      <c r="G872" s="7">
        <f t="shared" si="57"/>
        <v>0.03</v>
      </c>
      <c r="H872" s="7">
        <f t="shared" si="58"/>
        <v>0.04</v>
      </c>
      <c r="I872" t="s">
        <v>1414</v>
      </c>
      <c r="J872" s="6">
        <f t="shared" si="59"/>
        <v>1.7</v>
      </c>
    </row>
    <row r="873" spans="1:10" x14ac:dyDescent="0.2">
      <c r="A873" t="s">
        <v>1830</v>
      </c>
      <c r="B873" t="s">
        <v>1831</v>
      </c>
      <c r="C873" t="s">
        <v>2502</v>
      </c>
      <c r="D873">
        <v>0</v>
      </c>
      <c r="E873" s="6">
        <f t="shared" si="56"/>
        <v>20</v>
      </c>
      <c r="G873" s="7">
        <f t="shared" si="57"/>
        <v>0.03</v>
      </c>
      <c r="H873" s="7">
        <f t="shared" si="58"/>
        <v>0.04</v>
      </c>
      <c r="I873" t="s">
        <v>1414</v>
      </c>
      <c r="J873" s="6">
        <f t="shared" si="59"/>
        <v>1.7</v>
      </c>
    </row>
    <row r="874" spans="1:10" x14ac:dyDescent="0.2">
      <c r="A874" t="s">
        <v>1832</v>
      </c>
      <c r="B874" t="s">
        <v>1833</v>
      </c>
      <c r="C874" t="s">
        <v>2502</v>
      </c>
      <c r="D874">
        <v>0</v>
      </c>
      <c r="E874" s="6">
        <f t="shared" si="56"/>
        <v>20</v>
      </c>
      <c r="F874" t="s">
        <v>1477</v>
      </c>
      <c r="G874" s="7">
        <f t="shared" si="57"/>
        <v>0.03</v>
      </c>
      <c r="H874" s="7">
        <f t="shared" si="58"/>
        <v>0.04</v>
      </c>
      <c r="I874" t="s">
        <v>1414</v>
      </c>
      <c r="J874" s="6">
        <f t="shared" si="59"/>
        <v>1.7</v>
      </c>
    </row>
    <row r="875" spans="1:10" x14ac:dyDescent="0.2">
      <c r="A875" t="s">
        <v>1834</v>
      </c>
      <c r="B875" t="s">
        <v>1835</v>
      </c>
      <c r="C875" t="s">
        <v>2502</v>
      </c>
      <c r="D875">
        <v>10.199999999999999</v>
      </c>
      <c r="E875" s="6">
        <f t="shared" si="56"/>
        <v>20</v>
      </c>
      <c r="F875" t="s">
        <v>1836</v>
      </c>
      <c r="G875" s="7">
        <f t="shared" si="57"/>
        <v>0.03</v>
      </c>
      <c r="H875" s="7">
        <f t="shared" si="58"/>
        <v>0.04</v>
      </c>
      <c r="I875" t="s">
        <v>1414</v>
      </c>
      <c r="J875" s="6">
        <f t="shared" si="59"/>
        <v>1.7</v>
      </c>
    </row>
    <row r="876" spans="1:10" x14ac:dyDescent="0.2">
      <c r="A876" t="s">
        <v>1837</v>
      </c>
      <c r="B876" t="s">
        <v>1838</v>
      </c>
      <c r="C876" t="s">
        <v>2502</v>
      </c>
      <c r="D876">
        <v>10.199999999999999</v>
      </c>
      <c r="E876" s="6">
        <f t="shared" si="56"/>
        <v>20</v>
      </c>
      <c r="F876" t="s">
        <v>1836</v>
      </c>
      <c r="G876" s="7">
        <f t="shared" si="57"/>
        <v>0.03</v>
      </c>
      <c r="H876" s="7">
        <f t="shared" si="58"/>
        <v>0.04</v>
      </c>
      <c r="I876" t="s">
        <v>1414</v>
      </c>
      <c r="J876" s="6">
        <f t="shared" si="59"/>
        <v>1.7</v>
      </c>
    </row>
    <row r="877" spans="1:10" x14ac:dyDescent="0.2">
      <c r="A877" t="s">
        <v>1839</v>
      </c>
      <c r="B877" t="s">
        <v>1840</v>
      </c>
      <c r="C877" t="s">
        <v>2502</v>
      </c>
      <c r="D877">
        <v>10.199999999999999</v>
      </c>
      <c r="E877" s="6">
        <f t="shared" si="56"/>
        <v>0</v>
      </c>
      <c r="F877" t="s">
        <v>6</v>
      </c>
      <c r="G877" s="7">
        <f t="shared" si="57"/>
        <v>0</v>
      </c>
      <c r="H877" s="7">
        <f t="shared" si="58"/>
        <v>0</v>
      </c>
      <c r="I877" t="s">
        <v>1414</v>
      </c>
      <c r="J877" s="6">
        <f t="shared" si="59"/>
        <v>1.7</v>
      </c>
    </row>
    <row r="878" spans="1:10" x14ac:dyDescent="0.2">
      <c r="A878" t="s">
        <v>1841</v>
      </c>
      <c r="B878" t="s">
        <v>1842</v>
      </c>
      <c r="C878" t="s">
        <v>2502</v>
      </c>
      <c r="D878">
        <v>10.199999999999999</v>
      </c>
      <c r="E878" s="6">
        <f t="shared" ref="E878:E941" si="60">IF(F878=+"N/A",0,20)</f>
        <v>20</v>
      </c>
      <c r="G878" s="7">
        <f t="shared" si="57"/>
        <v>0.03</v>
      </c>
      <c r="H878" s="7">
        <f t="shared" si="58"/>
        <v>0.04</v>
      </c>
      <c r="I878" t="s">
        <v>1414</v>
      </c>
      <c r="J878" s="6">
        <f t="shared" si="59"/>
        <v>1.7</v>
      </c>
    </row>
    <row r="879" spans="1:10" x14ac:dyDescent="0.2">
      <c r="A879" t="s">
        <v>1843</v>
      </c>
      <c r="B879" t="s">
        <v>1844</v>
      </c>
      <c r="C879" t="s">
        <v>2502</v>
      </c>
      <c r="D879">
        <v>10.199999999999999</v>
      </c>
      <c r="E879" s="6">
        <f t="shared" si="60"/>
        <v>20</v>
      </c>
      <c r="F879" t="s">
        <v>1845</v>
      </c>
      <c r="G879" s="7">
        <f t="shared" si="57"/>
        <v>0.03</v>
      </c>
      <c r="H879" s="7">
        <f t="shared" si="58"/>
        <v>0.04</v>
      </c>
      <c r="I879" t="s">
        <v>1414</v>
      </c>
      <c r="J879" s="6">
        <f t="shared" si="59"/>
        <v>1.7</v>
      </c>
    </row>
    <row r="880" spans="1:10" x14ac:dyDescent="0.2">
      <c r="A880" t="s">
        <v>1846</v>
      </c>
      <c r="B880" t="s">
        <v>1847</v>
      </c>
      <c r="C880" t="s">
        <v>2502</v>
      </c>
      <c r="D880">
        <v>10.199999999999999</v>
      </c>
      <c r="E880" s="6">
        <f t="shared" si="60"/>
        <v>20</v>
      </c>
      <c r="F880" t="s">
        <v>1848</v>
      </c>
      <c r="G880" s="7">
        <f t="shared" si="57"/>
        <v>0.03</v>
      </c>
      <c r="H880" s="7">
        <f t="shared" si="58"/>
        <v>0.04</v>
      </c>
      <c r="I880" t="s">
        <v>1414</v>
      </c>
      <c r="J880" s="6">
        <f t="shared" si="59"/>
        <v>1.7</v>
      </c>
    </row>
    <row r="881" spans="1:10" x14ac:dyDescent="0.2">
      <c r="A881" t="s">
        <v>1849</v>
      </c>
      <c r="B881" t="s">
        <v>1850</v>
      </c>
      <c r="C881" t="s">
        <v>2502</v>
      </c>
      <c r="D881">
        <v>10.199999999999999</v>
      </c>
      <c r="E881" s="6">
        <f t="shared" si="60"/>
        <v>20</v>
      </c>
      <c r="F881" t="s">
        <v>1851</v>
      </c>
      <c r="G881" s="7">
        <f t="shared" si="57"/>
        <v>0.03</v>
      </c>
      <c r="H881" s="7">
        <f t="shared" si="58"/>
        <v>0.04</v>
      </c>
      <c r="I881" t="s">
        <v>1414</v>
      </c>
      <c r="J881" s="6">
        <f t="shared" si="59"/>
        <v>1.7</v>
      </c>
    </row>
    <row r="882" spans="1:10" x14ac:dyDescent="0.2">
      <c r="A882" t="s">
        <v>1852</v>
      </c>
      <c r="B882" t="s">
        <v>1853</v>
      </c>
      <c r="C882" t="s">
        <v>2502</v>
      </c>
      <c r="D882">
        <v>10.199999999999999</v>
      </c>
      <c r="E882" s="6">
        <f t="shared" si="60"/>
        <v>20</v>
      </c>
      <c r="F882" t="s">
        <v>1836</v>
      </c>
      <c r="G882" s="7">
        <f t="shared" si="57"/>
        <v>0.03</v>
      </c>
      <c r="H882" s="7">
        <f t="shared" si="58"/>
        <v>0.04</v>
      </c>
      <c r="I882" t="s">
        <v>1414</v>
      </c>
      <c r="J882" s="6">
        <f t="shared" si="59"/>
        <v>1.7</v>
      </c>
    </row>
    <row r="883" spans="1:10" x14ac:dyDescent="0.2">
      <c r="A883" t="s">
        <v>1854</v>
      </c>
      <c r="B883" t="s">
        <v>1855</v>
      </c>
      <c r="C883" t="s">
        <v>2502</v>
      </c>
      <c r="D883">
        <v>10.199999999999999</v>
      </c>
      <c r="E883" s="6">
        <f t="shared" si="60"/>
        <v>20</v>
      </c>
      <c r="F883" t="s">
        <v>1856</v>
      </c>
      <c r="G883" s="7">
        <f t="shared" si="57"/>
        <v>0.03</v>
      </c>
      <c r="H883" s="7">
        <f t="shared" si="58"/>
        <v>0.04</v>
      </c>
      <c r="I883" t="s">
        <v>1414</v>
      </c>
      <c r="J883" s="6">
        <f t="shared" si="59"/>
        <v>1.7</v>
      </c>
    </row>
    <row r="884" spans="1:10" x14ac:dyDescent="0.2">
      <c r="A884" t="s">
        <v>1857</v>
      </c>
      <c r="B884" t="s">
        <v>1858</v>
      </c>
      <c r="C884" t="s">
        <v>2502</v>
      </c>
      <c r="D884">
        <v>4.3</v>
      </c>
      <c r="E884" s="6">
        <f t="shared" si="60"/>
        <v>20</v>
      </c>
      <c r="F884" t="s">
        <v>1859</v>
      </c>
      <c r="G884" s="7">
        <f t="shared" si="57"/>
        <v>0.03</v>
      </c>
      <c r="H884" s="7">
        <f t="shared" si="58"/>
        <v>0.04</v>
      </c>
      <c r="I884" t="s">
        <v>1414</v>
      </c>
      <c r="J884" s="6">
        <f t="shared" si="59"/>
        <v>1.7</v>
      </c>
    </row>
    <row r="885" spans="1:10" x14ac:dyDescent="0.2">
      <c r="A885" t="s">
        <v>1860</v>
      </c>
      <c r="B885" t="s">
        <v>1861</v>
      </c>
      <c r="C885" t="s">
        <v>2502</v>
      </c>
      <c r="D885">
        <v>4.4000000000000004</v>
      </c>
      <c r="E885" s="6">
        <f t="shared" si="60"/>
        <v>20</v>
      </c>
      <c r="F885" t="s">
        <v>1862</v>
      </c>
      <c r="G885" s="7">
        <f t="shared" si="57"/>
        <v>0.03</v>
      </c>
      <c r="H885" s="7">
        <f t="shared" si="58"/>
        <v>0.04</v>
      </c>
      <c r="I885" t="s">
        <v>1414</v>
      </c>
      <c r="J885" s="6">
        <f t="shared" si="59"/>
        <v>1.7</v>
      </c>
    </row>
    <row r="886" spans="1:10" x14ac:dyDescent="0.2">
      <c r="A886" t="s">
        <v>1863</v>
      </c>
      <c r="B886" t="s">
        <v>1864</v>
      </c>
      <c r="C886" t="s">
        <v>2502</v>
      </c>
      <c r="D886">
        <v>5.5</v>
      </c>
      <c r="E886" s="6">
        <f t="shared" si="60"/>
        <v>20</v>
      </c>
      <c r="F886" t="s">
        <v>1477</v>
      </c>
      <c r="G886" s="7">
        <f t="shared" si="57"/>
        <v>0.03</v>
      </c>
      <c r="H886" s="7">
        <f t="shared" si="58"/>
        <v>0.04</v>
      </c>
      <c r="I886" t="s">
        <v>1414</v>
      </c>
      <c r="J886" s="6">
        <f t="shared" si="59"/>
        <v>1.7</v>
      </c>
    </row>
    <row r="887" spans="1:10" x14ac:dyDescent="0.2">
      <c r="A887" t="s">
        <v>1865</v>
      </c>
      <c r="B887" t="s">
        <v>1866</v>
      </c>
      <c r="C887" t="s">
        <v>2502</v>
      </c>
      <c r="D887">
        <v>5.5</v>
      </c>
      <c r="E887" s="6">
        <f t="shared" si="60"/>
        <v>20</v>
      </c>
      <c r="F887" t="s">
        <v>1477</v>
      </c>
      <c r="G887" s="7">
        <f t="shared" si="57"/>
        <v>0.03</v>
      </c>
      <c r="H887" s="7">
        <f t="shared" si="58"/>
        <v>0.04</v>
      </c>
      <c r="I887" t="s">
        <v>1414</v>
      </c>
      <c r="J887" s="6">
        <f t="shared" si="59"/>
        <v>1.7</v>
      </c>
    </row>
    <row r="888" spans="1:10" x14ac:dyDescent="0.2">
      <c r="A888" t="s">
        <v>1867</v>
      </c>
      <c r="B888" t="s">
        <v>1868</v>
      </c>
      <c r="C888" t="s">
        <v>2502</v>
      </c>
      <c r="D888">
        <v>6.5</v>
      </c>
      <c r="E888" s="6">
        <f t="shared" si="60"/>
        <v>20</v>
      </c>
      <c r="G888" s="7">
        <f t="shared" si="57"/>
        <v>0.03</v>
      </c>
      <c r="H888" s="7">
        <f t="shared" si="58"/>
        <v>0.04</v>
      </c>
      <c r="I888" t="s">
        <v>1414</v>
      </c>
      <c r="J888" s="6">
        <f t="shared" si="59"/>
        <v>1.7</v>
      </c>
    </row>
    <row r="889" spans="1:10" x14ac:dyDescent="0.2">
      <c r="A889" t="s">
        <v>1869</v>
      </c>
      <c r="B889" t="s">
        <v>1870</v>
      </c>
      <c r="C889" t="s">
        <v>2502</v>
      </c>
      <c r="D889">
        <v>6.5</v>
      </c>
      <c r="E889" s="6">
        <f t="shared" si="60"/>
        <v>20</v>
      </c>
      <c r="F889" t="s">
        <v>1468</v>
      </c>
      <c r="G889" s="7">
        <f t="shared" si="57"/>
        <v>0.03</v>
      </c>
      <c r="H889" s="7">
        <f t="shared" si="58"/>
        <v>0.04</v>
      </c>
      <c r="I889" t="s">
        <v>1414</v>
      </c>
      <c r="J889" s="6">
        <f t="shared" si="59"/>
        <v>1.7</v>
      </c>
    </row>
    <row r="890" spans="1:10" x14ac:dyDescent="0.2">
      <c r="A890" t="s">
        <v>1869</v>
      </c>
      <c r="B890" t="s">
        <v>1870</v>
      </c>
      <c r="C890" t="s">
        <v>2502</v>
      </c>
      <c r="D890">
        <v>6.5</v>
      </c>
      <c r="E890" s="6">
        <f t="shared" si="60"/>
        <v>20</v>
      </c>
      <c r="F890" t="s">
        <v>1468</v>
      </c>
      <c r="G890" s="7">
        <f t="shared" si="57"/>
        <v>0.03</v>
      </c>
      <c r="H890" s="7">
        <f t="shared" si="58"/>
        <v>0.04</v>
      </c>
      <c r="I890" t="s">
        <v>1414</v>
      </c>
      <c r="J890" s="6">
        <f t="shared" si="59"/>
        <v>1.7</v>
      </c>
    </row>
    <row r="891" spans="1:10" x14ac:dyDescent="0.2">
      <c r="A891" t="s">
        <v>1871</v>
      </c>
      <c r="B891" t="s">
        <v>1872</v>
      </c>
      <c r="C891" t="s">
        <v>2502</v>
      </c>
      <c r="D891">
        <v>6.5</v>
      </c>
      <c r="E891" s="6">
        <f t="shared" si="60"/>
        <v>20</v>
      </c>
      <c r="F891" t="s">
        <v>1477</v>
      </c>
      <c r="G891" s="7">
        <f t="shared" si="57"/>
        <v>0.03</v>
      </c>
      <c r="H891" s="7">
        <f t="shared" si="58"/>
        <v>0.04</v>
      </c>
      <c r="I891" t="s">
        <v>1414</v>
      </c>
      <c r="J891" s="6">
        <f t="shared" si="59"/>
        <v>1.7</v>
      </c>
    </row>
    <row r="892" spans="1:10" x14ac:dyDescent="0.2">
      <c r="A892" t="s">
        <v>1873</v>
      </c>
      <c r="B892" t="s">
        <v>1874</v>
      </c>
      <c r="C892" t="s">
        <v>2502</v>
      </c>
      <c r="D892">
        <v>6.5</v>
      </c>
      <c r="E892" s="6">
        <f t="shared" si="60"/>
        <v>0</v>
      </c>
      <c r="F892" t="s">
        <v>6</v>
      </c>
      <c r="G892" s="7">
        <f t="shared" si="57"/>
        <v>0</v>
      </c>
      <c r="H892" s="7">
        <f t="shared" si="58"/>
        <v>0</v>
      </c>
      <c r="I892" t="s">
        <v>1414</v>
      </c>
      <c r="J892" s="6">
        <f t="shared" si="59"/>
        <v>1.7</v>
      </c>
    </row>
    <row r="893" spans="1:10" x14ac:dyDescent="0.2">
      <c r="A893" t="s">
        <v>1875</v>
      </c>
      <c r="B893" t="s">
        <v>1876</v>
      </c>
      <c r="C893" t="s">
        <v>2502</v>
      </c>
      <c r="D893">
        <v>6.5</v>
      </c>
      <c r="E893" s="6">
        <f t="shared" si="60"/>
        <v>20</v>
      </c>
      <c r="F893" t="s">
        <v>1877</v>
      </c>
      <c r="G893" s="7">
        <f t="shared" si="57"/>
        <v>0.03</v>
      </c>
      <c r="H893" s="7">
        <f t="shared" si="58"/>
        <v>0.04</v>
      </c>
      <c r="I893" t="s">
        <v>1414</v>
      </c>
      <c r="J893" s="6">
        <f t="shared" si="59"/>
        <v>1.7</v>
      </c>
    </row>
    <row r="894" spans="1:10" x14ac:dyDescent="0.2">
      <c r="A894" t="s">
        <v>1878</v>
      </c>
      <c r="B894" t="s">
        <v>1879</v>
      </c>
      <c r="C894" t="s">
        <v>2502</v>
      </c>
      <c r="D894">
        <v>6.5</v>
      </c>
      <c r="E894" s="6">
        <f t="shared" si="60"/>
        <v>20</v>
      </c>
      <c r="F894" t="s">
        <v>1880</v>
      </c>
      <c r="G894" s="7">
        <f t="shared" si="57"/>
        <v>0.03</v>
      </c>
      <c r="H894" s="7">
        <f t="shared" si="58"/>
        <v>0.04</v>
      </c>
      <c r="I894" t="s">
        <v>1414</v>
      </c>
      <c r="J894" s="6">
        <f t="shared" si="59"/>
        <v>1.7</v>
      </c>
    </row>
    <row r="895" spans="1:10" x14ac:dyDescent="0.2">
      <c r="A895" t="s">
        <v>1881</v>
      </c>
      <c r="B895" t="s">
        <v>1882</v>
      </c>
      <c r="C895" t="s">
        <v>2502</v>
      </c>
      <c r="E895" s="6">
        <f t="shared" si="60"/>
        <v>20</v>
      </c>
      <c r="F895" t="s">
        <v>1477</v>
      </c>
      <c r="G895" s="7">
        <f t="shared" si="57"/>
        <v>0.03</v>
      </c>
      <c r="H895" s="7">
        <f t="shared" si="58"/>
        <v>0.04</v>
      </c>
      <c r="I895" t="s">
        <v>1414</v>
      </c>
      <c r="J895" s="6">
        <f t="shared" si="59"/>
        <v>1.7</v>
      </c>
    </row>
    <row r="896" spans="1:10" x14ac:dyDescent="0.2">
      <c r="A896" t="s">
        <v>1883</v>
      </c>
      <c r="B896" t="s">
        <v>1884</v>
      </c>
      <c r="C896" t="s">
        <v>2502</v>
      </c>
      <c r="E896" s="6">
        <f t="shared" si="60"/>
        <v>20</v>
      </c>
      <c r="F896" t="s">
        <v>1580</v>
      </c>
      <c r="G896" s="7">
        <f t="shared" si="57"/>
        <v>0.03</v>
      </c>
      <c r="H896" s="7">
        <f t="shared" si="58"/>
        <v>0.04</v>
      </c>
      <c r="I896" t="s">
        <v>1414</v>
      </c>
      <c r="J896" s="6">
        <f t="shared" si="59"/>
        <v>1.7</v>
      </c>
    </row>
    <row r="897" spans="1:10" x14ac:dyDescent="0.2">
      <c r="A897" t="s">
        <v>1885</v>
      </c>
      <c r="B897" t="s">
        <v>1886</v>
      </c>
      <c r="C897" t="s">
        <v>2502</v>
      </c>
      <c r="D897">
        <v>1.9</v>
      </c>
      <c r="E897" s="6">
        <f t="shared" si="60"/>
        <v>20</v>
      </c>
      <c r="F897" t="s">
        <v>1540</v>
      </c>
      <c r="G897" s="7">
        <f t="shared" si="57"/>
        <v>0.03</v>
      </c>
      <c r="H897" s="7">
        <f t="shared" si="58"/>
        <v>0.04</v>
      </c>
      <c r="I897" t="s">
        <v>1414</v>
      </c>
      <c r="J897" s="6">
        <f t="shared" si="59"/>
        <v>1.7</v>
      </c>
    </row>
    <row r="898" spans="1:10" x14ac:dyDescent="0.2">
      <c r="A898" t="s">
        <v>1887</v>
      </c>
      <c r="B898" t="s">
        <v>1888</v>
      </c>
      <c r="C898" t="s">
        <v>2502</v>
      </c>
      <c r="D898">
        <v>1.3</v>
      </c>
      <c r="E898" s="6">
        <f t="shared" si="60"/>
        <v>20</v>
      </c>
      <c r="F898" t="s">
        <v>1531</v>
      </c>
      <c r="G898" s="7">
        <f t="shared" si="57"/>
        <v>0.03</v>
      </c>
      <c r="H898" s="7">
        <f t="shared" si="58"/>
        <v>0.04</v>
      </c>
      <c r="I898" t="s">
        <v>1414</v>
      </c>
      <c r="J898" s="6">
        <f t="shared" si="59"/>
        <v>1.7</v>
      </c>
    </row>
    <row r="899" spans="1:10" x14ac:dyDescent="0.2">
      <c r="A899" t="s">
        <v>1889</v>
      </c>
      <c r="B899" t="s">
        <v>1890</v>
      </c>
      <c r="C899" t="s">
        <v>2502</v>
      </c>
      <c r="D899">
        <v>1.3</v>
      </c>
      <c r="E899" s="6">
        <f t="shared" si="60"/>
        <v>20</v>
      </c>
      <c r="F899" t="s">
        <v>1554</v>
      </c>
      <c r="G899" s="7">
        <f t="shared" ref="G899:G962" si="61">IF(E899&gt;0,0.03,0)</f>
        <v>0.03</v>
      </c>
      <c r="H899" s="7">
        <f t="shared" ref="H899:H962" si="62">IF(G899&gt;0,0.04,0)</f>
        <v>0.04</v>
      </c>
      <c r="I899" t="s">
        <v>1414</v>
      </c>
      <c r="J899" s="6">
        <f t="shared" ref="J899:J962" si="63">IF(C899="PET",1.69,1.7)</f>
        <v>1.7</v>
      </c>
    </row>
    <row r="900" spans="1:10" x14ac:dyDescent="0.2">
      <c r="A900" t="s">
        <v>1891</v>
      </c>
      <c r="B900" t="s">
        <v>1892</v>
      </c>
      <c r="C900" t="s">
        <v>2502</v>
      </c>
      <c r="D900">
        <v>1.3</v>
      </c>
      <c r="E900" s="6">
        <f t="shared" si="60"/>
        <v>20</v>
      </c>
      <c r="G900" s="7">
        <f t="shared" si="61"/>
        <v>0.03</v>
      </c>
      <c r="H900" s="7">
        <f t="shared" si="62"/>
        <v>0.04</v>
      </c>
      <c r="I900" t="s">
        <v>1414</v>
      </c>
      <c r="J900" s="6">
        <f t="shared" si="63"/>
        <v>1.7</v>
      </c>
    </row>
    <row r="901" spans="1:10" x14ac:dyDescent="0.2">
      <c r="A901" t="s">
        <v>1893</v>
      </c>
      <c r="B901" t="s">
        <v>1894</v>
      </c>
      <c r="C901" t="s">
        <v>2502</v>
      </c>
      <c r="D901">
        <v>1.3</v>
      </c>
      <c r="E901" s="6">
        <f t="shared" si="60"/>
        <v>20</v>
      </c>
      <c r="G901" s="7">
        <f t="shared" si="61"/>
        <v>0.03</v>
      </c>
      <c r="H901" s="7">
        <f t="shared" si="62"/>
        <v>0.04</v>
      </c>
      <c r="I901" t="s">
        <v>1414</v>
      </c>
      <c r="J901" s="6">
        <f t="shared" si="63"/>
        <v>1.7</v>
      </c>
    </row>
    <row r="902" spans="1:10" x14ac:dyDescent="0.2">
      <c r="A902" t="s">
        <v>1895</v>
      </c>
      <c r="B902" t="s">
        <v>1896</v>
      </c>
      <c r="C902" t="s">
        <v>2502</v>
      </c>
      <c r="D902">
        <v>1.3</v>
      </c>
      <c r="E902" s="6">
        <f t="shared" si="60"/>
        <v>20</v>
      </c>
      <c r="G902" s="7">
        <f t="shared" si="61"/>
        <v>0.03</v>
      </c>
      <c r="H902" s="7">
        <f t="shared" si="62"/>
        <v>0.04</v>
      </c>
      <c r="I902" t="s">
        <v>1414</v>
      </c>
      <c r="J902" s="6">
        <f t="shared" si="63"/>
        <v>1.7</v>
      </c>
    </row>
    <row r="903" spans="1:10" x14ac:dyDescent="0.2">
      <c r="A903" t="s">
        <v>1897</v>
      </c>
      <c r="B903" t="s">
        <v>1898</v>
      </c>
      <c r="C903" t="s">
        <v>2502</v>
      </c>
      <c r="D903">
        <v>1.3</v>
      </c>
      <c r="E903" s="6">
        <f t="shared" si="60"/>
        <v>20</v>
      </c>
      <c r="G903" s="7">
        <f t="shared" si="61"/>
        <v>0.03</v>
      </c>
      <c r="H903" s="7">
        <f t="shared" si="62"/>
        <v>0.04</v>
      </c>
      <c r="I903" t="s">
        <v>1414</v>
      </c>
      <c r="J903" s="6">
        <f t="shared" si="63"/>
        <v>1.7</v>
      </c>
    </row>
    <row r="904" spans="1:10" x14ac:dyDescent="0.2">
      <c r="A904" t="s">
        <v>1899</v>
      </c>
      <c r="B904" t="s">
        <v>1900</v>
      </c>
      <c r="C904" t="s">
        <v>2502</v>
      </c>
      <c r="D904">
        <v>1.3</v>
      </c>
      <c r="E904" s="6">
        <f t="shared" si="60"/>
        <v>20</v>
      </c>
      <c r="F904" t="s">
        <v>1468</v>
      </c>
      <c r="G904" s="7">
        <f t="shared" si="61"/>
        <v>0.03</v>
      </c>
      <c r="H904" s="7">
        <f t="shared" si="62"/>
        <v>0.04</v>
      </c>
      <c r="I904" t="s">
        <v>1414</v>
      </c>
      <c r="J904" s="6">
        <f t="shared" si="63"/>
        <v>1.7</v>
      </c>
    </row>
    <row r="905" spans="1:10" x14ac:dyDescent="0.2">
      <c r="A905" t="s">
        <v>1901</v>
      </c>
      <c r="B905" t="s">
        <v>1902</v>
      </c>
      <c r="C905" t="s">
        <v>2502</v>
      </c>
      <c r="D905">
        <v>1.3</v>
      </c>
      <c r="E905" s="6">
        <f t="shared" si="60"/>
        <v>20</v>
      </c>
      <c r="F905" t="s">
        <v>1788</v>
      </c>
      <c r="G905" s="7">
        <f t="shared" si="61"/>
        <v>0.03</v>
      </c>
      <c r="H905" s="7">
        <f t="shared" si="62"/>
        <v>0.04</v>
      </c>
      <c r="I905" t="s">
        <v>1414</v>
      </c>
      <c r="J905" s="6">
        <f t="shared" si="63"/>
        <v>1.7</v>
      </c>
    </row>
    <row r="906" spans="1:10" x14ac:dyDescent="0.2">
      <c r="A906" t="s">
        <v>1903</v>
      </c>
      <c r="B906" t="s">
        <v>1904</v>
      </c>
      <c r="C906" t="s">
        <v>2502</v>
      </c>
      <c r="D906">
        <v>1.3</v>
      </c>
      <c r="E906" s="6">
        <f t="shared" si="60"/>
        <v>20</v>
      </c>
      <c r="G906" s="7">
        <f t="shared" si="61"/>
        <v>0.03</v>
      </c>
      <c r="H906" s="7">
        <f t="shared" si="62"/>
        <v>0.04</v>
      </c>
      <c r="I906" t="s">
        <v>1414</v>
      </c>
      <c r="J906" s="6">
        <f t="shared" si="63"/>
        <v>1.7</v>
      </c>
    </row>
    <row r="907" spans="1:10" x14ac:dyDescent="0.2">
      <c r="A907" t="s">
        <v>1905</v>
      </c>
      <c r="B907" t="s">
        <v>1906</v>
      </c>
      <c r="C907" t="s">
        <v>2502</v>
      </c>
      <c r="D907">
        <v>1.3</v>
      </c>
      <c r="E907" s="6">
        <f t="shared" si="60"/>
        <v>20</v>
      </c>
      <c r="F907" t="s">
        <v>1477</v>
      </c>
      <c r="G907" s="7">
        <f t="shared" si="61"/>
        <v>0.03</v>
      </c>
      <c r="H907" s="7">
        <f t="shared" si="62"/>
        <v>0.04</v>
      </c>
      <c r="I907" t="s">
        <v>1414</v>
      </c>
      <c r="J907" s="6">
        <f t="shared" si="63"/>
        <v>1.7</v>
      </c>
    </row>
    <row r="908" spans="1:10" x14ac:dyDescent="0.2">
      <c r="A908" t="s">
        <v>1907</v>
      </c>
      <c r="B908" t="s">
        <v>1908</v>
      </c>
      <c r="C908" t="s">
        <v>2502</v>
      </c>
      <c r="D908">
        <v>1.3</v>
      </c>
      <c r="E908" s="6">
        <f t="shared" si="60"/>
        <v>20</v>
      </c>
      <c r="F908" t="s">
        <v>1477</v>
      </c>
      <c r="G908" s="7">
        <f t="shared" si="61"/>
        <v>0.03</v>
      </c>
      <c r="H908" s="7">
        <f t="shared" si="62"/>
        <v>0.04</v>
      </c>
      <c r="I908" t="s">
        <v>1414</v>
      </c>
      <c r="J908" s="6">
        <f t="shared" si="63"/>
        <v>1.7</v>
      </c>
    </row>
    <row r="909" spans="1:10" x14ac:dyDescent="0.2">
      <c r="A909" t="s">
        <v>1909</v>
      </c>
      <c r="B909" t="s">
        <v>1910</v>
      </c>
      <c r="C909" t="s">
        <v>2502</v>
      </c>
      <c r="D909">
        <v>1.6</v>
      </c>
      <c r="E909" s="6">
        <f t="shared" si="60"/>
        <v>20</v>
      </c>
      <c r="G909" s="7">
        <f t="shared" si="61"/>
        <v>0.03</v>
      </c>
      <c r="H909" s="7">
        <f t="shared" si="62"/>
        <v>0.04</v>
      </c>
      <c r="I909" t="s">
        <v>1414</v>
      </c>
      <c r="J909" s="6">
        <f t="shared" si="63"/>
        <v>1.7</v>
      </c>
    </row>
    <row r="910" spans="1:10" x14ac:dyDescent="0.2">
      <c r="A910" t="s">
        <v>1911</v>
      </c>
      <c r="B910" t="s">
        <v>1912</v>
      </c>
      <c r="C910" t="s">
        <v>2502</v>
      </c>
      <c r="D910">
        <v>1.6</v>
      </c>
      <c r="E910" s="6">
        <f t="shared" si="60"/>
        <v>20</v>
      </c>
      <c r="F910" t="s">
        <v>1468</v>
      </c>
      <c r="G910" s="7">
        <f t="shared" si="61"/>
        <v>0.03</v>
      </c>
      <c r="H910" s="7">
        <f t="shared" si="62"/>
        <v>0.04</v>
      </c>
      <c r="I910" t="s">
        <v>1414</v>
      </c>
      <c r="J910" s="6">
        <f t="shared" si="63"/>
        <v>1.7</v>
      </c>
    </row>
    <row r="911" spans="1:10" x14ac:dyDescent="0.2">
      <c r="A911" t="s">
        <v>1913</v>
      </c>
      <c r="B911" t="s">
        <v>1914</v>
      </c>
      <c r="C911" t="s">
        <v>2502</v>
      </c>
      <c r="D911">
        <v>1.6</v>
      </c>
      <c r="E911" s="6">
        <f t="shared" si="60"/>
        <v>20</v>
      </c>
      <c r="F911" t="s">
        <v>1477</v>
      </c>
      <c r="G911" s="7">
        <f t="shared" si="61"/>
        <v>0.03</v>
      </c>
      <c r="H911" s="7">
        <f t="shared" si="62"/>
        <v>0.04</v>
      </c>
      <c r="I911" t="s">
        <v>1414</v>
      </c>
      <c r="J911" s="6">
        <f t="shared" si="63"/>
        <v>1.7</v>
      </c>
    </row>
    <row r="912" spans="1:10" x14ac:dyDescent="0.2">
      <c r="A912" t="s">
        <v>1915</v>
      </c>
      <c r="B912" t="s">
        <v>1916</v>
      </c>
      <c r="C912" t="s">
        <v>2502</v>
      </c>
      <c r="D912">
        <v>1.6</v>
      </c>
      <c r="E912" s="6">
        <f t="shared" si="60"/>
        <v>0</v>
      </c>
      <c r="F912" t="s">
        <v>6</v>
      </c>
      <c r="G912" s="7">
        <f t="shared" si="61"/>
        <v>0</v>
      </c>
      <c r="H912" s="7">
        <f t="shared" si="62"/>
        <v>0</v>
      </c>
      <c r="I912" t="s">
        <v>1414</v>
      </c>
      <c r="J912" s="6">
        <f t="shared" si="63"/>
        <v>1.7</v>
      </c>
    </row>
    <row r="913" spans="1:10" x14ac:dyDescent="0.2">
      <c r="A913" t="s">
        <v>1917</v>
      </c>
      <c r="B913" t="s">
        <v>1918</v>
      </c>
      <c r="C913" t="s">
        <v>2502</v>
      </c>
      <c r="D913">
        <v>1.6</v>
      </c>
      <c r="E913" s="6">
        <f t="shared" si="60"/>
        <v>20</v>
      </c>
      <c r="G913" s="7">
        <f t="shared" si="61"/>
        <v>0.03</v>
      </c>
      <c r="H913" s="7">
        <f t="shared" si="62"/>
        <v>0.04</v>
      </c>
      <c r="I913" t="s">
        <v>1414</v>
      </c>
      <c r="J913" s="6">
        <f t="shared" si="63"/>
        <v>1.7</v>
      </c>
    </row>
    <row r="914" spans="1:10" x14ac:dyDescent="0.2">
      <c r="A914" t="s">
        <v>1919</v>
      </c>
      <c r="B914" t="s">
        <v>1920</v>
      </c>
      <c r="C914" t="s">
        <v>2502</v>
      </c>
      <c r="D914">
        <v>1.9</v>
      </c>
      <c r="E914" s="6">
        <f t="shared" si="60"/>
        <v>20</v>
      </c>
      <c r="F914" t="s">
        <v>1540</v>
      </c>
      <c r="G914" s="7">
        <f t="shared" si="61"/>
        <v>0.03</v>
      </c>
      <c r="H914" s="7">
        <f t="shared" si="62"/>
        <v>0.04</v>
      </c>
      <c r="I914" t="s">
        <v>1414</v>
      </c>
      <c r="J914" s="6">
        <f t="shared" si="63"/>
        <v>1.7</v>
      </c>
    </row>
    <row r="915" spans="1:10" x14ac:dyDescent="0.2">
      <c r="A915" t="s">
        <v>1921</v>
      </c>
      <c r="B915" t="s">
        <v>1922</v>
      </c>
      <c r="C915" t="s">
        <v>2502</v>
      </c>
      <c r="D915">
        <v>1.9</v>
      </c>
      <c r="E915" s="6">
        <f t="shared" si="60"/>
        <v>20</v>
      </c>
      <c r="F915" t="s">
        <v>1468</v>
      </c>
      <c r="G915" s="7">
        <f t="shared" si="61"/>
        <v>0.03</v>
      </c>
      <c r="H915" s="7">
        <f t="shared" si="62"/>
        <v>0.04</v>
      </c>
      <c r="I915" t="s">
        <v>1414</v>
      </c>
      <c r="J915" s="6">
        <f t="shared" si="63"/>
        <v>1.7</v>
      </c>
    </row>
    <row r="916" spans="1:10" x14ac:dyDescent="0.2">
      <c r="A916" t="s">
        <v>1923</v>
      </c>
      <c r="B916" t="s">
        <v>1924</v>
      </c>
      <c r="C916" t="s">
        <v>2502</v>
      </c>
      <c r="D916">
        <v>1.9</v>
      </c>
      <c r="E916" s="6">
        <f t="shared" si="60"/>
        <v>0</v>
      </c>
      <c r="F916" t="s">
        <v>6</v>
      </c>
      <c r="G916" s="7">
        <f t="shared" si="61"/>
        <v>0</v>
      </c>
      <c r="H916" s="7">
        <f t="shared" si="62"/>
        <v>0</v>
      </c>
      <c r="I916" t="s">
        <v>1414</v>
      </c>
      <c r="J916" s="6">
        <f t="shared" si="63"/>
        <v>1.7</v>
      </c>
    </row>
    <row r="917" spans="1:10" x14ac:dyDescent="0.2">
      <c r="A917" t="s">
        <v>1925</v>
      </c>
      <c r="B917" t="s">
        <v>1926</v>
      </c>
      <c r="C917" t="s">
        <v>2502</v>
      </c>
      <c r="D917">
        <v>1.9</v>
      </c>
      <c r="E917" s="6">
        <f t="shared" si="60"/>
        <v>0</v>
      </c>
      <c r="F917" t="s">
        <v>6</v>
      </c>
      <c r="G917" s="7">
        <f t="shared" si="61"/>
        <v>0</v>
      </c>
      <c r="H917" s="7">
        <f t="shared" si="62"/>
        <v>0</v>
      </c>
      <c r="I917" t="s">
        <v>1414</v>
      </c>
      <c r="J917" s="6">
        <f t="shared" si="63"/>
        <v>1.7</v>
      </c>
    </row>
    <row r="918" spans="1:10" x14ac:dyDescent="0.2">
      <c r="A918" t="s">
        <v>1927</v>
      </c>
      <c r="B918" t="s">
        <v>1928</v>
      </c>
      <c r="C918" t="s">
        <v>2502</v>
      </c>
      <c r="D918">
        <v>1.3</v>
      </c>
      <c r="E918" s="6">
        <f t="shared" si="60"/>
        <v>20</v>
      </c>
      <c r="F918" t="s">
        <v>1498</v>
      </c>
      <c r="G918" s="7">
        <f t="shared" si="61"/>
        <v>0.03</v>
      </c>
      <c r="H918" s="7">
        <f t="shared" si="62"/>
        <v>0.04</v>
      </c>
      <c r="I918" t="s">
        <v>1414</v>
      </c>
      <c r="J918" s="6">
        <f t="shared" si="63"/>
        <v>1.7</v>
      </c>
    </row>
    <row r="919" spans="1:10" x14ac:dyDescent="0.2">
      <c r="A919" t="s">
        <v>1929</v>
      </c>
      <c r="B919" t="s">
        <v>1930</v>
      </c>
      <c r="C919" t="s">
        <v>2502</v>
      </c>
      <c r="D919">
        <v>1.3</v>
      </c>
      <c r="E919" s="6">
        <f t="shared" si="60"/>
        <v>20</v>
      </c>
      <c r="F919" t="s">
        <v>1465</v>
      </c>
      <c r="G919" s="7">
        <f t="shared" si="61"/>
        <v>0.03</v>
      </c>
      <c r="H919" s="7">
        <f t="shared" si="62"/>
        <v>0.04</v>
      </c>
      <c r="I919" t="s">
        <v>1414</v>
      </c>
      <c r="J919" s="6">
        <f t="shared" si="63"/>
        <v>1.7</v>
      </c>
    </row>
    <row r="920" spans="1:10" x14ac:dyDescent="0.2">
      <c r="A920" t="s">
        <v>1931</v>
      </c>
      <c r="B920" t="s">
        <v>1896</v>
      </c>
      <c r="C920" t="s">
        <v>2502</v>
      </c>
      <c r="D920">
        <v>1.3</v>
      </c>
      <c r="E920" s="6">
        <f t="shared" si="60"/>
        <v>20</v>
      </c>
      <c r="G920" s="7">
        <f t="shared" si="61"/>
        <v>0.03</v>
      </c>
      <c r="H920" s="7">
        <f t="shared" si="62"/>
        <v>0.04</v>
      </c>
      <c r="I920" t="s">
        <v>1414</v>
      </c>
      <c r="J920" s="6">
        <f t="shared" si="63"/>
        <v>1.7</v>
      </c>
    </row>
    <row r="921" spans="1:10" x14ac:dyDescent="0.2">
      <c r="A921" t="s">
        <v>1932</v>
      </c>
      <c r="B921" t="s">
        <v>1896</v>
      </c>
      <c r="C921" t="s">
        <v>2502</v>
      </c>
      <c r="D921">
        <v>1.3</v>
      </c>
      <c r="E921" s="6">
        <f t="shared" si="60"/>
        <v>20</v>
      </c>
      <c r="G921" s="7">
        <f t="shared" si="61"/>
        <v>0.03</v>
      </c>
      <c r="H921" s="7">
        <f t="shared" si="62"/>
        <v>0.04</v>
      </c>
      <c r="I921" t="s">
        <v>1414</v>
      </c>
      <c r="J921" s="6">
        <f t="shared" si="63"/>
        <v>1.7</v>
      </c>
    </row>
    <row r="922" spans="1:10" x14ac:dyDescent="0.2">
      <c r="A922" t="s">
        <v>1933</v>
      </c>
      <c r="B922" t="s">
        <v>1934</v>
      </c>
      <c r="C922" t="s">
        <v>2502</v>
      </c>
      <c r="D922">
        <v>1.3</v>
      </c>
      <c r="E922" s="6">
        <f t="shared" si="60"/>
        <v>0</v>
      </c>
      <c r="F922" t="s">
        <v>6</v>
      </c>
      <c r="G922" s="7">
        <f t="shared" si="61"/>
        <v>0</v>
      </c>
      <c r="H922" s="7">
        <f t="shared" si="62"/>
        <v>0</v>
      </c>
      <c r="I922" t="s">
        <v>1414</v>
      </c>
      <c r="J922" s="6">
        <f t="shared" si="63"/>
        <v>1.7</v>
      </c>
    </row>
    <row r="923" spans="1:10" x14ac:dyDescent="0.2">
      <c r="A923" t="s">
        <v>1935</v>
      </c>
      <c r="B923" t="s">
        <v>1936</v>
      </c>
      <c r="C923" t="s">
        <v>2502</v>
      </c>
      <c r="D923">
        <v>1.3</v>
      </c>
      <c r="E923" s="6">
        <f t="shared" si="60"/>
        <v>0</v>
      </c>
      <c r="F923" t="s">
        <v>6</v>
      </c>
      <c r="G923" s="7">
        <f t="shared" si="61"/>
        <v>0</v>
      </c>
      <c r="H923" s="7">
        <f t="shared" si="62"/>
        <v>0</v>
      </c>
      <c r="I923" t="s">
        <v>1414</v>
      </c>
      <c r="J923" s="6">
        <f t="shared" si="63"/>
        <v>1.7</v>
      </c>
    </row>
    <row r="924" spans="1:10" x14ac:dyDescent="0.2">
      <c r="A924" t="s">
        <v>1937</v>
      </c>
      <c r="B924" t="s">
        <v>1938</v>
      </c>
      <c r="C924" t="s">
        <v>2502</v>
      </c>
      <c r="D924">
        <v>1.3</v>
      </c>
      <c r="E924" s="6">
        <f t="shared" si="60"/>
        <v>20</v>
      </c>
      <c r="F924" t="s">
        <v>1511</v>
      </c>
      <c r="G924" s="7">
        <f t="shared" si="61"/>
        <v>0.03</v>
      </c>
      <c r="H924" s="7">
        <f t="shared" si="62"/>
        <v>0.04</v>
      </c>
      <c r="I924" t="s">
        <v>1414</v>
      </c>
      <c r="J924" s="6">
        <f t="shared" si="63"/>
        <v>1.7</v>
      </c>
    </row>
    <row r="925" spans="1:10" x14ac:dyDescent="0.2">
      <c r="A925" t="s">
        <v>1939</v>
      </c>
      <c r="B925" t="s">
        <v>1940</v>
      </c>
      <c r="C925" t="s">
        <v>2502</v>
      </c>
      <c r="D925">
        <v>1.3</v>
      </c>
      <c r="E925" s="6">
        <f t="shared" si="60"/>
        <v>20</v>
      </c>
      <c r="F925" t="s">
        <v>1498</v>
      </c>
      <c r="G925" s="7">
        <f t="shared" si="61"/>
        <v>0.03</v>
      </c>
      <c r="H925" s="7">
        <f t="shared" si="62"/>
        <v>0.04</v>
      </c>
      <c r="I925" t="s">
        <v>1414</v>
      </c>
      <c r="J925" s="6">
        <f t="shared" si="63"/>
        <v>1.7</v>
      </c>
    </row>
    <row r="926" spans="1:10" x14ac:dyDescent="0.2">
      <c r="A926" t="s">
        <v>1941</v>
      </c>
      <c r="B926" t="s">
        <v>1942</v>
      </c>
      <c r="C926" t="s">
        <v>2502</v>
      </c>
      <c r="D926">
        <v>1.3</v>
      </c>
      <c r="E926" s="6">
        <f t="shared" si="60"/>
        <v>20</v>
      </c>
      <c r="F926" t="s">
        <v>1816</v>
      </c>
      <c r="G926" s="7">
        <f t="shared" si="61"/>
        <v>0.03</v>
      </c>
      <c r="H926" s="7">
        <f t="shared" si="62"/>
        <v>0.04</v>
      </c>
      <c r="I926" t="s">
        <v>1414</v>
      </c>
      <c r="J926" s="6">
        <f t="shared" si="63"/>
        <v>1.7</v>
      </c>
    </row>
    <row r="927" spans="1:10" x14ac:dyDescent="0.2">
      <c r="A927" t="s">
        <v>1943</v>
      </c>
      <c r="B927" t="s">
        <v>1896</v>
      </c>
      <c r="C927" t="s">
        <v>2502</v>
      </c>
      <c r="D927">
        <v>1.3</v>
      </c>
      <c r="E927" s="6">
        <f t="shared" si="60"/>
        <v>20</v>
      </c>
      <c r="G927" s="7">
        <f t="shared" si="61"/>
        <v>0.03</v>
      </c>
      <c r="H927" s="7">
        <f t="shared" si="62"/>
        <v>0.04</v>
      </c>
      <c r="I927" t="s">
        <v>1414</v>
      </c>
      <c r="J927" s="6">
        <f t="shared" si="63"/>
        <v>1.7</v>
      </c>
    </row>
    <row r="928" spans="1:10" x14ac:dyDescent="0.2">
      <c r="A928" t="s">
        <v>1944</v>
      </c>
      <c r="B928" t="s">
        <v>1945</v>
      </c>
      <c r="C928" t="s">
        <v>2502</v>
      </c>
      <c r="D928">
        <v>1.3</v>
      </c>
      <c r="E928" s="6">
        <f t="shared" si="60"/>
        <v>20</v>
      </c>
      <c r="G928" s="7">
        <f t="shared" si="61"/>
        <v>0.03</v>
      </c>
      <c r="H928" s="7">
        <f t="shared" si="62"/>
        <v>0.04</v>
      </c>
      <c r="I928" t="s">
        <v>1414</v>
      </c>
      <c r="J928" s="6">
        <f t="shared" si="63"/>
        <v>1.7</v>
      </c>
    </row>
    <row r="929" spans="1:10" x14ac:dyDescent="0.2">
      <c r="A929" t="s">
        <v>1946</v>
      </c>
      <c r="B929" t="s">
        <v>1947</v>
      </c>
      <c r="C929" t="s">
        <v>2502</v>
      </c>
      <c r="D929">
        <v>1.3</v>
      </c>
      <c r="E929" s="6">
        <f t="shared" si="60"/>
        <v>20</v>
      </c>
      <c r="G929" s="7">
        <f t="shared" si="61"/>
        <v>0.03</v>
      </c>
      <c r="H929" s="7">
        <f t="shared" si="62"/>
        <v>0.04</v>
      </c>
      <c r="I929" t="s">
        <v>1414</v>
      </c>
      <c r="J929" s="6">
        <f t="shared" si="63"/>
        <v>1.7</v>
      </c>
    </row>
    <row r="930" spans="1:10" x14ac:dyDescent="0.2">
      <c r="A930" t="s">
        <v>1948</v>
      </c>
      <c r="B930" t="s">
        <v>1949</v>
      </c>
      <c r="C930" t="s">
        <v>2502</v>
      </c>
      <c r="D930">
        <v>1.3</v>
      </c>
      <c r="E930" s="6">
        <f t="shared" si="60"/>
        <v>20</v>
      </c>
      <c r="G930" s="7">
        <f t="shared" si="61"/>
        <v>0.03</v>
      </c>
      <c r="H930" s="7">
        <f t="shared" si="62"/>
        <v>0.04</v>
      </c>
      <c r="I930" t="s">
        <v>1414</v>
      </c>
      <c r="J930" s="6">
        <f t="shared" si="63"/>
        <v>1.7</v>
      </c>
    </row>
    <row r="931" spans="1:10" x14ac:dyDescent="0.2">
      <c r="A931" t="s">
        <v>1950</v>
      </c>
      <c r="B931" t="s">
        <v>1951</v>
      </c>
      <c r="C931" t="s">
        <v>2502</v>
      </c>
      <c r="D931">
        <v>1.3</v>
      </c>
      <c r="E931" s="6">
        <f t="shared" si="60"/>
        <v>20</v>
      </c>
      <c r="F931" t="s">
        <v>1511</v>
      </c>
      <c r="G931" s="7">
        <f t="shared" si="61"/>
        <v>0.03</v>
      </c>
      <c r="H931" s="7">
        <f t="shared" si="62"/>
        <v>0.04</v>
      </c>
      <c r="I931" t="s">
        <v>1414</v>
      </c>
      <c r="J931" s="6">
        <f t="shared" si="63"/>
        <v>1.7</v>
      </c>
    </row>
    <row r="932" spans="1:10" x14ac:dyDescent="0.2">
      <c r="A932" t="s">
        <v>1952</v>
      </c>
      <c r="B932" t="s">
        <v>1953</v>
      </c>
      <c r="C932" t="s">
        <v>2502</v>
      </c>
      <c r="D932">
        <v>10.199999999999999</v>
      </c>
      <c r="E932" s="6">
        <f t="shared" si="60"/>
        <v>20</v>
      </c>
      <c r="F932" t="s">
        <v>1954</v>
      </c>
      <c r="G932" s="7">
        <f t="shared" si="61"/>
        <v>0.03</v>
      </c>
      <c r="H932" s="7">
        <f t="shared" si="62"/>
        <v>0.04</v>
      </c>
      <c r="I932" t="s">
        <v>1414</v>
      </c>
      <c r="J932" s="6">
        <f t="shared" si="63"/>
        <v>1.7</v>
      </c>
    </row>
    <row r="933" spans="1:10" x14ac:dyDescent="0.2">
      <c r="A933" t="s">
        <v>1955</v>
      </c>
      <c r="B933" t="s">
        <v>1956</v>
      </c>
      <c r="C933" t="s">
        <v>2502</v>
      </c>
      <c r="D933">
        <v>10.199999999999999</v>
      </c>
      <c r="E933" s="6">
        <f t="shared" si="60"/>
        <v>20</v>
      </c>
      <c r="F933" t="s">
        <v>1957</v>
      </c>
      <c r="G933" s="7">
        <f t="shared" si="61"/>
        <v>0.03</v>
      </c>
      <c r="H933" s="7">
        <f t="shared" si="62"/>
        <v>0.04</v>
      </c>
      <c r="I933" t="s">
        <v>1414</v>
      </c>
      <c r="J933" s="6">
        <f t="shared" si="63"/>
        <v>1.7</v>
      </c>
    </row>
    <row r="934" spans="1:10" x14ac:dyDescent="0.2">
      <c r="A934" t="s">
        <v>1958</v>
      </c>
      <c r="B934" t="s">
        <v>1959</v>
      </c>
      <c r="C934" t="s">
        <v>2502</v>
      </c>
      <c r="D934">
        <v>10.199999999999999</v>
      </c>
      <c r="E934" s="6">
        <f t="shared" si="60"/>
        <v>20</v>
      </c>
      <c r="F934" t="s">
        <v>1960</v>
      </c>
      <c r="G934" s="7">
        <f t="shared" si="61"/>
        <v>0.03</v>
      </c>
      <c r="H934" s="7">
        <f t="shared" si="62"/>
        <v>0.04</v>
      </c>
      <c r="I934" t="s">
        <v>1414</v>
      </c>
      <c r="J934" s="6">
        <f t="shared" si="63"/>
        <v>1.7</v>
      </c>
    </row>
    <row r="935" spans="1:10" x14ac:dyDescent="0.2">
      <c r="A935" t="s">
        <v>1961</v>
      </c>
      <c r="B935" t="s">
        <v>1962</v>
      </c>
      <c r="C935" t="s">
        <v>2502</v>
      </c>
      <c r="D935">
        <v>10.199999999999999</v>
      </c>
      <c r="E935" s="6">
        <f t="shared" si="60"/>
        <v>20</v>
      </c>
      <c r="F935" t="s">
        <v>1511</v>
      </c>
      <c r="G935" s="7">
        <f t="shared" si="61"/>
        <v>0.03</v>
      </c>
      <c r="H935" s="7">
        <f t="shared" si="62"/>
        <v>0.04</v>
      </c>
      <c r="I935" t="s">
        <v>1414</v>
      </c>
      <c r="J935" s="6">
        <f t="shared" si="63"/>
        <v>1.7</v>
      </c>
    </row>
    <row r="936" spans="1:10" x14ac:dyDescent="0.2">
      <c r="A936" t="s">
        <v>1963</v>
      </c>
      <c r="B936" t="s">
        <v>1964</v>
      </c>
      <c r="C936" t="s">
        <v>2502</v>
      </c>
      <c r="D936">
        <v>10.199999999999999</v>
      </c>
      <c r="E936" s="6">
        <f t="shared" si="60"/>
        <v>20</v>
      </c>
      <c r="F936" t="s">
        <v>1965</v>
      </c>
      <c r="G936" s="7">
        <f t="shared" si="61"/>
        <v>0.03</v>
      </c>
      <c r="H936" s="7">
        <f t="shared" si="62"/>
        <v>0.04</v>
      </c>
      <c r="I936" t="s">
        <v>1414</v>
      </c>
      <c r="J936" s="6">
        <f t="shared" si="63"/>
        <v>1.7</v>
      </c>
    </row>
    <row r="937" spans="1:10" x14ac:dyDescent="0.2">
      <c r="A937" t="s">
        <v>1966</v>
      </c>
      <c r="B937" t="s">
        <v>1967</v>
      </c>
      <c r="C937" t="s">
        <v>2502</v>
      </c>
      <c r="D937" s="5">
        <v>10.199999999999999</v>
      </c>
      <c r="E937" s="6">
        <f t="shared" si="60"/>
        <v>20</v>
      </c>
      <c r="F937" t="s">
        <v>1965</v>
      </c>
      <c r="G937" s="7">
        <f t="shared" si="61"/>
        <v>0.03</v>
      </c>
      <c r="H937" s="7">
        <f t="shared" si="62"/>
        <v>0.04</v>
      </c>
      <c r="I937" t="s">
        <v>1414</v>
      </c>
      <c r="J937" s="6">
        <f t="shared" si="63"/>
        <v>1.7</v>
      </c>
    </row>
    <row r="938" spans="1:10" x14ac:dyDescent="0.2">
      <c r="A938" t="s">
        <v>1968</v>
      </c>
      <c r="B938" t="s">
        <v>1969</v>
      </c>
      <c r="C938" t="s">
        <v>2502</v>
      </c>
      <c r="D938">
        <v>10.199999999999999</v>
      </c>
      <c r="E938" s="6">
        <f t="shared" si="60"/>
        <v>20</v>
      </c>
      <c r="F938" t="s">
        <v>1965</v>
      </c>
      <c r="G938" s="7">
        <f t="shared" si="61"/>
        <v>0.03</v>
      </c>
      <c r="H938" s="7">
        <f t="shared" si="62"/>
        <v>0.04</v>
      </c>
      <c r="I938" t="s">
        <v>1414</v>
      </c>
      <c r="J938" s="6">
        <f t="shared" si="63"/>
        <v>1.7</v>
      </c>
    </row>
    <row r="939" spans="1:10" x14ac:dyDescent="0.2">
      <c r="A939" t="s">
        <v>1970</v>
      </c>
      <c r="B939" t="s">
        <v>1971</v>
      </c>
      <c r="C939" t="s">
        <v>2502</v>
      </c>
      <c r="D939">
        <v>10.199999999999999</v>
      </c>
      <c r="E939" s="6">
        <f t="shared" si="60"/>
        <v>20</v>
      </c>
      <c r="F939" t="s">
        <v>1965</v>
      </c>
      <c r="G939" s="7">
        <f t="shared" si="61"/>
        <v>0.03</v>
      </c>
      <c r="H939" s="7">
        <f t="shared" si="62"/>
        <v>0.04</v>
      </c>
      <c r="I939" t="s">
        <v>1414</v>
      </c>
      <c r="J939" s="6">
        <f t="shared" si="63"/>
        <v>1.7</v>
      </c>
    </row>
    <row r="940" spans="1:10" x14ac:dyDescent="0.2">
      <c r="A940" t="s">
        <v>1972</v>
      </c>
      <c r="B940" t="s">
        <v>1973</v>
      </c>
      <c r="C940" t="s">
        <v>2502</v>
      </c>
      <c r="D940">
        <v>10.199999999999999</v>
      </c>
      <c r="E940" s="6">
        <f t="shared" si="60"/>
        <v>20</v>
      </c>
      <c r="F940" t="s">
        <v>1965</v>
      </c>
      <c r="G940" s="7">
        <f t="shared" si="61"/>
        <v>0.03</v>
      </c>
      <c r="H940" s="7">
        <f t="shared" si="62"/>
        <v>0.04</v>
      </c>
      <c r="I940" t="s">
        <v>1414</v>
      </c>
      <c r="J940" s="6">
        <f t="shared" si="63"/>
        <v>1.7</v>
      </c>
    </row>
    <row r="941" spans="1:10" x14ac:dyDescent="0.2">
      <c r="A941" t="s">
        <v>1974</v>
      </c>
      <c r="B941" t="s">
        <v>1975</v>
      </c>
      <c r="C941" t="s">
        <v>2502</v>
      </c>
      <c r="D941">
        <v>10.199999999999999</v>
      </c>
      <c r="E941" s="6">
        <f t="shared" si="60"/>
        <v>20</v>
      </c>
      <c r="F941" t="s">
        <v>1965</v>
      </c>
      <c r="G941" s="7">
        <f t="shared" si="61"/>
        <v>0.03</v>
      </c>
      <c r="H941" s="7">
        <f t="shared" si="62"/>
        <v>0.04</v>
      </c>
      <c r="I941" t="s">
        <v>1414</v>
      </c>
      <c r="J941" s="6">
        <f t="shared" si="63"/>
        <v>1.7</v>
      </c>
    </row>
    <row r="942" spans="1:10" x14ac:dyDescent="0.2">
      <c r="A942" t="s">
        <v>1976</v>
      </c>
      <c r="B942" t="s">
        <v>1977</v>
      </c>
      <c r="C942" t="s">
        <v>2502</v>
      </c>
      <c r="D942">
        <v>10.199999999999999</v>
      </c>
      <c r="E942" s="6">
        <f t="shared" ref="E942:E1005" si="64">IF(F942=+"N/A",0,20)</f>
        <v>20</v>
      </c>
      <c r="F942" t="s">
        <v>1965</v>
      </c>
      <c r="G942" s="7">
        <f t="shared" si="61"/>
        <v>0.03</v>
      </c>
      <c r="H942" s="7">
        <f t="shared" si="62"/>
        <v>0.04</v>
      </c>
      <c r="I942" t="s">
        <v>1414</v>
      </c>
      <c r="J942" s="6">
        <f t="shared" si="63"/>
        <v>1.7</v>
      </c>
    </row>
    <row r="943" spans="1:10" x14ac:dyDescent="0.2">
      <c r="A943" t="s">
        <v>1978</v>
      </c>
      <c r="B943" t="s">
        <v>1979</v>
      </c>
      <c r="C943" t="s">
        <v>2502</v>
      </c>
      <c r="D943">
        <v>10.199999999999999</v>
      </c>
      <c r="E943" s="6">
        <f t="shared" si="64"/>
        <v>20</v>
      </c>
      <c r="F943" t="s">
        <v>1468</v>
      </c>
      <c r="G943" s="7">
        <f t="shared" si="61"/>
        <v>0.03</v>
      </c>
      <c r="H943" s="7">
        <f t="shared" si="62"/>
        <v>0.04</v>
      </c>
      <c r="I943" t="s">
        <v>1414</v>
      </c>
      <c r="J943" s="6">
        <f t="shared" si="63"/>
        <v>1.7</v>
      </c>
    </row>
    <row r="944" spans="1:10" x14ac:dyDescent="0.2">
      <c r="A944" t="s">
        <v>1980</v>
      </c>
      <c r="B944" t="s">
        <v>1981</v>
      </c>
      <c r="C944" t="s">
        <v>2502</v>
      </c>
      <c r="D944" s="5">
        <v>10.199999999999999</v>
      </c>
      <c r="E944" s="6">
        <f t="shared" si="64"/>
        <v>20</v>
      </c>
      <c r="F944" t="s">
        <v>1468</v>
      </c>
      <c r="G944" s="7">
        <f t="shared" si="61"/>
        <v>0.03</v>
      </c>
      <c r="H944" s="7">
        <f t="shared" si="62"/>
        <v>0.04</v>
      </c>
      <c r="I944" t="s">
        <v>1414</v>
      </c>
      <c r="J944" s="6">
        <f t="shared" si="63"/>
        <v>1.7</v>
      </c>
    </row>
    <row r="945" spans="1:10" x14ac:dyDescent="0.2">
      <c r="A945" t="s">
        <v>1982</v>
      </c>
      <c r="B945" t="s">
        <v>1983</v>
      </c>
      <c r="C945" t="s">
        <v>2502</v>
      </c>
      <c r="D945">
        <v>10.199999999999999</v>
      </c>
      <c r="E945" s="6">
        <f t="shared" si="64"/>
        <v>20</v>
      </c>
      <c r="F945" t="s">
        <v>1468</v>
      </c>
      <c r="G945" s="7">
        <f t="shared" si="61"/>
        <v>0.03</v>
      </c>
      <c r="H945" s="7">
        <f t="shared" si="62"/>
        <v>0.04</v>
      </c>
      <c r="I945" t="s">
        <v>1414</v>
      </c>
      <c r="J945" s="6">
        <f t="shared" si="63"/>
        <v>1.7</v>
      </c>
    </row>
    <row r="946" spans="1:10" x14ac:dyDescent="0.2">
      <c r="A946" t="s">
        <v>1984</v>
      </c>
      <c r="B946" t="s">
        <v>1985</v>
      </c>
      <c r="C946" t="s">
        <v>2502</v>
      </c>
      <c r="D946">
        <v>10.199999999999999</v>
      </c>
      <c r="E946" s="6">
        <f t="shared" si="64"/>
        <v>20</v>
      </c>
      <c r="F946" t="s">
        <v>1468</v>
      </c>
      <c r="G946" s="7">
        <f t="shared" si="61"/>
        <v>0.03</v>
      </c>
      <c r="H946" s="7">
        <f t="shared" si="62"/>
        <v>0.04</v>
      </c>
      <c r="I946" t="s">
        <v>1414</v>
      </c>
      <c r="J946" s="6">
        <f t="shared" si="63"/>
        <v>1.7</v>
      </c>
    </row>
    <row r="947" spans="1:10" x14ac:dyDescent="0.2">
      <c r="A947" t="s">
        <v>1986</v>
      </c>
      <c r="B947" t="s">
        <v>1987</v>
      </c>
      <c r="C947" t="s">
        <v>2502</v>
      </c>
      <c r="D947">
        <v>10.199999999999999</v>
      </c>
      <c r="E947" s="6">
        <f t="shared" si="64"/>
        <v>20</v>
      </c>
      <c r="F947" t="s">
        <v>1468</v>
      </c>
      <c r="G947" s="7">
        <f t="shared" si="61"/>
        <v>0.03</v>
      </c>
      <c r="H947" s="7">
        <f t="shared" si="62"/>
        <v>0.04</v>
      </c>
      <c r="I947" t="s">
        <v>1414</v>
      </c>
      <c r="J947" s="6">
        <f t="shared" si="63"/>
        <v>1.7</v>
      </c>
    </row>
    <row r="948" spans="1:10" x14ac:dyDescent="0.2">
      <c r="A948" t="s">
        <v>1988</v>
      </c>
      <c r="B948" t="s">
        <v>1989</v>
      </c>
      <c r="C948" t="s">
        <v>2502</v>
      </c>
      <c r="D948" s="5">
        <v>10.199999999999999</v>
      </c>
      <c r="E948" s="6">
        <f t="shared" si="64"/>
        <v>20</v>
      </c>
      <c r="F948" t="s">
        <v>1468</v>
      </c>
      <c r="G948" s="7">
        <f t="shared" si="61"/>
        <v>0.03</v>
      </c>
      <c r="H948" s="7">
        <f t="shared" si="62"/>
        <v>0.04</v>
      </c>
      <c r="I948" t="s">
        <v>1414</v>
      </c>
      <c r="J948" s="6">
        <f t="shared" si="63"/>
        <v>1.7</v>
      </c>
    </row>
    <row r="949" spans="1:10" x14ac:dyDescent="0.2">
      <c r="A949" t="s">
        <v>1990</v>
      </c>
      <c r="B949" t="s">
        <v>1991</v>
      </c>
      <c r="C949" t="s">
        <v>2502</v>
      </c>
      <c r="D949">
        <v>10.199999999999999</v>
      </c>
      <c r="E949" s="6">
        <f t="shared" si="64"/>
        <v>20</v>
      </c>
      <c r="F949" t="s">
        <v>1468</v>
      </c>
      <c r="G949" s="7">
        <f t="shared" si="61"/>
        <v>0.03</v>
      </c>
      <c r="H949" s="7">
        <f t="shared" si="62"/>
        <v>0.04</v>
      </c>
      <c r="I949" t="s">
        <v>1414</v>
      </c>
      <c r="J949" s="6">
        <f t="shared" si="63"/>
        <v>1.7</v>
      </c>
    </row>
    <row r="950" spans="1:10" x14ac:dyDescent="0.2">
      <c r="A950" t="s">
        <v>1992</v>
      </c>
      <c r="B950" t="s">
        <v>1993</v>
      </c>
      <c r="C950" t="s">
        <v>2502</v>
      </c>
      <c r="D950">
        <v>10.199999999999999</v>
      </c>
      <c r="E950" s="6">
        <f t="shared" si="64"/>
        <v>20</v>
      </c>
      <c r="F950" t="s">
        <v>1994</v>
      </c>
      <c r="G950" s="7">
        <f t="shared" si="61"/>
        <v>0.03</v>
      </c>
      <c r="H950" s="7">
        <f t="shared" si="62"/>
        <v>0.04</v>
      </c>
      <c r="I950" t="s">
        <v>1414</v>
      </c>
      <c r="J950" s="6">
        <f t="shared" si="63"/>
        <v>1.7</v>
      </c>
    </row>
    <row r="951" spans="1:10" x14ac:dyDescent="0.2">
      <c r="A951" t="s">
        <v>1995</v>
      </c>
      <c r="B951" t="s">
        <v>1996</v>
      </c>
      <c r="C951" t="s">
        <v>2502</v>
      </c>
      <c r="D951">
        <v>10.199999999999999</v>
      </c>
      <c r="E951" s="6">
        <f t="shared" si="64"/>
        <v>20</v>
      </c>
      <c r="F951" t="s">
        <v>1580</v>
      </c>
      <c r="G951" s="7">
        <f t="shared" si="61"/>
        <v>0.03</v>
      </c>
      <c r="H951" s="7">
        <f t="shared" si="62"/>
        <v>0.04</v>
      </c>
      <c r="I951" t="s">
        <v>1414</v>
      </c>
      <c r="J951" s="6">
        <f t="shared" si="63"/>
        <v>1.7</v>
      </c>
    </row>
    <row r="952" spans="1:10" x14ac:dyDescent="0.2">
      <c r="A952" t="s">
        <v>1997</v>
      </c>
      <c r="B952" t="s">
        <v>1998</v>
      </c>
      <c r="C952" t="s">
        <v>2502</v>
      </c>
      <c r="D952">
        <v>10.199999999999999</v>
      </c>
      <c r="E952" s="6">
        <f t="shared" si="64"/>
        <v>20</v>
      </c>
      <c r="F952" t="s">
        <v>1580</v>
      </c>
      <c r="G952" s="7">
        <f t="shared" si="61"/>
        <v>0.03</v>
      </c>
      <c r="H952" s="7">
        <f t="shared" si="62"/>
        <v>0.04</v>
      </c>
      <c r="I952" t="s">
        <v>1414</v>
      </c>
      <c r="J952" s="6">
        <f t="shared" si="63"/>
        <v>1.7</v>
      </c>
    </row>
    <row r="953" spans="1:10" x14ac:dyDescent="0.2">
      <c r="A953" t="s">
        <v>1999</v>
      </c>
      <c r="B953" t="s">
        <v>2000</v>
      </c>
      <c r="C953" t="s">
        <v>2502</v>
      </c>
      <c r="D953">
        <v>10.199999999999999</v>
      </c>
      <c r="E953" s="6">
        <f t="shared" si="64"/>
        <v>20</v>
      </c>
      <c r="F953" t="s">
        <v>1580</v>
      </c>
      <c r="G953" s="7">
        <f t="shared" si="61"/>
        <v>0.03</v>
      </c>
      <c r="H953" s="7">
        <f t="shared" si="62"/>
        <v>0.04</v>
      </c>
      <c r="I953" t="s">
        <v>1414</v>
      </c>
      <c r="J953" s="6">
        <f t="shared" si="63"/>
        <v>1.7</v>
      </c>
    </row>
    <row r="954" spans="1:10" x14ac:dyDescent="0.2">
      <c r="A954" t="s">
        <v>2001</v>
      </c>
      <c r="B954" t="s">
        <v>2002</v>
      </c>
      <c r="C954" t="s">
        <v>2502</v>
      </c>
      <c r="D954">
        <v>10.199999999999999</v>
      </c>
      <c r="E954" s="6">
        <f t="shared" si="64"/>
        <v>20</v>
      </c>
      <c r="F954" t="s">
        <v>1580</v>
      </c>
      <c r="G954" s="7">
        <f t="shared" si="61"/>
        <v>0.03</v>
      </c>
      <c r="H954" s="7">
        <f t="shared" si="62"/>
        <v>0.04</v>
      </c>
      <c r="I954" t="s">
        <v>1414</v>
      </c>
      <c r="J954" s="6">
        <f t="shared" si="63"/>
        <v>1.7</v>
      </c>
    </row>
    <row r="955" spans="1:10" x14ac:dyDescent="0.2">
      <c r="A955" t="s">
        <v>2003</v>
      </c>
      <c r="B955" t="s">
        <v>2004</v>
      </c>
      <c r="C955" t="s">
        <v>2502</v>
      </c>
      <c r="D955">
        <v>10.199999999999999</v>
      </c>
      <c r="E955" s="6">
        <f t="shared" si="64"/>
        <v>20</v>
      </c>
      <c r="F955" t="s">
        <v>1580</v>
      </c>
      <c r="G955" s="7">
        <f t="shared" si="61"/>
        <v>0.03</v>
      </c>
      <c r="H955" s="7">
        <f t="shared" si="62"/>
        <v>0.04</v>
      </c>
      <c r="I955" t="s">
        <v>1414</v>
      </c>
      <c r="J955" s="6">
        <f t="shared" si="63"/>
        <v>1.7</v>
      </c>
    </row>
    <row r="956" spans="1:10" x14ac:dyDescent="0.2">
      <c r="A956" t="s">
        <v>2005</v>
      </c>
      <c r="B956" t="s">
        <v>2006</v>
      </c>
      <c r="C956" t="s">
        <v>2502</v>
      </c>
      <c r="D956">
        <v>10.199999999999999</v>
      </c>
      <c r="E956" s="6">
        <f t="shared" si="64"/>
        <v>20</v>
      </c>
      <c r="F956" t="s">
        <v>1580</v>
      </c>
      <c r="G956" s="7">
        <f t="shared" si="61"/>
        <v>0.03</v>
      </c>
      <c r="H956" s="7">
        <f t="shared" si="62"/>
        <v>0.04</v>
      </c>
      <c r="I956" t="s">
        <v>1414</v>
      </c>
      <c r="J956" s="6">
        <f t="shared" si="63"/>
        <v>1.7</v>
      </c>
    </row>
    <row r="957" spans="1:10" x14ac:dyDescent="0.2">
      <c r="A957" t="s">
        <v>2007</v>
      </c>
      <c r="B957" t="s">
        <v>2008</v>
      </c>
      <c r="C957" t="s">
        <v>2502</v>
      </c>
      <c r="D957">
        <v>10.199999999999999</v>
      </c>
      <c r="E957" s="6">
        <f t="shared" si="64"/>
        <v>20</v>
      </c>
      <c r="F957" t="s">
        <v>2009</v>
      </c>
      <c r="G957" s="7">
        <f t="shared" si="61"/>
        <v>0.03</v>
      </c>
      <c r="H957" s="7">
        <f t="shared" si="62"/>
        <v>0.04</v>
      </c>
      <c r="I957" t="s">
        <v>1414</v>
      </c>
      <c r="J957" s="6">
        <f t="shared" si="63"/>
        <v>1.7</v>
      </c>
    </row>
    <row r="958" spans="1:10" x14ac:dyDescent="0.2">
      <c r="A958" t="s">
        <v>2010</v>
      </c>
      <c r="B958" t="s">
        <v>2011</v>
      </c>
      <c r="C958" t="s">
        <v>2502</v>
      </c>
      <c r="D958">
        <v>10.199999999999999</v>
      </c>
      <c r="E958" s="6">
        <f t="shared" si="64"/>
        <v>20</v>
      </c>
      <c r="F958" t="s">
        <v>2009</v>
      </c>
      <c r="G958" s="7">
        <f t="shared" si="61"/>
        <v>0.03</v>
      </c>
      <c r="H958" s="7">
        <f t="shared" si="62"/>
        <v>0.04</v>
      </c>
      <c r="I958" t="s">
        <v>1414</v>
      </c>
      <c r="J958" s="6">
        <f t="shared" si="63"/>
        <v>1.7</v>
      </c>
    </row>
    <row r="959" spans="1:10" x14ac:dyDescent="0.2">
      <c r="A959" t="s">
        <v>2012</v>
      </c>
      <c r="B959" t="s">
        <v>2013</v>
      </c>
      <c r="C959" t="s">
        <v>2502</v>
      </c>
      <c r="D959">
        <v>10.199999999999999</v>
      </c>
      <c r="E959" s="6">
        <f t="shared" si="64"/>
        <v>20</v>
      </c>
      <c r="G959" s="7">
        <f t="shared" si="61"/>
        <v>0.03</v>
      </c>
      <c r="H959" s="7">
        <f t="shared" si="62"/>
        <v>0.04</v>
      </c>
      <c r="I959" t="s">
        <v>1414</v>
      </c>
      <c r="J959" s="6">
        <f t="shared" si="63"/>
        <v>1.7</v>
      </c>
    </row>
    <row r="960" spans="1:10" x14ac:dyDescent="0.2">
      <c r="A960" t="s">
        <v>2014</v>
      </c>
      <c r="B960" t="s">
        <v>2015</v>
      </c>
      <c r="C960" t="s">
        <v>2502</v>
      </c>
      <c r="D960">
        <v>10.199999999999999</v>
      </c>
      <c r="E960" s="6">
        <f t="shared" si="64"/>
        <v>20</v>
      </c>
      <c r="G960" s="7">
        <f t="shared" si="61"/>
        <v>0.03</v>
      </c>
      <c r="H960" s="7">
        <f t="shared" si="62"/>
        <v>0.04</v>
      </c>
      <c r="I960" t="s">
        <v>1414</v>
      </c>
      <c r="J960" s="6">
        <f t="shared" si="63"/>
        <v>1.7</v>
      </c>
    </row>
    <row r="961" spans="1:10" x14ac:dyDescent="0.2">
      <c r="A961" t="s">
        <v>2016</v>
      </c>
      <c r="B961" t="s">
        <v>2017</v>
      </c>
      <c r="C961" t="s">
        <v>2502</v>
      </c>
      <c r="D961">
        <v>10.199999999999999</v>
      </c>
      <c r="E961" s="6">
        <f t="shared" si="64"/>
        <v>20</v>
      </c>
      <c r="G961" s="7">
        <f t="shared" si="61"/>
        <v>0.03</v>
      </c>
      <c r="H961" s="7">
        <f t="shared" si="62"/>
        <v>0.04</v>
      </c>
      <c r="I961" t="s">
        <v>1414</v>
      </c>
      <c r="J961" s="6">
        <f t="shared" si="63"/>
        <v>1.7</v>
      </c>
    </row>
    <row r="962" spans="1:10" x14ac:dyDescent="0.2">
      <c r="A962" t="s">
        <v>2018</v>
      </c>
      <c r="B962" t="s">
        <v>2019</v>
      </c>
      <c r="C962" t="s">
        <v>2502</v>
      </c>
      <c r="D962">
        <v>28</v>
      </c>
      <c r="E962" s="6">
        <f t="shared" si="64"/>
        <v>20</v>
      </c>
      <c r="F962" t="s">
        <v>1580</v>
      </c>
      <c r="G962" s="7">
        <f t="shared" si="61"/>
        <v>0.03</v>
      </c>
      <c r="H962" s="7">
        <f t="shared" si="62"/>
        <v>0.04</v>
      </c>
      <c r="I962" t="s">
        <v>1414</v>
      </c>
      <c r="J962" s="6">
        <f t="shared" si="63"/>
        <v>1.7</v>
      </c>
    </row>
    <row r="963" spans="1:10" x14ac:dyDescent="0.2">
      <c r="A963" t="s">
        <v>2020</v>
      </c>
      <c r="B963" t="s">
        <v>2021</v>
      </c>
      <c r="C963" t="s">
        <v>2502</v>
      </c>
      <c r="D963">
        <v>1.9</v>
      </c>
      <c r="E963" s="6">
        <f t="shared" si="64"/>
        <v>0</v>
      </c>
      <c r="F963" t="s">
        <v>6</v>
      </c>
      <c r="G963" s="7">
        <f t="shared" ref="G963:G1026" si="65">IF(E963&gt;0,0.03,0)</f>
        <v>0</v>
      </c>
      <c r="H963" s="7">
        <f t="shared" ref="H963:H1026" si="66">IF(G963&gt;0,0.04,0)</f>
        <v>0</v>
      </c>
      <c r="I963" t="s">
        <v>1414</v>
      </c>
      <c r="J963" s="6">
        <f t="shared" ref="J963:J1026" si="67">IF(C963="PET",1.69,1.7)</f>
        <v>1.7</v>
      </c>
    </row>
    <row r="964" spans="1:10" x14ac:dyDescent="0.2">
      <c r="A964" t="s">
        <v>2022</v>
      </c>
      <c r="B964" t="s">
        <v>2023</v>
      </c>
      <c r="C964" t="s">
        <v>2502</v>
      </c>
      <c r="D964">
        <v>1.9</v>
      </c>
      <c r="E964" s="6">
        <f t="shared" si="64"/>
        <v>20</v>
      </c>
      <c r="F964" t="s">
        <v>1531</v>
      </c>
      <c r="G964" s="7">
        <f t="shared" si="65"/>
        <v>0.03</v>
      </c>
      <c r="H964" s="7">
        <f t="shared" si="66"/>
        <v>0.04</v>
      </c>
      <c r="I964" t="s">
        <v>1414</v>
      </c>
      <c r="J964" s="6">
        <f t="shared" si="67"/>
        <v>1.7</v>
      </c>
    </row>
    <row r="965" spans="1:10" x14ac:dyDescent="0.2">
      <c r="A965" t="s">
        <v>2024</v>
      </c>
      <c r="B965" t="s">
        <v>2025</v>
      </c>
      <c r="C965" t="s">
        <v>2502</v>
      </c>
      <c r="D965">
        <v>1.9</v>
      </c>
      <c r="E965" s="6">
        <f t="shared" si="64"/>
        <v>20</v>
      </c>
      <c r="F965" t="s">
        <v>1508</v>
      </c>
      <c r="G965" s="7">
        <f t="shared" si="65"/>
        <v>0.03</v>
      </c>
      <c r="H965" s="7">
        <f t="shared" si="66"/>
        <v>0.04</v>
      </c>
      <c r="I965" t="s">
        <v>1414</v>
      </c>
      <c r="J965" s="6">
        <f t="shared" si="67"/>
        <v>1.7</v>
      </c>
    </row>
    <row r="966" spans="1:10" x14ac:dyDescent="0.2">
      <c r="A966" t="s">
        <v>2026</v>
      </c>
      <c r="B966" t="s">
        <v>2027</v>
      </c>
      <c r="C966" t="s">
        <v>2502</v>
      </c>
      <c r="D966">
        <v>1.9</v>
      </c>
      <c r="E966" s="6">
        <f t="shared" si="64"/>
        <v>20</v>
      </c>
      <c r="F966" t="s">
        <v>1781</v>
      </c>
      <c r="G966" s="7">
        <f t="shared" si="65"/>
        <v>0.03</v>
      </c>
      <c r="H966" s="7">
        <f t="shared" si="66"/>
        <v>0.04</v>
      </c>
      <c r="I966" t="s">
        <v>1414</v>
      </c>
      <c r="J966" s="6">
        <f t="shared" si="67"/>
        <v>1.7</v>
      </c>
    </row>
    <row r="967" spans="1:10" x14ac:dyDescent="0.2">
      <c r="A967" t="s">
        <v>2028</v>
      </c>
      <c r="B967" t="s">
        <v>2029</v>
      </c>
      <c r="C967" t="s">
        <v>2502</v>
      </c>
      <c r="D967">
        <v>1.9</v>
      </c>
      <c r="E967" s="6">
        <f t="shared" si="64"/>
        <v>20</v>
      </c>
      <c r="F967" t="s">
        <v>1468</v>
      </c>
      <c r="G967" s="7">
        <f t="shared" si="65"/>
        <v>0.03</v>
      </c>
      <c r="H967" s="7">
        <f t="shared" si="66"/>
        <v>0.04</v>
      </c>
      <c r="I967" t="s">
        <v>1414</v>
      </c>
      <c r="J967" s="6">
        <f t="shared" si="67"/>
        <v>1.7</v>
      </c>
    </row>
    <row r="968" spans="1:10" x14ac:dyDescent="0.2">
      <c r="A968" t="s">
        <v>2030</v>
      </c>
      <c r="B968" t="s">
        <v>2031</v>
      </c>
      <c r="C968" t="s">
        <v>2502</v>
      </c>
      <c r="D968">
        <v>1.1299999999999999</v>
      </c>
      <c r="E968" s="6">
        <f t="shared" si="64"/>
        <v>20</v>
      </c>
      <c r="F968" t="s">
        <v>1540</v>
      </c>
      <c r="G968" s="7">
        <f t="shared" si="65"/>
        <v>0.03</v>
      </c>
      <c r="H968" s="7">
        <f t="shared" si="66"/>
        <v>0.04</v>
      </c>
      <c r="I968" t="s">
        <v>1414</v>
      </c>
      <c r="J968" s="6">
        <f t="shared" si="67"/>
        <v>1.7</v>
      </c>
    </row>
    <row r="969" spans="1:10" x14ac:dyDescent="0.2">
      <c r="A969" t="s">
        <v>2032</v>
      </c>
      <c r="B969" t="s">
        <v>2033</v>
      </c>
      <c r="C969" t="s">
        <v>2502</v>
      </c>
      <c r="D969">
        <v>1.1299999999999999</v>
      </c>
      <c r="E969" s="6">
        <f t="shared" si="64"/>
        <v>20</v>
      </c>
      <c r="F969" t="s">
        <v>1468</v>
      </c>
      <c r="G969" s="7">
        <f t="shared" si="65"/>
        <v>0.03</v>
      </c>
      <c r="H969" s="7">
        <f t="shared" si="66"/>
        <v>0.04</v>
      </c>
      <c r="I969" t="s">
        <v>1414</v>
      </c>
      <c r="J969" s="6">
        <f t="shared" si="67"/>
        <v>1.7</v>
      </c>
    </row>
    <row r="970" spans="1:10" x14ac:dyDescent="0.2">
      <c r="A970" t="s">
        <v>2034</v>
      </c>
      <c r="B970" t="s">
        <v>2035</v>
      </c>
      <c r="C970" t="s">
        <v>2502</v>
      </c>
      <c r="D970">
        <v>1.1299999999999999</v>
      </c>
      <c r="E970" s="6">
        <f t="shared" si="64"/>
        <v>20</v>
      </c>
      <c r="F970" t="s">
        <v>1477</v>
      </c>
      <c r="G970" s="7">
        <f t="shared" si="65"/>
        <v>0.03</v>
      </c>
      <c r="H970" s="7">
        <f t="shared" si="66"/>
        <v>0.04</v>
      </c>
      <c r="I970" t="s">
        <v>1414</v>
      </c>
      <c r="J970" s="6">
        <f t="shared" si="67"/>
        <v>1.7</v>
      </c>
    </row>
    <row r="971" spans="1:10" x14ac:dyDescent="0.2">
      <c r="A971" t="s">
        <v>2036</v>
      </c>
      <c r="B971" t="s">
        <v>2037</v>
      </c>
      <c r="C971" t="s">
        <v>2502</v>
      </c>
      <c r="D971">
        <v>1.1299999999999999</v>
      </c>
      <c r="E971" s="6">
        <f t="shared" si="64"/>
        <v>20</v>
      </c>
      <c r="G971" s="7">
        <f t="shared" si="65"/>
        <v>0.03</v>
      </c>
      <c r="H971" s="7">
        <f t="shared" si="66"/>
        <v>0.04</v>
      </c>
      <c r="I971" t="s">
        <v>1414</v>
      </c>
      <c r="J971" s="6">
        <f t="shared" si="67"/>
        <v>1.7</v>
      </c>
    </row>
    <row r="972" spans="1:10" x14ac:dyDescent="0.2">
      <c r="A972" t="s">
        <v>2038</v>
      </c>
      <c r="B972" t="s">
        <v>2039</v>
      </c>
      <c r="C972" t="s">
        <v>2502</v>
      </c>
      <c r="D972">
        <v>1.1299999999999999</v>
      </c>
      <c r="E972" s="6">
        <f t="shared" si="64"/>
        <v>0</v>
      </c>
      <c r="F972" t="s">
        <v>6</v>
      </c>
      <c r="G972" s="7">
        <f t="shared" si="65"/>
        <v>0</v>
      </c>
      <c r="H972" s="7">
        <f t="shared" si="66"/>
        <v>0</v>
      </c>
      <c r="I972" t="s">
        <v>1414</v>
      </c>
      <c r="J972" s="6">
        <f t="shared" si="67"/>
        <v>1.7</v>
      </c>
    </row>
    <row r="973" spans="1:10" x14ac:dyDescent="0.2">
      <c r="A973" t="s">
        <v>2040</v>
      </c>
      <c r="B973" t="s">
        <v>2041</v>
      </c>
      <c r="C973" t="s">
        <v>2502</v>
      </c>
      <c r="D973" s="2">
        <v>1.1299999999999999</v>
      </c>
      <c r="E973" s="6">
        <f t="shared" si="64"/>
        <v>0</v>
      </c>
      <c r="F973" t="s">
        <v>6</v>
      </c>
      <c r="G973" s="7">
        <f t="shared" si="65"/>
        <v>0</v>
      </c>
      <c r="H973" s="7">
        <f t="shared" si="66"/>
        <v>0</v>
      </c>
      <c r="I973" t="s">
        <v>1414</v>
      </c>
      <c r="J973" s="6">
        <f t="shared" si="67"/>
        <v>1.7</v>
      </c>
    </row>
    <row r="974" spans="1:10" x14ac:dyDescent="0.2">
      <c r="A974" t="s">
        <v>2038</v>
      </c>
      <c r="B974" t="s">
        <v>2039</v>
      </c>
      <c r="C974" t="s">
        <v>2502</v>
      </c>
      <c r="D974">
        <v>1.1299999999999999</v>
      </c>
      <c r="E974" s="6">
        <f t="shared" si="64"/>
        <v>0</v>
      </c>
      <c r="F974" t="s">
        <v>6</v>
      </c>
      <c r="G974" s="7">
        <f t="shared" si="65"/>
        <v>0</v>
      </c>
      <c r="H974" s="7">
        <f t="shared" si="66"/>
        <v>0</v>
      </c>
      <c r="I974" t="s">
        <v>1414</v>
      </c>
      <c r="J974" s="6">
        <f t="shared" si="67"/>
        <v>1.7</v>
      </c>
    </row>
    <row r="975" spans="1:10" x14ac:dyDescent="0.2">
      <c r="A975" t="s">
        <v>2042</v>
      </c>
      <c r="B975" t="s">
        <v>2043</v>
      </c>
      <c r="C975" t="s">
        <v>2502</v>
      </c>
      <c r="D975">
        <v>1.1299999999999999</v>
      </c>
      <c r="E975" s="6">
        <f t="shared" si="64"/>
        <v>20</v>
      </c>
      <c r="G975" s="7">
        <f t="shared" si="65"/>
        <v>0.03</v>
      </c>
      <c r="H975" s="7">
        <f t="shared" si="66"/>
        <v>0.04</v>
      </c>
      <c r="I975" t="s">
        <v>1414</v>
      </c>
      <c r="J975" s="6">
        <f t="shared" si="67"/>
        <v>1.7</v>
      </c>
    </row>
    <row r="976" spans="1:10" x14ac:dyDescent="0.2">
      <c r="A976" t="s">
        <v>2044</v>
      </c>
      <c r="B976" t="s">
        <v>2045</v>
      </c>
      <c r="C976" t="s">
        <v>2502</v>
      </c>
      <c r="D976">
        <v>2.2000000000000002</v>
      </c>
      <c r="E976" s="6">
        <f t="shared" si="64"/>
        <v>20</v>
      </c>
      <c r="F976" t="s">
        <v>1788</v>
      </c>
      <c r="G976" s="7">
        <f t="shared" si="65"/>
        <v>0.03</v>
      </c>
      <c r="H976" s="7">
        <f t="shared" si="66"/>
        <v>0.04</v>
      </c>
      <c r="I976" t="s">
        <v>1414</v>
      </c>
      <c r="J976" s="6">
        <f t="shared" si="67"/>
        <v>1.7</v>
      </c>
    </row>
    <row r="977" spans="1:10" x14ac:dyDescent="0.2">
      <c r="A977" t="s">
        <v>2046</v>
      </c>
      <c r="B977" t="s">
        <v>2047</v>
      </c>
      <c r="C977" t="s">
        <v>2502</v>
      </c>
      <c r="D977">
        <v>2.2999999999999998</v>
      </c>
      <c r="E977" s="6">
        <f t="shared" si="64"/>
        <v>20</v>
      </c>
      <c r="F977" t="s">
        <v>1540</v>
      </c>
      <c r="G977" s="7">
        <f t="shared" si="65"/>
        <v>0.03</v>
      </c>
      <c r="H977" s="7">
        <f t="shared" si="66"/>
        <v>0.04</v>
      </c>
      <c r="I977" t="s">
        <v>1414</v>
      </c>
      <c r="J977" s="6">
        <f t="shared" si="67"/>
        <v>1.7</v>
      </c>
    </row>
    <row r="978" spans="1:10" x14ac:dyDescent="0.2">
      <c r="A978" t="s">
        <v>2048</v>
      </c>
      <c r="B978" t="s">
        <v>2049</v>
      </c>
      <c r="C978" t="s">
        <v>2502</v>
      </c>
      <c r="D978">
        <v>2.2999999999999998</v>
      </c>
      <c r="E978" s="6">
        <f t="shared" si="64"/>
        <v>20</v>
      </c>
      <c r="F978" t="s">
        <v>1531</v>
      </c>
      <c r="G978" s="7">
        <f t="shared" si="65"/>
        <v>0.03</v>
      </c>
      <c r="H978" s="7">
        <f t="shared" si="66"/>
        <v>0.04</v>
      </c>
      <c r="I978" t="s">
        <v>1414</v>
      </c>
      <c r="J978" s="6">
        <f t="shared" si="67"/>
        <v>1.7</v>
      </c>
    </row>
    <row r="979" spans="1:10" x14ac:dyDescent="0.2">
      <c r="A979" t="s">
        <v>2050</v>
      </c>
      <c r="B979" t="s">
        <v>2051</v>
      </c>
      <c r="C979" t="s">
        <v>2502</v>
      </c>
      <c r="D979">
        <v>2.2999999999999998</v>
      </c>
      <c r="E979" s="6">
        <f t="shared" si="64"/>
        <v>20</v>
      </c>
      <c r="G979" s="7">
        <f t="shared" si="65"/>
        <v>0.03</v>
      </c>
      <c r="H979" s="7">
        <f t="shared" si="66"/>
        <v>0.04</v>
      </c>
      <c r="I979" t="s">
        <v>1414</v>
      </c>
      <c r="J979" s="6">
        <f t="shared" si="67"/>
        <v>1.7</v>
      </c>
    </row>
    <row r="980" spans="1:10" x14ac:dyDescent="0.2">
      <c r="A980" t="s">
        <v>2052</v>
      </c>
      <c r="B980" t="s">
        <v>2053</v>
      </c>
      <c r="C980" t="s">
        <v>2502</v>
      </c>
      <c r="D980">
        <v>2.2999999999999998</v>
      </c>
      <c r="E980" s="6">
        <f t="shared" si="64"/>
        <v>20</v>
      </c>
      <c r="F980" t="s">
        <v>1548</v>
      </c>
      <c r="G980" s="7">
        <f t="shared" si="65"/>
        <v>0.03</v>
      </c>
      <c r="H980" s="7">
        <f t="shared" si="66"/>
        <v>0.04</v>
      </c>
      <c r="I980" t="s">
        <v>1414</v>
      </c>
      <c r="J980" s="6">
        <f t="shared" si="67"/>
        <v>1.7</v>
      </c>
    </row>
    <row r="981" spans="1:10" x14ac:dyDescent="0.2">
      <c r="A981" t="s">
        <v>2054</v>
      </c>
      <c r="B981" t="s">
        <v>2055</v>
      </c>
      <c r="C981" t="s">
        <v>2502</v>
      </c>
      <c r="D981">
        <v>2.2999999999999998</v>
      </c>
      <c r="E981" s="6">
        <f t="shared" si="64"/>
        <v>20</v>
      </c>
      <c r="G981" s="7">
        <f t="shared" si="65"/>
        <v>0.03</v>
      </c>
      <c r="H981" s="7">
        <f t="shared" si="66"/>
        <v>0.04</v>
      </c>
      <c r="I981" t="s">
        <v>1414</v>
      </c>
      <c r="J981" s="6">
        <f t="shared" si="67"/>
        <v>1.7</v>
      </c>
    </row>
    <row r="982" spans="1:10" x14ac:dyDescent="0.2">
      <c r="A982" t="s">
        <v>2056</v>
      </c>
      <c r="B982" t="s">
        <v>2057</v>
      </c>
      <c r="C982" t="s">
        <v>2502</v>
      </c>
      <c r="D982">
        <v>2.2999999999999998</v>
      </c>
      <c r="E982" s="6">
        <f t="shared" si="64"/>
        <v>20</v>
      </c>
      <c r="G982" s="7">
        <f t="shared" si="65"/>
        <v>0.03</v>
      </c>
      <c r="H982" s="7">
        <f t="shared" si="66"/>
        <v>0.04</v>
      </c>
      <c r="I982" t="s">
        <v>1414</v>
      </c>
      <c r="J982" s="6">
        <f t="shared" si="67"/>
        <v>1.7</v>
      </c>
    </row>
    <row r="983" spans="1:10" x14ac:dyDescent="0.2">
      <c r="A983" t="s">
        <v>2058</v>
      </c>
      <c r="B983" t="s">
        <v>2059</v>
      </c>
      <c r="C983" t="s">
        <v>2502</v>
      </c>
      <c r="D983">
        <v>2.2999999999999998</v>
      </c>
      <c r="E983" s="6">
        <f t="shared" si="64"/>
        <v>20</v>
      </c>
      <c r="F983" t="s">
        <v>1508</v>
      </c>
      <c r="G983" s="7">
        <f t="shared" si="65"/>
        <v>0.03</v>
      </c>
      <c r="H983" s="7">
        <f t="shared" si="66"/>
        <v>0.04</v>
      </c>
      <c r="I983" t="s">
        <v>1414</v>
      </c>
      <c r="J983" s="6">
        <f t="shared" si="67"/>
        <v>1.7</v>
      </c>
    </row>
    <row r="984" spans="1:10" x14ac:dyDescent="0.2">
      <c r="A984" t="s">
        <v>2060</v>
      </c>
      <c r="B984" t="s">
        <v>2061</v>
      </c>
      <c r="C984" t="s">
        <v>2502</v>
      </c>
      <c r="D984">
        <v>2.2999999999999998</v>
      </c>
      <c r="E984" s="6">
        <f t="shared" si="64"/>
        <v>20</v>
      </c>
      <c r="F984" t="s">
        <v>1468</v>
      </c>
      <c r="G984" s="7">
        <f t="shared" si="65"/>
        <v>0.03</v>
      </c>
      <c r="H984" s="7">
        <f t="shared" si="66"/>
        <v>0.04</v>
      </c>
      <c r="I984" t="s">
        <v>1414</v>
      </c>
      <c r="J984" s="6">
        <f t="shared" si="67"/>
        <v>1.7</v>
      </c>
    </row>
    <row r="985" spans="1:10" x14ac:dyDescent="0.2">
      <c r="A985" t="s">
        <v>2062</v>
      </c>
      <c r="B985" t="s">
        <v>2063</v>
      </c>
      <c r="C985" t="s">
        <v>2502</v>
      </c>
      <c r="D985">
        <v>2.2999999999999998</v>
      </c>
      <c r="E985" s="6">
        <f t="shared" si="64"/>
        <v>20</v>
      </c>
      <c r="F985" t="s">
        <v>1580</v>
      </c>
      <c r="G985" s="7">
        <f t="shared" si="65"/>
        <v>0.03</v>
      </c>
      <c r="H985" s="7">
        <f t="shared" si="66"/>
        <v>0.04</v>
      </c>
      <c r="I985" t="s">
        <v>1414</v>
      </c>
      <c r="J985" s="6">
        <f t="shared" si="67"/>
        <v>1.7</v>
      </c>
    </row>
    <row r="986" spans="1:10" x14ac:dyDescent="0.2">
      <c r="A986" t="s">
        <v>2064</v>
      </c>
      <c r="B986" t="s">
        <v>2065</v>
      </c>
      <c r="C986" t="s">
        <v>2502</v>
      </c>
      <c r="D986">
        <v>2.7</v>
      </c>
      <c r="E986" s="6">
        <f t="shared" si="64"/>
        <v>20</v>
      </c>
      <c r="F986" t="s">
        <v>1498</v>
      </c>
      <c r="G986" s="7">
        <f t="shared" si="65"/>
        <v>0.03</v>
      </c>
      <c r="H986" s="7">
        <f t="shared" si="66"/>
        <v>0.04</v>
      </c>
      <c r="I986" t="s">
        <v>1414</v>
      </c>
      <c r="J986" s="6">
        <f t="shared" si="67"/>
        <v>1.7</v>
      </c>
    </row>
    <row r="987" spans="1:10" x14ac:dyDescent="0.2">
      <c r="A987" t="s">
        <v>2066</v>
      </c>
      <c r="B987" t="s">
        <v>2067</v>
      </c>
      <c r="C987" t="s">
        <v>2502</v>
      </c>
      <c r="D987">
        <v>2.7</v>
      </c>
      <c r="E987" s="6">
        <f t="shared" si="64"/>
        <v>20</v>
      </c>
      <c r="F987" t="s">
        <v>1683</v>
      </c>
      <c r="G987" s="7">
        <f t="shared" si="65"/>
        <v>0.03</v>
      </c>
      <c r="H987" s="7">
        <f t="shared" si="66"/>
        <v>0.04</v>
      </c>
      <c r="I987" t="s">
        <v>1414</v>
      </c>
      <c r="J987" s="6">
        <f t="shared" si="67"/>
        <v>1.7</v>
      </c>
    </row>
    <row r="988" spans="1:10" x14ac:dyDescent="0.2">
      <c r="A988" t="s">
        <v>2068</v>
      </c>
      <c r="B988" t="s">
        <v>2069</v>
      </c>
      <c r="C988" t="s">
        <v>2502</v>
      </c>
      <c r="D988">
        <v>2.7</v>
      </c>
      <c r="E988" s="6">
        <f t="shared" si="64"/>
        <v>20</v>
      </c>
      <c r="F988" t="s">
        <v>1465</v>
      </c>
      <c r="G988" s="7">
        <f t="shared" si="65"/>
        <v>0.03</v>
      </c>
      <c r="H988" s="7">
        <f t="shared" si="66"/>
        <v>0.04</v>
      </c>
      <c r="I988" t="s">
        <v>1414</v>
      </c>
      <c r="J988" s="6">
        <f t="shared" si="67"/>
        <v>1.7</v>
      </c>
    </row>
    <row r="989" spans="1:10" x14ac:dyDescent="0.2">
      <c r="A989" t="s">
        <v>2070</v>
      </c>
      <c r="B989" t="s">
        <v>2071</v>
      </c>
      <c r="C989" t="s">
        <v>2502</v>
      </c>
      <c r="D989">
        <v>2.7</v>
      </c>
      <c r="E989" s="6">
        <f t="shared" si="64"/>
        <v>0</v>
      </c>
      <c r="F989" t="s">
        <v>6</v>
      </c>
      <c r="G989" s="7">
        <f t="shared" si="65"/>
        <v>0</v>
      </c>
      <c r="H989" s="7">
        <f t="shared" si="66"/>
        <v>0</v>
      </c>
      <c r="I989" t="s">
        <v>1414</v>
      </c>
      <c r="J989" s="6">
        <f t="shared" si="67"/>
        <v>1.7</v>
      </c>
    </row>
    <row r="990" spans="1:10" x14ac:dyDescent="0.2">
      <c r="A990" t="s">
        <v>2070</v>
      </c>
      <c r="B990" t="s">
        <v>2071</v>
      </c>
      <c r="C990" t="s">
        <v>2502</v>
      </c>
      <c r="D990">
        <v>2.7</v>
      </c>
      <c r="E990" s="6">
        <f t="shared" si="64"/>
        <v>0</v>
      </c>
      <c r="F990" t="s">
        <v>6</v>
      </c>
      <c r="G990" s="7">
        <f t="shared" si="65"/>
        <v>0</v>
      </c>
      <c r="H990" s="7">
        <f t="shared" si="66"/>
        <v>0</v>
      </c>
      <c r="I990" t="s">
        <v>1414</v>
      </c>
      <c r="J990" s="6">
        <f t="shared" si="67"/>
        <v>1.7</v>
      </c>
    </row>
    <row r="991" spans="1:10" x14ac:dyDescent="0.2">
      <c r="A991" t="s">
        <v>2072</v>
      </c>
      <c r="B991" t="s">
        <v>2073</v>
      </c>
      <c r="C991" t="s">
        <v>2502</v>
      </c>
      <c r="D991">
        <v>2.7</v>
      </c>
      <c r="E991" s="6">
        <f t="shared" si="64"/>
        <v>0</v>
      </c>
      <c r="F991" t="s">
        <v>6</v>
      </c>
      <c r="G991" s="7">
        <f t="shared" si="65"/>
        <v>0</v>
      </c>
      <c r="H991" s="7">
        <f t="shared" si="66"/>
        <v>0</v>
      </c>
      <c r="I991" t="s">
        <v>1414</v>
      </c>
      <c r="J991" s="6">
        <f t="shared" si="67"/>
        <v>1.7</v>
      </c>
    </row>
    <row r="992" spans="1:10" x14ac:dyDescent="0.2">
      <c r="A992" t="s">
        <v>2074</v>
      </c>
      <c r="B992" t="s">
        <v>2075</v>
      </c>
      <c r="C992" t="s">
        <v>2502</v>
      </c>
      <c r="D992">
        <v>2.7</v>
      </c>
      <c r="E992" s="6">
        <f t="shared" si="64"/>
        <v>20</v>
      </c>
      <c r="F992" t="s">
        <v>1511</v>
      </c>
      <c r="G992" s="7">
        <f t="shared" si="65"/>
        <v>0.03</v>
      </c>
      <c r="H992" s="7">
        <f t="shared" si="66"/>
        <v>0.04</v>
      </c>
      <c r="I992" t="s">
        <v>1414</v>
      </c>
      <c r="J992" s="6">
        <f t="shared" si="67"/>
        <v>1.7</v>
      </c>
    </row>
    <row r="993" spans="1:10" x14ac:dyDescent="0.2">
      <c r="A993" t="s">
        <v>2076</v>
      </c>
      <c r="B993" t="s">
        <v>2077</v>
      </c>
      <c r="C993" t="s">
        <v>2502</v>
      </c>
      <c r="D993">
        <v>2.7</v>
      </c>
      <c r="E993" s="6">
        <f t="shared" si="64"/>
        <v>20</v>
      </c>
      <c r="F993" t="s">
        <v>1505</v>
      </c>
      <c r="G993" s="7">
        <f t="shared" si="65"/>
        <v>0.03</v>
      </c>
      <c r="H993" s="7">
        <f t="shared" si="66"/>
        <v>0.04</v>
      </c>
      <c r="I993" t="s">
        <v>1414</v>
      </c>
      <c r="J993" s="6">
        <f t="shared" si="67"/>
        <v>1.7</v>
      </c>
    </row>
    <row r="994" spans="1:10" x14ac:dyDescent="0.2">
      <c r="A994" t="s">
        <v>2078</v>
      </c>
      <c r="B994" t="s">
        <v>2079</v>
      </c>
      <c r="C994" t="s">
        <v>2502</v>
      </c>
      <c r="D994">
        <v>2.7</v>
      </c>
      <c r="E994" s="6">
        <f t="shared" si="64"/>
        <v>20</v>
      </c>
      <c r="F994" t="s">
        <v>2080</v>
      </c>
      <c r="G994" s="7">
        <f t="shared" si="65"/>
        <v>0.03</v>
      </c>
      <c r="H994" s="7">
        <f t="shared" si="66"/>
        <v>0.04</v>
      </c>
      <c r="I994" t="s">
        <v>1414</v>
      </c>
      <c r="J994" s="6">
        <f t="shared" si="67"/>
        <v>1.7</v>
      </c>
    </row>
    <row r="995" spans="1:10" x14ac:dyDescent="0.2">
      <c r="A995" t="s">
        <v>2081</v>
      </c>
      <c r="B995" t="s">
        <v>2082</v>
      </c>
      <c r="C995" t="s">
        <v>2502</v>
      </c>
      <c r="D995">
        <v>2.7</v>
      </c>
      <c r="E995" s="6">
        <f t="shared" si="64"/>
        <v>20</v>
      </c>
      <c r="F995" t="s">
        <v>1965</v>
      </c>
      <c r="G995" s="7">
        <f t="shared" si="65"/>
        <v>0.03</v>
      </c>
      <c r="H995" s="7">
        <f t="shared" si="66"/>
        <v>0.04</v>
      </c>
      <c r="I995" t="s">
        <v>1414</v>
      </c>
      <c r="J995" s="6">
        <f t="shared" si="67"/>
        <v>1.7</v>
      </c>
    </row>
    <row r="996" spans="1:10" x14ac:dyDescent="0.2">
      <c r="A996" t="s">
        <v>2083</v>
      </c>
      <c r="B996" t="s">
        <v>2084</v>
      </c>
      <c r="C996" t="s">
        <v>2502</v>
      </c>
      <c r="D996">
        <v>27</v>
      </c>
      <c r="E996" s="6">
        <f t="shared" si="64"/>
        <v>20</v>
      </c>
      <c r="F996" t="s">
        <v>2085</v>
      </c>
      <c r="G996" s="7">
        <f t="shared" si="65"/>
        <v>0.03</v>
      </c>
      <c r="H996" s="7">
        <f t="shared" si="66"/>
        <v>0.04</v>
      </c>
      <c r="I996" t="s">
        <v>1414</v>
      </c>
      <c r="J996" s="6">
        <f t="shared" si="67"/>
        <v>1.7</v>
      </c>
    </row>
    <row r="997" spans="1:10" x14ac:dyDescent="0.2">
      <c r="A997" t="s">
        <v>2086</v>
      </c>
      <c r="B997" t="s">
        <v>2087</v>
      </c>
      <c r="C997" t="s">
        <v>2502</v>
      </c>
      <c r="D997">
        <v>2.7</v>
      </c>
      <c r="E997" s="6">
        <f t="shared" si="64"/>
        <v>20</v>
      </c>
      <c r="F997" t="s">
        <v>1531</v>
      </c>
      <c r="G997" s="7">
        <f t="shared" si="65"/>
        <v>0.03</v>
      </c>
      <c r="H997" s="7">
        <f t="shared" si="66"/>
        <v>0.04</v>
      </c>
      <c r="I997" t="s">
        <v>1414</v>
      </c>
      <c r="J997" s="6">
        <f t="shared" si="67"/>
        <v>1.7</v>
      </c>
    </row>
    <row r="998" spans="1:10" x14ac:dyDescent="0.2">
      <c r="A998" t="s">
        <v>2088</v>
      </c>
      <c r="B998" t="s">
        <v>2089</v>
      </c>
      <c r="C998" t="s">
        <v>2502</v>
      </c>
      <c r="D998">
        <v>2.7</v>
      </c>
      <c r="E998" s="6">
        <f t="shared" si="64"/>
        <v>20</v>
      </c>
      <c r="F998" t="s">
        <v>1465</v>
      </c>
      <c r="G998" s="7">
        <f t="shared" si="65"/>
        <v>0.03</v>
      </c>
      <c r="H998" s="7">
        <f t="shared" si="66"/>
        <v>0.04</v>
      </c>
      <c r="I998" t="s">
        <v>1414</v>
      </c>
      <c r="J998" s="6">
        <f t="shared" si="67"/>
        <v>1.7</v>
      </c>
    </row>
    <row r="999" spans="1:10" x14ac:dyDescent="0.2">
      <c r="A999" t="s">
        <v>2090</v>
      </c>
      <c r="B999" t="s">
        <v>2091</v>
      </c>
      <c r="C999" t="s">
        <v>2502</v>
      </c>
      <c r="D999">
        <v>2.2999999999999998</v>
      </c>
      <c r="E999" s="6">
        <f t="shared" si="64"/>
        <v>20</v>
      </c>
      <c r="F999" t="s">
        <v>1534</v>
      </c>
      <c r="G999" s="7">
        <f t="shared" si="65"/>
        <v>0.03</v>
      </c>
      <c r="H999" s="7">
        <f t="shared" si="66"/>
        <v>0.04</v>
      </c>
      <c r="I999" t="s">
        <v>1414</v>
      </c>
      <c r="J999" s="6">
        <f t="shared" si="67"/>
        <v>1.7</v>
      </c>
    </row>
    <row r="1000" spans="1:10" x14ac:dyDescent="0.2">
      <c r="A1000" t="s">
        <v>2092</v>
      </c>
      <c r="B1000" t="s">
        <v>2093</v>
      </c>
      <c r="C1000" t="s">
        <v>2502</v>
      </c>
      <c r="D1000">
        <v>2.2999999999999998</v>
      </c>
      <c r="E1000" s="6">
        <f t="shared" si="64"/>
        <v>20</v>
      </c>
      <c r="F1000" t="s">
        <v>1551</v>
      </c>
      <c r="G1000" s="7">
        <f t="shared" si="65"/>
        <v>0.03</v>
      </c>
      <c r="H1000" s="7">
        <f t="shared" si="66"/>
        <v>0.04</v>
      </c>
      <c r="I1000" t="s">
        <v>1414</v>
      </c>
      <c r="J1000" s="6">
        <f t="shared" si="67"/>
        <v>1.7</v>
      </c>
    </row>
    <row r="1001" spans="1:10" x14ac:dyDescent="0.2">
      <c r="A1001" t="s">
        <v>2094</v>
      </c>
      <c r="B1001" t="s">
        <v>2095</v>
      </c>
      <c r="C1001" t="s">
        <v>2502</v>
      </c>
      <c r="D1001">
        <v>1.9</v>
      </c>
      <c r="E1001" s="6">
        <f t="shared" si="64"/>
        <v>20</v>
      </c>
      <c r="F1001" t="s">
        <v>1477</v>
      </c>
      <c r="G1001" s="7">
        <f t="shared" si="65"/>
        <v>0.03</v>
      </c>
      <c r="H1001" s="7">
        <f t="shared" si="66"/>
        <v>0.04</v>
      </c>
      <c r="I1001" t="s">
        <v>1414</v>
      </c>
      <c r="J1001" s="6">
        <f t="shared" si="67"/>
        <v>1.7</v>
      </c>
    </row>
    <row r="1002" spans="1:10" x14ac:dyDescent="0.2">
      <c r="A1002" t="s">
        <v>2096</v>
      </c>
      <c r="B1002" t="s">
        <v>2097</v>
      </c>
      <c r="C1002" t="s">
        <v>2502</v>
      </c>
      <c r="D1002">
        <v>1.9</v>
      </c>
      <c r="E1002" s="6">
        <f t="shared" si="64"/>
        <v>20</v>
      </c>
      <c r="F1002" t="s">
        <v>1477</v>
      </c>
      <c r="G1002" s="7">
        <f t="shared" si="65"/>
        <v>0.03</v>
      </c>
      <c r="H1002" s="7">
        <f t="shared" si="66"/>
        <v>0.04</v>
      </c>
      <c r="I1002" t="s">
        <v>1414</v>
      </c>
      <c r="J1002" s="6">
        <f t="shared" si="67"/>
        <v>1.7</v>
      </c>
    </row>
    <row r="1003" spans="1:10" x14ac:dyDescent="0.2">
      <c r="A1003" t="s">
        <v>2098</v>
      </c>
      <c r="B1003" t="s">
        <v>2099</v>
      </c>
      <c r="C1003" t="s">
        <v>2502</v>
      </c>
      <c r="D1003">
        <v>4.2</v>
      </c>
      <c r="E1003" s="6">
        <f t="shared" si="64"/>
        <v>20</v>
      </c>
      <c r="F1003" t="s">
        <v>1468</v>
      </c>
      <c r="G1003" s="7">
        <f t="shared" si="65"/>
        <v>0.03</v>
      </c>
      <c r="H1003" s="7">
        <f t="shared" si="66"/>
        <v>0.04</v>
      </c>
      <c r="I1003" t="s">
        <v>1414</v>
      </c>
      <c r="J1003" s="6">
        <f t="shared" si="67"/>
        <v>1.7</v>
      </c>
    </row>
    <row r="1004" spans="1:10" x14ac:dyDescent="0.2">
      <c r="A1004" t="s">
        <v>2100</v>
      </c>
      <c r="B1004" t="s">
        <v>2101</v>
      </c>
      <c r="C1004" t="s">
        <v>2502</v>
      </c>
      <c r="D1004">
        <v>4.2</v>
      </c>
      <c r="E1004" s="6">
        <f t="shared" si="64"/>
        <v>20</v>
      </c>
      <c r="F1004" t="s">
        <v>1468</v>
      </c>
      <c r="G1004" s="7">
        <f t="shared" si="65"/>
        <v>0.03</v>
      </c>
      <c r="H1004" s="7">
        <f t="shared" si="66"/>
        <v>0.04</v>
      </c>
      <c r="I1004" t="s">
        <v>1414</v>
      </c>
      <c r="J1004" s="6">
        <f t="shared" si="67"/>
        <v>1.7</v>
      </c>
    </row>
    <row r="1005" spans="1:10" x14ac:dyDescent="0.2">
      <c r="A1005" t="s">
        <v>2102</v>
      </c>
      <c r="B1005" t="s">
        <v>2103</v>
      </c>
      <c r="C1005" t="s">
        <v>2502</v>
      </c>
      <c r="D1005">
        <v>4.2</v>
      </c>
      <c r="E1005" s="6">
        <f t="shared" si="64"/>
        <v>20</v>
      </c>
      <c r="F1005" t="s">
        <v>1554</v>
      </c>
      <c r="G1005" s="7">
        <f t="shared" si="65"/>
        <v>0.03</v>
      </c>
      <c r="H1005" s="7">
        <f t="shared" si="66"/>
        <v>0.04</v>
      </c>
      <c r="I1005" t="s">
        <v>1414</v>
      </c>
      <c r="J1005" s="6">
        <f t="shared" si="67"/>
        <v>1.7</v>
      </c>
    </row>
    <row r="1006" spans="1:10" x14ac:dyDescent="0.2">
      <c r="A1006" t="s">
        <v>2104</v>
      </c>
      <c r="B1006" t="s">
        <v>2105</v>
      </c>
      <c r="C1006" t="s">
        <v>2502</v>
      </c>
      <c r="D1006">
        <v>4.2</v>
      </c>
      <c r="E1006" s="6">
        <f t="shared" ref="E1006:E1069" si="68">IF(F1006=+"N/A",0,20)</f>
        <v>0</v>
      </c>
      <c r="F1006" t="s">
        <v>6</v>
      </c>
      <c r="G1006" s="7">
        <f t="shared" si="65"/>
        <v>0</v>
      </c>
      <c r="H1006" s="7">
        <f t="shared" si="66"/>
        <v>0</v>
      </c>
      <c r="I1006" t="s">
        <v>1414</v>
      </c>
      <c r="J1006" s="6">
        <f t="shared" si="67"/>
        <v>1.7</v>
      </c>
    </row>
    <row r="1007" spans="1:10" x14ac:dyDescent="0.2">
      <c r="A1007" t="s">
        <v>2106</v>
      </c>
      <c r="B1007" t="s">
        <v>2107</v>
      </c>
      <c r="C1007" t="s">
        <v>2502</v>
      </c>
      <c r="D1007">
        <v>4.2</v>
      </c>
      <c r="E1007" s="6">
        <f t="shared" si="68"/>
        <v>20</v>
      </c>
      <c r="F1007" t="s">
        <v>1548</v>
      </c>
      <c r="G1007" s="7">
        <f t="shared" si="65"/>
        <v>0.03</v>
      </c>
      <c r="H1007" s="7">
        <f t="shared" si="66"/>
        <v>0.04</v>
      </c>
      <c r="I1007" t="s">
        <v>1414</v>
      </c>
      <c r="J1007" s="6">
        <f t="shared" si="67"/>
        <v>1.7</v>
      </c>
    </row>
    <row r="1008" spans="1:10" x14ac:dyDescent="0.2">
      <c r="A1008" t="s">
        <v>2108</v>
      </c>
      <c r="B1008" t="s">
        <v>2109</v>
      </c>
      <c r="C1008" t="s">
        <v>2502</v>
      </c>
      <c r="D1008">
        <v>3.4</v>
      </c>
      <c r="E1008" s="6">
        <f t="shared" si="68"/>
        <v>0</v>
      </c>
      <c r="F1008" t="s">
        <v>6</v>
      </c>
      <c r="G1008" s="7">
        <f t="shared" si="65"/>
        <v>0</v>
      </c>
      <c r="H1008" s="7">
        <f t="shared" si="66"/>
        <v>0</v>
      </c>
      <c r="I1008" t="s">
        <v>1414</v>
      </c>
      <c r="J1008" s="6">
        <f t="shared" si="67"/>
        <v>1.7</v>
      </c>
    </row>
    <row r="1009" spans="1:10" x14ac:dyDescent="0.2">
      <c r="A1009" t="s">
        <v>2110</v>
      </c>
      <c r="B1009" t="s">
        <v>2111</v>
      </c>
      <c r="C1009" t="s">
        <v>2502</v>
      </c>
      <c r="D1009">
        <v>4.2</v>
      </c>
      <c r="E1009" s="6">
        <f t="shared" si="68"/>
        <v>0</v>
      </c>
      <c r="F1009" t="s">
        <v>6</v>
      </c>
      <c r="G1009" s="7">
        <f t="shared" si="65"/>
        <v>0</v>
      </c>
      <c r="H1009" s="7">
        <f t="shared" si="66"/>
        <v>0</v>
      </c>
      <c r="I1009" t="s">
        <v>1414</v>
      </c>
      <c r="J1009" s="6">
        <f t="shared" si="67"/>
        <v>1.7</v>
      </c>
    </row>
    <row r="1010" spans="1:10" x14ac:dyDescent="0.2">
      <c r="A1010" t="s">
        <v>2112</v>
      </c>
      <c r="B1010" t="s">
        <v>2113</v>
      </c>
      <c r="C1010" t="s">
        <v>2502</v>
      </c>
      <c r="D1010">
        <v>4.2</v>
      </c>
      <c r="E1010" s="6">
        <f t="shared" si="68"/>
        <v>20</v>
      </c>
      <c r="F1010" t="s">
        <v>1816</v>
      </c>
      <c r="G1010" s="7">
        <f t="shared" si="65"/>
        <v>0.03</v>
      </c>
      <c r="H1010" s="7">
        <f t="shared" si="66"/>
        <v>0.04</v>
      </c>
      <c r="I1010" t="s">
        <v>1414</v>
      </c>
      <c r="J1010" s="6">
        <f t="shared" si="67"/>
        <v>1.7</v>
      </c>
    </row>
    <row r="1011" spans="1:10" x14ac:dyDescent="0.2">
      <c r="A1011" t="s">
        <v>2114</v>
      </c>
      <c r="B1011" t="s">
        <v>2115</v>
      </c>
      <c r="C1011" t="s">
        <v>2502</v>
      </c>
      <c r="D1011">
        <v>4.2</v>
      </c>
      <c r="E1011" s="6">
        <f t="shared" si="68"/>
        <v>20</v>
      </c>
      <c r="F1011" t="s">
        <v>1498</v>
      </c>
      <c r="G1011" s="7">
        <f t="shared" si="65"/>
        <v>0.03</v>
      </c>
      <c r="H1011" s="7">
        <f t="shared" si="66"/>
        <v>0.04</v>
      </c>
      <c r="I1011" t="s">
        <v>1414</v>
      </c>
      <c r="J1011" s="6">
        <f t="shared" si="67"/>
        <v>1.7</v>
      </c>
    </row>
    <row r="1012" spans="1:10" x14ac:dyDescent="0.2">
      <c r="A1012" t="s">
        <v>2116</v>
      </c>
      <c r="B1012" t="s">
        <v>2117</v>
      </c>
      <c r="C1012" t="s">
        <v>2502</v>
      </c>
      <c r="D1012">
        <v>4.2</v>
      </c>
      <c r="E1012" s="6">
        <f t="shared" si="68"/>
        <v>20</v>
      </c>
      <c r="F1012" t="s">
        <v>1543</v>
      </c>
      <c r="G1012" s="7">
        <f t="shared" si="65"/>
        <v>0.03</v>
      </c>
      <c r="H1012" s="7">
        <f t="shared" si="66"/>
        <v>0.04</v>
      </c>
      <c r="I1012" t="s">
        <v>1414</v>
      </c>
      <c r="J1012" s="6">
        <f t="shared" si="67"/>
        <v>1.7</v>
      </c>
    </row>
    <row r="1013" spans="1:10" x14ac:dyDescent="0.2">
      <c r="A1013" t="s">
        <v>2118</v>
      </c>
      <c r="B1013" t="s">
        <v>2119</v>
      </c>
      <c r="C1013" t="s">
        <v>2502</v>
      </c>
      <c r="D1013">
        <v>4.2</v>
      </c>
      <c r="E1013" s="6">
        <f t="shared" si="68"/>
        <v>20</v>
      </c>
      <c r="F1013" t="s">
        <v>1819</v>
      </c>
      <c r="G1013" s="7">
        <f t="shared" si="65"/>
        <v>0.03</v>
      </c>
      <c r="H1013" s="7">
        <f t="shared" si="66"/>
        <v>0.04</v>
      </c>
      <c r="I1013" t="s">
        <v>1414</v>
      </c>
      <c r="J1013" s="6">
        <f t="shared" si="67"/>
        <v>1.7</v>
      </c>
    </row>
    <row r="1014" spans="1:10" x14ac:dyDescent="0.2">
      <c r="A1014" t="s">
        <v>2120</v>
      </c>
      <c r="B1014" t="s">
        <v>2121</v>
      </c>
      <c r="C1014" t="s">
        <v>2502</v>
      </c>
      <c r="D1014">
        <v>3.4</v>
      </c>
      <c r="E1014" s="6">
        <f t="shared" si="68"/>
        <v>20</v>
      </c>
      <c r="F1014" t="s">
        <v>2122</v>
      </c>
      <c r="G1014" s="7">
        <f t="shared" si="65"/>
        <v>0.03</v>
      </c>
      <c r="H1014" s="7">
        <f t="shared" si="66"/>
        <v>0.04</v>
      </c>
      <c r="I1014" t="s">
        <v>1414</v>
      </c>
      <c r="J1014" s="6">
        <f t="shared" si="67"/>
        <v>1.7</v>
      </c>
    </row>
    <row r="1015" spans="1:10" x14ac:dyDescent="0.2">
      <c r="A1015" t="s">
        <v>2123</v>
      </c>
      <c r="B1015" t="s">
        <v>2124</v>
      </c>
      <c r="C1015" t="s">
        <v>2502</v>
      </c>
      <c r="D1015" s="2">
        <v>12</v>
      </c>
      <c r="E1015" s="6">
        <f t="shared" si="68"/>
        <v>20</v>
      </c>
      <c r="F1015" t="s">
        <v>1468</v>
      </c>
      <c r="G1015" s="7">
        <f t="shared" si="65"/>
        <v>0.03</v>
      </c>
      <c r="H1015" s="7">
        <f t="shared" si="66"/>
        <v>0.04</v>
      </c>
      <c r="I1015" t="s">
        <v>1414</v>
      </c>
      <c r="J1015" s="6">
        <f t="shared" si="67"/>
        <v>1.7</v>
      </c>
    </row>
    <row r="1016" spans="1:10" x14ac:dyDescent="0.2">
      <c r="A1016" t="s">
        <v>2125</v>
      </c>
      <c r="B1016" t="s">
        <v>2124</v>
      </c>
      <c r="C1016" t="s">
        <v>2502</v>
      </c>
      <c r="D1016" s="2">
        <v>2</v>
      </c>
      <c r="E1016" s="6">
        <f t="shared" si="68"/>
        <v>20</v>
      </c>
      <c r="F1016" t="s">
        <v>1468</v>
      </c>
      <c r="G1016" s="7">
        <f t="shared" si="65"/>
        <v>0.03</v>
      </c>
      <c r="H1016" s="7">
        <f t="shared" si="66"/>
        <v>0.04</v>
      </c>
      <c r="I1016" t="s">
        <v>1414</v>
      </c>
      <c r="J1016" s="6">
        <f t="shared" si="67"/>
        <v>1.7</v>
      </c>
    </row>
    <row r="1017" spans="1:10" x14ac:dyDescent="0.2">
      <c r="A1017" t="s">
        <v>2126</v>
      </c>
      <c r="B1017" t="s">
        <v>2127</v>
      </c>
      <c r="C1017" t="s">
        <v>2502</v>
      </c>
      <c r="D1017" s="2">
        <v>2.6</v>
      </c>
      <c r="E1017" s="6">
        <f t="shared" si="68"/>
        <v>0</v>
      </c>
      <c r="F1017" t="s">
        <v>6</v>
      </c>
      <c r="G1017" s="7">
        <f t="shared" si="65"/>
        <v>0</v>
      </c>
      <c r="H1017" s="7">
        <f t="shared" si="66"/>
        <v>0</v>
      </c>
      <c r="I1017" t="s">
        <v>1414</v>
      </c>
      <c r="J1017" s="6">
        <f t="shared" si="67"/>
        <v>1.7</v>
      </c>
    </row>
    <row r="1018" spans="1:10" x14ac:dyDescent="0.2">
      <c r="A1018" t="s">
        <v>2128</v>
      </c>
      <c r="B1018" t="s">
        <v>2127</v>
      </c>
      <c r="C1018" t="s">
        <v>2502</v>
      </c>
      <c r="D1018" s="2">
        <f>20.25/8</f>
        <v>2.53125</v>
      </c>
      <c r="E1018" s="6">
        <f t="shared" si="68"/>
        <v>0</v>
      </c>
      <c r="F1018" t="s">
        <v>6</v>
      </c>
      <c r="G1018" s="7">
        <f t="shared" si="65"/>
        <v>0</v>
      </c>
      <c r="H1018" s="7">
        <f t="shared" si="66"/>
        <v>0</v>
      </c>
      <c r="I1018" t="s">
        <v>1414</v>
      </c>
      <c r="J1018" s="6">
        <f t="shared" si="67"/>
        <v>1.7</v>
      </c>
    </row>
    <row r="1019" spans="1:10" x14ac:dyDescent="0.2">
      <c r="A1019" t="s">
        <v>2129</v>
      </c>
      <c r="B1019" t="s">
        <v>2130</v>
      </c>
      <c r="C1019" t="s">
        <v>2502</v>
      </c>
      <c r="D1019" s="2">
        <f>20.25/8</f>
        <v>2.53125</v>
      </c>
      <c r="E1019" s="6">
        <f t="shared" si="68"/>
        <v>20</v>
      </c>
      <c r="F1019" t="s">
        <v>1465</v>
      </c>
      <c r="G1019" s="7">
        <f t="shared" si="65"/>
        <v>0.03</v>
      </c>
      <c r="H1019" s="7">
        <f t="shared" si="66"/>
        <v>0.04</v>
      </c>
      <c r="I1019" t="s">
        <v>1414</v>
      </c>
      <c r="J1019" s="6">
        <f t="shared" si="67"/>
        <v>1.7</v>
      </c>
    </row>
    <row r="1020" spans="1:10" x14ac:dyDescent="0.2">
      <c r="A1020" t="s">
        <v>2131</v>
      </c>
      <c r="B1020" t="s">
        <v>2132</v>
      </c>
      <c r="C1020" t="s">
        <v>2502</v>
      </c>
      <c r="D1020" s="2">
        <f>20.25/8</f>
        <v>2.53125</v>
      </c>
      <c r="E1020" s="6">
        <f t="shared" si="68"/>
        <v>20</v>
      </c>
      <c r="F1020" t="s">
        <v>2133</v>
      </c>
      <c r="G1020" s="7">
        <f t="shared" si="65"/>
        <v>0.03</v>
      </c>
      <c r="H1020" s="7">
        <f t="shared" si="66"/>
        <v>0.04</v>
      </c>
      <c r="I1020" t="s">
        <v>1414</v>
      </c>
      <c r="J1020" s="6">
        <f t="shared" si="67"/>
        <v>1.7</v>
      </c>
    </row>
    <row r="1021" spans="1:10" x14ac:dyDescent="0.2">
      <c r="A1021" t="s">
        <v>2134</v>
      </c>
      <c r="B1021" t="s">
        <v>2135</v>
      </c>
      <c r="C1021" t="s">
        <v>2502</v>
      </c>
      <c r="D1021">
        <v>1.9</v>
      </c>
      <c r="E1021" s="6">
        <f t="shared" si="68"/>
        <v>20</v>
      </c>
      <c r="F1021" t="s">
        <v>1498</v>
      </c>
      <c r="G1021" s="7">
        <f t="shared" si="65"/>
        <v>0.03</v>
      </c>
      <c r="H1021" s="7">
        <f t="shared" si="66"/>
        <v>0.04</v>
      </c>
      <c r="I1021" t="s">
        <v>1414</v>
      </c>
      <c r="J1021" s="6">
        <f t="shared" si="67"/>
        <v>1.7</v>
      </c>
    </row>
    <row r="1022" spans="1:10" x14ac:dyDescent="0.2">
      <c r="A1022" t="s">
        <v>2136</v>
      </c>
      <c r="B1022" t="s">
        <v>2137</v>
      </c>
      <c r="C1022" t="s">
        <v>2502</v>
      </c>
      <c r="D1022">
        <v>1.9</v>
      </c>
      <c r="E1022" s="6">
        <f t="shared" si="68"/>
        <v>0</v>
      </c>
      <c r="F1022" t="s">
        <v>6</v>
      </c>
      <c r="G1022" s="7">
        <f t="shared" si="65"/>
        <v>0</v>
      </c>
      <c r="H1022" s="7">
        <f t="shared" si="66"/>
        <v>0</v>
      </c>
      <c r="I1022" t="s">
        <v>1414</v>
      </c>
      <c r="J1022" s="6">
        <f t="shared" si="67"/>
        <v>1.7</v>
      </c>
    </row>
    <row r="1023" spans="1:10" x14ac:dyDescent="0.2">
      <c r="A1023" t="s">
        <v>2138</v>
      </c>
      <c r="B1023" t="s">
        <v>2139</v>
      </c>
      <c r="C1023" t="s">
        <v>2502</v>
      </c>
      <c r="D1023">
        <v>1.9</v>
      </c>
      <c r="E1023" s="6">
        <f t="shared" si="68"/>
        <v>20</v>
      </c>
      <c r="F1023" t="s">
        <v>1803</v>
      </c>
      <c r="G1023" s="7">
        <f t="shared" si="65"/>
        <v>0.03</v>
      </c>
      <c r="H1023" s="7">
        <f t="shared" si="66"/>
        <v>0.04</v>
      </c>
      <c r="I1023" t="s">
        <v>1414</v>
      </c>
      <c r="J1023" s="6">
        <f t="shared" si="67"/>
        <v>1.7</v>
      </c>
    </row>
    <row r="1024" spans="1:10" x14ac:dyDescent="0.2">
      <c r="A1024" t="s">
        <v>2140</v>
      </c>
      <c r="B1024" t="s">
        <v>2141</v>
      </c>
      <c r="C1024" t="s">
        <v>2502</v>
      </c>
      <c r="D1024">
        <v>1.9</v>
      </c>
      <c r="E1024" s="6">
        <f t="shared" si="68"/>
        <v>0</v>
      </c>
      <c r="F1024" t="s">
        <v>6</v>
      </c>
      <c r="G1024" s="7">
        <f t="shared" si="65"/>
        <v>0</v>
      </c>
      <c r="H1024" s="7">
        <f t="shared" si="66"/>
        <v>0</v>
      </c>
      <c r="I1024" t="s">
        <v>1414</v>
      </c>
      <c r="J1024" s="6">
        <f t="shared" si="67"/>
        <v>1.7</v>
      </c>
    </row>
    <row r="1025" spans="1:10" x14ac:dyDescent="0.2">
      <c r="A1025" t="s">
        <v>2142</v>
      </c>
      <c r="B1025" t="s">
        <v>2143</v>
      </c>
      <c r="C1025" t="s">
        <v>2502</v>
      </c>
      <c r="D1025">
        <v>1.39</v>
      </c>
      <c r="E1025" s="6">
        <f t="shared" si="68"/>
        <v>0</v>
      </c>
      <c r="F1025" t="s">
        <v>6</v>
      </c>
      <c r="G1025" s="7">
        <f t="shared" si="65"/>
        <v>0</v>
      </c>
      <c r="H1025" s="7">
        <f t="shared" si="66"/>
        <v>0</v>
      </c>
      <c r="I1025" t="s">
        <v>1414</v>
      </c>
      <c r="J1025" s="6">
        <f t="shared" si="67"/>
        <v>1.7</v>
      </c>
    </row>
    <row r="1026" spans="1:10" x14ac:dyDescent="0.2">
      <c r="A1026" t="s">
        <v>2144</v>
      </c>
      <c r="B1026" t="s">
        <v>2145</v>
      </c>
      <c r="C1026" t="s">
        <v>2502</v>
      </c>
      <c r="D1026">
        <v>1.9</v>
      </c>
      <c r="E1026" s="6">
        <f t="shared" si="68"/>
        <v>0</v>
      </c>
      <c r="F1026" t="s">
        <v>6</v>
      </c>
      <c r="G1026" s="7">
        <f t="shared" si="65"/>
        <v>0</v>
      </c>
      <c r="H1026" s="7">
        <f t="shared" si="66"/>
        <v>0</v>
      </c>
      <c r="I1026" t="s">
        <v>1414</v>
      </c>
      <c r="J1026" s="6">
        <f t="shared" si="67"/>
        <v>1.7</v>
      </c>
    </row>
    <row r="1027" spans="1:10" x14ac:dyDescent="0.2">
      <c r="A1027" t="s">
        <v>2146</v>
      </c>
      <c r="B1027" t="s">
        <v>2147</v>
      </c>
      <c r="C1027" t="s">
        <v>2502</v>
      </c>
      <c r="D1027">
        <v>1.9</v>
      </c>
      <c r="E1027" s="6">
        <f t="shared" si="68"/>
        <v>0</v>
      </c>
      <c r="F1027" t="s">
        <v>6</v>
      </c>
      <c r="G1027" s="7">
        <f t="shared" ref="G1027:G1090" si="69">IF(E1027&gt;0,0.03,0)</f>
        <v>0</v>
      </c>
      <c r="H1027" s="7">
        <f t="shared" ref="H1027:H1090" si="70">IF(G1027&gt;0,0.04,0)</f>
        <v>0</v>
      </c>
      <c r="I1027" t="s">
        <v>1414</v>
      </c>
      <c r="J1027" s="6">
        <f t="shared" ref="J1027:J1090" si="71">IF(C1027="PET",1.69,1.7)</f>
        <v>1.7</v>
      </c>
    </row>
    <row r="1028" spans="1:10" x14ac:dyDescent="0.2">
      <c r="A1028" t="s">
        <v>2148</v>
      </c>
      <c r="B1028" t="s">
        <v>2149</v>
      </c>
      <c r="C1028" t="s">
        <v>2502</v>
      </c>
      <c r="D1028">
        <v>1.9</v>
      </c>
      <c r="E1028" s="6">
        <f t="shared" si="68"/>
        <v>20</v>
      </c>
      <c r="F1028" t="s">
        <v>152</v>
      </c>
      <c r="G1028" s="7">
        <f t="shared" si="69"/>
        <v>0.03</v>
      </c>
      <c r="H1028" s="7">
        <f t="shared" si="70"/>
        <v>0.04</v>
      </c>
      <c r="I1028" t="s">
        <v>1414</v>
      </c>
      <c r="J1028" s="6">
        <f t="shared" si="71"/>
        <v>1.7</v>
      </c>
    </row>
    <row r="1029" spans="1:10" x14ac:dyDescent="0.2">
      <c r="A1029" t="s">
        <v>2150</v>
      </c>
      <c r="B1029" t="s">
        <v>2151</v>
      </c>
      <c r="C1029" t="s">
        <v>2502</v>
      </c>
      <c r="D1029">
        <v>1.9</v>
      </c>
      <c r="E1029" s="6">
        <f t="shared" si="68"/>
        <v>20</v>
      </c>
      <c r="F1029" t="s">
        <v>1505</v>
      </c>
      <c r="G1029" s="7">
        <f t="shared" si="69"/>
        <v>0.03</v>
      </c>
      <c r="H1029" s="7">
        <f t="shared" si="70"/>
        <v>0.04</v>
      </c>
      <c r="I1029" t="s">
        <v>1414</v>
      </c>
      <c r="J1029" s="6">
        <f t="shared" si="71"/>
        <v>1.7</v>
      </c>
    </row>
    <row r="1030" spans="1:10" x14ac:dyDescent="0.2">
      <c r="A1030" t="s">
        <v>2152</v>
      </c>
      <c r="B1030" t="s">
        <v>2153</v>
      </c>
      <c r="C1030" t="s">
        <v>2502</v>
      </c>
      <c r="D1030">
        <v>1.9</v>
      </c>
      <c r="E1030" s="6">
        <f t="shared" si="68"/>
        <v>20</v>
      </c>
      <c r="F1030" t="s">
        <v>1531</v>
      </c>
      <c r="G1030" s="7">
        <f t="shared" si="69"/>
        <v>0.03</v>
      </c>
      <c r="H1030" s="7">
        <f t="shared" si="70"/>
        <v>0.04</v>
      </c>
      <c r="I1030" t="s">
        <v>1414</v>
      </c>
      <c r="J1030" s="6">
        <f t="shared" si="71"/>
        <v>1.7</v>
      </c>
    </row>
    <row r="1031" spans="1:10" x14ac:dyDescent="0.2">
      <c r="A1031" t="s">
        <v>2154</v>
      </c>
      <c r="B1031" t="s">
        <v>2155</v>
      </c>
      <c r="C1031" t="s">
        <v>2502</v>
      </c>
      <c r="D1031">
        <v>1.9</v>
      </c>
      <c r="E1031" s="6">
        <f t="shared" si="68"/>
        <v>0</v>
      </c>
      <c r="F1031" t="s">
        <v>6</v>
      </c>
      <c r="G1031" s="7">
        <f t="shared" si="69"/>
        <v>0</v>
      </c>
      <c r="H1031" s="7">
        <f t="shared" si="70"/>
        <v>0</v>
      </c>
      <c r="I1031" t="s">
        <v>1414</v>
      </c>
      <c r="J1031" s="6">
        <f t="shared" si="71"/>
        <v>1.7</v>
      </c>
    </row>
    <row r="1032" spans="1:10" x14ac:dyDescent="0.2">
      <c r="A1032" t="s">
        <v>2156</v>
      </c>
      <c r="B1032" t="s">
        <v>2157</v>
      </c>
      <c r="C1032" t="s">
        <v>2502</v>
      </c>
      <c r="D1032">
        <v>0</v>
      </c>
      <c r="E1032" s="6">
        <f t="shared" si="68"/>
        <v>0</v>
      </c>
      <c r="F1032" t="s">
        <v>6</v>
      </c>
      <c r="G1032" s="7">
        <f t="shared" si="69"/>
        <v>0</v>
      </c>
      <c r="H1032" s="7">
        <f t="shared" si="70"/>
        <v>0</v>
      </c>
      <c r="I1032" t="s">
        <v>1414</v>
      </c>
      <c r="J1032" s="6">
        <f t="shared" si="71"/>
        <v>1.7</v>
      </c>
    </row>
    <row r="1033" spans="1:10" x14ac:dyDescent="0.2">
      <c r="A1033" t="s">
        <v>2158</v>
      </c>
      <c r="B1033" t="s">
        <v>2159</v>
      </c>
      <c r="C1033" t="s">
        <v>2502</v>
      </c>
      <c r="D1033">
        <v>0</v>
      </c>
      <c r="E1033" s="6">
        <f t="shared" si="68"/>
        <v>20</v>
      </c>
      <c r="F1033" t="s">
        <v>1580</v>
      </c>
      <c r="G1033" s="7">
        <f t="shared" si="69"/>
        <v>0.03</v>
      </c>
      <c r="H1033" s="7">
        <f t="shared" si="70"/>
        <v>0.04</v>
      </c>
      <c r="I1033" t="s">
        <v>1414</v>
      </c>
      <c r="J1033" s="6">
        <f t="shared" si="71"/>
        <v>1.7</v>
      </c>
    </row>
    <row r="1034" spans="1:10" x14ac:dyDescent="0.2">
      <c r="A1034" t="s">
        <v>2160</v>
      </c>
      <c r="B1034" t="s">
        <v>2161</v>
      </c>
      <c r="C1034" t="s">
        <v>2502</v>
      </c>
      <c r="D1034">
        <v>3.8</v>
      </c>
      <c r="E1034" s="6">
        <f t="shared" si="68"/>
        <v>20</v>
      </c>
      <c r="F1034" t="s">
        <v>1531</v>
      </c>
      <c r="G1034" s="7">
        <f t="shared" si="69"/>
        <v>0.03</v>
      </c>
      <c r="H1034" s="7">
        <f t="shared" si="70"/>
        <v>0.04</v>
      </c>
      <c r="I1034" t="s">
        <v>1414</v>
      </c>
      <c r="J1034" s="6">
        <f t="shared" si="71"/>
        <v>1.7</v>
      </c>
    </row>
    <row r="1035" spans="1:10" x14ac:dyDescent="0.2">
      <c r="A1035" t="s">
        <v>2162</v>
      </c>
      <c r="B1035" t="s">
        <v>2163</v>
      </c>
      <c r="C1035" t="s">
        <v>2502</v>
      </c>
      <c r="D1035">
        <v>3.8</v>
      </c>
      <c r="E1035" s="6">
        <f t="shared" si="68"/>
        <v>20</v>
      </c>
      <c r="F1035" t="s">
        <v>1468</v>
      </c>
      <c r="G1035" s="7">
        <f t="shared" si="69"/>
        <v>0.03</v>
      </c>
      <c r="H1035" s="7">
        <f t="shared" si="70"/>
        <v>0.04</v>
      </c>
      <c r="I1035" t="s">
        <v>1414</v>
      </c>
      <c r="J1035" s="6">
        <f t="shared" si="71"/>
        <v>1.7</v>
      </c>
    </row>
    <row r="1036" spans="1:10" x14ac:dyDescent="0.2">
      <c r="A1036" t="s">
        <v>2164</v>
      </c>
      <c r="B1036" t="s">
        <v>2165</v>
      </c>
      <c r="C1036" t="s">
        <v>2502</v>
      </c>
      <c r="D1036">
        <v>3.8</v>
      </c>
      <c r="E1036" s="6">
        <f t="shared" si="68"/>
        <v>20</v>
      </c>
      <c r="F1036" t="s">
        <v>1580</v>
      </c>
      <c r="G1036" s="7">
        <f t="shared" si="69"/>
        <v>0.03</v>
      </c>
      <c r="H1036" s="7">
        <f t="shared" si="70"/>
        <v>0.04</v>
      </c>
      <c r="I1036" t="s">
        <v>1414</v>
      </c>
      <c r="J1036" s="6">
        <f t="shared" si="71"/>
        <v>1.7</v>
      </c>
    </row>
    <row r="1037" spans="1:10" x14ac:dyDescent="0.2">
      <c r="A1037" t="s">
        <v>2166</v>
      </c>
      <c r="B1037" t="s">
        <v>2167</v>
      </c>
      <c r="C1037" t="s">
        <v>2502</v>
      </c>
      <c r="D1037">
        <v>3.8</v>
      </c>
      <c r="E1037" s="6">
        <f t="shared" si="68"/>
        <v>20</v>
      </c>
      <c r="F1037" t="s">
        <v>1580</v>
      </c>
      <c r="G1037" s="7">
        <f t="shared" si="69"/>
        <v>0.03</v>
      </c>
      <c r="H1037" s="7">
        <f t="shared" si="70"/>
        <v>0.04</v>
      </c>
      <c r="I1037" t="s">
        <v>1414</v>
      </c>
      <c r="J1037" s="6">
        <f t="shared" si="71"/>
        <v>1.7</v>
      </c>
    </row>
    <row r="1038" spans="1:10" x14ac:dyDescent="0.2">
      <c r="A1038" t="s">
        <v>2168</v>
      </c>
      <c r="B1038" t="s">
        <v>2169</v>
      </c>
      <c r="C1038" t="s">
        <v>2502</v>
      </c>
      <c r="D1038">
        <v>3.8</v>
      </c>
      <c r="E1038" s="6">
        <f t="shared" si="68"/>
        <v>0</v>
      </c>
      <c r="F1038" t="s">
        <v>6</v>
      </c>
      <c r="G1038" s="7">
        <f t="shared" si="69"/>
        <v>0</v>
      </c>
      <c r="H1038" s="7">
        <f t="shared" si="70"/>
        <v>0</v>
      </c>
      <c r="I1038" t="s">
        <v>1414</v>
      </c>
      <c r="J1038" s="6">
        <f t="shared" si="71"/>
        <v>1.7</v>
      </c>
    </row>
    <row r="1039" spans="1:10" x14ac:dyDescent="0.2">
      <c r="A1039" t="s">
        <v>2170</v>
      </c>
      <c r="B1039" t="s">
        <v>2171</v>
      </c>
      <c r="C1039" t="s">
        <v>2502</v>
      </c>
      <c r="D1039">
        <v>3.8</v>
      </c>
      <c r="E1039" s="6">
        <f t="shared" si="68"/>
        <v>0</v>
      </c>
      <c r="F1039" t="s">
        <v>6</v>
      </c>
      <c r="G1039" s="7">
        <f t="shared" si="69"/>
        <v>0</v>
      </c>
      <c r="H1039" s="7">
        <f t="shared" si="70"/>
        <v>0</v>
      </c>
      <c r="I1039" t="s">
        <v>1414</v>
      </c>
      <c r="J1039" s="6">
        <f t="shared" si="71"/>
        <v>1.7</v>
      </c>
    </row>
    <row r="1040" spans="1:10" x14ac:dyDescent="0.2">
      <c r="A1040" t="s">
        <v>2172</v>
      </c>
      <c r="B1040" t="s">
        <v>2173</v>
      </c>
      <c r="C1040" t="s">
        <v>2502</v>
      </c>
      <c r="D1040">
        <v>0</v>
      </c>
      <c r="E1040" s="6">
        <f t="shared" si="68"/>
        <v>0</v>
      </c>
      <c r="F1040" t="s">
        <v>6</v>
      </c>
      <c r="G1040" s="7">
        <f t="shared" si="69"/>
        <v>0</v>
      </c>
      <c r="H1040" s="7">
        <f t="shared" si="70"/>
        <v>0</v>
      </c>
      <c r="I1040" t="s">
        <v>1414</v>
      </c>
      <c r="J1040" s="6">
        <f t="shared" si="71"/>
        <v>1.7</v>
      </c>
    </row>
    <row r="1041" spans="1:10" x14ac:dyDescent="0.2">
      <c r="A1041" t="s">
        <v>2174</v>
      </c>
      <c r="B1041" t="s">
        <v>2175</v>
      </c>
      <c r="C1041" t="s">
        <v>2502</v>
      </c>
      <c r="D1041">
        <v>0</v>
      </c>
      <c r="E1041" s="6">
        <f t="shared" si="68"/>
        <v>20</v>
      </c>
      <c r="F1041" t="s">
        <v>2176</v>
      </c>
      <c r="G1041" s="7">
        <f t="shared" si="69"/>
        <v>0.03</v>
      </c>
      <c r="H1041" s="7">
        <f t="shared" si="70"/>
        <v>0.04</v>
      </c>
      <c r="I1041" t="s">
        <v>1414</v>
      </c>
      <c r="J1041" s="6">
        <f t="shared" si="71"/>
        <v>1.7</v>
      </c>
    </row>
    <row r="1042" spans="1:10" x14ac:dyDescent="0.2">
      <c r="A1042" t="s">
        <v>2177</v>
      </c>
      <c r="B1042" t="s">
        <v>2178</v>
      </c>
      <c r="C1042" t="s">
        <v>2502</v>
      </c>
      <c r="D1042">
        <v>0</v>
      </c>
      <c r="E1042" s="6">
        <f t="shared" si="68"/>
        <v>20</v>
      </c>
      <c r="F1042" t="s">
        <v>1483</v>
      </c>
      <c r="G1042" s="7">
        <f t="shared" si="69"/>
        <v>0.03</v>
      </c>
      <c r="H1042" s="7">
        <f t="shared" si="70"/>
        <v>0.04</v>
      </c>
      <c r="I1042" t="s">
        <v>1414</v>
      </c>
      <c r="J1042" s="6">
        <f t="shared" si="71"/>
        <v>1.7</v>
      </c>
    </row>
    <row r="1043" spans="1:10" x14ac:dyDescent="0.2">
      <c r="A1043" t="s">
        <v>2179</v>
      </c>
      <c r="B1043" t="s">
        <v>2180</v>
      </c>
      <c r="C1043" t="s">
        <v>2502</v>
      </c>
      <c r="D1043">
        <v>0</v>
      </c>
      <c r="E1043" s="6">
        <f t="shared" si="68"/>
        <v>20</v>
      </c>
      <c r="F1043" t="s">
        <v>2181</v>
      </c>
      <c r="G1043" s="7">
        <f t="shared" si="69"/>
        <v>0.03</v>
      </c>
      <c r="H1043" s="7">
        <f t="shared" si="70"/>
        <v>0.04</v>
      </c>
      <c r="I1043" t="s">
        <v>1414</v>
      </c>
      <c r="J1043" s="6">
        <f t="shared" si="71"/>
        <v>1.7</v>
      </c>
    </row>
    <row r="1044" spans="1:10" x14ac:dyDescent="0.2">
      <c r="A1044" t="s">
        <v>2182</v>
      </c>
      <c r="B1044" t="s">
        <v>2183</v>
      </c>
      <c r="C1044" t="s">
        <v>2502</v>
      </c>
      <c r="D1044">
        <v>0</v>
      </c>
      <c r="E1044" s="6">
        <f t="shared" si="68"/>
        <v>20</v>
      </c>
      <c r="F1044" t="s">
        <v>1460</v>
      </c>
      <c r="G1044" s="7">
        <f t="shared" si="69"/>
        <v>0.03</v>
      </c>
      <c r="H1044" s="7">
        <f t="shared" si="70"/>
        <v>0.04</v>
      </c>
      <c r="I1044" t="s">
        <v>1414</v>
      </c>
      <c r="J1044" s="6">
        <f t="shared" si="71"/>
        <v>1.7</v>
      </c>
    </row>
    <row r="1045" spans="1:10" x14ac:dyDescent="0.2">
      <c r="A1045" t="s">
        <v>2184</v>
      </c>
      <c r="B1045" t="s">
        <v>2185</v>
      </c>
      <c r="C1045" t="s">
        <v>2502</v>
      </c>
      <c r="D1045">
        <v>0</v>
      </c>
      <c r="E1045" s="6">
        <f t="shared" si="68"/>
        <v>20</v>
      </c>
      <c r="F1045" t="s">
        <v>1480</v>
      </c>
      <c r="G1045" s="7">
        <f t="shared" si="69"/>
        <v>0.03</v>
      </c>
      <c r="H1045" s="7">
        <f t="shared" si="70"/>
        <v>0.04</v>
      </c>
      <c r="I1045" t="s">
        <v>1414</v>
      </c>
      <c r="J1045" s="6">
        <f t="shared" si="71"/>
        <v>1.7</v>
      </c>
    </row>
    <row r="1046" spans="1:10" x14ac:dyDescent="0.2">
      <c r="A1046" t="s">
        <v>2186</v>
      </c>
      <c r="B1046" t="s">
        <v>2187</v>
      </c>
      <c r="C1046" t="s">
        <v>2502</v>
      </c>
      <c r="D1046">
        <v>0</v>
      </c>
      <c r="E1046" s="6">
        <f t="shared" si="68"/>
        <v>0</v>
      </c>
      <c r="F1046" t="s">
        <v>6</v>
      </c>
      <c r="G1046" s="7">
        <f t="shared" si="69"/>
        <v>0</v>
      </c>
      <c r="H1046" s="7">
        <f t="shared" si="70"/>
        <v>0</v>
      </c>
      <c r="I1046" t="s">
        <v>1414</v>
      </c>
      <c r="J1046" s="6">
        <f t="shared" si="71"/>
        <v>1.7</v>
      </c>
    </row>
    <row r="1047" spans="1:10" x14ac:dyDescent="0.2">
      <c r="A1047" t="s">
        <v>2188</v>
      </c>
      <c r="B1047" t="s">
        <v>2189</v>
      </c>
      <c r="C1047" t="s">
        <v>2502</v>
      </c>
      <c r="D1047">
        <v>0</v>
      </c>
      <c r="E1047" s="6">
        <f t="shared" si="68"/>
        <v>0</v>
      </c>
      <c r="F1047" t="s">
        <v>6</v>
      </c>
      <c r="G1047" s="7">
        <f t="shared" si="69"/>
        <v>0</v>
      </c>
      <c r="H1047" s="7">
        <f t="shared" si="70"/>
        <v>0</v>
      </c>
      <c r="I1047" t="s">
        <v>1414</v>
      </c>
      <c r="J1047" s="6">
        <f t="shared" si="71"/>
        <v>1.7</v>
      </c>
    </row>
    <row r="1048" spans="1:10" x14ac:dyDescent="0.2">
      <c r="A1048" t="s">
        <v>2190</v>
      </c>
      <c r="B1048" t="s">
        <v>2191</v>
      </c>
      <c r="C1048" t="s">
        <v>2502</v>
      </c>
      <c r="D1048">
        <v>0</v>
      </c>
      <c r="E1048" s="6">
        <f t="shared" si="68"/>
        <v>0</v>
      </c>
      <c r="F1048" t="s">
        <v>6</v>
      </c>
      <c r="G1048" s="7">
        <f t="shared" si="69"/>
        <v>0</v>
      </c>
      <c r="H1048" s="7">
        <f t="shared" si="70"/>
        <v>0</v>
      </c>
      <c r="I1048" t="s">
        <v>1414</v>
      </c>
      <c r="J1048" s="6">
        <f t="shared" si="71"/>
        <v>1.7</v>
      </c>
    </row>
    <row r="1049" spans="1:10" x14ac:dyDescent="0.2">
      <c r="A1049" t="s">
        <v>2192</v>
      </c>
      <c r="B1049" t="s">
        <v>2193</v>
      </c>
      <c r="C1049" t="s">
        <v>2502</v>
      </c>
      <c r="D1049">
        <v>0</v>
      </c>
      <c r="E1049" s="6">
        <f t="shared" si="68"/>
        <v>0</v>
      </c>
      <c r="F1049" t="s">
        <v>6</v>
      </c>
      <c r="G1049" s="7">
        <f t="shared" si="69"/>
        <v>0</v>
      </c>
      <c r="H1049" s="7">
        <f t="shared" si="70"/>
        <v>0</v>
      </c>
      <c r="I1049" t="s">
        <v>1414</v>
      </c>
      <c r="J1049" s="6">
        <f t="shared" si="71"/>
        <v>1.7</v>
      </c>
    </row>
    <row r="1050" spans="1:10" x14ac:dyDescent="0.2">
      <c r="A1050" t="s">
        <v>2194</v>
      </c>
      <c r="B1050" t="s">
        <v>2195</v>
      </c>
      <c r="C1050" t="s">
        <v>2502</v>
      </c>
      <c r="D1050">
        <v>0</v>
      </c>
      <c r="E1050" s="6">
        <f t="shared" si="68"/>
        <v>0</v>
      </c>
      <c r="F1050" t="s">
        <v>6</v>
      </c>
      <c r="G1050" s="7">
        <f t="shared" si="69"/>
        <v>0</v>
      </c>
      <c r="H1050" s="7">
        <f t="shared" si="70"/>
        <v>0</v>
      </c>
      <c r="I1050" t="s">
        <v>1414</v>
      </c>
      <c r="J1050" s="6">
        <f t="shared" si="71"/>
        <v>1.7</v>
      </c>
    </row>
    <row r="1051" spans="1:10" x14ac:dyDescent="0.2">
      <c r="A1051" t="s">
        <v>2196</v>
      </c>
      <c r="B1051" t="s">
        <v>2197</v>
      </c>
      <c r="C1051" t="s">
        <v>2502</v>
      </c>
      <c r="D1051">
        <v>0</v>
      </c>
      <c r="E1051" s="6">
        <f t="shared" si="68"/>
        <v>0</v>
      </c>
      <c r="F1051" t="s">
        <v>6</v>
      </c>
      <c r="G1051" s="7">
        <f t="shared" si="69"/>
        <v>0</v>
      </c>
      <c r="H1051" s="7">
        <f t="shared" si="70"/>
        <v>0</v>
      </c>
      <c r="I1051" t="s">
        <v>1414</v>
      </c>
      <c r="J1051" s="6">
        <f t="shared" si="71"/>
        <v>1.7</v>
      </c>
    </row>
    <row r="1052" spans="1:10" x14ac:dyDescent="0.2">
      <c r="A1052" t="s">
        <v>2198</v>
      </c>
      <c r="B1052" t="s">
        <v>2199</v>
      </c>
      <c r="C1052" t="s">
        <v>2502</v>
      </c>
      <c r="D1052">
        <v>0</v>
      </c>
      <c r="E1052" s="6">
        <f t="shared" si="68"/>
        <v>0</v>
      </c>
      <c r="F1052" t="s">
        <v>6</v>
      </c>
      <c r="G1052" s="7">
        <f t="shared" si="69"/>
        <v>0</v>
      </c>
      <c r="H1052" s="7">
        <f t="shared" si="70"/>
        <v>0</v>
      </c>
      <c r="I1052" t="s">
        <v>1414</v>
      </c>
      <c r="J1052" s="6">
        <f t="shared" si="71"/>
        <v>1.7</v>
      </c>
    </row>
    <row r="1053" spans="1:10" x14ac:dyDescent="0.2">
      <c r="A1053" t="s">
        <v>2200</v>
      </c>
      <c r="B1053" t="s">
        <v>2201</v>
      </c>
      <c r="C1053" t="s">
        <v>2502</v>
      </c>
      <c r="D1053">
        <v>0</v>
      </c>
      <c r="E1053" s="6">
        <f t="shared" si="68"/>
        <v>0</v>
      </c>
      <c r="F1053" t="s">
        <v>6</v>
      </c>
      <c r="G1053" s="7">
        <f t="shared" si="69"/>
        <v>0</v>
      </c>
      <c r="H1053" s="7">
        <f t="shared" si="70"/>
        <v>0</v>
      </c>
      <c r="I1053" t="s">
        <v>1414</v>
      </c>
      <c r="J1053" s="6">
        <f t="shared" si="71"/>
        <v>1.7</v>
      </c>
    </row>
    <row r="1054" spans="1:10" x14ac:dyDescent="0.2">
      <c r="A1054" t="s">
        <v>2202</v>
      </c>
      <c r="B1054" t="s">
        <v>2203</v>
      </c>
      <c r="C1054" t="s">
        <v>2502</v>
      </c>
      <c r="D1054">
        <v>0</v>
      </c>
      <c r="E1054" s="6">
        <f t="shared" si="68"/>
        <v>0</v>
      </c>
      <c r="F1054" t="s">
        <v>6</v>
      </c>
      <c r="G1054" s="7">
        <f t="shared" si="69"/>
        <v>0</v>
      </c>
      <c r="H1054" s="7">
        <f t="shared" si="70"/>
        <v>0</v>
      </c>
      <c r="I1054" t="s">
        <v>1414</v>
      </c>
      <c r="J1054" s="6">
        <f t="shared" si="71"/>
        <v>1.7</v>
      </c>
    </row>
    <row r="1055" spans="1:10" x14ac:dyDescent="0.2">
      <c r="A1055" t="s">
        <v>2204</v>
      </c>
      <c r="B1055" t="s">
        <v>2205</v>
      </c>
      <c r="C1055" t="s">
        <v>2502</v>
      </c>
      <c r="D1055">
        <v>0</v>
      </c>
      <c r="E1055" s="6">
        <f t="shared" si="68"/>
        <v>0</v>
      </c>
      <c r="F1055" t="s">
        <v>6</v>
      </c>
      <c r="G1055" s="7">
        <f t="shared" si="69"/>
        <v>0</v>
      </c>
      <c r="H1055" s="7">
        <f t="shared" si="70"/>
        <v>0</v>
      </c>
      <c r="I1055" t="s">
        <v>1414</v>
      </c>
      <c r="J1055" s="6">
        <f t="shared" si="71"/>
        <v>1.7</v>
      </c>
    </row>
    <row r="1056" spans="1:10" x14ac:dyDescent="0.2">
      <c r="A1056" t="s">
        <v>2206</v>
      </c>
      <c r="B1056" t="s">
        <v>2207</v>
      </c>
      <c r="C1056" t="s">
        <v>2502</v>
      </c>
      <c r="D1056">
        <v>0</v>
      </c>
      <c r="E1056" s="6">
        <f t="shared" si="68"/>
        <v>0</v>
      </c>
      <c r="F1056" t="s">
        <v>6</v>
      </c>
      <c r="G1056" s="7">
        <f t="shared" si="69"/>
        <v>0</v>
      </c>
      <c r="H1056" s="7">
        <f t="shared" si="70"/>
        <v>0</v>
      </c>
      <c r="I1056" t="s">
        <v>1414</v>
      </c>
      <c r="J1056" s="6">
        <f t="shared" si="71"/>
        <v>1.7</v>
      </c>
    </row>
    <row r="1057" spans="1:10" x14ac:dyDescent="0.2">
      <c r="A1057" t="s">
        <v>2208</v>
      </c>
      <c r="B1057" t="s">
        <v>2209</v>
      </c>
      <c r="C1057" t="s">
        <v>2502</v>
      </c>
      <c r="D1057">
        <v>0</v>
      </c>
      <c r="E1057" s="6">
        <f t="shared" si="68"/>
        <v>0</v>
      </c>
      <c r="F1057" t="s">
        <v>6</v>
      </c>
      <c r="G1057" s="7">
        <f t="shared" si="69"/>
        <v>0</v>
      </c>
      <c r="H1057" s="7">
        <f t="shared" si="70"/>
        <v>0</v>
      </c>
      <c r="I1057" t="s">
        <v>1414</v>
      </c>
      <c r="J1057" s="6">
        <f t="shared" si="71"/>
        <v>1.7</v>
      </c>
    </row>
    <row r="1058" spans="1:10" x14ac:dyDescent="0.2">
      <c r="A1058" t="s">
        <v>2210</v>
      </c>
      <c r="B1058" t="s">
        <v>2211</v>
      </c>
      <c r="C1058" t="s">
        <v>2502</v>
      </c>
      <c r="D1058">
        <v>0</v>
      </c>
      <c r="E1058" s="6">
        <f t="shared" si="68"/>
        <v>0</v>
      </c>
      <c r="F1058" t="s">
        <v>6</v>
      </c>
      <c r="G1058" s="7">
        <f t="shared" si="69"/>
        <v>0</v>
      </c>
      <c r="H1058" s="7">
        <f t="shared" si="70"/>
        <v>0</v>
      </c>
      <c r="I1058" t="s">
        <v>1414</v>
      </c>
      <c r="J1058" s="6">
        <f t="shared" si="71"/>
        <v>1.7</v>
      </c>
    </row>
    <row r="1059" spans="1:10" x14ac:dyDescent="0.2">
      <c r="A1059" t="s">
        <v>2212</v>
      </c>
      <c r="B1059" t="s">
        <v>2213</v>
      </c>
      <c r="C1059" t="s">
        <v>2502</v>
      </c>
      <c r="D1059">
        <v>0</v>
      </c>
      <c r="E1059" s="6">
        <f t="shared" si="68"/>
        <v>20</v>
      </c>
      <c r="F1059" t="s">
        <v>1508</v>
      </c>
      <c r="G1059" s="7">
        <f t="shared" si="69"/>
        <v>0.03</v>
      </c>
      <c r="H1059" s="7">
        <f t="shared" si="70"/>
        <v>0.04</v>
      </c>
      <c r="I1059" t="s">
        <v>1414</v>
      </c>
      <c r="J1059" s="6">
        <f t="shared" si="71"/>
        <v>1.7</v>
      </c>
    </row>
    <row r="1060" spans="1:10" x14ac:dyDescent="0.2">
      <c r="A1060" t="s">
        <v>2214</v>
      </c>
      <c r="B1060" t="s">
        <v>2215</v>
      </c>
      <c r="C1060" t="s">
        <v>2502</v>
      </c>
      <c r="D1060">
        <v>0</v>
      </c>
      <c r="E1060" s="6">
        <f t="shared" si="68"/>
        <v>20</v>
      </c>
      <c r="F1060" t="s">
        <v>1508</v>
      </c>
      <c r="G1060" s="7">
        <f t="shared" si="69"/>
        <v>0.03</v>
      </c>
      <c r="H1060" s="7">
        <f t="shared" si="70"/>
        <v>0.04</v>
      </c>
      <c r="I1060" t="s">
        <v>2216</v>
      </c>
      <c r="J1060" s="6">
        <f t="shared" si="71"/>
        <v>1.7</v>
      </c>
    </row>
    <row r="1061" spans="1:10" x14ac:dyDescent="0.2">
      <c r="A1061" t="s">
        <v>2217</v>
      </c>
      <c r="B1061" t="s">
        <v>2218</v>
      </c>
      <c r="C1061" t="s">
        <v>2502</v>
      </c>
      <c r="D1061">
        <v>0</v>
      </c>
      <c r="E1061" s="6">
        <f t="shared" si="68"/>
        <v>0</v>
      </c>
      <c r="F1061" t="s">
        <v>6</v>
      </c>
      <c r="G1061" s="7">
        <f t="shared" si="69"/>
        <v>0</v>
      </c>
      <c r="H1061" s="7">
        <f t="shared" si="70"/>
        <v>0</v>
      </c>
      <c r="I1061" t="s">
        <v>1414</v>
      </c>
      <c r="J1061" s="6">
        <f t="shared" si="71"/>
        <v>1.7</v>
      </c>
    </row>
    <row r="1062" spans="1:10" x14ac:dyDescent="0.2">
      <c r="A1062" t="s">
        <v>2219</v>
      </c>
      <c r="B1062" t="s">
        <v>2220</v>
      </c>
      <c r="C1062" t="s">
        <v>2502</v>
      </c>
      <c r="D1062">
        <v>0</v>
      </c>
      <c r="E1062" s="6">
        <f t="shared" si="68"/>
        <v>0</v>
      </c>
      <c r="F1062" t="s">
        <v>6</v>
      </c>
      <c r="G1062" s="7">
        <f t="shared" si="69"/>
        <v>0</v>
      </c>
      <c r="H1062" s="7">
        <f t="shared" si="70"/>
        <v>0</v>
      </c>
      <c r="I1062" t="s">
        <v>1414</v>
      </c>
      <c r="J1062" s="6">
        <f t="shared" si="71"/>
        <v>1.7</v>
      </c>
    </row>
    <row r="1063" spans="1:10" x14ac:dyDescent="0.2">
      <c r="A1063" t="s">
        <v>2221</v>
      </c>
      <c r="B1063" t="s">
        <v>2222</v>
      </c>
      <c r="C1063" t="s">
        <v>2502</v>
      </c>
      <c r="D1063">
        <v>0</v>
      </c>
      <c r="E1063" s="6">
        <f t="shared" si="68"/>
        <v>0</v>
      </c>
      <c r="F1063" t="s">
        <v>6</v>
      </c>
      <c r="G1063" s="7">
        <f t="shared" si="69"/>
        <v>0</v>
      </c>
      <c r="H1063" s="7">
        <f t="shared" si="70"/>
        <v>0</v>
      </c>
      <c r="I1063" t="s">
        <v>1414</v>
      </c>
      <c r="J1063" s="6">
        <f t="shared" si="71"/>
        <v>1.7</v>
      </c>
    </row>
    <row r="1064" spans="1:10" x14ac:dyDescent="0.2">
      <c r="A1064" t="s">
        <v>2223</v>
      </c>
      <c r="B1064" t="s">
        <v>2224</v>
      </c>
      <c r="C1064" t="s">
        <v>2502</v>
      </c>
      <c r="D1064">
        <v>0</v>
      </c>
      <c r="E1064" s="6">
        <f t="shared" si="68"/>
        <v>20</v>
      </c>
      <c r="F1064" t="s">
        <v>1781</v>
      </c>
      <c r="G1064" s="7">
        <f t="shared" si="69"/>
        <v>0.03</v>
      </c>
      <c r="H1064" s="7">
        <f t="shared" si="70"/>
        <v>0.04</v>
      </c>
      <c r="I1064" t="s">
        <v>1414</v>
      </c>
      <c r="J1064" s="6">
        <f t="shared" si="71"/>
        <v>1.7</v>
      </c>
    </row>
    <row r="1065" spans="1:10" x14ac:dyDescent="0.2">
      <c r="A1065" t="s">
        <v>2225</v>
      </c>
      <c r="B1065" t="s">
        <v>2226</v>
      </c>
      <c r="C1065" t="s">
        <v>2502</v>
      </c>
      <c r="D1065">
        <v>0</v>
      </c>
      <c r="E1065" s="6">
        <f t="shared" si="68"/>
        <v>20</v>
      </c>
      <c r="F1065" t="s">
        <v>1781</v>
      </c>
      <c r="G1065" s="7">
        <f t="shared" si="69"/>
        <v>0.03</v>
      </c>
      <c r="H1065" s="7">
        <f t="shared" si="70"/>
        <v>0.04</v>
      </c>
      <c r="I1065" t="s">
        <v>1414</v>
      </c>
      <c r="J1065" s="6">
        <f t="shared" si="71"/>
        <v>1.7</v>
      </c>
    </row>
    <row r="1066" spans="1:10" x14ac:dyDescent="0.2">
      <c r="A1066" t="s">
        <v>2227</v>
      </c>
      <c r="B1066" t="s">
        <v>2228</v>
      </c>
      <c r="C1066" t="s">
        <v>2502</v>
      </c>
      <c r="D1066">
        <v>0</v>
      </c>
      <c r="E1066" s="6">
        <f t="shared" si="68"/>
        <v>0</v>
      </c>
      <c r="F1066" t="s">
        <v>6</v>
      </c>
      <c r="G1066" s="7">
        <f t="shared" si="69"/>
        <v>0</v>
      </c>
      <c r="H1066" s="7">
        <f t="shared" si="70"/>
        <v>0</v>
      </c>
      <c r="I1066" t="s">
        <v>1414</v>
      </c>
      <c r="J1066" s="6">
        <f t="shared" si="71"/>
        <v>1.7</v>
      </c>
    </row>
    <row r="1067" spans="1:10" x14ac:dyDescent="0.2">
      <c r="A1067" t="s">
        <v>2229</v>
      </c>
      <c r="B1067" t="s">
        <v>2230</v>
      </c>
      <c r="C1067" t="s">
        <v>2502</v>
      </c>
      <c r="D1067">
        <v>0</v>
      </c>
      <c r="E1067" s="6">
        <f t="shared" si="68"/>
        <v>0</v>
      </c>
      <c r="F1067" t="s">
        <v>6</v>
      </c>
      <c r="G1067" s="7">
        <f t="shared" si="69"/>
        <v>0</v>
      </c>
      <c r="H1067" s="7">
        <f t="shared" si="70"/>
        <v>0</v>
      </c>
      <c r="I1067" t="s">
        <v>1414</v>
      </c>
      <c r="J1067" s="6">
        <f t="shared" si="71"/>
        <v>1.7</v>
      </c>
    </row>
    <row r="1068" spans="1:10" x14ac:dyDescent="0.2">
      <c r="A1068" t="s">
        <v>2231</v>
      </c>
      <c r="B1068" t="s">
        <v>2232</v>
      </c>
      <c r="C1068" t="s">
        <v>2502</v>
      </c>
      <c r="D1068">
        <v>0</v>
      </c>
      <c r="E1068" s="6">
        <f t="shared" si="68"/>
        <v>0</v>
      </c>
      <c r="F1068" t="s">
        <v>6</v>
      </c>
      <c r="G1068" s="7">
        <f t="shared" si="69"/>
        <v>0</v>
      </c>
      <c r="H1068" s="7">
        <f t="shared" si="70"/>
        <v>0</v>
      </c>
      <c r="I1068" t="s">
        <v>1414</v>
      </c>
      <c r="J1068" s="6">
        <f t="shared" si="71"/>
        <v>1.7</v>
      </c>
    </row>
    <row r="1069" spans="1:10" x14ac:dyDescent="0.2">
      <c r="A1069" t="s">
        <v>2233</v>
      </c>
      <c r="B1069" t="s">
        <v>2234</v>
      </c>
      <c r="C1069" t="s">
        <v>2502</v>
      </c>
      <c r="D1069">
        <v>0</v>
      </c>
      <c r="E1069" s="6">
        <f t="shared" si="68"/>
        <v>0</v>
      </c>
      <c r="F1069" t="s">
        <v>6</v>
      </c>
      <c r="G1069" s="7">
        <f t="shared" si="69"/>
        <v>0</v>
      </c>
      <c r="H1069" s="7">
        <f t="shared" si="70"/>
        <v>0</v>
      </c>
      <c r="I1069" t="s">
        <v>1414</v>
      </c>
      <c r="J1069" s="6">
        <f t="shared" si="71"/>
        <v>1.7</v>
      </c>
    </row>
    <row r="1070" spans="1:10" x14ac:dyDescent="0.2">
      <c r="A1070" t="s">
        <v>2235</v>
      </c>
      <c r="B1070" t="s">
        <v>2236</v>
      </c>
      <c r="C1070" t="s">
        <v>2502</v>
      </c>
      <c r="D1070">
        <v>0</v>
      </c>
      <c r="E1070" s="6">
        <f t="shared" ref="E1070:E1133" si="72">IF(F1070=+"N/A",0,20)</f>
        <v>0</v>
      </c>
      <c r="F1070" t="s">
        <v>6</v>
      </c>
      <c r="G1070" s="7">
        <f t="shared" si="69"/>
        <v>0</v>
      </c>
      <c r="H1070" s="7">
        <f t="shared" si="70"/>
        <v>0</v>
      </c>
      <c r="I1070" t="s">
        <v>1414</v>
      </c>
      <c r="J1070" s="6">
        <f t="shared" si="71"/>
        <v>1.7</v>
      </c>
    </row>
    <row r="1071" spans="1:10" x14ac:dyDescent="0.2">
      <c r="A1071" t="s">
        <v>2237</v>
      </c>
      <c r="B1071" t="s">
        <v>2238</v>
      </c>
      <c r="C1071" t="s">
        <v>2502</v>
      </c>
      <c r="D1071">
        <v>0</v>
      </c>
      <c r="E1071" s="6">
        <f t="shared" si="72"/>
        <v>0</v>
      </c>
      <c r="F1071" t="s">
        <v>6</v>
      </c>
      <c r="G1071" s="7">
        <f t="shared" si="69"/>
        <v>0</v>
      </c>
      <c r="H1071" s="7">
        <f t="shared" si="70"/>
        <v>0</v>
      </c>
      <c r="I1071" t="s">
        <v>1414</v>
      </c>
      <c r="J1071" s="6">
        <f t="shared" si="71"/>
        <v>1.7</v>
      </c>
    </row>
    <row r="1072" spans="1:10" x14ac:dyDescent="0.2">
      <c r="A1072" t="s">
        <v>2239</v>
      </c>
      <c r="B1072" t="s">
        <v>2240</v>
      </c>
      <c r="C1072" t="s">
        <v>2502</v>
      </c>
      <c r="D1072">
        <v>0</v>
      </c>
      <c r="E1072" s="6">
        <f t="shared" si="72"/>
        <v>0</v>
      </c>
      <c r="F1072" t="s">
        <v>6</v>
      </c>
      <c r="G1072" s="7">
        <f t="shared" si="69"/>
        <v>0</v>
      </c>
      <c r="H1072" s="7">
        <f t="shared" si="70"/>
        <v>0</v>
      </c>
      <c r="I1072" t="s">
        <v>1414</v>
      </c>
      <c r="J1072" s="6">
        <f t="shared" si="71"/>
        <v>1.7</v>
      </c>
    </row>
    <row r="1073" spans="1:10" x14ac:dyDescent="0.2">
      <c r="A1073" t="s">
        <v>2241</v>
      </c>
      <c r="B1073" t="s">
        <v>2242</v>
      </c>
      <c r="C1073" t="s">
        <v>2502</v>
      </c>
      <c r="D1073">
        <v>0</v>
      </c>
      <c r="E1073" s="6">
        <f t="shared" si="72"/>
        <v>0</v>
      </c>
      <c r="F1073" t="s">
        <v>6</v>
      </c>
      <c r="G1073" s="7">
        <f t="shared" si="69"/>
        <v>0</v>
      </c>
      <c r="H1073" s="7">
        <f t="shared" si="70"/>
        <v>0</v>
      </c>
      <c r="I1073" t="s">
        <v>1414</v>
      </c>
      <c r="J1073" s="6">
        <f t="shared" si="71"/>
        <v>1.7</v>
      </c>
    </row>
    <row r="1074" spans="1:10" x14ac:dyDescent="0.2">
      <c r="A1074" t="s">
        <v>2243</v>
      </c>
      <c r="B1074" t="s">
        <v>2244</v>
      </c>
      <c r="C1074" t="s">
        <v>2502</v>
      </c>
      <c r="D1074">
        <v>0</v>
      </c>
      <c r="E1074" s="6">
        <f t="shared" si="72"/>
        <v>0</v>
      </c>
      <c r="F1074" t="s">
        <v>6</v>
      </c>
      <c r="G1074" s="7">
        <f t="shared" si="69"/>
        <v>0</v>
      </c>
      <c r="H1074" s="7">
        <f t="shared" si="70"/>
        <v>0</v>
      </c>
      <c r="I1074" t="s">
        <v>1414</v>
      </c>
      <c r="J1074" s="6">
        <f t="shared" si="71"/>
        <v>1.7</v>
      </c>
    </row>
    <row r="1075" spans="1:10" x14ac:dyDescent="0.2">
      <c r="A1075" t="s">
        <v>2245</v>
      </c>
      <c r="B1075" t="s">
        <v>2246</v>
      </c>
      <c r="C1075" t="s">
        <v>2502</v>
      </c>
      <c r="D1075">
        <v>0</v>
      </c>
      <c r="E1075" s="6">
        <f t="shared" si="72"/>
        <v>0</v>
      </c>
      <c r="F1075" t="s">
        <v>6</v>
      </c>
      <c r="G1075" s="7">
        <f t="shared" si="69"/>
        <v>0</v>
      </c>
      <c r="H1075" s="7">
        <f t="shared" si="70"/>
        <v>0</v>
      </c>
      <c r="I1075" t="s">
        <v>1414</v>
      </c>
      <c r="J1075" s="6">
        <f t="shared" si="71"/>
        <v>1.7</v>
      </c>
    </row>
    <row r="1076" spans="1:10" x14ac:dyDescent="0.2">
      <c r="A1076" t="s">
        <v>2247</v>
      </c>
      <c r="B1076" t="s">
        <v>2248</v>
      </c>
      <c r="C1076" t="s">
        <v>2502</v>
      </c>
      <c r="D1076">
        <v>0</v>
      </c>
      <c r="E1076" s="6">
        <f t="shared" si="72"/>
        <v>0</v>
      </c>
      <c r="F1076" t="s">
        <v>6</v>
      </c>
      <c r="G1076" s="7">
        <f t="shared" si="69"/>
        <v>0</v>
      </c>
      <c r="H1076" s="7">
        <f t="shared" si="70"/>
        <v>0</v>
      </c>
      <c r="I1076" t="s">
        <v>1414</v>
      </c>
      <c r="J1076" s="6">
        <f t="shared" si="71"/>
        <v>1.7</v>
      </c>
    </row>
    <row r="1077" spans="1:10" x14ac:dyDescent="0.2">
      <c r="A1077" t="s">
        <v>2249</v>
      </c>
      <c r="B1077" t="s">
        <v>2250</v>
      </c>
      <c r="C1077" t="s">
        <v>2502</v>
      </c>
      <c r="D1077">
        <v>0</v>
      </c>
      <c r="E1077" s="6">
        <f t="shared" si="72"/>
        <v>0</v>
      </c>
      <c r="F1077" t="s">
        <v>6</v>
      </c>
      <c r="G1077" s="7">
        <f t="shared" si="69"/>
        <v>0</v>
      </c>
      <c r="H1077" s="7">
        <f t="shared" si="70"/>
        <v>0</v>
      </c>
      <c r="I1077" t="s">
        <v>1414</v>
      </c>
      <c r="J1077" s="6">
        <f t="shared" si="71"/>
        <v>1.7</v>
      </c>
    </row>
    <row r="1078" spans="1:10" x14ac:dyDescent="0.2">
      <c r="A1078" t="s">
        <v>2251</v>
      </c>
      <c r="B1078" t="s">
        <v>2252</v>
      </c>
      <c r="C1078" t="s">
        <v>2502</v>
      </c>
      <c r="D1078">
        <v>0</v>
      </c>
      <c r="E1078" s="6">
        <f t="shared" si="72"/>
        <v>0</v>
      </c>
      <c r="F1078" t="s">
        <v>6</v>
      </c>
      <c r="G1078" s="7">
        <f t="shared" si="69"/>
        <v>0</v>
      </c>
      <c r="H1078" s="7">
        <f t="shared" si="70"/>
        <v>0</v>
      </c>
      <c r="I1078" t="s">
        <v>1414</v>
      </c>
      <c r="J1078" s="6">
        <f t="shared" si="71"/>
        <v>1.7</v>
      </c>
    </row>
    <row r="1079" spans="1:10" x14ac:dyDescent="0.2">
      <c r="A1079" t="s">
        <v>2253</v>
      </c>
      <c r="B1079" t="s">
        <v>2254</v>
      </c>
      <c r="C1079" t="s">
        <v>2502</v>
      </c>
      <c r="D1079">
        <v>0</v>
      </c>
      <c r="E1079" s="6">
        <f t="shared" si="72"/>
        <v>0</v>
      </c>
      <c r="F1079" t="s">
        <v>6</v>
      </c>
      <c r="G1079" s="7">
        <f t="shared" si="69"/>
        <v>0</v>
      </c>
      <c r="H1079" s="7">
        <f t="shared" si="70"/>
        <v>0</v>
      </c>
      <c r="I1079" t="s">
        <v>1414</v>
      </c>
      <c r="J1079" s="6">
        <f t="shared" si="71"/>
        <v>1.7</v>
      </c>
    </row>
    <row r="1080" spans="1:10" x14ac:dyDescent="0.2">
      <c r="A1080" t="s">
        <v>2255</v>
      </c>
      <c r="B1080" t="s">
        <v>2256</v>
      </c>
      <c r="C1080" t="s">
        <v>2502</v>
      </c>
      <c r="D1080">
        <v>0</v>
      </c>
      <c r="E1080" s="6">
        <f t="shared" si="72"/>
        <v>0</v>
      </c>
      <c r="F1080" t="s">
        <v>6</v>
      </c>
      <c r="G1080" s="7">
        <f t="shared" si="69"/>
        <v>0</v>
      </c>
      <c r="H1080" s="7">
        <f t="shared" si="70"/>
        <v>0</v>
      </c>
      <c r="I1080" t="s">
        <v>1414</v>
      </c>
      <c r="J1080" s="6">
        <f t="shared" si="71"/>
        <v>1.7</v>
      </c>
    </row>
    <row r="1081" spans="1:10" x14ac:dyDescent="0.2">
      <c r="A1081" t="s">
        <v>2257</v>
      </c>
      <c r="B1081" t="s">
        <v>2258</v>
      </c>
      <c r="C1081" t="s">
        <v>2502</v>
      </c>
      <c r="D1081">
        <v>0</v>
      </c>
      <c r="E1081" s="6">
        <f t="shared" si="72"/>
        <v>0</v>
      </c>
      <c r="F1081" t="s">
        <v>6</v>
      </c>
      <c r="G1081" s="7">
        <f t="shared" si="69"/>
        <v>0</v>
      </c>
      <c r="H1081" s="7">
        <f t="shared" si="70"/>
        <v>0</v>
      </c>
      <c r="I1081" t="s">
        <v>1414</v>
      </c>
      <c r="J1081" s="6">
        <f t="shared" si="71"/>
        <v>1.7</v>
      </c>
    </row>
    <row r="1082" spans="1:10" x14ac:dyDescent="0.2">
      <c r="A1082" t="s">
        <v>2259</v>
      </c>
      <c r="B1082" t="s">
        <v>2260</v>
      </c>
      <c r="C1082" t="s">
        <v>2502</v>
      </c>
      <c r="D1082">
        <v>0</v>
      </c>
      <c r="E1082" s="6">
        <f t="shared" si="72"/>
        <v>0</v>
      </c>
      <c r="F1082" t="s">
        <v>6</v>
      </c>
      <c r="G1082" s="7">
        <f t="shared" si="69"/>
        <v>0</v>
      </c>
      <c r="H1082" s="7">
        <f t="shared" si="70"/>
        <v>0</v>
      </c>
      <c r="I1082" t="s">
        <v>1414</v>
      </c>
      <c r="J1082" s="6">
        <f t="shared" si="71"/>
        <v>1.7</v>
      </c>
    </row>
    <row r="1083" spans="1:10" x14ac:dyDescent="0.2">
      <c r="A1083" t="s">
        <v>2261</v>
      </c>
      <c r="B1083" t="s">
        <v>2262</v>
      </c>
      <c r="C1083" t="s">
        <v>2502</v>
      </c>
      <c r="D1083">
        <v>0</v>
      </c>
      <c r="E1083" s="6">
        <f t="shared" si="72"/>
        <v>0</v>
      </c>
      <c r="F1083" t="s">
        <v>6</v>
      </c>
      <c r="G1083" s="7">
        <f t="shared" si="69"/>
        <v>0</v>
      </c>
      <c r="H1083" s="7">
        <f t="shared" si="70"/>
        <v>0</v>
      </c>
      <c r="I1083" t="s">
        <v>1414</v>
      </c>
      <c r="J1083" s="6">
        <f t="shared" si="71"/>
        <v>1.7</v>
      </c>
    </row>
    <row r="1084" spans="1:10" x14ac:dyDescent="0.2">
      <c r="A1084" t="s">
        <v>2263</v>
      </c>
      <c r="B1084" t="s">
        <v>2264</v>
      </c>
      <c r="C1084" t="s">
        <v>2502</v>
      </c>
      <c r="D1084">
        <v>0</v>
      </c>
      <c r="E1084" s="6">
        <f t="shared" si="72"/>
        <v>0</v>
      </c>
      <c r="F1084" t="s">
        <v>6</v>
      </c>
      <c r="G1084" s="7">
        <f t="shared" si="69"/>
        <v>0</v>
      </c>
      <c r="H1084" s="7">
        <f t="shared" si="70"/>
        <v>0</v>
      </c>
      <c r="I1084" t="s">
        <v>1414</v>
      </c>
      <c r="J1084" s="6">
        <f t="shared" si="71"/>
        <v>1.7</v>
      </c>
    </row>
    <row r="1085" spans="1:10" x14ac:dyDescent="0.2">
      <c r="A1085" t="s">
        <v>2265</v>
      </c>
      <c r="B1085" t="s">
        <v>2266</v>
      </c>
      <c r="C1085" t="s">
        <v>2502</v>
      </c>
      <c r="D1085">
        <v>0</v>
      </c>
      <c r="E1085" s="6">
        <f t="shared" si="72"/>
        <v>0</v>
      </c>
      <c r="F1085" t="s">
        <v>6</v>
      </c>
      <c r="G1085" s="7">
        <f t="shared" si="69"/>
        <v>0</v>
      </c>
      <c r="H1085" s="7">
        <f t="shared" si="70"/>
        <v>0</v>
      </c>
      <c r="I1085" t="s">
        <v>1414</v>
      </c>
      <c r="J1085" s="6">
        <f t="shared" si="71"/>
        <v>1.7</v>
      </c>
    </row>
    <row r="1086" spans="1:10" x14ac:dyDescent="0.2">
      <c r="A1086" t="s">
        <v>2267</v>
      </c>
      <c r="B1086" t="s">
        <v>2268</v>
      </c>
      <c r="C1086" t="s">
        <v>2502</v>
      </c>
      <c r="D1086">
        <v>0</v>
      </c>
      <c r="E1086" s="6">
        <f t="shared" si="72"/>
        <v>0</v>
      </c>
      <c r="F1086" t="s">
        <v>6</v>
      </c>
      <c r="G1086" s="7">
        <f t="shared" si="69"/>
        <v>0</v>
      </c>
      <c r="H1086" s="7">
        <f t="shared" si="70"/>
        <v>0</v>
      </c>
      <c r="I1086" t="s">
        <v>1414</v>
      </c>
      <c r="J1086" s="6">
        <f t="shared" si="71"/>
        <v>1.7</v>
      </c>
    </row>
    <row r="1087" spans="1:10" x14ac:dyDescent="0.2">
      <c r="A1087" t="s">
        <v>2269</v>
      </c>
      <c r="B1087" t="s">
        <v>2270</v>
      </c>
      <c r="C1087" t="s">
        <v>2502</v>
      </c>
      <c r="D1087">
        <v>0</v>
      </c>
      <c r="E1087" s="6">
        <f t="shared" si="72"/>
        <v>0</v>
      </c>
      <c r="F1087" t="s">
        <v>6</v>
      </c>
      <c r="G1087" s="7">
        <f t="shared" si="69"/>
        <v>0</v>
      </c>
      <c r="H1087" s="7">
        <f t="shared" si="70"/>
        <v>0</v>
      </c>
      <c r="I1087" t="s">
        <v>1414</v>
      </c>
      <c r="J1087" s="6">
        <f t="shared" si="71"/>
        <v>1.7</v>
      </c>
    </row>
    <row r="1088" spans="1:10" x14ac:dyDescent="0.2">
      <c r="A1088" t="s">
        <v>2271</v>
      </c>
      <c r="B1088" t="s">
        <v>2272</v>
      </c>
      <c r="C1088" t="s">
        <v>2502</v>
      </c>
      <c r="D1088">
        <v>0</v>
      </c>
      <c r="E1088" s="6">
        <f t="shared" si="72"/>
        <v>0</v>
      </c>
      <c r="F1088" t="s">
        <v>6</v>
      </c>
      <c r="G1088" s="7">
        <f t="shared" si="69"/>
        <v>0</v>
      </c>
      <c r="H1088" s="7">
        <f t="shared" si="70"/>
        <v>0</v>
      </c>
      <c r="I1088" t="s">
        <v>1414</v>
      </c>
      <c r="J1088" s="6">
        <f t="shared" si="71"/>
        <v>1.7</v>
      </c>
    </row>
    <row r="1089" spans="1:10" x14ac:dyDescent="0.2">
      <c r="A1089" t="s">
        <v>2273</v>
      </c>
      <c r="B1089" t="s">
        <v>2274</v>
      </c>
      <c r="C1089" t="s">
        <v>2502</v>
      </c>
      <c r="D1089">
        <v>0</v>
      </c>
      <c r="E1089" s="6">
        <f t="shared" si="72"/>
        <v>0</v>
      </c>
      <c r="F1089" t="s">
        <v>6</v>
      </c>
      <c r="G1089" s="7">
        <f t="shared" si="69"/>
        <v>0</v>
      </c>
      <c r="H1089" s="7">
        <f t="shared" si="70"/>
        <v>0</v>
      </c>
      <c r="I1089" t="s">
        <v>1414</v>
      </c>
      <c r="J1089" s="6">
        <f t="shared" si="71"/>
        <v>1.7</v>
      </c>
    </row>
    <row r="1090" spans="1:10" x14ac:dyDescent="0.2">
      <c r="A1090" t="s">
        <v>2275</v>
      </c>
      <c r="B1090" t="s">
        <v>2276</v>
      </c>
      <c r="C1090" t="s">
        <v>2502</v>
      </c>
      <c r="D1090">
        <v>0</v>
      </c>
      <c r="E1090" s="6">
        <f t="shared" si="72"/>
        <v>0</v>
      </c>
      <c r="F1090" t="s">
        <v>6</v>
      </c>
      <c r="G1090" s="7">
        <f t="shared" si="69"/>
        <v>0</v>
      </c>
      <c r="H1090" s="7">
        <f t="shared" si="70"/>
        <v>0</v>
      </c>
      <c r="I1090" t="s">
        <v>1414</v>
      </c>
      <c r="J1090" s="6">
        <f t="shared" si="71"/>
        <v>1.7</v>
      </c>
    </row>
    <row r="1091" spans="1:10" x14ac:dyDescent="0.2">
      <c r="A1091" t="s">
        <v>2277</v>
      </c>
      <c r="B1091" t="s">
        <v>2278</v>
      </c>
      <c r="C1091" t="s">
        <v>2502</v>
      </c>
      <c r="D1091">
        <v>0</v>
      </c>
      <c r="E1091" s="6">
        <f t="shared" si="72"/>
        <v>0</v>
      </c>
      <c r="F1091" t="s">
        <v>6</v>
      </c>
      <c r="G1091" s="7">
        <f t="shared" ref="G1091:G1154" si="73">IF(E1091&gt;0,0.03,0)</f>
        <v>0</v>
      </c>
      <c r="H1091" s="7">
        <f t="shared" ref="H1091:H1154" si="74">IF(G1091&gt;0,0.04,0)</f>
        <v>0</v>
      </c>
      <c r="I1091" t="s">
        <v>1414</v>
      </c>
      <c r="J1091" s="6">
        <f t="shared" ref="J1091:J1154" si="75">IF(C1091="PET",1.69,1.7)</f>
        <v>1.7</v>
      </c>
    </row>
    <row r="1092" spans="1:10" x14ac:dyDescent="0.2">
      <c r="A1092" t="s">
        <v>2279</v>
      </c>
      <c r="B1092" t="s">
        <v>2280</v>
      </c>
      <c r="C1092" t="s">
        <v>2502</v>
      </c>
      <c r="D1092">
        <v>0</v>
      </c>
      <c r="E1092" s="6">
        <f t="shared" si="72"/>
        <v>0</v>
      </c>
      <c r="F1092" t="s">
        <v>6</v>
      </c>
      <c r="G1092" s="7">
        <f t="shared" si="73"/>
        <v>0</v>
      </c>
      <c r="H1092" s="7">
        <f t="shared" si="74"/>
        <v>0</v>
      </c>
      <c r="I1092" t="s">
        <v>1414</v>
      </c>
      <c r="J1092" s="6">
        <f t="shared" si="75"/>
        <v>1.7</v>
      </c>
    </row>
    <row r="1093" spans="1:10" x14ac:dyDescent="0.2">
      <c r="A1093" t="s">
        <v>2281</v>
      </c>
      <c r="B1093" t="s">
        <v>2282</v>
      </c>
      <c r="C1093" t="s">
        <v>2502</v>
      </c>
      <c r="D1093">
        <v>0</v>
      </c>
      <c r="E1093" s="6">
        <f t="shared" si="72"/>
        <v>0</v>
      </c>
      <c r="F1093" t="s">
        <v>6</v>
      </c>
      <c r="G1093" s="7">
        <f t="shared" si="73"/>
        <v>0</v>
      </c>
      <c r="H1093" s="7">
        <f t="shared" si="74"/>
        <v>0</v>
      </c>
      <c r="I1093" t="s">
        <v>1414</v>
      </c>
      <c r="J1093" s="6">
        <f t="shared" si="75"/>
        <v>1.7</v>
      </c>
    </row>
    <row r="1094" spans="1:10" x14ac:dyDescent="0.2">
      <c r="A1094" t="s">
        <v>2283</v>
      </c>
      <c r="B1094" t="s">
        <v>2284</v>
      </c>
      <c r="C1094" t="s">
        <v>2502</v>
      </c>
      <c r="D1094">
        <v>0</v>
      </c>
      <c r="E1094" s="6">
        <f t="shared" si="72"/>
        <v>0</v>
      </c>
      <c r="F1094" t="s">
        <v>6</v>
      </c>
      <c r="G1094" s="7">
        <f t="shared" si="73"/>
        <v>0</v>
      </c>
      <c r="H1094" s="7">
        <f t="shared" si="74"/>
        <v>0</v>
      </c>
      <c r="I1094" t="s">
        <v>1414</v>
      </c>
      <c r="J1094" s="6">
        <f t="shared" si="75"/>
        <v>1.7</v>
      </c>
    </row>
    <row r="1095" spans="1:10" x14ac:dyDescent="0.2">
      <c r="A1095" t="s">
        <v>2285</v>
      </c>
      <c r="B1095" t="s">
        <v>2286</v>
      </c>
      <c r="C1095" t="s">
        <v>2502</v>
      </c>
      <c r="D1095">
        <v>0</v>
      </c>
      <c r="E1095" s="6">
        <f t="shared" si="72"/>
        <v>0</v>
      </c>
      <c r="F1095" t="s">
        <v>6</v>
      </c>
      <c r="G1095" s="7">
        <f t="shared" si="73"/>
        <v>0</v>
      </c>
      <c r="H1095" s="7">
        <f t="shared" si="74"/>
        <v>0</v>
      </c>
      <c r="I1095" t="s">
        <v>1414</v>
      </c>
      <c r="J1095" s="6">
        <f t="shared" si="75"/>
        <v>1.7</v>
      </c>
    </row>
    <row r="1096" spans="1:10" x14ac:dyDescent="0.2">
      <c r="A1096" t="s">
        <v>2287</v>
      </c>
      <c r="B1096" t="s">
        <v>2288</v>
      </c>
      <c r="C1096" t="s">
        <v>2502</v>
      </c>
      <c r="D1096">
        <v>0</v>
      </c>
      <c r="E1096" s="6">
        <f t="shared" si="72"/>
        <v>0</v>
      </c>
      <c r="F1096" t="s">
        <v>6</v>
      </c>
      <c r="G1096" s="7">
        <f t="shared" si="73"/>
        <v>0</v>
      </c>
      <c r="H1096" s="7">
        <f t="shared" si="74"/>
        <v>0</v>
      </c>
      <c r="I1096" t="s">
        <v>1414</v>
      </c>
      <c r="J1096" s="6">
        <f t="shared" si="75"/>
        <v>1.7</v>
      </c>
    </row>
    <row r="1097" spans="1:10" x14ac:dyDescent="0.2">
      <c r="A1097" t="s">
        <v>2289</v>
      </c>
      <c r="B1097" t="s">
        <v>2290</v>
      </c>
      <c r="C1097" t="s">
        <v>2502</v>
      </c>
      <c r="D1097">
        <v>0</v>
      </c>
      <c r="E1097" s="6">
        <f t="shared" si="72"/>
        <v>0</v>
      </c>
      <c r="F1097" t="s">
        <v>6</v>
      </c>
      <c r="G1097" s="7">
        <f t="shared" si="73"/>
        <v>0</v>
      </c>
      <c r="H1097" s="7">
        <f t="shared" si="74"/>
        <v>0</v>
      </c>
      <c r="I1097" t="s">
        <v>1414</v>
      </c>
      <c r="J1097" s="6">
        <f t="shared" si="75"/>
        <v>1.7</v>
      </c>
    </row>
    <row r="1098" spans="1:10" x14ac:dyDescent="0.2">
      <c r="A1098" t="s">
        <v>2291</v>
      </c>
      <c r="B1098" t="s">
        <v>2292</v>
      </c>
      <c r="C1098" t="s">
        <v>2502</v>
      </c>
      <c r="D1098">
        <v>0</v>
      </c>
      <c r="E1098" s="6">
        <f t="shared" si="72"/>
        <v>0</v>
      </c>
      <c r="F1098" t="s">
        <v>6</v>
      </c>
      <c r="G1098" s="7">
        <f t="shared" si="73"/>
        <v>0</v>
      </c>
      <c r="H1098" s="7">
        <f t="shared" si="74"/>
        <v>0</v>
      </c>
      <c r="I1098" t="s">
        <v>1414</v>
      </c>
      <c r="J1098" s="6">
        <f t="shared" si="75"/>
        <v>1.7</v>
      </c>
    </row>
    <row r="1099" spans="1:10" x14ac:dyDescent="0.2">
      <c r="A1099" t="s">
        <v>2293</v>
      </c>
      <c r="B1099" t="s">
        <v>2294</v>
      </c>
      <c r="C1099" t="s">
        <v>2502</v>
      </c>
      <c r="D1099">
        <v>0</v>
      </c>
      <c r="E1099" s="6">
        <f t="shared" si="72"/>
        <v>0</v>
      </c>
      <c r="F1099" t="s">
        <v>6</v>
      </c>
      <c r="G1099" s="7">
        <f t="shared" si="73"/>
        <v>0</v>
      </c>
      <c r="H1099" s="7">
        <f t="shared" si="74"/>
        <v>0</v>
      </c>
      <c r="I1099" t="s">
        <v>1414</v>
      </c>
      <c r="J1099" s="6">
        <f t="shared" si="75"/>
        <v>1.7</v>
      </c>
    </row>
    <row r="1100" spans="1:10" x14ac:dyDescent="0.2">
      <c r="A1100" t="s">
        <v>2295</v>
      </c>
      <c r="B1100" t="s">
        <v>2296</v>
      </c>
      <c r="C1100" t="s">
        <v>2502</v>
      </c>
      <c r="D1100">
        <v>0</v>
      </c>
      <c r="E1100" s="6">
        <f t="shared" si="72"/>
        <v>0</v>
      </c>
      <c r="F1100" t="s">
        <v>6</v>
      </c>
      <c r="G1100" s="7">
        <f t="shared" si="73"/>
        <v>0</v>
      </c>
      <c r="H1100" s="7">
        <f t="shared" si="74"/>
        <v>0</v>
      </c>
      <c r="I1100" t="s">
        <v>1414</v>
      </c>
      <c r="J1100" s="6">
        <f t="shared" si="75"/>
        <v>1.7</v>
      </c>
    </row>
    <row r="1101" spans="1:10" x14ac:dyDescent="0.2">
      <c r="A1101" t="s">
        <v>2297</v>
      </c>
      <c r="B1101" t="s">
        <v>2298</v>
      </c>
      <c r="C1101" t="s">
        <v>2502</v>
      </c>
      <c r="D1101">
        <v>0</v>
      </c>
      <c r="E1101" s="6">
        <f t="shared" si="72"/>
        <v>0</v>
      </c>
      <c r="F1101" t="s">
        <v>6</v>
      </c>
      <c r="G1101" s="7">
        <f t="shared" si="73"/>
        <v>0</v>
      </c>
      <c r="H1101" s="7">
        <f t="shared" si="74"/>
        <v>0</v>
      </c>
      <c r="I1101" t="s">
        <v>1414</v>
      </c>
      <c r="J1101" s="6">
        <f t="shared" si="75"/>
        <v>1.7</v>
      </c>
    </row>
    <row r="1102" spans="1:10" x14ac:dyDescent="0.2">
      <c r="A1102" t="s">
        <v>2299</v>
      </c>
      <c r="B1102" t="s">
        <v>2300</v>
      </c>
      <c r="C1102" t="s">
        <v>2502</v>
      </c>
      <c r="D1102">
        <v>0</v>
      </c>
      <c r="E1102" s="6">
        <f t="shared" si="72"/>
        <v>0</v>
      </c>
      <c r="F1102" t="s">
        <v>6</v>
      </c>
      <c r="G1102" s="7">
        <f t="shared" si="73"/>
        <v>0</v>
      </c>
      <c r="H1102" s="7">
        <f t="shared" si="74"/>
        <v>0</v>
      </c>
      <c r="I1102" t="s">
        <v>1414</v>
      </c>
      <c r="J1102" s="6">
        <f t="shared" si="75"/>
        <v>1.7</v>
      </c>
    </row>
    <row r="1103" spans="1:10" x14ac:dyDescent="0.2">
      <c r="A1103" t="s">
        <v>2301</v>
      </c>
      <c r="B1103" t="s">
        <v>2302</v>
      </c>
      <c r="C1103" t="s">
        <v>2502</v>
      </c>
      <c r="D1103">
        <v>0</v>
      </c>
      <c r="E1103" s="6">
        <f t="shared" si="72"/>
        <v>0</v>
      </c>
      <c r="F1103" t="s">
        <v>6</v>
      </c>
      <c r="G1103" s="7">
        <f t="shared" si="73"/>
        <v>0</v>
      </c>
      <c r="H1103" s="7">
        <f t="shared" si="74"/>
        <v>0</v>
      </c>
      <c r="I1103" t="s">
        <v>1414</v>
      </c>
      <c r="J1103" s="6">
        <f t="shared" si="75"/>
        <v>1.7</v>
      </c>
    </row>
    <row r="1104" spans="1:10" x14ac:dyDescent="0.2">
      <c r="A1104" t="s">
        <v>2303</v>
      </c>
      <c r="B1104" t="s">
        <v>2304</v>
      </c>
      <c r="C1104" t="s">
        <v>2502</v>
      </c>
      <c r="D1104">
        <v>0</v>
      </c>
      <c r="E1104" s="6">
        <f t="shared" si="72"/>
        <v>0</v>
      </c>
      <c r="F1104" t="s">
        <v>6</v>
      </c>
      <c r="G1104" s="7">
        <f t="shared" si="73"/>
        <v>0</v>
      </c>
      <c r="H1104" s="7">
        <f t="shared" si="74"/>
        <v>0</v>
      </c>
      <c r="I1104" t="s">
        <v>1414</v>
      </c>
      <c r="J1104" s="6">
        <f t="shared" si="75"/>
        <v>1.7</v>
      </c>
    </row>
    <row r="1105" spans="1:10" x14ac:dyDescent="0.2">
      <c r="A1105" t="s">
        <v>2299</v>
      </c>
      <c r="B1105" t="s">
        <v>2305</v>
      </c>
      <c r="C1105" t="s">
        <v>2502</v>
      </c>
      <c r="D1105">
        <v>0</v>
      </c>
      <c r="E1105" s="6">
        <f t="shared" si="72"/>
        <v>0</v>
      </c>
      <c r="F1105" t="s">
        <v>6</v>
      </c>
      <c r="G1105" s="7">
        <f t="shared" si="73"/>
        <v>0</v>
      </c>
      <c r="H1105" s="7">
        <f t="shared" si="74"/>
        <v>0</v>
      </c>
      <c r="I1105" t="s">
        <v>1414</v>
      </c>
      <c r="J1105" s="6">
        <f t="shared" si="75"/>
        <v>1.7</v>
      </c>
    </row>
    <row r="1106" spans="1:10" x14ac:dyDescent="0.2">
      <c r="A1106" t="s">
        <v>2306</v>
      </c>
      <c r="B1106" t="s">
        <v>2307</v>
      </c>
      <c r="C1106" t="s">
        <v>2502</v>
      </c>
      <c r="D1106">
        <v>0</v>
      </c>
      <c r="E1106" s="6">
        <f t="shared" si="72"/>
        <v>0</v>
      </c>
      <c r="F1106" t="s">
        <v>6</v>
      </c>
      <c r="G1106" s="7">
        <f t="shared" si="73"/>
        <v>0</v>
      </c>
      <c r="H1106" s="7">
        <f t="shared" si="74"/>
        <v>0</v>
      </c>
      <c r="I1106" t="s">
        <v>1414</v>
      </c>
      <c r="J1106" s="6">
        <f t="shared" si="75"/>
        <v>1.7</v>
      </c>
    </row>
    <row r="1107" spans="1:10" x14ac:dyDescent="0.2">
      <c r="A1107" t="s">
        <v>2308</v>
      </c>
      <c r="B1107" t="s">
        <v>2309</v>
      </c>
      <c r="C1107" t="s">
        <v>2502</v>
      </c>
      <c r="D1107">
        <v>0</v>
      </c>
      <c r="E1107" s="6">
        <f t="shared" si="72"/>
        <v>0</v>
      </c>
      <c r="F1107" t="s">
        <v>6</v>
      </c>
      <c r="G1107" s="7">
        <f t="shared" si="73"/>
        <v>0</v>
      </c>
      <c r="H1107" s="7">
        <f t="shared" si="74"/>
        <v>0</v>
      </c>
      <c r="I1107" t="s">
        <v>1414</v>
      </c>
      <c r="J1107" s="6">
        <f t="shared" si="75"/>
        <v>1.7</v>
      </c>
    </row>
    <row r="1108" spans="1:10" x14ac:dyDescent="0.2">
      <c r="A1108" t="s">
        <v>2310</v>
      </c>
      <c r="B1108" t="s">
        <v>2311</v>
      </c>
      <c r="C1108" t="s">
        <v>2502</v>
      </c>
      <c r="D1108">
        <v>0</v>
      </c>
      <c r="E1108" s="6">
        <f t="shared" si="72"/>
        <v>0</v>
      </c>
      <c r="F1108" t="s">
        <v>6</v>
      </c>
      <c r="G1108" s="7">
        <f t="shared" si="73"/>
        <v>0</v>
      </c>
      <c r="H1108" s="7">
        <f t="shared" si="74"/>
        <v>0</v>
      </c>
      <c r="I1108" t="s">
        <v>1414</v>
      </c>
      <c r="J1108" s="6">
        <f t="shared" si="75"/>
        <v>1.7</v>
      </c>
    </row>
    <row r="1109" spans="1:10" x14ac:dyDescent="0.2">
      <c r="A1109" t="s">
        <v>2312</v>
      </c>
      <c r="B1109" t="s">
        <v>2313</v>
      </c>
      <c r="C1109" t="s">
        <v>2502</v>
      </c>
      <c r="D1109">
        <v>0</v>
      </c>
      <c r="E1109" s="6">
        <f t="shared" si="72"/>
        <v>0</v>
      </c>
      <c r="F1109" t="s">
        <v>6</v>
      </c>
      <c r="G1109" s="7">
        <f t="shared" si="73"/>
        <v>0</v>
      </c>
      <c r="H1109" s="7">
        <f t="shared" si="74"/>
        <v>0</v>
      </c>
      <c r="I1109" t="s">
        <v>1414</v>
      </c>
      <c r="J1109" s="6">
        <f t="shared" si="75"/>
        <v>1.7</v>
      </c>
    </row>
    <row r="1110" spans="1:10" x14ac:dyDescent="0.2">
      <c r="A1110" t="s">
        <v>2314</v>
      </c>
      <c r="B1110" t="s">
        <v>2315</v>
      </c>
      <c r="C1110" t="s">
        <v>2502</v>
      </c>
      <c r="D1110">
        <v>0</v>
      </c>
      <c r="E1110" s="6">
        <f t="shared" si="72"/>
        <v>0</v>
      </c>
      <c r="F1110" t="s">
        <v>6</v>
      </c>
      <c r="G1110" s="7">
        <f t="shared" si="73"/>
        <v>0</v>
      </c>
      <c r="H1110" s="7">
        <f t="shared" si="74"/>
        <v>0</v>
      </c>
      <c r="I1110" t="s">
        <v>1414</v>
      </c>
      <c r="J1110" s="6">
        <f t="shared" si="75"/>
        <v>1.7</v>
      </c>
    </row>
    <row r="1111" spans="1:10" x14ac:dyDescent="0.2">
      <c r="A1111" t="s">
        <v>2316</v>
      </c>
      <c r="B1111" t="s">
        <v>2317</v>
      </c>
      <c r="C1111" t="s">
        <v>2502</v>
      </c>
      <c r="D1111">
        <v>0</v>
      </c>
      <c r="E1111" s="6">
        <f t="shared" si="72"/>
        <v>0</v>
      </c>
      <c r="F1111" t="s">
        <v>6</v>
      </c>
      <c r="G1111" s="7">
        <f t="shared" si="73"/>
        <v>0</v>
      </c>
      <c r="H1111" s="7">
        <f t="shared" si="74"/>
        <v>0</v>
      </c>
      <c r="I1111" t="s">
        <v>1414</v>
      </c>
      <c r="J1111" s="6">
        <f t="shared" si="75"/>
        <v>1.7</v>
      </c>
    </row>
    <row r="1112" spans="1:10" x14ac:dyDescent="0.2">
      <c r="A1112" t="s">
        <v>2318</v>
      </c>
      <c r="B1112" t="s">
        <v>2319</v>
      </c>
      <c r="C1112" t="s">
        <v>2502</v>
      </c>
      <c r="D1112">
        <v>0</v>
      </c>
      <c r="E1112" s="6">
        <f t="shared" si="72"/>
        <v>0</v>
      </c>
      <c r="F1112" t="s">
        <v>6</v>
      </c>
      <c r="G1112" s="7">
        <f t="shared" si="73"/>
        <v>0</v>
      </c>
      <c r="H1112" s="7">
        <f t="shared" si="74"/>
        <v>0</v>
      </c>
      <c r="I1112" t="s">
        <v>1414</v>
      </c>
      <c r="J1112" s="6">
        <f t="shared" si="75"/>
        <v>1.7</v>
      </c>
    </row>
    <row r="1113" spans="1:10" x14ac:dyDescent="0.2">
      <c r="A1113" t="s">
        <v>2320</v>
      </c>
      <c r="B1113" t="s">
        <v>2321</v>
      </c>
      <c r="C1113" t="s">
        <v>2502</v>
      </c>
      <c r="D1113">
        <v>0</v>
      </c>
      <c r="E1113" s="6">
        <f t="shared" si="72"/>
        <v>0</v>
      </c>
      <c r="F1113" t="s">
        <v>6</v>
      </c>
      <c r="G1113" s="7">
        <f t="shared" si="73"/>
        <v>0</v>
      </c>
      <c r="H1113" s="7">
        <f t="shared" si="74"/>
        <v>0</v>
      </c>
      <c r="I1113" t="s">
        <v>1414</v>
      </c>
      <c r="J1113" s="6">
        <f t="shared" si="75"/>
        <v>1.7</v>
      </c>
    </row>
    <row r="1114" spans="1:10" x14ac:dyDescent="0.2">
      <c r="A1114" t="s">
        <v>2322</v>
      </c>
      <c r="B1114" t="s">
        <v>2323</v>
      </c>
      <c r="C1114" t="s">
        <v>2502</v>
      </c>
      <c r="D1114">
        <v>0</v>
      </c>
      <c r="E1114" s="6">
        <f t="shared" si="72"/>
        <v>0</v>
      </c>
      <c r="F1114" t="s">
        <v>6</v>
      </c>
      <c r="G1114" s="7">
        <f t="shared" si="73"/>
        <v>0</v>
      </c>
      <c r="H1114" s="7">
        <f t="shared" si="74"/>
        <v>0</v>
      </c>
      <c r="I1114" t="s">
        <v>1414</v>
      </c>
      <c r="J1114" s="6">
        <f t="shared" si="75"/>
        <v>1.7</v>
      </c>
    </row>
    <row r="1115" spans="1:10" x14ac:dyDescent="0.2">
      <c r="A1115" t="s">
        <v>2324</v>
      </c>
      <c r="B1115" t="s">
        <v>2325</v>
      </c>
      <c r="C1115" t="s">
        <v>2502</v>
      </c>
      <c r="D1115">
        <v>0</v>
      </c>
      <c r="E1115" s="6">
        <f t="shared" si="72"/>
        <v>0</v>
      </c>
      <c r="F1115" t="s">
        <v>6</v>
      </c>
      <c r="G1115" s="7">
        <f t="shared" si="73"/>
        <v>0</v>
      </c>
      <c r="H1115" s="7">
        <f t="shared" si="74"/>
        <v>0</v>
      </c>
      <c r="I1115" t="s">
        <v>1414</v>
      </c>
      <c r="J1115" s="6">
        <f t="shared" si="75"/>
        <v>1.7</v>
      </c>
    </row>
    <row r="1116" spans="1:10" x14ac:dyDescent="0.2">
      <c r="A1116" t="s">
        <v>2326</v>
      </c>
      <c r="B1116" t="s">
        <v>2327</v>
      </c>
      <c r="C1116" t="s">
        <v>2502</v>
      </c>
      <c r="D1116">
        <v>0</v>
      </c>
      <c r="E1116" s="6">
        <f t="shared" si="72"/>
        <v>0</v>
      </c>
      <c r="F1116" t="s">
        <v>6</v>
      </c>
      <c r="G1116" s="7">
        <f t="shared" si="73"/>
        <v>0</v>
      </c>
      <c r="H1116" s="7">
        <f t="shared" si="74"/>
        <v>0</v>
      </c>
      <c r="I1116" t="s">
        <v>1414</v>
      </c>
      <c r="J1116" s="6">
        <f t="shared" si="75"/>
        <v>1.7</v>
      </c>
    </row>
    <row r="1117" spans="1:10" x14ac:dyDescent="0.2">
      <c r="A1117" t="s">
        <v>2328</v>
      </c>
      <c r="B1117" t="s">
        <v>2329</v>
      </c>
      <c r="C1117" t="s">
        <v>2502</v>
      </c>
      <c r="D1117" s="2">
        <v>2.1</v>
      </c>
      <c r="E1117" s="6">
        <f t="shared" si="72"/>
        <v>20</v>
      </c>
      <c r="F1117" t="s">
        <v>1468</v>
      </c>
      <c r="G1117" s="7">
        <f t="shared" si="73"/>
        <v>0.03</v>
      </c>
      <c r="H1117" s="7">
        <f t="shared" si="74"/>
        <v>0.04</v>
      </c>
      <c r="I1117" t="s">
        <v>1414</v>
      </c>
      <c r="J1117" s="6">
        <f t="shared" si="75"/>
        <v>1.7</v>
      </c>
    </row>
    <row r="1118" spans="1:10" x14ac:dyDescent="0.2">
      <c r="A1118" t="s">
        <v>2330</v>
      </c>
      <c r="B1118" t="s">
        <v>2331</v>
      </c>
      <c r="C1118" t="s">
        <v>2502</v>
      </c>
      <c r="D1118" s="2">
        <v>2.1</v>
      </c>
      <c r="E1118" s="6">
        <f t="shared" si="72"/>
        <v>0</v>
      </c>
      <c r="F1118" t="s">
        <v>6</v>
      </c>
      <c r="G1118" s="7">
        <f t="shared" si="73"/>
        <v>0</v>
      </c>
      <c r="H1118" s="7">
        <f t="shared" si="74"/>
        <v>0</v>
      </c>
      <c r="I1118" t="s">
        <v>1414</v>
      </c>
      <c r="J1118" s="6">
        <f t="shared" si="75"/>
        <v>1.7</v>
      </c>
    </row>
    <row r="1119" spans="1:10" x14ac:dyDescent="0.2">
      <c r="A1119" t="s">
        <v>2332</v>
      </c>
      <c r="B1119" t="s">
        <v>2333</v>
      </c>
      <c r="C1119" t="s">
        <v>2502</v>
      </c>
      <c r="D1119" s="2">
        <v>4</v>
      </c>
      <c r="E1119" s="6">
        <f t="shared" si="72"/>
        <v>20</v>
      </c>
      <c r="F1119" t="s">
        <v>1614</v>
      </c>
      <c r="G1119" s="7">
        <f t="shared" si="73"/>
        <v>0.03</v>
      </c>
      <c r="H1119" s="7">
        <f t="shared" si="74"/>
        <v>0.04</v>
      </c>
      <c r="I1119" t="s">
        <v>1414</v>
      </c>
      <c r="J1119" s="6">
        <f t="shared" si="75"/>
        <v>1.7</v>
      </c>
    </row>
    <row r="1120" spans="1:10" x14ac:dyDescent="0.2">
      <c r="A1120" t="s">
        <v>2334</v>
      </c>
      <c r="B1120" t="s">
        <v>2335</v>
      </c>
      <c r="C1120" t="s">
        <v>2502</v>
      </c>
      <c r="D1120" s="2">
        <v>4</v>
      </c>
      <c r="E1120" s="6">
        <f t="shared" si="72"/>
        <v>20</v>
      </c>
      <c r="F1120" t="s">
        <v>1614</v>
      </c>
      <c r="G1120" s="7">
        <f t="shared" si="73"/>
        <v>0.03</v>
      </c>
      <c r="H1120" s="7">
        <f t="shared" si="74"/>
        <v>0.04</v>
      </c>
      <c r="I1120" t="s">
        <v>1414</v>
      </c>
      <c r="J1120" s="6">
        <f t="shared" si="75"/>
        <v>1.7</v>
      </c>
    </row>
    <row r="1121" spans="1:10" x14ac:dyDescent="0.2">
      <c r="A1121" t="s">
        <v>2336</v>
      </c>
      <c r="B1121" t="s">
        <v>2337</v>
      </c>
      <c r="C1121" t="s">
        <v>2502</v>
      </c>
      <c r="D1121" s="2">
        <v>4</v>
      </c>
      <c r="E1121" s="6">
        <f t="shared" si="72"/>
        <v>20</v>
      </c>
      <c r="F1121" t="s">
        <v>2338</v>
      </c>
      <c r="G1121" s="7">
        <f t="shared" si="73"/>
        <v>0.03</v>
      </c>
      <c r="H1121" s="7">
        <f t="shared" si="74"/>
        <v>0.04</v>
      </c>
      <c r="I1121" t="s">
        <v>1414</v>
      </c>
      <c r="J1121" s="6">
        <f t="shared" si="75"/>
        <v>1.7</v>
      </c>
    </row>
    <row r="1122" spans="1:10" x14ac:dyDescent="0.2">
      <c r="A1122" t="s">
        <v>2339</v>
      </c>
      <c r="B1122" t="s">
        <v>2340</v>
      </c>
      <c r="C1122" t="s">
        <v>2502</v>
      </c>
      <c r="D1122" s="2">
        <v>4</v>
      </c>
      <c r="E1122" s="6">
        <f t="shared" si="72"/>
        <v>20</v>
      </c>
      <c r="F1122" t="s">
        <v>2341</v>
      </c>
      <c r="G1122" s="7">
        <f t="shared" si="73"/>
        <v>0.03</v>
      </c>
      <c r="H1122" s="7">
        <f t="shared" si="74"/>
        <v>0.04</v>
      </c>
      <c r="I1122" t="s">
        <v>1414</v>
      </c>
      <c r="J1122" s="6">
        <f t="shared" si="75"/>
        <v>1.7</v>
      </c>
    </row>
    <row r="1123" spans="1:10" x14ac:dyDescent="0.2">
      <c r="A1123" t="s">
        <v>2342</v>
      </c>
      <c r="B1123" t="s">
        <v>2343</v>
      </c>
      <c r="C1123" t="s">
        <v>2502</v>
      </c>
      <c r="D1123" s="2">
        <v>13.3</v>
      </c>
      <c r="E1123" s="6">
        <f t="shared" si="72"/>
        <v>20</v>
      </c>
      <c r="F1123" t="s">
        <v>2344</v>
      </c>
      <c r="G1123" s="7">
        <f t="shared" si="73"/>
        <v>0.03</v>
      </c>
      <c r="H1123" s="7">
        <f t="shared" si="74"/>
        <v>0.04</v>
      </c>
      <c r="I1123" t="s">
        <v>1414</v>
      </c>
      <c r="J1123" s="6">
        <f t="shared" si="75"/>
        <v>1.7</v>
      </c>
    </row>
    <row r="1124" spans="1:10" x14ac:dyDescent="0.2">
      <c r="A1124" t="s">
        <v>2345</v>
      </c>
      <c r="B1124" t="s">
        <v>2346</v>
      </c>
      <c r="C1124" t="s">
        <v>2502</v>
      </c>
      <c r="D1124" s="2">
        <v>13.3</v>
      </c>
      <c r="E1124" s="6">
        <f t="shared" si="72"/>
        <v>20</v>
      </c>
      <c r="F1124" t="s">
        <v>2347</v>
      </c>
      <c r="G1124" s="7">
        <f t="shared" si="73"/>
        <v>0.03</v>
      </c>
      <c r="H1124" s="7">
        <f t="shared" si="74"/>
        <v>0.04</v>
      </c>
      <c r="I1124" t="s">
        <v>1414</v>
      </c>
      <c r="J1124" s="6">
        <f t="shared" si="75"/>
        <v>1.7</v>
      </c>
    </row>
    <row r="1125" spans="1:10" x14ac:dyDescent="0.2">
      <c r="A1125" t="s">
        <v>2348</v>
      </c>
      <c r="B1125" t="s">
        <v>2349</v>
      </c>
      <c r="C1125" t="s">
        <v>2502</v>
      </c>
      <c r="D1125" s="2">
        <v>13.3</v>
      </c>
      <c r="E1125" s="6">
        <f t="shared" si="72"/>
        <v>20</v>
      </c>
      <c r="F1125" t="s">
        <v>2347</v>
      </c>
      <c r="G1125" s="7">
        <f t="shared" si="73"/>
        <v>0.03</v>
      </c>
      <c r="H1125" s="7">
        <f t="shared" si="74"/>
        <v>0.04</v>
      </c>
      <c r="I1125" t="s">
        <v>1414</v>
      </c>
      <c r="J1125" s="6">
        <f t="shared" si="75"/>
        <v>1.7</v>
      </c>
    </row>
    <row r="1126" spans="1:10" x14ac:dyDescent="0.2">
      <c r="A1126" t="s">
        <v>2350</v>
      </c>
      <c r="B1126" t="s">
        <v>2351</v>
      </c>
      <c r="C1126" t="s">
        <v>2502</v>
      </c>
      <c r="D1126" s="2">
        <v>13.3</v>
      </c>
      <c r="E1126" s="6">
        <f t="shared" si="72"/>
        <v>20</v>
      </c>
      <c r="F1126" t="s">
        <v>2352</v>
      </c>
      <c r="G1126" s="7">
        <f t="shared" si="73"/>
        <v>0.03</v>
      </c>
      <c r="H1126" s="7">
        <f t="shared" si="74"/>
        <v>0.04</v>
      </c>
      <c r="I1126" t="s">
        <v>1414</v>
      </c>
      <c r="J1126" s="6">
        <f t="shared" si="75"/>
        <v>1.7</v>
      </c>
    </row>
    <row r="1127" spans="1:10" x14ac:dyDescent="0.2">
      <c r="A1127" t="s">
        <v>2353</v>
      </c>
      <c r="B1127" t="s">
        <v>2354</v>
      </c>
      <c r="C1127" t="s">
        <v>2502</v>
      </c>
      <c r="D1127" s="2">
        <v>13.3</v>
      </c>
      <c r="E1127" s="6">
        <f t="shared" si="72"/>
        <v>20</v>
      </c>
      <c r="F1127" t="s">
        <v>2352</v>
      </c>
      <c r="G1127" s="7">
        <f t="shared" si="73"/>
        <v>0.03</v>
      </c>
      <c r="H1127" s="7">
        <f t="shared" si="74"/>
        <v>0.04</v>
      </c>
      <c r="I1127" t="s">
        <v>1414</v>
      </c>
      <c r="J1127" s="6">
        <f t="shared" si="75"/>
        <v>1.7</v>
      </c>
    </row>
    <row r="1128" spans="1:10" x14ac:dyDescent="0.2">
      <c r="A1128" t="s">
        <v>2355</v>
      </c>
      <c r="B1128" t="s">
        <v>2356</v>
      </c>
      <c r="C1128" t="s">
        <v>2502</v>
      </c>
      <c r="D1128" s="2">
        <v>13.3</v>
      </c>
      <c r="E1128" s="6">
        <f t="shared" si="72"/>
        <v>20</v>
      </c>
      <c r="F1128" t="s">
        <v>1614</v>
      </c>
      <c r="G1128" s="7">
        <f t="shared" si="73"/>
        <v>0.03</v>
      </c>
      <c r="H1128" s="7">
        <f t="shared" si="74"/>
        <v>0.04</v>
      </c>
      <c r="I1128" t="s">
        <v>1414</v>
      </c>
      <c r="J1128" s="6">
        <f t="shared" si="75"/>
        <v>1.7</v>
      </c>
    </row>
    <row r="1129" spans="1:10" x14ac:dyDescent="0.2">
      <c r="A1129" t="s">
        <v>2357</v>
      </c>
      <c r="B1129" t="s">
        <v>2358</v>
      </c>
      <c r="C1129" t="s">
        <v>2502</v>
      </c>
      <c r="D1129" s="2">
        <v>13.3</v>
      </c>
      <c r="E1129" s="6">
        <f t="shared" si="72"/>
        <v>20</v>
      </c>
      <c r="F1129" t="s">
        <v>1614</v>
      </c>
      <c r="G1129" s="7">
        <f t="shared" si="73"/>
        <v>0.03</v>
      </c>
      <c r="H1129" s="7">
        <f t="shared" si="74"/>
        <v>0.04</v>
      </c>
      <c r="I1129" t="s">
        <v>1414</v>
      </c>
      <c r="J1129" s="6">
        <f t="shared" si="75"/>
        <v>1.7</v>
      </c>
    </row>
    <row r="1130" spans="1:10" x14ac:dyDescent="0.2">
      <c r="A1130" t="s">
        <v>2359</v>
      </c>
      <c r="B1130" t="s">
        <v>2360</v>
      </c>
      <c r="C1130" t="s">
        <v>2502</v>
      </c>
      <c r="D1130" s="2">
        <v>13.3</v>
      </c>
      <c r="E1130" s="6">
        <f t="shared" si="72"/>
        <v>20</v>
      </c>
      <c r="F1130" t="s">
        <v>1468</v>
      </c>
      <c r="G1130" s="7">
        <f t="shared" si="73"/>
        <v>0.03</v>
      </c>
      <c r="H1130" s="7">
        <f t="shared" si="74"/>
        <v>0.04</v>
      </c>
      <c r="I1130" t="s">
        <v>1414</v>
      </c>
      <c r="J1130" s="6">
        <f t="shared" si="75"/>
        <v>1.7</v>
      </c>
    </row>
    <row r="1131" spans="1:10" x14ac:dyDescent="0.2">
      <c r="A1131" t="s">
        <v>2361</v>
      </c>
      <c r="B1131" t="s">
        <v>2362</v>
      </c>
      <c r="C1131" t="s">
        <v>2502</v>
      </c>
      <c r="D1131" s="2">
        <v>13.3</v>
      </c>
      <c r="E1131" s="6">
        <f t="shared" si="72"/>
        <v>20</v>
      </c>
      <c r="F1131" t="s">
        <v>1468</v>
      </c>
      <c r="G1131" s="7">
        <f t="shared" si="73"/>
        <v>0.03</v>
      </c>
      <c r="H1131" s="7">
        <f t="shared" si="74"/>
        <v>0.04</v>
      </c>
      <c r="I1131" t="s">
        <v>1414</v>
      </c>
      <c r="J1131" s="6">
        <f t="shared" si="75"/>
        <v>1.7</v>
      </c>
    </row>
    <row r="1132" spans="1:10" x14ac:dyDescent="0.2">
      <c r="A1132" t="s">
        <v>2363</v>
      </c>
      <c r="B1132" t="s">
        <v>2364</v>
      </c>
      <c r="C1132" t="s">
        <v>2502</v>
      </c>
      <c r="D1132" s="2" t="e">
        <f>[1]FLIPTOPROJA!F10</f>
        <v>#REF!</v>
      </c>
      <c r="E1132" s="6">
        <f t="shared" si="72"/>
        <v>20</v>
      </c>
      <c r="F1132" t="s">
        <v>2344</v>
      </c>
      <c r="G1132" s="7">
        <f t="shared" si="73"/>
        <v>0.03</v>
      </c>
      <c r="H1132" s="7">
        <f t="shared" si="74"/>
        <v>0.04</v>
      </c>
      <c r="I1132" t="s">
        <v>1414</v>
      </c>
      <c r="J1132" s="6">
        <f t="shared" si="75"/>
        <v>1.7</v>
      </c>
    </row>
    <row r="1133" spans="1:10" x14ac:dyDescent="0.2">
      <c r="A1133" t="s">
        <v>2365</v>
      </c>
      <c r="B1133" t="s">
        <v>2366</v>
      </c>
      <c r="C1133" t="s">
        <v>2502</v>
      </c>
      <c r="D1133" s="2">
        <v>13.3</v>
      </c>
      <c r="E1133" s="6">
        <f t="shared" si="72"/>
        <v>20</v>
      </c>
      <c r="F1133" t="s">
        <v>2344</v>
      </c>
      <c r="G1133" s="7">
        <f t="shared" si="73"/>
        <v>0.03</v>
      </c>
      <c r="H1133" s="7">
        <f t="shared" si="74"/>
        <v>0.04</v>
      </c>
      <c r="I1133" t="s">
        <v>1414</v>
      </c>
      <c r="J1133" s="6">
        <f t="shared" si="75"/>
        <v>1.7</v>
      </c>
    </row>
    <row r="1134" spans="1:10" x14ac:dyDescent="0.2">
      <c r="A1134" t="s">
        <v>2367</v>
      </c>
      <c r="B1134" t="s">
        <v>2368</v>
      </c>
      <c r="C1134" t="s">
        <v>2502</v>
      </c>
      <c r="D1134" s="2" t="e">
        <f>[1]FLIPTOPROJA!F11</f>
        <v>#REF!</v>
      </c>
      <c r="E1134" s="6">
        <f t="shared" ref="E1134:E1197" si="76">IF(F1134=+"N/A",0,20)</f>
        <v>20</v>
      </c>
      <c r="F1134" t="s">
        <v>2369</v>
      </c>
      <c r="G1134" s="7">
        <f t="shared" si="73"/>
        <v>0.03</v>
      </c>
      <c r="H1134" s="7">
        <f t="shared" si="74"/>
        <v>0.04</v>
      </c>
      <c r="I1134" t="s">
        <v>1414</v>
      </c>
      <c r="J1134" s="6">
        <f t="shared" si="75"/>
        <v>1.7</v>
      </c>
    </row>
    <row r="1135" spans="1:10" x14ac:dyDescent="0.2">
      <c r="A1135" t="s">
        <v>2370</v>
      </c>
      <c r="B1135" t="s">
        <v>2371</v>
      </c>
      <c r="C1135" t="s">
        <v>2502</v>
      </c>
      <c r="D1135" s="2" t="e">
        <f>[1]FLIPTOPROJA!F12</f>
        <v>#REF!</v>
      </c>
      <c r="E1135" s="6">
        <f t="shared" si="76"/>
        <v>20</v>
      </c>
      <c r="F1135" t="s">
        <v>2369</v>
      </c>
      <c r="G1135" s="7">
        <f t="shared" si="73"/>
        <v>0.03</v>
      </c>
      <c r="H1135" s="7">
        <f t="shared" si="74"/>
        <v>0.04</v>
      </c>
      <c r="I1135" t="s">
        <v>1414</v>
      </c>
      <c r="J1135" s="6">
        <f t="shared" si="75"/>
        <v>1.7</v>
      </c>
    </row>
    <row r="1136" spans="1:10" x14ac:dyDescent="0.2">
      <c r="A1136" t="s">
        <v>2372</v>
      </c>
      <c r="B1136" t="s">
        <v>2373</v>
      </c>
      <c r="C1136" t="s">
        <v>2502</v>
      </c>
      <c r="D1136" s="2">
        <v>4</v>
      </c>
      <c r="E1136" s="6">
        <f t="shared" si="76"/>
        <v>20</v>
      </c>
      <c r="F1136" t="s">
        <v>1489</v>
      </c>
      <c r="G1136" s="7">
        <f t="shared" si="73"/>
        <v>0.03</v>
      </c>
      <c r="H1136" s="7">
        <f t="shared" si="74"/>
        <v>0.04</v>
      </c>
      <c r="I1136" t="s">
        <v>1414</v>
      </c>
      <c r="J1136" s="6">
        <f t="shared" si="75"/>
        <v>1.7</v>
      </c>
    </row>
    <row r="1137" spans="1:10" x14ac:dyDescent="0.2">
      <c r="A1137" t="s">
        <v>2372</v>
      </c>
      <c r="B1137" t="s">
        <v>2373</v>
      </c>
      <c r="C1137" t="s">
        <v>2502</v>
      </c>
      <c r="D1137" s="2">
        <v>4</v>
      </c>
      <c r="E1137" s="6">
        <f t="shared" si="76"/>
        <v>20</v>
      </c>
      <c r="F1137" t="s">
        <v>1489</v>
      </c>
      <c r="G1137" s="7">
        <f t="shared" si="73"/>
        <v>0.03</v>
      </c>
      <c r="H1137" s="7">
        <f t="shared" si="74"/>
        <v>0.04</v>
      </c>
      <c r="I1137" t="s">
        <v>1414</v>
      </c>
      <c r="J1137" s="6">
        <f t="shared" si="75"/>
        <v>1.7</v>
      </c>
    </row>
    <row r="1138" spans="1:10" x14ac:dyDescent="0.2">
      <c r="A1138" t="s">
        <v>2374</v>
      </c>
      <c r="B1138" t="s">
        <v>2375</v>
      </c>
      <c r="C1138" t="s">
        <v>2502</v>
      </c>
      <c r="D1138">
        <v>2.7</v>
      </c>
      <c r="E1138" s="6">
        <f t="shared" si="76"/>
        <v>20</v>
      </c>
      <c r="F1138" t="s">
        <v>1540</v>
      </c>
      <c r="G1138" s="7">
        <f t="shared" si="73"/>
        <v>0.03</v>
      </c>
      <c r="H1138" s="7">
        <f t="shared" si="74"/>
        <v>0.04</v>
      </c>
      <c r="I1138" t="s">
        <v>1414</v>
      </c>
      <c r="J1138" s="6">
        <f t="shared" si="75"/>
        <v>1.7</v>
      </c>
    </row>
    <row r="1139" spans="1:10" x14ac:dyDescent="0.2">
      <c r="A1139" t="s">
        <v>2376</v>
      </c>
      <c r="B1139" t="s">
        <v>2377</v>
      </c>
      <c r="C1139" t="s">
        <v>2502</v>
      </c>
      <c r="D1139">
        <v>2.7</v>
      </c>
      <c r="E1139" s="6">
        <f t="shared" si="76"/>
        <v>20</v>
      </c>
      <c r="F1139" t="s">
        <v>1531</v>
      </c>
      <c r="G1139" s="7">
        <f t="shared" si="73"/>
        <v>0.03</v>
      </c>
      <c r="H1139" s="7">
        <f t="shared" si="74"/>
        <v>0.04</v>
      </c>
      <c r="I1139" t="s">
        <v>1414</v>
      </c>
      <c r="J1139" s="6">
        <f t="shared" si="75"/>
        <v>1.7</v>
      </c>
    </row>
    <row r="1140" spans="1:10" x14ac:dyDescent="0.2">
      <c r="A1140" t="s">
        <v>2378</v>
      </c>
      <c r="B1140" t="s">
        <v>2379</v>
      </c>
      <c r="C1140" t="s">
        <v>2502</v>
      </c>
      <c r="D1140">
        <v>2.7</v>
      </c>
      <c r="E1140" s="6">
        <f t="shared" si="76"/>
        <v>0</v>
      </c>
      <c r="F1140" t="s">
        <v>6</v>
      </c>
      <c r="G1140" s="7">
        <f t="shared" si="73"/>
        <v>0</v>
      </c>
      <c r="H1140" s="7">
        <f t="shared" si="74"/>
        <v>0</v>
      </c>
      <c r="I1140" t="s">
        <v>1414</v>
      </c>
      <c r="J1140" s="6">
        <f t="shared" si="75"/>
        <v>1.7</v>
      </c>
    </row>
    <row r="1141" spans="1:10" x14ac:dyDescent="0.2">
      <c r="A1141" t="s">
        <v>2380</v>
      </c>
      <c r="B1141" t="s">
        <v>2381</v>
      </c>
      <c r="C1141" t="s">
        <v>2502</v>
      </c>
      <c r="D1141">
        <v>2.7</v>
      </c>
      <c r="E1141" s="6">
        <f t="shared" si="76"/>
        <v>20</v>
      </c>
      <c r="F1141" t="s">
        <v>1468</v>
      </c>
      <c r="G1141" s="7">
        <f t="shared" si="73"/>
        <v>0.03</v>
      </c>
      <c r="H1141" s="7">
        <f t="shared" si="74"/>
        <v>0.04</v>
      </c>
      <c r="I1141" t="s">
        <v>1414</v>
      </c>
      <c r="J1141" s="6">
        <f t="shared" si="75"/>
        <v>1.7</v>
      </c>
    </row>
    <row r="1142" spans="1:10" x14ac:dyDescent="0.2">
      <c r="A1142" t="s">
        <v>2382</v>
      </c>
      <c r="B1142" t="s">
        <v>2383</v>
      </c>
      <c r="C1142" t="s">
        <v>2502</v>
      </c>
      <c r="D1142">
        <v>2.7</v>
      </c>
      <c r="E1142" s="6">
        <f t="shared" si="76"/>
        <v>20</v>
      </c>
      <c r="F1142" t="s">
        <v>1788</v>
      </c>
      <c r="G1142" s="7">
        <f t="shared" si="73"/>
        <v>0.03</v>
      </c>
      <c r="H1142" s="7">
        <f t="shared" si="74"/>
        <v>0.04</v>
      </c>
      <c r="I1142" t="s">
        <v>1414</v>
      </c>
      <c r="J1142" s="6">
        <f t="shared" si="75"/>
        <v>1.7</v>
      </c>
    </row>
    <row r="1143" spans="1:10" x14ac:dyDescent="0.2">
      <c r="A1143" t="s">
        <v>2384</v>
      </c>
      <c r="B1143" t="s">
        <v>2385</v>
      </c>
      <c r="C1143" t="s">
        <v>2502</v>
      </c>
      <c r="D1143">
        <v>2.7</v>
      </c>
      <c r="E1143" s="6">
        <f t="shared" si="76"/>
        <v>20</v>
      </c>
      <c r="F1143" t="s">
        <v>1580</v>
      </c>
      <c r="G1143" s="7">
        <f t="shared" si="73"/>
        <v>0.03</v>
      </c>
      <c r="H1143" s="7">
        <f t="shared" si="74"/>
        <v>0.04</v>
      </c>
      <c r="I1143" t="s">
        <v>1414</v>
      </c>
      <c r="J1143" s="6">
        <f t="shared" si="75"/>
        <v>1.7</v>
      </c>
    </row>
    <row r="1144" spans="1:10" x14ac:dyDescent="0.2">
      <c r="A1144" t="s">
        <v>2386</v>
      </c>
      <c r="B1144" t="s">
        <v>2387</v>
      </c>
      <c r="C1144" t="s">
        <v>2502</v>
      </c>
      <c r="D1144">
        <v>2.7</v>
      </c>
      <c r="E1144" s="6">
        <f t="shared" si="76"/>
        <v>20</v>
      </c>
      <c r="F1144" t="s">
        <v>1498</v>
      </c>
      <c r="G1144" s="7">
        <f t="shared" si="73"/>
        <v>0.03</v>
      </c>
      <c r="H1144" s="7">
        <f t="shared" si="74"/>
        <v>0.04</v>
      </c>
      <c r="I1144" t="s">
        <v>1414</v>
      </c>
      <c r="J1144" s="6">
        <f t="shared" si="75"/>
        <v>1.7</v>
      </c>
    </row>
    <row r="1145" spans="1:10" x14ac:dyDescent="0.2">
      <c r="A1145" t="s">
        <v>2388</v>
      </c>
      <c r="B1145" t="s">
        <v>2389</v>
      </c>
      <c r="C1145" t="s">
        <v>2502</v>
      </c>
      <c r="D1145">
        <v>2.7</v>
      </c>
      <c r="E1145" s="6">
        <f t="shared" si="76"/>
        <v>20</v>
      </c>
      <c r="F1145" t="s">
        <v>2390</v>
      </c>
      <c r="G1145" s="7">
        <f t="shared" si="73"/>
        <v>0.03</v>
      </c>
      <c r="H1145" s="7">
        <f t="shared" si="74"/>
        <v>0.04</v>
      </c>
      <c r="I1145" t="s">
        <v>1414</v>
      </c>
      <c r="J1145" s="6">
        <f t="shared" si="75"/>
        <v>1.7</v>
      </c>
    </row>
    <row r="1146" spans="1:10" x14ac:dyDescent="0.2">
      <c r="A1146" t="s">
        <v>2391</v>
      </c>
      <c r="B1146" t="s">
        <v>2392</v>
      </c>
      <c r="C1146" t="s">
        <v>2502</v>
      </c>
      <c r="D1146">
        <v>2.7</v>
      </c>
      <c r="E1146" s="6">
        <f t="shared" si="76"/>
        <v>0</v>
      </c>
      <c r="F1146" t="s">
        <v>6</v>
      </c>
      <c r="G1146" s="7">
        <f t="shared" si="73"/>
        <v>0</v>
      </c>
      <c r="H1146" s="7">
        <f t="shared" si="74"/>
        <v>0</v>
      </c>
      <c r="I1146" t="s">
        <v>1414</v>
      </c>
      <c r="J1146" s="6">
        <f t="shared" si="75"/>
        <v>1.7</v>
      </c>
    </row>
    <row r="1147" spans="1:10" x14ac:dyDescent="0.2">
      <c r="A1147" t="s">
        <v>2393</v>
      </c>
      <c r="B1147" t="s">
        <v>2394</v>
      </c>
      <c r="C1147" t="s">
        <v>2502</v>
      </c>
      <c r="D1147">
        <v>2.7</v>
      </c>
      <c r="E1147" s="6">
        <f t="shared" si="76"/>
        <v>20</v>
      </c>
      <c r="F1147" t="s">
        <v>1803</v>
      </c>
      <c r="G1147" s="7">
        <f t="shared" si="73"/>
        <v>0.03</v>
      </c>
      <c r="H1147" s="7">
        <f t="shared" si="74"/>
        <v>0.04</v>
      </c>
      <c r="I1147" t="s">
        <v>1414</v>
      </c>
      <c r="J1147" s="6">
        <f t="shared" si="75"/>
        <v>1.7</v>
      </c>
    </row>
    <row r="1148" spans="1:10" x14ac:dyDescent="0.2">
      <c r="A1148" t="s">
        <v>2395</v>
      </c>
      <c r="B1148" t="s">
        <v>2396</v>
      </c>
      <c r="C1148" t="s">
        <v>2502</v>
      </c>
      <c r="D1148">
        <v>2.7</v>
      </c>
      <c r="E1148" s="6">
        <f t="shared" si="76"/>
        <v>0</v>
      </c>
      <c r="F1148" t="s">
        <v>6</v>
      </c>
      <c r="G1148" s="7">
        <f t="shared" si="73"/>
        <v>0</v>
      </c>
      <c r="H1148" s="7">
        <f t="shared" si="74"/>
        <v>0</v>
      </c>
      <c r="I1148" t="s">
        <v>1414</v>
      </c>
      <c r="J1148" s="6">
        <f t="shared" si="75"/>
        <v>1.7</v>
      </c>
    </row>
    <row r="1149" spans="1:10" x14ac:dyDescent="0.2">
      <c r="A1149" t="s">
        <v>2397</v>
      </c>
      <c r="B1149" t="s">
        <v>2398</v>
      </c>
      <c r="C1149" t="s">
        <v>2502</v>
      </c>
      <c r="D1149">
        <v>2.7</v>
      </c>
      <c r="E1149" s="6">
        <f t="shared" si="76"/>
        <v>0</v>
      </c>
      <c r="F1149" t="s">
        <v>6</v>
      </c>
      <c r="G1149" s="7">
        <f t="shared" si="73"/>
        <v>0</v>
      </c>
      <c r="H1149" s="7">
        <f t="shared" si="74"/>
        <v>0</v>
      </c>
      <c r="I1149" t="s">
        <v>1414</v>
      </c>
      <c r="J1149" s="6">
        <f t="shared" si="75"/>
        <v>1.7</v>
      </c>
    </row>
    <row r="1150" spans="1:10" x14ac:dyDescent="0.2">
      <c r="A1150" t="s">
        <v>2399</v>
      </c>
      <c r="B1150" t="s">
        <v>2400</v>
      </c>
      <c r="C1150" t="s">
        <v>2502</v>
      </c>
      <c r="D1150">
        <v>2.7</v>
      </c>
      <c r="E1150" s="6">
        <f t="shared" si="76"/>
        <v>20</v>
      </c>
      <c r="G1150" s="7">
        <f t="shared" si="73"/>
        <v>0.03</v>
      </c>
      <c r="H1150" s="7">
        <f t="shared" si="74"/>
        <v>0.04</v>
      </c>
      <c r="I1150" t="s">
        <v>1414</v>
      </c>
      <c r="J1150" s="6">
        <f t="shared" si="75"/>
        <v>1.7</v>
      </c>
    </row>
    <row r="1151" spans="1:10" x14ac:dyDescent="0.2">
      <c r="A1151" t="s">
        <v>2401</v>
      </c>
      <c r="B1151" t="s">
        <v>2402</v>
      </c>
      <c r="C1151" t="s">
        <v>2502</v>
      </c>
      <c r="D1151">
        <v>2.7</v>
      </c>
      <c r="E1151" s="6">
        <f t="shared" si="76"/>
        <v>20</v>
      </c>
      <c r="F1151" t="s">
        <v>1511</v>
      </c>
      <c r="G1151" s="7">
        <f t="shared" si="73"/>
        <v>0.03</v>
      </c>
      <c r="H1151" s="7">
        <f t="shared" si="74"/>
        <v>0.04</v>
      </c>
      <c r="I1151" t="s">
        <v>1414</v>
      </c>
      <c r="J1151" s="6">
        <f t="shared" si="75"/>
        <v>1.7</v>
      </c>
    </row>
    <row r="1152" spans="1:10" x14ac:dyDescent="0.2">
      <c r="A1152" t="s">
        <v>2403</v>
      </c>
      <c r="B1152" t="s">
        <v>2404</v>
      </c>
      <c r="C1152" t="s">
        <v>2502</v>
      </c>
      <c r="D1152">
        <v>2.7</v>
      </c>
      <c r="E1152" s="6">
        <f t="shared" si="76"/>
        <v>20</v>
      </c>
      <c r="F1152" t="s">
        <v>1498</v>
      </c>
      <c r="G1152" s="7">
        <f t="shared" si="73"/>
        <v>0.03</v>
      </c>
      <c r="H1152" s="7">
        <f t="shared" si="74"/>
        <v>0.04</v>
      </c>
      <c r="I1152" t="s">
        <v>1414</v>
      </c>
      <c r="J1152" s="6">
        <f t="shared" si="75"/>
        <v>1.7</v>
      </c>
    </row>
    <row r="1153" spans="1:10" x14ac:dyDescent="0.2">
      <c r="A1153" t="s">
        <v>2405</v>
      </c>
      <c r="B1153" t="s">
        <v>2406</v>
      </c>
      <c r="C1153" t="s">
        <v>2502</v>
      </c>
      <c r="D1153">
        <v>2.7</v>
      </c>
      <c r="E1153" s="6">
        <f t="shared" si="76"/>
        <v>20</v>
      </c>
      <c r="F1153" t="s">
        <v>1816</v>
      </c>
      <c r="G1153" s="7">
        <f t="shared" si="73"/>
        <v>0.03</v>
      </c>
      <c r="H1153" s="7">
        <f t="shared" si="74"/>
        <v>0.04</v>
      </c>
      <c r="I1153" t="s">
        <v>1414</v>
      </c>
      <c r="J1153" s="6">
        <f t="shared" si="75"/>
        <v>1.7</v>
      </c>
    </row>
    <row r="1154" spans="1:10" x14ac:dyDescent="0.2">
      <c r="A1154" t="s">
        <v>2407</v>
      </c>
      <c r="B1154" t="s">
        <v>2408</v>
      </c>
      <c r="C1154" t="s">
        <v>2502</v>
      </c>
      <c r="D1154">
        <v>2.7</v>
      </c>
      <c r="E1154" s="6">
        <f t="shared" si="76"/>
        <v>0</v>
      </c>
      <c r="F1154" t="s">
        <v>6</v>
      </c>
      <c r="G1154" s="7">
        <f t="shared" si="73"/>
        <v>0</v>
      </c>
      <c r="H1154" s="7">
        <f t="shared" si="74"/>
        <v>0</v>
      </c>
      <c r="I1154" t="s">
        <v>1414</v>
      </c>
      <c r="J1154" s="6">
        <f t="shared" si="75"/>
        <v>1.7</v>
      </c>
    </row>
    <row r="1155" spans="1:10" x14ac:dyDescent="0.2">
      <c r="A1155" t="s">
        <v>2409</v>
      </c>
      <c r="B1155" t="s">
        <v>2404</v>
      </c>
      <c r="C1155" t="s">
        <v>2502</v>
      </c>
      <c r="D1155">
        <v>2.7</v>
      </c>
      <c r="E1155" s="6">
        <f t="shared" si="76"/>
        <v>20</v>
      </c>
      <c r="F1155" t="s">
        <v>1498</v>
      </c>
      <c r="G1155" s="7">
        <f t="shared" ref="G1155:G1200" si="77">IF(E1155&gt;0,0.03,0)</f>
        <v>0.03</v>
      </c>
      <c r="H1155" s="7">
        <f t="shared" ref="H1155:H1200" si="78">IF(G1155&gt;0,0.04,0)</f>
        <v>0.04</v>
      </c>
      <c r="I1155" t="s">
        <v>1414</v>
      </c>
      <c r="J1155" s="6">
        <f t="shared" ref="J1155:J1200" si="79">IF(C1155="PET",1.69,1.7)</f>
        <v>1.7</v>
      </c>
    </row>
    <row r="1156" spans="1:10" x14ac:dyDescent="0.2">
      <c r="A1156" t="s">
        <v>2410</v>
      </c>
      <c r="B1156" t="s">
        <v>2411</v>
      </c>
      <c r="C1156" t="s">
        <v>2502</v>
      </c>
      <c r="D1156">
        <v>2.7</v>
      </c>
      <c r="E1156" s="6">
        <f t="shared" si="76"/>
        <v>20</v>
      </c>
      <c r="F1156" t="s">
        <v>1531</v>
      </c>
      <c r="G1156" s="7">
        <f t="shared" si="77"/>
        <v>0.03</v>
      </c>
      <c r="H1156" s="7">
        <f t="shared" si="78"/>
        <v>0.04</v>
      </c>
      <c r="I1156" t="s">
        <v>1414</v>
      </c>
      <c r="J1156" s="6">
        <f t="shared" si="79"/>
        <v>1.7</v>
      </c>
    </row>
    <row r="1157" spans="1:10" x14ac:dyDescent="0.2">
      <c r="A1157" t="s">
        <v>2412</v>
      </c>
      <c r="B1157" t="s">
        <v>2406</v>
      </c>
      <c r="C1157" t="s">
        <v>2502</v>
      </c>
      <c r="D1157">
        <v>2.7</v>
      </c>
      <c r="E1157" s="6">
        <f t="shared" si="76"/>
        <v>20</v>
      </c>
      <c r="F1157" t="s">
        <v>1816</v>
      </c>
      <c r="G1157" s="7">
        <f t="shared" si="77"/>
        <v>0.03</v>
      </c>
      <c r="H1157" s="7">
        <f t="shared" si="78"/>
        <v>0.04</v>
      </c>
      <c r="I1157" t="s">
        <v>1414</v>
      </c>
      <c r="J1157" s="6">
        <f t="shared" si="79"/>
        <v>1.7</v>
      </c>
    </row>
    <row r="1158" spans="1:10" x14ac:dyDescent="0.2">
      <c r="A1158" t="s">
        <v>2413</v>
      </c>
      <c r="B1158" t="s">
        <v>2414</v>
      </c>
      <c r="C1158" t="s">
        <v>2502</v>
      </c>
      <c r="D1158">
        <v>2.7</v>
      </c>
      <c r="E1158" s="6">
        <f t="shared" si="76"/>
        <v>20</v>
      </c>
      <c r="F1158" t="s">
        <v>115</v>
      </c>
      <c r="G1158" s="7">
        <f t="shared" si="77"/>
        <v>0.03</v>
      </c>
      <c r="H1158" s="7">
        <f t="shared" si="78"/>
        <v>0.04</v>
      </c>
      <c r="I1158" t="s">
        <v>1414</v>
      </c>
      <c r="J1158" s="6">
        <f t="shared" si="79"/>
        <v>1.7</v>
      </c>
    </row>
    <row r="1159" spans="1:10" x14ac:dyDescent="0.2">
      <c r="A1159" t="s">
        <v>2415</v>
      </c>
      <c r="B1159" t="s">
        <v>2404</v>
      </c>
      <c r="C1159" t="s">
        <v>2502</v>
      </c>
      <c r="D1159">
        <v>2.7</v>
      </c>
      <c r="E1159" s="6">
        <f t="shared" si="76"/>
        <v>20</v>
      </c>
      <c r="F1159" t="s">
        <v>1498</v>
      </c>
      <c r="G1159" s="7">
        <f t="shared" si="77"/>
        <v>0.03</v>
      </c>
      <c r="H1159" s="7">
        <f t="shared" si="78"/>
        <v>0.04</v>
      </c>
      <c r="I1159" t="s">
        <v>1414</v>
      </c>
      <c r="J1159" s="6">
        <f t="shared" si="79"/>
        <v>1.7</v>
      </c>
    </row>
    <row r="1160" spans="1:10" x14ac:dyDescent="0.2">
      <c r="A1160" t="s">
        <v>2416</v>
      </c>
      <c r="B1160" t="s">
        <v>2417</v>
      </c>
      <c r="C1160" t="s">
        <v>2502</v>
      </c>
      <c r="D1160">
        <v>2.7</v>
      </c>
      <c r="E1160" s="6">
        <f t="shared" si="76"/>
        <v>20</v>
      </c>
      <c r="F1160" t="s">
        <v>152</v>
      </c>
      <c r="G1160" s="7">
        <f t="shared" si="77"/>
        <v>0.03</v>
      </c>
      <c r="H1160" s="7">
        <f t="shared" si="78"/>
        <v>0.04</v>
      </c>
      <c r="I1160" t="s">
        <v>1414</v>
      </c>
      <c r="J1160" s="6">
        <f t="shared" si="79"/>
        <v>1.7</v>
      </c>
    </row>
    <row r="1161" spans="1:10" x14ac:dyDescent="0.2">
      <c r="A1161" t="s">
        <v>2418</v>
      </c>
      <c r="B1161" t="s">
        <v>2419</v>
      </c>
      <c r="C1161" t="s">
        <v>2502</v>
      </c>
      <c r="D1161">
        <v>2.7</v>
      </c>
      <c r="E1161" s="6">
        <f t="shared" si="76"/>
        <v>20</v>
      </c>
      <c r="F1161" t="s">
        <v>2420</v>
      </c>
      <c r="G1161" s="7">
        <f t="shared" si="77"/>
        <v>0.03</v>
      </c>
      <c r="H1161" s="7">
        <f t="shared" si="78"/>
        <v>0.04</v>
      </c>
      <c r="I1161" t="s">
        <v>1414</v>
      </c>
      <c r="J1161" s="6">
        <f t="shared" si="79"/>
        <v>1.7</v>
      </c>
    </row>
    <row r="1162" spans="1:10" x14ac:dyDescent="0.2">
      <c r="A1162" t="s">
        <v>2421</v>
      </c>
      <c r="B1162" t="s">
        <v>2422</v>
      </c>
      <c r="C1162" t="s">
        <v>2502</v>
      </c>
      <c r="D1162">
        <v>2.7</v>
      </c>
      <c r="E1162" s="6">
        <f t="shared" si="76"/>
        <v>20</v>
      </c>
      <c r="F1162" t="s">
        <v>152</v>
      </c>
      <c r="G1162" s="7">
        <f t="shared" si="77"/>
        <v>0.03</v>
      </c>
      <c r="H1162" s="7">
        <f t="shared" si="78"/>
        <v>0.04</v>
      </c>
      <c r="I1162" t="s">
        <v>1414</v>
      </c>
      <c r="J1162" s="6">
        <f t="shared" si="79"/>
        <v>1.7</v>
      </c>
    </row>
    <row r="1163" spans="1:10" x14ac:dyDescent="0.2">
      <c r="A1163" t="s">
        <v>2423</v>
      </c>
      <c r="B1163" t="s">
        <v>2424</v>
      </c>
      <c r="C1163" t="s">
        <v>2502</v>
      </c>
      <c r="D1163">
        <v>2.7</v>
      </c>
      <c r="E1163" s="6">
        <f t="shared" si="76"/>
        <v>0</v>
      </c>
      <c r="F1163" t="s">
        <v>6</v>
      </c>
      <c r="G1163" s="7">
        <f t="shared" si="77"/>
        <v>0</v>
      </c>
      <c r="H1163" s="7">
        <f t="shared" si="78"/>
        <v>0</v>
      </c>
      <c r="I1163" t="s">
        <v>1414</v>
      </c>
      <c r="J1163" s="6">
        <f t="shared" si="79"/>
        <v>1.7</v>
      </c>
    </row>
    <row r="1164" spans="1:10" x14ac:dyDescent="0.2">
      <c r="A1164" t="s">
        <v>2425</v>
      </c>
      <c r="B1164" t="s">
        <v>2426</v>
      </c>
      <c r="C1164" t="s">
        <v>2502</v>
      </c>
      <c r="D1164">
        <v>2.7</v>
      </c>
      <c r="E1164" s="6">
        <f t="shared" si="76"/>
        <v>0</v>
      </c>
      <c r="F1164" t="s">
        <v>6</v>
      </c>
      <c r="G1164" s="7">
        <f t="shared" si="77"/>
        <v>0</v>
      </c>
      <c r="H1164" s="7">
        <f t="shared" si="78"/>
        <v>0</v>
      </c>
      <c r="I1164" t="s">
        <v>1414</v>
      </c>
      <c r="J1164" s="6">
        <f t="shared" si="79"/>
        <v>1.7</v>
      </c>
    </row>
    <row r="1165" spans="1:10" x14ac:dyDescent="0.2">
      <c r="A1165" t="s">
        <v>2427</v>
      </c>
      <c r="B1165" t="s">
        <v>2428</v>
      </c>
      <c r="C1165" t="s">
        <v>2502</v>
      </c>
      <c r="D1165">
        <v>2.7</v>
      </c>
      <c r="E1165" s="6">
        <f t="shared" si="76"/>
        <v>0</v>
      </c>
      <c r="F1165" t="s">
        <v>6</v>
      </c>
      <c r="G1165" s="7">
        <f t="shared" si="77"/>
        <v>0</v>
      </c>
      <c r="H1165" s="7">
        <f t="shared" si="78"/>
        <v>0</v>
      </c>
      <c r="I1165" t="s">
        <v>1414</v>
      </c>
      <c r="J1165" s="6">
        <f t="shared" si="79"/>
        <v>1.7</v>
      </c>
    </row>
    <row r="1166" spans="1:10" x14ac:dyDescent="0.2">
      <c r="A1166" t="s">
        <v>2429</v>
      </c>
      <c r="B1166" t="s">
        <v>2430</v>
      </c>
      <c r="C1166" t="s">
        <v>2502</v>
      </c>
      <c r="D1166">
        <v>6.5</v>
      </c>
      <c r="E1166" s="6">
        <f t="shared" si="76"/>
        <v>20</v>
      </c>
      <c r="F1166" t="s">
        <v>1477</v>
      </c>
      <c r="G1166" s="7">
        <f t="shared" si="77"/>
        <v>0.03</v>
      </c>
      <c r="H1166" s="7">
        <f t="shared" si="78"/>
        <v>0.04</v>
      </c>
      <c r="I1166" t="s">
        <v>1414</v>
      </c>
      <c r="J1166" s="6">
        <f t="shared" si="79"/>
        <v>1.7</v>
      </c>
    </row>
    <row r="1167" spans="1:10" x14ac:dyDescent="0.2">
      <c r="A1167" t="s">
        <v>2431</v>
      </c>
      <c r="B1167" t="s">
        <v>2432</v>
      </c>
      <c r="C1167" t="s">
        <v>2502</v>
      </c>
      <c r="D1167">
        <v>6.5</v>
      </c>
      <c r="E1167" s="6">
        <f t="shared" si="76"/>
        <v>20</v>
      </c>
      <c r="F1167" t="s">
        <v>2433</v>
      </c>
      <c r="G1167" s="7">
        <f t="shared" si="77"/>
        <v>0.03</v>
      </c>
      <c r="H1167" s="7">
        <f t="shared" si="78"/>
        <v>0.04</v>
      </c>
      <c r="I1167" t="s">
        <v>1414</v>
      </c>
      <c r="J1167" s="6">
        <f t="shared" si="79"/>
        <v>1.7</v>
      </c>
    </row>
    <row r="1168" spans="1:10" x14ac:dyDescent="0.2">
      <c r="A1168" t="s">
        <v>2434</v>
      </c>
      <c r="B1168" t="s">
        <v>2435</v>
      </c>
      <c r="C1168" t="s">
        <v>2502</v>
      </c>
      <c r="D1168">
        <v>6.5</v>
      </c>
      <c r="E1168" s="6">
        <f t="shared" si="76"/>
        <v>20</v>
      </c>
      <c r="F1168" t="s">
        <v>2436</v>
      </c>
      <c r="G1168" s="7">
        <f t="shared" si="77"/>
        <v>0.03</v>
      </c>
      <c r="H1168" s="7">
        <f t="shared" si="78"/>
        <v>0.04</v>
      </c>
      <c r="I1168" t="s">
        <v>1414</v>
      </c>
      <c r="J1168" s="6">
        <f t="shared" si="79"/>
        <v>1.7</v>
      </c>
    </row>
    <row r="1169" spans="1:10" x14ac:dyDescent="0.2">
      <c r="A1169" t="s">
        <v>2437</v>
      </c>
      <c r="B1169" t="s">
        <v>2438</v>
      </c>
      <c r="C1169" t="s">
        <v>2502</v>
      </c>
      <c r="D1169">
        <v>8.5</v>
      </c>
      <c r="E1169" s="6">
        <f t="shared" si="76"/>
        <v>20</v>
      </c>
      <c r="F1169" t="s">
        <v>1477</v>
      </c>
      <c r="G1169" s="7">
        <f t="shared" si="77"/>
        <v>0.03</v>
      </c>
      <c r="H1169" s="7">
        <f t="shared" si="78"/>
        <v>0.04</v>
      </c>
      <c r="I1169" t="s">
        <v>1414</v>
      </c>
      <c r="J1169" s="6">
        <f t="shared" si="79"/>
        <v>1.7</v>
      </c>
    </row>
    <row r="1170" spans="1:10" x14ac:dyDescent="0.2">
      <c r="A1170" t="s">
        <v>2439</v>
      </c>
      <c r="B1170" t="s">
        <v>2440</v>
      </c>
      <c r="C1170" t="s">
        <v>2502</v>
      </c>
      <c r="D1170">
        <v>55</v>
      </c>
      <c r="E1170" s="6">
        <f t="shared" si="76"/>
        <v>0</v>
      </c>
      <c r="F1170" t="s">
        <v>6</v>
      </c>
      <c r="G1170" s="7">
        <f t="shared" si="77"/>
        <v>0</v>
      </c>
      <c r="H1170" s="7">
        <f t="shared" si="78"/>
        <v>0</v>
      </c>
      <c r="I1170" t="s">
        <v>1414</v>
      </c>
      <c r="J1170" s="6">
        <f t="shared" si="79"/>
        <v>1.7</v>
      </c>
    </row>
    <row r="1171" spans="1:10" x14ac:dyDescent="0.2">
      <c r="A1171" t="s">
        <v>2441</v>
      </c>
      <c r="B1171" t="s">
        <v>2442</v>
      </c>
      <c r="C1171" t="s">
        <v>2502</v>
      </c>
      <c r="D1171">
        <v>20.05</v>
      </c>
      <c r="E1171" s="6">
        <f t="shared" si="76"/>
        <v>0</v>
      </c>
      <c r="F1171" t="s">
        <v>6</v>
      </c>
      <c r="G1171" s="7">
        <f t="shared" si="77"/>
        <v>0</v>
      </c>
      <c r="H1171" s="7">
        <f t="shared" si="78"/>
        <v>0</v>
      </c>
      <c r="I1171" t="s">
        <v>1414</v>
      </c>
      <c r="J1171" s="6">
        <f t="shared" si="79"/>
        <v>1.7</v>
      </c>
    </row>
    <row r="1172" spans="1:10" x14ac:dyDescent="0.2">
      <c r="A1172" t="s">
        <v>2443</v>
      </c>
      <c r="B1172" t="s">
        <v>2444</v>
      </c>
      <c r="C1172" t="s">
        <v>2502</v>
      </c>
      <c r="D1172">
        <v>37</v>
      </c>
      <c r="E1172" s="6">
        <f t="shared" si="76"/>
        <v>0</v>
      </c>
      <c r="F1172" t="s">
        <v>6</v>
      </c>
      <c r="G1172" s="7">
        <f t="shared" si="77"/>
        <v>0</v>
      </c>
      <c r="H1172" s="7">
        <f t="shared" si="78"/>
        <v>0</v>
      </c>
      <c r="I1172" t="s">
        <v>1414</v>
      </c>
      <c r="J1172" s="6">
        <f t="shared" si="79"/>
        <v>1.7</v>
      </c>
    </row>
    <row r="1173" spans="1:10" x14ac:dyDescent="0.2">
      <c r="A1173" t="s">
        <v>2445</v>
      </c>
      <c r="B1173" t="s">
        <v>2446</v>
      </c>
      <c r="C1173" t="s">
        <v>2502</v>
      </c>
      <c r="D1173">
        <v>42</v>
      </c>
      <c r="E1173" s="6">
        <f t="shared" si="76"/>
        <v>0</v>
      </c>
      <c r="F1173" t="s">
        <v>6</v>
      </c>
      <c r="G1173" s="7">
        <f t="shared" si="77"/>
        <v>0</v>
      </c>
      <c r="H1173" s="7">
        <f t="shared" si="78"/>
        <v>0</v>
      </c>
      <c r="I1173" t="s">
        <v>1414</v>
      </c>
      <c r="J1173" s="6">
        <f t="shared" si="79"/>
        <v>1.7</v>
      </c>
    </row>
    <row r="1174" spans="1:10" x14ac:dyDescent="0.2">
      <c r="A1174" t="s">
        <v>2447</v>
      </c>
      <c r="B1174" t="s">
        <v>2448</v>
      </c>
      <c r="C1174" t="s">
        <v>2502</v>
      </c>
      <c r="D1174">
        <v>5.7</v>
      </c>
      <c r="E1174" s="6">
        <f t="shared" si="76"/>
        <v>0</v>
      </c>
      <c r="F1174" t="s">
        <v>6</v>
      </c>
      <c r="G1174" s="7">
        <f t="shared" si="77"/>
        <v>0</v>
      </c>
      <c r="H1174" s="7">
        <f t="shared" si="78"/>
        <v>0</v>
      </c>
      <c r="I1174" t="s">
        <v>1414</v>
      </c>
      <c r="J1174" s="6">
        <f t="shared" si="79"/>
        <v>1.7</v>
      </c>
    </row>
    <row r="1175" spans="1:10" x14ac:dyDescent="0.2">
      <c r="A1175" t="s">
        <v>2449</v>
      </c>
      <c r="B1175" t="s">
        <v>2450</v>
      </c>
      <c r="C1175" t="s">
        <v>2502</v>
      </c>
      <c r="D1175">
        <v>23.95</v>
      </c>
      <c r="E1175" s="6">
        <f t="shared" si="76"/>
        <v>0</v>
      </c>
      <c r="F1175" t="s">
        <v>6</v>
      </c>
      <c r="G1175" s="7">
        <f t="shared" si="77"/>
        <v>0</v>
      </c>
      <c r="H1175" s="7">
        <f t="shared" si="78"/>
        <v>0</v>
      </c>
      <c r="I1175" t="s">
        <v>1414</v>
      </c>
      <c r="J1175" s="6">
        <f t="shared" si="79"/>
        <v>1.7</v>
      </c>
    </row>
    <row r="1176" spans="1:10" x14ac:dyDescent="0.2">
      <c r="A1176" t="s">
        <v>2451</v>
      </c>
      <c r="B1176" t="s">
        <v>2452</v>
      </c>
      <c r="C1176" t="s">
        <v>2502</v>
      </c>
      <c r="D1176">
        <v>0</v>
      </c>
      <c r="E1176" s="6">
        <f t="shared" si="76"/>
        <v>0</v>
      </c>
      <c r="F1176" t="s">
        <v>6</v>
      </c>
      <c r="G1176" s="7">
        <f t="shared" si="77"/>
        <v>0</v>
      </c>
      <c r="H1176" s="7">
        <f t="shared" si="78"/>
        <v>0</v>
      </c>
      <c r="I1176" t="s">
        <v>1414</v>
      </c>
      <c r="J1176" s="6">
        <f t="shared" si="79"/>
        <v>1.7</v>
      </c>
    </row>
    <row r="1177" spans="1:10" x14ac:dyDescent="0.2">
      <c r="A1177" t="s">
        <v>2453</v>
      </c>
      <c r="B1177" t="s">
        <v>2454</v>
      </c>
      <c r="C1177" t="s">
        <v>2502</v>
      </c>
      <c r="D1177">
        <v>0</v>
      </c>
      <c r="E1177" s="6">
        <f t="shared" si="76"/>
        <v>0</v>
      </c>
      <c r="F1177" t="s">
        <v>6</v>
      </c>
      <c r="G1177" s="7">
        <f t="shared" si="77"/>
        <v>0</v>
      </c>
      <c r="H1177" s="7">
        <f t="shared" si="78"/>
        <v>0</v>
      </c>
      <c r="I1177" t="s">
        <v>1414</v>
      </c>
      <c r="J1177" s="6">
        <f t="shared" si="79"/>
        <v>1.7</v>
      </c>
    </row>
    <row r="1178" spans="1:10" x14ac:dyDescent="0.2">
      <c r="A1178" t="s">
        <v>2455</v>
      </c>
      <c r="B1178" t="s">
        <v>2456</v>
      </c>
      <c r="C1178" t="s">
        <v>2502</v>
      </c>
      <c r="D1178">
        <v>0</v>
      </c>
      <c r="E1178" s="6">
        <f t="shared" si="76"/>
        <v>0</v>
      </c>
      <c r="F1178" t="s">
        <v>6</v>
      </c>
      <c r="G1178" s="7">
        <f t="shared" si="77"/>
        <v>0</v>
      </c>
      <c r="H1178" s="7">
        <f t="shared" si="78"/>
        <v>0</v>
      </c>
      <c r="I1178" t="s">
        <v>1414</v>
      </c>
      <c r="J1178" s="6">
        <f t="shared" si="79"/>
        <v>1.7</v>
      </c>
    </row>
    <row r="1179" spans="1:10" x14ac:dyDescent="0.2">
      <c r="A1179" t="s">
        <v>2457</v>
      </c>
      <c r="B1179" t="s">
        <v>2458</v>
      </c>
      <c r="C1179" t="s">
        <v>2502</v>
      </c>
      <c r="D1179">
        <v>0</v>
      </c>
      <c r="E1179" s="6">
        <f t="shared" si="76"/>
        <v>0</v>
      </c>
      <c r="F1179" t="s">
        <v>6</v>
      </c>
      <c r="G1179" s="7">
        <f t="shared" si="77"/>
        <v>0</v>
      </c>
      <c r="H1179" s="7">
        <f t="shared" si="78"/>
        <v>0</v>
      </c>
      <c r="I1179" t="s">
        <v>1414</v>
      </c>
      <c r="J1179" s="6">
        <f t="shared" si="79"/>
        <v>1.7</v>
      </c>
    </row>
    <row r="1180" spans="1:10" x14ac:dyDescent="0.2">
      <c r="A1180" t="s">
        <v>2459</v>
      </c>
      <c r="B1180" t="s">
        <v>2460</v>
      </c>
      <c r="C1180" t="s">
        <v>2502</v>
      </c>
      <c r="D1180">
        <v>0</v>
      </c>
      <c r="E1180" s="6">
        <f t="shared" si="76"/>
        <v>0</v>
      </c>
      <c r="F1180" t="s">
        <v>6</v>
      </c>
      <c r="G1180" s="7">
        <f t="shared" si="77"/>
        <v>0</v>
      </c>
      <c r="H1180" s="7">
        <f t="shared" si="78"/>
        <v>0</v>
      </c>
      <c r="I1180" t="s">
        <v>1414</v>
      </c>
      <c r="J1180" s="6">
        <f t="shared" si="79"/>
        <v>1.7</v>
      </c>
    </row>
    <row r="1181" spans="1:10" x14ac:dyDescent="0.2">
      <c r="A1181" t="s">
        <v>2461</v>
      </c>
      <c r="B1181" t="s">
        <v>2462</v>
      </c>
      <c r="C1181" t="s">
        <v>2502</v>
      </c>
      <c r="D1181">
        <v>27</v>
      </c>
      <c r="E1181" s="6">
        <f t="shared" si="76"/>
        <v>0</v>
      </c>
      <c r="F1181" t="s">
        <v>6</v>
      </c>
      <c r="G1181" s="7">
        <f t="shared" si="77"/>
        <v>0</v>
      </c>
      <c r="H1181" s="7">
        <f t="shared" si="78"/>
        <v>0</v>
      </c>
      <c r="I1181" t="s">
        <v>1414</v>
      </c>
      <c r="J1181" s="6">
        <f t="shared" si="79"/>
        <v>1.7</v>
      </c>
    </row>
    <row r="1182" spans="1:10" x14ac:dyDescent="0.2">
      <c r="A1182" t="s">
        <v>2463</v>
      </c>
      <c r="B1182" t="s">
        <v>2464</v>
      </c>
      <c r="C1182" t="s">
        <v>2502</v>
      </c>
      <c r="D1182">
        <v>0</v>
      </c>
      <c r="E1182" s="6">
        <f t="shared" si="76"/>
        <v>0</v>
      </c>
      <c r="F1182" t="s">
        <v>6</v>
      </c>
      <c r="G1182" s="7">
        <f t="shared" si="77"/>
        <v>0</v>
      </c>
      <c r="H1182" s="7">
        <f t="shared" si="78"/>
        <v>0</v>
      </c>
      <c r="I1182" t="s">
        <v>1414</v>
      </c>
      <c r="J1182" s="6">
        <f t="shared" si="79"/>
        <v>1.7</v>
      </c>
    </row>
    <row r="1183" spans="1:10" x14ac:dyDescent="0.2">
      <c r="A1183" t="s">
        <v>2465</v>
      </c>
      <c r="B1183" t="s">
        <v>2466</v>
      </c>
      <c r="C1183" t="s">
        <v>2502</v>
      </c>
      <c r="D1183">
        <f>2*8.8</f>
        <v>17.600000000000001</v>
      </c>
      <c r="E1183" s="6">
        <f t="shared" si="76"/>
        <v>20</v>
      </c>
      <c r="F1183" t="s">
        <v>1468</v>
      </c>
      <c r="G1183" s="7">
        <f t="shared" si="77"/>
        <v>0.03</v>
      </c>
      <c r="H1183" s="7">
        <f t="shared" si="78"/>
        <v>0.04</v>
      </c>
      <c r="I1183" t="s">
        <v>1414</v>
      </c>
      <c r="J1183" s="6">
        <f t="shared" si="79"/>
        <v>1.7</v>
      </c>
    </row>
    <row r="1184" spans="1:10" x14ac:dyDescent="0.2">
      <c r="A1184" t="s">
        <v>2467</v>
      </c>
      <c r="B1184" t="s">
        <v>2468</v>
      </c>
      <c r="C1184" t="s">
        <v>2502</v>
      </c>
      <c r="D1184">
        <v>8.5</v>
      </c>
      <c r="E1184" s="6">
        <f t="shared" si="76"/>
        <v>20</v>
      </c>
      <c r="F1184" t="s">
        <v>1468</v>
      </c>
      <c r="G1184" s="7">
        <f t="shared" si="77"/>
        <v>0.03</v>
      </c>
      <c r="H1184" s="7">
        <f t="shared" si="78"/>
        <v>0.04</v>
      </c>
      <c r="I1184" t="s">
        <v>1414</v>
      </c>
      <c r="J1184" s="6">
        <f t="shared" si="79"/>
        <v>1.7</v>
      </c>
    </row>
    <row r="1185" spans="1:10" x14ac:dyDescent="0.2">
      <c r="A1185" t="s">
        <v>2469</v>
      </c>
      <c r="B1185" t="s">
        <v>2470</v>
      </c>
      <c r="C1185" t="s">
        <v>2502</v>
      </c>
      <c r="D1185">
        <v>8.5</v>
      </c>
      <c r="E1185" s="6">
        <f t="shared" si="76"/>
        <v>20</v>
      </c>
      <c r="F1185" t="s">
        <v>1580</v>
      </c>
      <c r="G1185" s="7">
        <f t="shared" si="77"/>
        <v>0.03</v>
      </c>
      <c r="H1185" s="7">
        <f t="shared" si="78"/>
        <v>0.04</v>
      </c>
      <c r="I1185" t="s">
        <v>1414</v>
      </c>
      <c r="J1185" s="6">
        <f t="shared" si="79"/>
        <v>1.7</v>
      </c>
    </row>
    <row r="1186" spans="1:10" x14ac:dyDescent="0.2">
      <c r="A1186" t="s">
        <v>2471</v>
      </c>
      <c r="B1186" t="s">
        <v>2472</v>
      </c>
      <c r="C1186" t="s">
        <v>2502</v>
      </c>
      <c r="D1186">
        <v>10.01</v>
      </c>
      <c r="E1186" s="6">
        <f t="shared" si="76"/>
        <v>20</v>
      </c>
      <c r="F1186" t="s">
        <v>2176</v>
      </c>
      <c r="G1186" s="7">
        <f t="shared" si="77"/>
        <v>0.03</v>
      </c>
      <c r="H1186" s="7">
        <f t="shared" si="78"/>
        <v>0.04</v>
      </c>
      <c r="I1186" t="s">
        <v>1414</v>
      </c>
      <c r="J1186" s="6">
        <f t="shared" si="79"/>
        <v>1.7</v>
      </c>
    </row>
    <row r="1187" spans="1:10" x14ac:dyDescent="0.2">
      <c r="A1187" t="s">
        <v>2473</v>
      </c>
      <c r="B1187" t="s">
        <v>2474</v>
      </c>
      <c r="C1187" t="s">
        <v>2502</v>
      </c>
      <c r="D1187" t="e">
        <f>'[1]TAPA WINNIE'!F5</f>
        <v>#REF!</v>
      </c>
      <c r="E1187" s="6">
        <f t="shared" si="76"/>
        <v>20</v>
      </c>
      <c r="F1187" t="s">
        <v>1580</v>
      </c>
      <c r="G1187" s="7">
        <f t="shared" si="77"/>
        <v>0.03</v>
      </c>
      <c r="H1187" s="7">
        <f t="shared" si="78"/>
        <v>0.04</v>
      </c>
      <c r="I1187" t="s">
        <v>1414</v>
      </c>
      <c r="J1187" s="6">
        <f t="shared" si="79"/>
        <v>1.7</v>
      </c>
    </row>
    <row r="1188" spans="1:10" x14ac:dyDescent="0.2">
      <c r="A1188" t="s">
        <v>2475</v>
      </c>
      <c r="B1188" t="s">
        <v>2476</v>
      </c>
      <c r="C1188" t="s">
        <v>2502</v>
      </c>
      <c r="D1188">
        <v>20</v>
      </c>
      <c r="E1188" s="6">
        <f t="shared" si="76"/>
        <v>20</v>
      </c>
      <c r="F1188" t="s">
        <v>1580</v>
      </c>
      <c r="G1188" s="7">
        <f t="shared" si="77"/>
        <v>0.03</v>
      </c>
      <c r="H1188" s="7">
        <f t="shared" si="78"/>
        <v>0.04</v>
      </c>
      <c r="I1188" t="s">
        <v>1414</v>
      </c>
      <c r="J1188" s="6">
        <f t="shared" si="79"/>
        <v>1.7</v>
      </c>
    </row>
    <row r="1189" spans="1:10" x14ac:dyDescent="0.2">
      <c r="A1189" t="s">
        <v>2477</v>
      </c>
      <c r="B1189" t="s">
        <v>2478</v>
      </c>
      <c r="C1189" t="s">
        <v>2502</v>
      </c>
      <c r="D1189" t="s">
        <v>152</v>
      </c>
      <c r="E1189" s="6">
        <f t="shared" si="76"/>
        <v>20</v>
      </c>
      <c r="F1189" t="s">
        <v>152</v>
      </c>
      <c r="G1189" s="7">
        <f t="shared" si="77"/>
        <v>0.03</v>
      </c>
      <c r="H1189" s="7">
        <f t="shared" si="78"/>
        <v>0.04</v>
      </c>
      <c r="I1189" t="s">
        <v>1414</v>
      </c>
      <c r="J1189" s="6">
        <f t="shared" si="79"/>
        <v>1.7</v>
      </c>
    </row>
    <row r="1190" spans="1:10" x14ac:dyDescent="0.2">
      <c r="A1190" t="s">
        <v>2479</v>
      </c>
      <c r="B1190" t="s">
        <v>2480</v>
      </c>
      <c r="C1190" t="s">
        <v>2502</v>
      </c>
      <c r="D1190" t="s">
        <v>152</v>
      </c>
      <c r="E1190" s="6">
        <f t="shared" si="76"/>
        <v>20</v>
      </c>
      <c r="F1190" t="s">
        <v>1540</v>
      </c>
      <c r="G1190" s="7">
        <f t="shared" si="77"/>
        <v>0.03</v>
      </c>
      <c r="H1190" s="7">
        <f t="shared" si="78"/>
        <v>0.04</v>
      </c>
      <c r="I1190" t="s">
        <v>1414</v>
      </c>
      <c r="J1190" s="6">
        <f t="shared" si="79"/>
        <v>1.7</v>
      </c>
    </row>
    <row r="1191" spans="1:10" x14ac:dyDescent="0.2">
      <c r="A1191" t="s">
        <v>2481</v>
      </c>
      <c r="B1191" t="s">
        <v>2482</v>
      </c>
      <c r="C1191" t="s">
        <v>2502</v>
      </c>
      <c r="D1191" t="s">
        <v>152</v>
      </c>
      <c r="E1191" s="6">
        <f t="shared" si="76"/>
        <v>20</v>
      </c>
      <c r="F1191" t="s">
        <v>152</v>
      </c>
      <c r="G1191" s="7">
        <f t="shared" si="77"/>
        <v>0.03</v>
      </c>
      <c r="H1191" s="7">
        <f t="shared" si="78"/>
        <v>0.04</v>
      </c>
      <c r="I1191" t="s">
        <v>1414</v>
      </c>
      <c r="J1191" s="6">
        <f t="shared" si="79"/>
        <v>1.7</v>
      </c>
    </row>
    <row r="1192" spans="1:10" x14ac:dyDescent="0.2">
      <c r="A1192" t="s">
        <v>2483</v>
      </c>
      <c r="B1192" t="s">
        <v>2483</v>
      </c>
      <c r="C1192" t="s">
        <v>2502</v>
      </c>
      <c r="D1192">
        <v>3</v>
      </c>
      <c r="E1192" s="6">
        <f t="shared" si="76"/>
        <v>20</v>
      </c>
      <c r="F1192" t="s">
        <v>2176</v>
      </c>
      <c r="G1192" s="7">
        <f t="shared" si="77"/>
        <v>0.03</v>
      </c>
      <c r="H1192" s="7">
        <f t="shared" si="78"/>
        <v>0.04</v>
      </c>
      <c r="I1192" t="s">
        <v>1414</v>
      </c>
      <c r="J1192" s="6">
        <f t="shared" si="79"/>
        <v>1.7</v>
      </c>
    </row>
    <row r="1193" spans="1:10" x14ac:dyDescent="0.2">
      <c r="A1193" t="s">
        <v>2484</v>
      </c>
      <c r="B1193" t="s">
        <v>2484</v>
      </c>
      <c r="C1193" t="s">
        <v>2502</v>
      </c>
      <c r="D1193">
        <v>2.2000000000000002</v>
      </c>
      <c r="E1193" s="6">
        <f t="shared" si="76"/>
        <v>20</v>
      </c>
      <c r="F1193" t="s">
        <v>2176</v>
      </c>
      <c r="G1193" s="7">
        <f t="shared" si="77"/>
        <v>0.03</v>
      </c>
      <c r="H1193" s="7">
        <f t="shared" si="78"/>
        <v>0.04</v>
      </c>
      <c r="I1193" t="s">
        <v>1414</v>
      </c>
      <c r="J1193" s="6">
        <f t="shared" si="79"/>
        <v>1.7</v>
      </c>
    </row>
    <row r="1194" spans="1:10" x14ac:dyDescent="0.2">
      <c r="A1194" t="s">
        <v>2485</v>
      </c>
      <c r="B1194" t="s">
        <v>2486</v>
      </c>
      <c r="C1194" t="s">
        <v>2502</v>
      </c>
      <c r="D1194" s="2">
        <v>60</v>
      </c>
      <c r="E1194" s="6">
        <f t="shared" si="76"/>
        <v>20</v>
      </c>
      <c r="F1194" t="s">
        <v>1468</v>
      </c>
      <c r="G1194" s="7">
        <f t="shared" si="77"/>
        <v>0.03</v>
      </c>
      <c r="H1194" s="7">
        <f t="shared" si="78"/>
        <v>0.04</v>
      </c>
      <c r="I1194" t="s">
        <v>1414</v>
      </c>
      <c r="J1194" s="6">
        <f t="shared" si="79"/>
        <v>1.7</v>
      </c>
    </row>
    <row r="1195" spans="1:10" x14ac:dyDescent="0.2">
      <c r="A1195" t="s">
        <v>2487</v>
      </c>
      <c r="B1195" t="s">
        <v>2487</v>
      </c>
      <c r="C1195" t="s">
        <v>2501</v>
      </c>
      <c r="D1195">
        <v>22.5</v>
      </c>
      <c r="E1195" s="6">
        <f t="shared" si="76"/>
        <v>20</v>
      </c>
      <c r="F1195" t="s">
        <v>259</v>
      </c>
      <c r="G1195" s="7">
        <f t="shared" si="77"/>
        <v>0.03</v>
      </c>
      <c r="H1195" s="7">
        <f t="shared" si="78"/>
        <v>0.04</v>
      </c>
      <c r="I1195" t="s">
        <v>7</v>
      </c>
      <c r="J1195" s="6">
        <f t="shared" si="79"/>
        <v>1.69</v>
      </c>
    </row>
    <row r="1196" spans="1:10" x14ac:dyDescent="0.2">
      <c r="A1196" t="s">
        <v>2488</v>
      </c>
      <c r="B1196" t="s">
        <v>2488</v>
      </c>
      <c r="C1196" t="s">
        <v>2501</v>
      </c>
      <c r="D1196">
        <v>22.5</v>
      </c>
      <c r="E1196" s="6">
        <f t="shared" si="76"/>
        <v>20</v>
      </c>
      <c r="F1196">
        <v>93369</v>
      </c>
      <c r="G1196" s="7">
        <f t="shared" si="77"/>
        <v>0.03</v>
      </c>
      <c r="H1196" s="7">
        <f t="shared" si="78"/>
        <v>0.04</v>
      </c>
      <c r="I1196" t="s">
        <v>7</v>
      </c>
      <c r="J1196" s="6">
        <f t="shared" si="79"/>
        <v>1.69</v>
      </c>
    </row>
    <row r="1197" spans="1:10" x14ac:dyDescent="0.2">
      <c r="A1197" t="s">
        <v>2489</v>
      </c>
      <c r="B1197" t="s">
        <v>2489</v>
      </c>
      <c r="C1197" t="s">
        <v>2501</v>
      </c>
      <c r="D1197">
        <v>22.5</v>
      </c>
      <c r="E1197" s="6">
        <f t="shared" si="76"/>
        <v>0</v>
      </c>
      <c r="F1197" t="s">
        <v>6</v>
      </c>
      <c r="G1197" s="7">
        <f t="shared" si="77"/>
        <v>0</v>
      </c>
      <c r="H1197" s="7">
        <f t="shared" si="78"/>
        <v>0</v>
      </c>
      <c r="I1197" t="s">
        <v>7</v>
      </c>
      <c r="J1197" s="6">
        <f t="shared" si="79"/>
        <v>1.69</v>
      </c>
    </row>
    <row r="1198" spans="1:10" x14ac:dyDescent="0.2">
      <c r="A1198" t="s">
        <v>2490</v>
      </c>
      <c r="B1198" t="s">
        <v>2490</v>
      </c>
      <c r="C1198" t="s">
        <v>2501</v>
      </c>
      <c r="D1198">
        <v>28</v>
      </c>
      <c r="E1198" s="6">
        <f t="shared" ref="E1198:E1200" si="80">IF(F1198=+"N/A",0,20)</f>
        <v>0</v>
      </c>
      <c r="F1198" t="s">
        <v>6</v>
      </c>
      <c r="G1198" s="7">
        <f t="shared" si="77"/>
        <v>0</v>
      </c>
      <c r="H1198" s="7">
        <f t="shared" si="78"/>
        <v>0</v>
      </c>
      <c r="I1198" t="s">
        <v>7</v>
      </c>
      <c r="J1198" s="6">
        <f t="shared" si="79"/>
        <v>1.69</v>
      </c>
    </row>
    <row r="1199" spans="1:10" x14ac:dyDescent="0.2">
      <c r="A1199" t="s">
        <v>2491</v>
      </c>
      <c r="B1199" t="s">
        <v>2491</v>
      </c>
      <c r="C1199" t="s">
        <v>2501</v>
      </c>
      <c r="D1199">
        <v>28</v>
      </c>
      <c r="E1199" s="6">
        <f t="shared" si="80"/>
        <v>20</v>
      </c>
      <c r="F1199" t="s">
        <v>33</v>
      </c>
      <c r="G1199" s="7">
        <f t="shared" si="77"/>
        <v>0.03</v>
      </c>
      <c r="H1199" s="7">
        <f t="shared" si="78"/>
        <v>0.04</v>
      </c>
      <c r="I1199" t="s">
        <v>7</v>
      </c>
      <c r="J1199" s="6">
        <f t="shared" si="79"/>
        <v>1.69</v>
      </c>
    </row>
    <row r="1200" spans="1:10" x14ac:dyDescent="0.2">
      <c r="A1200" t="s">
        <v>2492</v>
      </c>
      <c r="B1200" t="s">
        <v>2492</v>
      </c>
      <c r="C1200" t="s">
        <v>2501</v>
      </c>
      <c r="D1200">
        <v>12</v>
      </c>
      <c r="E1200" s="6">
        <f t="shared" si="80"/>
        <v>0</v>
      </c>
      <c r="F1200" t="s">
        <v>6</v>
      </c>
      <c r="G1200" s="7">
        <f t="shared" si="77"/>
        <v>0</v>
      </c>
      <c r="H1200" s="7">
        <f t="shared" si="78"/>
        <v>0</v>
      </c>
      <c r="I1200" t="s">
        <v>7</v>
      </c>
      <c r="J1200" s="6">
        <f t="shared" si="79"/>
        <v>1.69</v>
      </c>
    </row>
  </sheetData>
  <autoFilter ref="A1:I1" xr:uid="{E049D776-D817-6E4D-B3A4-91727BF9822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495D-7BB4-DA49-B515-34704B722F20}">
  <dimension ref="A1:B6"/>
  <sheetViews>
    <sheetView workbookViewId="0">
      <selection activeCell="B10" sqref="B10"/>
    </sheetView>
  </sheetViews>
  <sheetFormatPr baseColWidth="10" defaultRowHeight="16" x14ac:dyDescent="0.2"/>
  <cols>
    <col min="1" max="1" width="30.1640625" bestFit="1" customWidth="1"/>
    <col min="2" max="2" width="13" bestFit="1" customWidth="1"/>
    <col min="3" max="3" width="7.1640625" bestFit="1" customWidth="1"/>
  </cols>
  <sheetData>
    <row r="1" spans="1:2" x14ac:dyDescent="0.2">
      <c r="A1" t="s">
        <v>2503</v>
      </c>
      <c r="B1" t="s">
        <v>2504</v>
      </c>
    </row>
    <row r="2" spans="1:2" x14ac:dyDescent="0.2">
      <c r="A2" t="s">
        <v>2505</v>
      </c>
      <c r="B2">
        <v>22</v>
      </c>
    </row>
    <row r="3" spans="1:2" x14ac:dyDescent="0.2">
      <c r="A3" t="s">
        <v>2509</v>
      </c>
      <c r="B3">
        <v>40</v>
      </c>
    </row>
    <row r="4" spans="1:2" x14ac:dyDescent="0.2">
      <c r="A4" t="s">
        <v>2506</v>
      </c>
      <c r="B4">
        <v>30</v>
      </c>
    </row>
    <row r="5" spans="1:2" x14ac:dyDescent="0.2">
      <c r="A5" t="s">
        <v>2507</v>
      </c>
      <c r="B5">
        <v>1.69</v>
      </c>
    </row>
    <row r="6" spans="1:2" x14ac:dyDescent="0.2">
      <c r="A6" t="s">
        <v>2508</v>
      </c>
      <c r="B6">
        <v>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Productos</vt:lpstr>
      <vt:lpstr>Variables Globales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Perez</dc:creator>
  <cp:lastModifiedBy>Eduardo Perez</cp:lastModifiedBy>
  <dcterms:created xsi:type="dcterms:W3CDTF">2024-09-19T19:44:15Z</dcterms:created>
  <dcterms:modified xsi:type="dcterms:W3CDTF">2024-09-19T21:40:22Z</dcterms:modified>
</cp:coreProperties>
</file>