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_hosteu\projekte\dc\general\"/>
    </mc:Choice>
  </mc:AlternateContent>
  <xr:revisionPtr revIDLastSave="0" documentId="13_ncr:1_{D8153497-6CB0-4B09-8EE3-747240F070C6}" xr6:coauthVersionLast="47" xr6:coauthVersionMax="47" xr10:uidLastSave="{00000000-0000-0000-0000-000000000000}"/>
  <bookViews>
    <workbookView xWindow="-120" yWindow="-120" windowWidth="38640" windowHeight="21240" xr2:uid="{97377765-275B-4724-A948-122CEC511E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2" i="1"/>
  <c r="H1" i="1"/>
  <c r="H3" i="1" s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490" i="1"/>
  <c r="H498" i="1"/>
  <c r="H506" i="1"/>
  <c r="H514" i="1"/>
  <c r="H522" i="1"/>
  <c r="H530" i="1"/>
  <c r="H538" i="1"/>
  <c r="H546" i="1"/>
  <c r="H554" i="1"/>
  <c r="H562" i="1"/>
  <c r="H570" i="1"/>
  <c r="H578" i="1"/>
  <c r="H2" i="1"/>
  <c r="J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L2" i="1"/>
  <c r="K2" i="1"/>
  <c r="I2" i="1"/>
  <c r="E580" i="1"/>
  <c r="E570" i="1"/>
  <c r="E560" i="1"/>
  <c r="E550" i="1"/>
  <c r="E540" i="1"/>
  <c r="E530" i="1"/>
  <c r="E520" i="1"/>
  <c r="E510" i="1"/>
  <c r="E509" i="1"/>
  <c r="E508" i="1"/>
  <c r="E507" i="1"/>
  <c r="E506" i="1"/>
  <c r="E505" i="1"/>
  <c r="E504" i="1"/>
  <c r="E503" i="1"/>
  <c r="E502" i="1"/>
  <c r="E501" i="1"/>
  <c r="E500" i="1"/>
  <c r="E490" i="1"/>
  <c r="E480" i="1"/>
  <c r="E470" i="1"/>
  <c r="E460" i="1"/>
  <c r="E450" i="1"/>
  <c r="E440" i="1"/>
  <c r="E430" i="1"/>
  <c r="E420" i="1"/>
  <c r="E410" i="1"/>
  <c r="E409" i="1"/>
  <c r="E408" i="1"/>
  <c r="E407" i="1"/>
  <c r="E406" i="1"/>
  <c r="E405" i="1"/>
  <c r="E404" i="1"/>
  <c r="E403" i="1"/>
  <c r="E402" i="1"/>
  <c r="E401" i="1"/>
  <c r="E400" i="1"/>
  <c r="E390" i="1"/>
  <c r="E380" i="1"/>
  <c r="E370" i="1"/>
  <c r="E360" i="1"/>
  <c r="E350" i="1"/>
  <c r="E340" i="1"/>
  <c r="E330" i="1"/>
  <c r="E320" i="1"/>
  <c r="E310" i="1"/>
  <c r="E309" i="1"/>
  <c r="E308" i="1"/>
  <c r="E307" i="1"/>
  <c r="E306" i="1"/>
  <c r="E305" i="1"/>
  <c r="E304" i="1"/>
  <c r="E303" i="1"/>
  <c r="E302" i="1"/>
  <c r="E301" i="1"/>
  <c r="E300" i="1"/>
  <c r="E290" i="1"/>
  <c r="E280" i="1"/>
  <c r="E270" i="1"/>
  <c r="E260" i="1"/>
  <c r="E250" i="1"/>
  <c r="E240" i="1"/>
  <c r="E230" i="1"/>
  <c r="E220" i="1"/>
  <c r="E210" i="1"/>
  <c r="E209" i="1"/>
  <c r="E208" i="1"/>
  <c r="E207" i="1"/>
  <c r="E206" i="1"/>
  <c r="E205" i="1"/>
  <c r="E204" i="1"/>
  <c r="E203" i="1"/>
  <c r="E202" i="1"/>
  <c r="E201" i="1"/>
  <c r="E200" i="1"/>
  <c r="E190" i="1"/>
  <c r="E180" i="1"/>
  <c r="E170" i="1"/>
  <c r="E160" i="1"/>
  <c r="E150" i="1"/>
  <c r="E140" i="1"/>
  <c r="E130" i="1"/>
  <c r="E120" i="1"/>
  <c r="E110" i="1"/>
  <c r="E109" i="1"/>
  <c r="E108" i="1"/>
  <c r="E107" i="1"/>
  <c r="E106" i="1"/>
  <c r="E105" i="1"/>
  <c r="E104" i="1"/>
  <c r="E103" i="1"/>
  <c r="E102" i="1"/>
  <c r="E101" i="1"/>
  <c r="E100" i="1"/>
  <c r="E90" i="1"/>
  <c r="E80" i="1"/>
  <c r="E70" i="1"/>
  <c r="E60" i="1"/>
  <c r="E50" i="1"/>
  <c r="E40" i="1"/>
  <c r="E30" i="1"/>
  <c r="E20" i="1"/>
  <c r="E10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59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1" i="1"/>
  <c r="E192" i="1"/>
  <c r="E193" i="1"/>
  <c r="E194" i="1"/>
  <c r="E195" i="1"/>
  <c r="E196" i="1"/>
  <c r="E197" i="1"/>
  <c r="E198" i="1"/>
  <c r="E199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1" i="1"/>
  <c r="E242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7" i="1"/>
  <c r="E258" i="1"/>
  <c r="E259" i="1"/>
  <c r="E261" i="1"/>
  <c r="E262" i="1"/>
  <c r="E263" i="1"/>
  <c r="E264" i="1"/>
  <c r="E265" i="1"/>
  <c r="E266" i="1"/>
  <c r="E267" i="1"/>
  <c r="E268" i="1"/>
  <c r="E269" i="1"/>
  <c r="E271" i="1"/>
  <c r="E272" i="1"/>
  <c r="E273" i="1"/>
  <c r="E274" i="1"/>
  <c r="E275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11" i="1"/>
  <c r="E312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6" i="1"/>
  <c r="E327" i="1"/>
  <c r="E328" i="1"/>
  <c r="E329" i="1"/>
  <c r="E331" i="1"/>
  <c r="E332" i="1"/>
  <c r="E333" i="1"/>
  <c r="E334" i="1"/>
  <c r="E335" i="1"/>
  <c r="E336" i="1"/>
  <c r="E337" i="1"/>
  <c r="E338" i="1"/>
  <c r="E339" i="1"/>
  <c r="E341" i="1"/>
  <c r="E342" i="1"/>
  <c r="E343" i="1"/>
  <c r="E344" i="1"/>
  <c r="E345" i="1"/>
  <c r="E346" i="1"/>
  <c r="E347" i="1"/>
  <c r="E348" i="1"/>
  <c r="E349" i="1"/>
  <c r="E351" i="1"/>
  <c r="E352" i="1"/>
  <c r="E353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1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E386" i="1"/>
  <c r="E387" i="1"/>
  <c r="E388" i="1"/>
  <c r="E389" i="1"/>
  <c r="E391" i="1"/>
  <c r="E392" i="1"/>
  <c r="E393" i="1"/>
  <c r="E394" i="1"/>
  <c r="E395" i="1"/>
  <c r="E396" i="1"/>
  <c r="E397" i="1"/>
  <c r="E398" i="1"/>
  <c r="E399" i="1"/>
  <c r="E411" i="1"/>
  <c r="E412" i="1"/>
  <c r="E413" i="1"/>
  <c r="E414" i="1"/>
  <c r="E415" i="1"/>
  <c r="E416" i="1"/>
  <c r="E417" i="1"/>
  <c r="E418" i="1"/>
  <c r="E419" i="1"/>
  <c r="E421" i="1"/>
  <c r="E422" i="1"/>
  <c r="E423" i="1"/>
  <c r="E424" i="1"/>
  <c r="E425" i="1"/>
  <c r="E426" i="1"/>
  <c r="E427" i="1"/>
  <c r="E428" i="1"/>
  <c r="E429" i="1"/>
  <c r="E431" i="1"/>
  <c r="E432" i="1"/>
  <c r="E433" i="1"/>
  <c r="E434" i="1"/>
  <c r="E435" i="1"/>
  <c r="E436" i="1"/>
  <c r="E437" i="1"/>
  <c r="E438" i="1"/>
  <c r="E439" i="1"/>
  <c r="E441" i="1"/>
  <c r="E442" i="1"/>
  <c r="E443" i="1"/>
  <c r="E444" i="1"/>
  <c r="E445" i="1"/>
  <c r="E446" i="1"/>
  <c r="E447" i="1"/>
  <c r="E448" i="1"/>
  <c r="E449" i="1"/>
  <c r="E451" i="1"/>
  <c r="E452" i="1"/>
  <c r="E453" i="1"/>
  <c r="E454" i="1"/>
  <c r="E455" i="1"/>
  <c r="E456" i="1"/>
  <c r="E457" i="1"/>
  <c r="E458" i="1"/>
  <c r="E459" i="1"/>
  <c r="E461" i="1"/>
  <c r="E462" i="1"/>
  <c r="E463" i="1"/>
  <c r="E464" i="1"/>
  <c r="E465" i="1"/>
  <c r="E466" i="1"/>
  <c r="E467" i="1"/>
  <c r="E468" i="1"/>
  <c r="E469" i="1"/>
  <c r="E471" i="1"/>
  <c r="E472" i="1"/>
  <c r="E473" i="1"/>
  <c r="E474" i="1"/>
  <c r="E475" i="1"/>
  <c r="E476" i="1"/>
  <c r="E477" i="1"/>
  <c r="E478" i="1"/>
  <c r="E479" i="1"/>
  <c r="E481" i="1"/>
  <c r="E482" i="1"/>
  <c r="E483" i="1"/>
  <c r="E484" i="1"/>
  <c r="E485" i="1"/>
  <c r="E486" i="1"/>
  <c r="E487" i="1"/>
  <c r="E488" i="1"/>
  <c r="E489" i="1"/>
  <c r="E491" i="1"/>
  <c r="E492" i="1"/>
  <c r="E493" i="1"/>
  <c r="E494" i="1"/>
  <c r="E495" i="1"/>
  <c r="E496" i="1"/>
  <c r="E497" i="1"/>
  <c r="E498" i="1"/>
  <c r="E499" i="1"/>
  <c r="E511" i="1"/>
  <c r="E512" i="1"/>
  <c r="E513" i="1"/>
  <c r="E514" i="1"/>
  <c r="E515" i="1"/>
  <c r="E516" i="1"/>
  <c r="E517" i="1"/>
  <c r="E518" i="1"/>
  <c r="E519" i="1"/>
  <c r="E521" i="1"/>
  <c r="E522" i="1"/>
  <c r="E523" i="1"/>
  <c r="E524" i="1"/>
  <c r="E525" i="1"/>
  <c r="E526" i="1"/>
  <c r="E527" i="1"/>
  <c r="E528" i="1"/>
  <c r="E529" i="1"/>
  <c r="E531" i="1"/>
  <c r="E532" i="1"/>
  <c r="E533" i="1"/>
  <c r="E534" i="1"/>
  <c r="E535" i="1"/>
  <c r="E536" i="1"/>
  <c r="E537" i="1"/>
  <c r="E538" i="1"/>
  <c r="E539" i="1"/>
  <c r="E541" i="1"/>
  <c r="E542" i="1"/>
  <c r="E543" i="1"/>
  <c r="E544" i="1"/>
  <c r="E545" i="1"/>
  <c r="E546" i="1"/>
  <c r="E547" i="1"/>
  <c r="E548" i="1"/>
  <c r="E549" i="1"/>
  <c r="E551" i="1"/>
  <c r="E552" i="1"/>
  <c r="E553" i="1"/>
  <c r="E554" i="1"/>
  <c r="E555" i="1"/>
  <c r="E556" i="1"/>
  <c r="E557" i="1"/>
  <c r="E558" i="1"/>
  <c r="E559" i="1"/>
  <c r="E561" i="1"/>
  <c r="E562" i="1"/>
  <c r="E563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8" i="1"/>
  <c r="E579" i="1"/>
  <c r="E581" i="1"/>
  <c r="E582" i="1"/>
  <c r="E583" i="1"/>
  <c r="E584" i="1"/>
  <c r="E585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1" i="1"/>
  <c r="E22" i="1"/>
  <c r="E2" i="1"/>
  <c r="H585" i="1" l="1"/>
  <c r="H577" i="1"/>
  <c r="H569" i="1"/>
  <c r="H561" i="1"/>
  <c r="H553" i="1"/>
  <c r="H545" i="1"/>
  <c r="H537" i="1"/>
  <c r="H529" i="1"/>
  <c r="H521" i="1"/>
  <c r="H513" i="1"/>
  <c r="H505" i="1"/>
  <c r="H497" i="1"/>
  <c r="H489" i="1"/>
  <c r="H481" i="1"/>
  <c r="H473" i="1"/>
  <c r="H465" i="1"/>
  <c r="H457" i="1"/>
  <c r="H449" i="1"/>
  <c r="H441" i="1"/>
  <c r="H433" i="1"/>
  <c r="H425" i="1"/>
  <c r="H417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584" i="1"/>
  <c r="H576" i="1"/>
  <c r="H568" i="1"/>
  <c r="H560" i="1"/>
  <c r="H552" i="1"/>
  <c r="H544" i="1"/>
  <c r="H536" i="1"/>
  <c r="H528" i="1"/>
  <c r="H520" i="1"/>
  <c r="H512" i="1"/>
  <c r="H504" i="1"/>
  <c r="H496" i="1"/>
  <c r="H488" i="1"/>
  <c r="H480" i="1"/>
  <c r="H472" i="1"/>
  <c r="H464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582" i="1"/>
  <c r="H574" i="1"/>
  <c r="H566" i="1"/>
  <c r="H558" i="1"/>
  <c r="H550" i="1"/>
  <c r="H542" i="1"/>
  <c r="H534" i="1"/>
  <c r="H526" i="1"/>
  <c r="H518" i="1"/>
  <c r="H510" i="1"/>
  <c r="H502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94" i="1"/>
  <c r="H286" i="1"/>
  <c r="H278" i="1"/>
  <c r="H270" i="1"/>
  <c r="H262" i="1"/>
  <c r="H254" i="1"/>
  <c r="H246" i="1"/>
  <c r="H238" i="1"/>
  <c r="H230" i="1"/>
  <c r="H222" i="1"/>
  <c r="H214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581" i="1"/>
  <c r="H573" i="1"/>
  <c r="H565" i="1"/>
  <c r="H557" i="1"/>
  <c r="H549" i="1"/>
  <c r="H541" i="1"/>
  <c r="H533" i="1"/>
  <c r="H525" i="1"/>
  <c r="H517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76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8" i="1"/>
  <c r="H260" i="1"/>
  <c r="H252" i="1"/>
  <c r="H244" i="1"/>
  <c r="H236" i="1"/>
  <c r="H228" i="1"/>
  <c r="H220" i="1"/>
  <c r="H212" i="1"/>
  <c r="H204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</calcChain>
</file>

<file path=xl/sharedStrings.xml><?xml version="1.0" encoding="utf-8"?>
<sst xmlns="http://schemas.openxmlformats.org/spreadsheetml/2006/main" count="593" uniqueCount="579">
  <si>
    <t>men_user_id</t>
  </si>
  <si>
    <t>men_sort</t>
  </si>
  <si>
    <t>men_ues_flag</t>
  </si>
  <si>
    <t>men_button</t>
  </si>
  <si>
    <t>&lt;img dc_info.png&gt;BMBWF-Projekt&lt;br&gt;digi.case</t>
  </si>
  <si>
    <t>BMBWF: Denken lernen, Probleme lösen</t>
  </si>
  <si>
    <t>BMBWF: digi.case</t>
  </si>
  <si>
    <t>Phasemodell des Projektes Digi.case</t>
  </si>
  <si>
    <t>Projektfolder</t>
  </si>
  <si>
    <t>WEB-Adresse digi.case.dlpl.at</t>
  </si>
  <si>
    <t>Wissenschaftliche&lt;br&gt;Einordnung</t>
  </si>
  <si>
    <t>Methoden des &lt;br&gt;informatischen Denkens</t>
  </si>
  <si>
    <t>&lt;img support_agent.png&gt;Organisation&lt;br&gt;und Support</t>
  </si>
  <si>
    <t>&lt;img coffee.png&gt;digi.case&lt;br&gt;Coffee-&lt;br&gt;Time</t>
  </si>
  <si>
    <t>&lt;img biberbirne2.png&gt;Spielen Sie SchülerIn&lt;br&gt;im Digi.case-Manager</t>
  </si>
  <si>
    <t>Digi.case-Manager&lt;br&gt;Alpha-TesterInnen</t>
  </si>
  <si>
    <t>&lt;img pers2.png&gt;Kickoff in den Bundesländern</t>
  </si>
  <si>
    <t>Kickoff&lt;br&gt;Steiermark&lt;br&gt;(16.11.2022)</t>
  </si>
  <si>
    <t>&lt;img fotoapp.png&gt;Kickoff-Impressionen</t>
  </si>
  <si>
    <t>Kickoff&lt;br&gt;Oberösterreich&lt;br&gt;(18.11.2022)</t>
  </si>
  <si>
    <t>Kickoff&lt;br&gt;Burgenland&lt;br&gt;(21.11.2022)</t>
  </si>
  <si>
    <t>Kickoff&lt;br&gt;Niederösterreich&lt;br&gt;(22.11.2022)</t>
  </si>
  <si>
    <t>Kickoff&lt;br&gt;Kärnten&lt;br&gt;(23.11.2022)</t>
  </si>
  <si>
    <t>Kickoff&lt;br&gt;Wien&lt;br&gt;(28.11.2022)</t>
  </si>
  <si>
    <t>Kickoff&lt;br&gt;Salzburg&lt;br&gt;(5.12.2022)</t>
  </si>
  <si>
    <t>Kickoff&lt;br&gt;Tirol&lt;br&gt;(6.12.2022)</t>
  </si>
  <si>
    <t>Kickoff&lt;br&gt;Vorarlberg&lt;br&gt;(7.12.2022)</t>
  </si>
  <si>
    <t>&lt;img icon_lehrerin.png&gt;Informationen&lt;br&gt;für die&lt;br&gt;Lehrperson</t>
  </si>
  <si>
    <t>Tipps für den Projektstart</t>
  </si>
  <si>
    <t>&lt;img ablauf.png&gt;Ressourcenpool&lt;br&gt;gesamt</t>
  </si>
  <si>
    <t>Materialiensammlung&lt;br&gt;für die Lehrkraft</t>
  </si>
  <si>
    <t>&lt;img pdf.png&gt;Alle Flashcards&lt;br&gt;ausdrucken</t>
  </si>
  <si>
    <t>&lt;img pdf.png&gt;Digi.case-Buch als Download</t>
  </si>
  <si>
    <t>&lt;img pdf.png&gt;Würfelkarten</t>
  </si>
  <si>
    <t>&lt;img pdf.png&gt;Tangramkarten</t>
  </si>
  <si>
    <t>&lt;img pdf.png&gt;Tangram A4</t>
  </si>
  <si>
    <t>&lt;img pdf.png&gt;Spielepass&lt;br&gt;(evtl. auf A3 kopieren)</t>
  </si>
  <si>
    <t>Lösungen zu den Beispielen</t>
  </si>
  <si>
    <t>&lt;img qrcode.png&gt;QR-Codes zu den Biberaufgaben</t>
  </si>
  <si>
    <t>Lösungen zu den Biberaufgaben (.23)</t>
  </si>
  <si>
    <t>&lt;img dc1.png&gt;ANALOG&lt;br&gt;Papier, Schere, ...</t>
  </si>
  <si>
    <t>Arbeitsblätter</t>
  </si>
  <si>
    <t>&lt;img pdf.png&gt;(AB) Informatisches Denken</t>
  </si>
  <si>
    <t>Informatisches Denken</t>
  </si>
  <si>
    <t>Deckblatt</t>
  </si>
  <si>
    <t>AB1: Algorithmen 1</t>
  </si>
  <si>
    <t>AB2: Algorithmen 2</t>
  </si>
  <si>
    <t>AB3: Algorithmen 3</t>
  </si>
  <si>
    <t>AB4: Algorithmen 4</t>
  </si>
  <si>
    <t>AB5: Mustererkennung 1</t>
  </si>
  <si>
    <t>AB6: Mustererkennung 2</t>
  </si>
  <si>
    <t>AB7: Mustererkennung 3</t>
  </si>
  <si>
    <t>AB8: Mustererkennung 4</t>
  </si>
  <si>
    <t>AB9: Mustererkennung 5</t>
  </si>
  <si>
    <t>AB10: Evaluierung</t>
  </si>
  <si>
    <t>AB11: Abstraktion 1</t>
  </si>
  <si>
    <t>AB12: Abstraktion 2</t>
  </si>
  <si>
    <t>AB13: Abstraktion 3*</t>
  </si>
  <si>
    <t>AB14: Abstraktion 4*</t>
  </si>
  <si>
    <t>AB15: Abstraktion 5</t>
  </si>
  <si>
    <t>AB16: Problemzerlegung 1</t>
  </si>
  <si>
    <t>AB17: Problemzerlegung 2</t>
  </si>
  <si>
    <t>AB18: Problemzerlegung 3</t>
  </si>
  <si>
    <t>AB19: Problemzerlegung 4</t>
  </si>
  <si>
    <t>AB20: Problemzerlegung 5</t>
  </si>
  <si>
    <t>AB21: Verallgemeinerung</t>
  </si>
  <si>
    <t>&lt;img pdf.png&gt;(AP) Einfaches Coding</t>
  </si>
  <si>
    <t>AP1: Einfaches Coding</t>
  </si>
  <si>
    <t>AP2: Einfaches Coding*</t>
  </si>
  <si>
    <t>AP3: Einfaches Coding</t>
  </si>
  <si>
    <t>AP4: Einfaches Coding</t>
  </si>
  <si>
    <t>AP5: Einfaches Coding</t>
  </si>
  <si>
    <t>AP6: Einfaches Coding</t>
  </si>
  <si>
    <t>AP7: Einfaches Coding</t>
  </si>
  <si>
    <t>AP8: Einfaches Coding</t>
  </si>
  <si>
    <t>AP9: Einfaches Coding</t>
  </si>
  <si>
    <t>AP10: Einfaches Coding</t>
  </si>
  <si>
    <t>AP11: Einfaches Coding</t>
  </si>
  <si>
    <t>AP12: Einfaches Coding</t>
  </si>
  <si>
    <t>AP13: Einfaches Coding</t>
  </si>
  <si>
    <t>AP14: Einfaches Coding</t>
  </si>
  <si>
    <t>AP15: Einfaches Coding</t>
  </si>
  <si>
    <t>AP16: Einfaches Coding</t>
  </si>
  <si>
    <t>AP17: Einfaches Coding</t>
  </si>
  <si>
    <t>AP18: Einfaches Coding</t>
  </si>
  <si>
    <t>&lt;img pdf.png&gt;(AD) Daten und Muster</t>
  </si>
  <si>
    <t>AD1: Daten und Muster</t>
  </si>
  <si>
    <t>AD2: Daten und Muster</t>
  </si>
  <si>
    <t>&lt;img pdf.png&gt;(AF) Falten und Gestalten</t>
  </si>
  <si>
    <t>AF1: Falten und Gestalten</t>
  </si>
  <si>
    <t>AF2: Falten und Gestalten</t>
  </si>
  <si>
    <t>AF3: Falten und Gestalten</t>
  </si>
  <si>
    <t>AF4: Falten und Gestalten</t>
  </si>
  <si>
    <t>AF5: Falten und Gestalten</t>
  </si>
  <si>
    <t>AF6: Falten und Gestalten</t>
  </si>
  <si>
    <t>&lt;img pdf.png&gt;ATT1: TicTacToe</t>
  </si>
  <si>
    <t>&lt;img pdf.png&gt;(ASP) Spiele basteln</t>
  </si>
  <si>
    <t>ASP1: Spiele basteln:&lt;br&gt;Cäsarstreifen</t>
  </si>
  <si>
    <t>ASP2: Spiele basteln:&lt;br&gt;Tangram</t>
  </si>
  <si>
    <t>ASP3: Spiele basteln:&lt;br&gt;Tetris</t>
  </si>
  <si>
    <t>ASP4: Spiele basteln:&lt;br&gt;Soma-Würfel</t>
  </si>
  <si>
    <t>ASP5: Spiele basteln:&lt;br&gt;Würfelbrett</t>
  </si>
  <si>
    <t>&lt;img pdf.png&gt;(AH) Türme von Hanoi</t>
  </si>
  <si>
    <t>AH1: Türme von Hanoi</t>
  </si>
  <si>
    <t>AH2: Türme von Hanoi</t>
  </si>
  <si>
    <t>AH3: Türme von Hanoi</t>
  </si>
  <si>
    <t>AH4: Türme von Hanoi</t>
  </si>
  <si>
    <t>AH5: Türme von Hanoi</t>
  </si>
  <si>
    <t>&lt;img pdf.png&gt;(AT) Tangram</t>
  </si>
  <si>
    <t>AT1: Tangram</t>
  </si>
  <si>
    <t>AT2: Tangram</t>
  </si>
  <si>
    <t>AT3: Tangram</t>
  </si>
  <si>
    <t>AT4: Tangram</t>
  </si>
  <si>
    <t>AT5: Tangram</t>
  </si>
  <si>
    <t>AT6: Tangram</t>
  </si>
  <si>
    <t>AT7: Tangram</t>
  </si>
  <si>
    <t>AT8: Tangram</t>
  </si>
  <si>
    <t>AT9: Tangram</t>
  </si>
  <si>
    <t>AT10: Tangram</t>
  </si>
  <si>
    <t>AT11: Tangram</t>
  </si>
  <si>
    <t>AT12: Tangram</t>
  </si>
  <si>
    <t>AT13: Tangram</t>
  </si>
  <si>
    <t>AT14: Tangram</t>
  </si>
  <si>
    <t>AT15: Tangram</t>
  </si>
  <si>
    <t>AT16: Tangram</t>
  </si>
  <si>
    <t>AT17: Tangram - Lösungen</t>
  </si>
  <si>
    <t>AT18: Tangram - Lösungen</t>
  </si>
  <si>
    <t>AT19: Tangram - Lösungen</t>
  </si>
  <si>
    <t>&lt;img pdf.png&gt;(AE) Tetris</t>
  </si>
  <si>
    <t>AE1: Tetris</t>
  </si>
  <si>
    <t>AE2: Tetris</t>
  </si>
  <si>
    <t>AE3: Tetris</t>
  </si>
  <si>
    <t>AE4: Tetris</t>
  </si>
  <si>
    <t>AE5: Tetris</t>
  </si>
  <si>
    <t>&lt;img pdf.png&gt;(AM) Mühle</t>
  </si>
  <si>
    <t>AM1: Mühle</t>
  </si>
  <si>
    <t>AM2: Mühle</t>
  </si>
  <si>
    <t>AM3: Mühle</t>
  </si>
  <si>
    <t>AM4: Mühle</t>
  </si>
  <si>
    <t>AM5: Mühle</t>
  </si>
  <si>
    <t>AM6: Mühle</t>
  </si>
  <si>
    <t>&lt;img pdf.png&gt;(AG) Geobrett</t>
  </si>
  <si>
    <t>AG1: Geobrett</t>
  </si>
  <si>
    <t>AG2: Geobrett</t>
  </si>
  <si>
    <t>AG3: Geobrett</t>
  </si>
  <si>
    <t>AG4: Geobrett</t>
  </si>
  <si>
    <t>AG5: Geobrett</t>
  </si>
  <si>
    <t>AG6: Geobrett</t>
  </si>
  <si>
    <t>&lt;img pdf.png&gt;(AC) Cäsar-Scheibe</t>
  </si>
  <si>
    <t>AC1: Cäsar-Scheibe</t>
  </si>
  <si>
    <t>AC2: Cäsar-Scheibe</t>
  </si>
  <si>
    <t>&lt;img pdf.png&gt;(AQD) Zauberquadrate</t>
  </si>
  <si>
    <t>AQ1: Zauberquadrate</t>
  </si>
  <si>
    <t>AQ2: Zauberquadrate</t>
  </si>
  <si>
    <t>AQ3: Zauberquadrate</t>
  </si>
  <si>
    <t>AQ4: Zauberquadrate</t>
  </si>
  <si>
    <t>&lt;img pdf.png&gt;(AZ) Getriebe</t>
  </si>
  <si>
    <t>AZ1: Getriebe</t>
  </si>
  <si>
    <t>AZ2: Getriebe</t>
  </si>
  <si>
    <t>AZ3: Getriebe</t>
  </si>
  <si>
    <t>AZ4: Getriebe</t>
  </si>
  <si>
    <t>AZ5: Getriebe</t>
  </si>
  <si>
    <t>AZ6: Getriebe</t>
  </si>
  <si>
    <t>AZ7: Getriebe</t>
  </si>
  <si>
    <t>&lt;img pdf.png&gt;(AS) Soma-Würfel</t>
  </si>
  <si>
    <t>AS1: Soma-Würfel</t>
  </si>
  <si>
    <t>AS2: Soma-Würfel</t>
  </si>
  <si>
    <t>AS3: Soma-Würfel</t>
  </si>
  <si>
    <t>AS4: Soma-Würfel</t>
  </si>
  <si>
    <t>AS5: Soma-Würfel</t>
  </si>
  <si>
    <t>AS6: Soma-Würfel</t>
  </si>
  <si>
    <t>AS7: Soma-Würfel</t>
  </si>
  <si>
    <t>AS8: Soma-Würfel</t>
  </si>
  <si>
    <t>AS9: Soma-Würfel</t>
  </si>
  <si>
    <t>AS10: Soma-Würfel</t>
  </si>
  <si>
    <t>AS11: Soma-Würfel</t>
  </si>
  <si>
    <t>&lt;img pdf.png&gt;(AW) Würfelbrett</t>
  </si>
  <si>
    <t>AW1: Würfelbrett</t>
  </si>
  <si>
    <t>AW2: Würfelbrett</t>
  </si>
  <si>
    <t>AW3: Würfelbrett</t>
  </si>
  <si>
    <t>AW4: Würfelbrett</t>
  </si>
  <si>
    <t>AW5: Würfelbrett</t>
  </si>
  <si>
    <t>AW6: Würfelbrett</t>
  </si>
  <si>
    <t>AW7: Würfelbrett</t>
  </si>
  <si>
    <t>AW8: Würfelbrett</t>
  </si>
  <si>
    <t>AW9: Würfelbrett</t>
  </si>
  <si>
    <t>Würfelbrett bauen</t>
  </si>
  <si>
    <t>AW10: Würfelbrett</t>
  </si>
  <si>
    <t>AW11: Würfelbrett</t>
  </si>
  <si>
    <t>Arbeit mit den Würfelkarten</t>
  </si>
  <si>
    <t>Würfelkarten als PDF</t>
  </si>
  <si>
    <t>&lt;img pdf.png&gt;(ABW) Binärwürfel</t>
  </si>
  <si>
    <t>ABW1: Binärwürfel</t>
  </si>
  <si>
    <t>ABW2: Binärwürfel</t>
  </si>
  <si>
    <t>ABW3: Binärwürfel</t>
  </si>
  <si>
    <t>ABW4: Binärwürfel</t>
  </si>
  <si>
    <t>ABW5: Binärwürfel</t>
  </si>
  <si>
    <t>ABW6: Binärwürfel</t>
  </si>
  <si>
    <t>ABW7: Binärwürfel</t>
  </si>
  <si>
    <t>ABW8: Binärwürfel</t>
  </si>
  <si>
    <t>ABW9: Binärwürfel</t>
  </si>
  <si>
    <t>ABW10: Binärwürfel</t>
  </si>
  <si>
    <t>ABW11: Binärwürfel</t>
  </si>
  <si>
    <t>ABW12: Binärwürfel</t>
  </si>
  <si>
    <t>ABW13: Binärwürfel</t>
  </si>
  <si>
    <t>ABW14: Binärwürfel</t>
  </si>
  <si>
    <t>ABW15: Binärwürfel</t>
  </si>
  <si>
    <t>ABW16: Binärwürfel</t>
  </si>
  <si>
    <t>ABW17: Binärwürfel</t>
  </si>
  <si>
    <t>&lt;img pdf.png&gt;(AD) Übungsfragebogen</t>
  </si>
  <si>
    <t>AFS1: Übungsfragebogen</t>
  </si>
  <si>
    <t>AFS2: Übungsfragebogen 2</t>
  </si>
  <si>
    <t>AFS3: Übungsfragebogen 3</t>
  </si>
  <si>
    <t>AFS3: Übungsfragebogen 4</t>
  </si>
  <si>
    <t>Biberaufgaben</t>
  </si>
  <si>
    <t>&lt;img qrcode.png&gt;QR-Codes&lt;br&gt;Biber</t>
  </si>
  <si>
    <t>B1) Der bunte Turm*</t>
  </si>
  <si>
    <t>B2) In der Wäscherei</t>
  </si>
  <si>
    <t>B3) Wer war es?*</t>
  </si>
  <si>
    <t>B4) Fallender Roboter</t>
  </si>
  <si>
    <t>B5) Sortiere die Knöpfe</t>
  </si>
  <si>
    <t>B6) Außerirdische Bewohner</t>
  </si>
  <si>
    <t>B7) Die Schuhe und ihre Schnüre*</t>
  </si>
  <si>
    <t>B8) Ein Bild aus Stickern</t>
  </si>
  <si>
    <t>B9) Die vielfältigen Sticker</t>
  </si>
  <si>
    <t>B10) Armbänder</t>
  </si>
  <si>
    <t>B11) Ballone</t>
  </si>
  <si>
    <t>B12) Suche aufmerksam</t>
  </si>
  <si>
    <t>B13) Kleine Flaggen</t>
  </si>
  <si>
    <t>B14) Das Band</t>
  </si>
  <si>
    <t>B15) Bewässerung*</t>
  </si>
  <si>
    <t>B16) Eiscreme-Kugeln</t>
  </si>
  <si>
    <t>B17) Vogelhaus</t>
  </si>
  <si>
    <t>B18) Der Biber-Schamane</t>
  </si>
  <si>
    <t>B19) Das Biber-Geld</t>
  </si>
  <si>
    <t>B20) Kreuzungen</t>
  </si>
  <si>
    <t>B21) Wasserversorgung</t>
  </si>
  <si>
    <t>B22) Klebebildchen</t>
  </si>
  <si>
    <t>B23) Welches Foto?</t>
  </si>
  <si>
    <t>B24) Suche und analysiere</t>
  </si>
  <si>
    <t>B25) Links um</t>
  </si>
  <si>
    <t>B26) Biber-Bilder*</t>
  </si>
  <si>
    <t>B27) Schleusen*</t>
  </si>
  <si>
    <t>B28) Puzzlesteine</t>
  </si>
  <si>
    <t>B29) Traumkleid 1</t>
  </si>
  <si>
    <t>B30) Käsegänge*</t>
  </si>
  <si>
    <t>B31) Schulausflug</t>
  </si>
  <si>
    <t>B32) Der Schmuck am Tannenbaum 1</t>
  </si>
  <si>
    <t>B33) Ein kurzes Programm</t>
  </si>
  <si>
    <t>B34) Halskette</t>
  </si>
  <si>
    <t>B35) Buchstabenbaum 1*</t>
  </si>
  <si>
    <t>B36) Der schwimmende Roboter</t>
  </si>
  <si>
    <t>B37) Froschhüpfen</t>
  </si>
  <si>
    <t>B38) Traumkleid 2</t>
  </si>
  <si>
    <t>B39) Morsecode*</t>
  </si>
  <si>
    <t>B40) Vegetarische Schnitzeljagd</t>
  </si>
  <si>
    <t>B41) Nach der Schule</t>
  </si>
  <si>
    <t>B42) Das Roboterauto</t>
  </si>
  <si>
    <t>B43) Der Biber und die Waage</t>
  </si>
  <si>
    <t>B44) Der falsche Hut</t>
  </si>
  <si>
    <t>B45) Farbmuster</t>
  </si>
  <si>
    <t>B46) Total geheim</t>
  </si>
  <si>
    <t>B47) Münzen verdienen</t>
  </si>
  <si>
    <t>B48) Schnellwäscherei</t>
  </si>
  <si>
    <t>B49) Datenübertragung</t>
  </si>
  <si>
    <t>B50) Navigation</t>
  </si>
  <si>
    <t>B51) Tuwas</t>
  </si>
  <si>
    <t>B52) Falsche Armbänder</t>
  </si>
  <si>
    <t>B53) Zahnbürsten*</t>
  </si>
  <si>
    <t>B54) Flussaufwärts</t>
  </si>
  <si>
    <t>B55) Viele Freunde</t>
  </si>
  <si>
    <t>B56) Pilze finden</t>
  </si>
  <si>
    <t>B57) 3D-Labyrinth</t>
  </si>
  <si>
    <t>B58) Laut oder leise</t>
  </si>
  <si>
    <t>B59) Flaggen am Strand</t>
  </si>
  <si>
    <t>B60) Arten</t>
  </si>
  <si>
    <t>B61) Zugleich</t>
  </si>
  <si>
    <t>B62) Nachrichtendienst</t>
  </si>
  <si>
    <t>B63) Parkplätze</t>
  </si>
  <si>
    <t>B64) Hunde - klein und groß</t>
  </si>
  <si>
    <t>B65) Stock und Schild</t>
  </si>
  <si>
    <t>B66) Biberschulvirus</t>
  </si>
  <si>
    <t>B67) Schatzkarte</t>
  </si>
  <si>
    <t>B68) Schwarzweißbilder</t>
  </si>
  <si>
    <t>B69) Wer gewinnt?</t>
  </si>
  <si>
    <t>B70) Treppauf</t>
  </si>
  <si>
    <t>B71) ... und du bist raus!</t>
  </si>
  <si>
    <t>B72) Der schwimmende Roboter</t>
  </si>
  <si>
    <t>B73) Nur neun Tasten</t>
  </si>
  <si>
    <t>B74) Richtige Richtung</t>
  </si>
  <si>
    <t>B75) Schwimmwettbewerb</t>
  </si>
  <si>
    <t>B76) Sparsames Bewässern 1</t>
  </si>
  <si>
    <t>B77) Sparsames Bewässern 2</t>
  </si>
  <si>
    <t>B78) Blumen und Sonnen*</t>
  </si>
  <si>
    <t>B79) Blumenfarben</t>
  </si>
  <si>
    <t>B80) Regel-Regal</t>
  </si>
  <si>
    <t>B81) Geburtstagskerzen</t>
  </si>
  <si>
    <t>B82) Buchstabenbaum 2</t>
  </si>
  <si>
    <t>B83) Bitte lächeln!</t>
  </si>
  <si>
    <t>B84) Gartentor*</t>
  </si>
  <si>
    <t>B85) Kreiselstadt</t>
  </si>
  <si>
    <t>B86) Wie raus?</t>
  </si>
  <si>
    <t>B87) Bunte Straße</t>
  </si>
  <si>
    <t>B88) Stempelmaschine</t>
  </si>
  <si>
    <t>B89) Verlorene _nf_rmat_on</t>
  </si>
  <si>
    <t>B90) Biber-Ausweis</t>
  </si>
  <si>
    <t>B91) Funknetz im Dorf</t>
  </si>
  <si>
    <t>B92) Gefäße</t>
  </si>
  <si>
    <t>B93) QB-Code</t>
  </si>
  <si>
    <t>B94) Spiegelei</t>
  </si>
  <si>
    <t>B95) Geheime Nachrichten*</t>
  </si>
  <si>
    <t>B96) Mittagspause</t>
  </si>
  <si>
    <t>B97) Fünf Hölzchen</t>
  </si>
  <si>
    <t>B98) Klammerschmuck</t>
  </si>
  <si>
    <t>B99) Teddybär</t>
  </si>
  <si>
    <t>B100) Suanpan</t>
  </si>
  <si>
    <t>B101) Aufräumen</t>
  </si>
  <si>
    <t>B102) Bibertaler</t>
  </si>
  <si>
    <t>B103) Kratzbilder*</t>
  </si>
  <si>
    <t>B104) Eis am Stiel</t>
  </si>
  <si>
    <t>B105) Zum Strand</t>
  </si>
  <si>
    <t>B106) Stempel</t>
  </si>
  <si>
    <t>B107) Teller-Ordnung</t>
  </si>
  <si>
    <t>B108) Am schwersten</t>
  </si>
  <si>
    <t>B109) Rasensprenger</t>
  </si>
  <si>
    <t>B110) Rundgang</t>
  </si>
  <si>
    <t>&lt;img dc2.png&gt;ANALOG&lt;br&gt;Koffer-Material</t>
  </si>
  <si>
    <t>Arbeitsschritte &lt;br&gt;Herstellung der Spiele</t>
  </si>
  <si>
    <t>TicTacToe</t>
  </si>
  <si>
    <t>Mühle</t>
  </si>
  <si>
    <t>Tangram</t>
  </si>
  <si>
    <t>Tetris</t>
  </si>
  <si>
    <t>Würfelbrett</t>
  </si>
  <si>
    <t>Cäsar-Scheibe</t>
  </si>
  <si>
    <t>Zauberquadrat</t>
  </si>
  <si>
    <t>Türme von Hanoi</t>
  </si>
  <si>
    <t>Binärwürfelbrett</t>
  </si>
  <si>
    <t>Soma-Würfel</t>
  </si>
  <si>
    <t>Geobrett</t>
  </si>
  <si>
    <t>Getriebe</t>
  </si>
  <si>
    <t>Bemerkungen zur Arbeit</t>
  </si>
  <si>
    <t>SV: Videos&lt;br&gt;Herstellung der Spiele</t>
  </si>
  <si>
    <t>SVK: Einräumen des Koffers</t>
  </si>
  <si>
    <t>SVB: Binärwürfel</t>
  </si>
  <si>
    <t>SVC: Cäsarscheibe</t>
  </si>
  <si>
    <t>SVM: Mühle</t>
  </si>
  <si>
    <t>SVG: Geobrett</t>
  </si>
  <si>
    <t>SVZ: Getriebe</t>
  </si>
  <si>
    <t>SVS: Soma-Würfel</t>
  </si>
  <si>
    <t>SVT: Tangram</t>
  </si>
  <si>
    <t>SVTT: TicTacToe</t>
  </si>
  <si>
    <t>SVH: Türme von Hanoi</t>
  </si>
  <si>
    <t>SVW: Würfelbrett</t>
  </si>
  <si>
    <t>SVQ: Zauberquadrat</t>
  </si>
  <si>
    <t>Der Medienkoffer</t>
  </si>
  <si>
    <t>Abteilungen des fertigen Koffers</t>
  </si>
  <si>
    <t>Einräumsituation</t>
  </si>
  <si>
    <t>Koffer-Perfektionierung</t>
  </si>
  <si>
    <t>SR: Einsatz der Kofferbeispiele - Spielregeln</t>
  </si>
  <si>
    <t>SRTT: TicTacToe</t>
  </si>
  <si>
    <t>SRM: Mühle</t>
  </si>
  <si>
    <t>SRH:Türme von Hanoi</t>
  </si>
  <si>
    <t>SRG: Geobrett</t>
  </si>
  <si>
    <t>SRQ: Zauberquadrat</t>
  </si>
  <si>
    <t>SRC: Cäsar-Scheibe</t>
  </si>
  <si>
    <t>SRZ: Getriebe</t>
  </si>
  <si>
    <t>SRT: Tangram</t>
  </si>
  <si>
    <t>SRE: Tetris</t>
  </si>
  <si>
    <t>SRW: Würfelbrett</t>
  </si>
  <si>
    <t>SRBW: Binärwürfel</t>
  </si>
  <si>
    <t>SRW:  Somateile</t>
  </si>
  <si>
    <t>SRU: Universaleinsatz</t>
  </si>
  <si>
    <t>&lt;img dc3.png&gt;DIGITAL&lt;br&gt;Spiele</t>
  </si>
  <si>
    <t>&lt;img qrcode.png&gt;QR-Codes&lt;br&gt;Spiele, Rätsel*</t>
  </si>
  <si>
    <t>SP: digi.case-Spiele</t>
  </si>
  <si>
    <t>SPT: Tangram</t>
  </si>
  <si>
    <t>SPE: Tetris</t>
  </si>
  <si>
    <t>SPG: Geobrett</t>
  </si>
  <si>
    <t>SPW: Würfelbrett</t>
  </si>
  <si>
    <t>SPH: Türme von Hanoi</t>
  </si>
  <si>
    <t>SPB: Biberstämme</t>
  </si>
  <si>
    <t>SPZ: Getriebe</t>
  </si>
  <si>
    <t>SPC: Cäsar-Scheibe</t>
  </si>
  <si>
    <t>SPQ: Zauberquadrat</t>
  </si>
  <si>
    <t>&lt;img icon_tablet.png&gt;DIGITAL&lt;br&gt;Spiele im Vollbildmodus</t>
  </si>
  <si>
    <t>Logik-Rätsel</t>
  </si>
  <si>
    <t>RT1: Texträtsel</t>
  </si>
  <si>
    <t>RT2: Texträtsel</t>
  </si>
  <si>
    <t>RT3: Texträtsel</t>
  </si>
  <si>
    <t>RT4: Texträtsel*</t>
  </si>
  <si>
    <t>RT5: Texträtsel</t>
  </si>
  <si>
    <t>RT6: Texträtsel</t>
  </si>
  <si>
    <t>RT7: Texträtsel</t>
  </si>
  <si>
    <t>RT8: Texträtsel</t>
  </si>
  <si>
    <t>RT9: Texträtsel</t>
  </si>
  <si>
    <t>RT10: Texträtsel</t>
  </si>
  <si>
    <t>Logiktabellen</t>
  </si>
  <si>
    <t>RL1: Logiktabelle</t>
  </si>
  <si>
    <t>RL2: Logiktabelle</t>
  </si>
  <si>
    <t>RL3: Logiktabelle</t>
  </si>
  <si>
    <t>RL4: Logiktabelle</t>
  </si>
  <si>
    <t>RL5: Logiktabelle*</t>
  </si>
  <si>
    <t>RL6: Logiktabelle</t>
  </si>
  <si>
    <t>RL7: Logiktabelle</t>
  </si>
  <si>
    <t>RL8: Logiktabelle</t>
  </si>
  <si>
    <t>RL9: Logiktabelle</t>
  </si>
  <si>
    <t>RL10: Logiktabelle</t>
  </si>
  <si>
    <t>RL11: Logiktabelle</t>
  </si>
  <si>
    <t>RL12: Logiktabelle</t>
  </si>
  <si>
    <t>RL13: Logiktabelle</t>
  </si>
  <si>
    <t>RL14: Logiktabelle</t>
  </si>
  <si>
    <t>RL15: Logiktabelle</t>
  </si>
  <si>
    <t>RL16: Logiktabelle</t>
  </si>
  <si>
    <t>RL17: Logiktabelle</t>
  </si>
  <si>
    <t>RL18: Logiktabelle</t>
  </si>
  <si>
    <t>RL19: Logiktabelle pro</t>
  </si>
  <si>
    <t>RL20: Logiktabelle+</t>
  </si>
  <si>
    <t>RL21: Logiktabelle+</t>
  </si>
  <si>
    <t>RL22: Logiktabelle+</t>
  </si>
  <si>
    <t>RL23: Logiktabelle+</t>
  </si>
  <si>
    <t>RL24: Logiktabelle+</t>
  </si>
  <si>
    <t>RL25: Logiktabelle+</t>
  </si>
  <si>
    <t>RL26: Logiktabelle+</t>
  </si>
  <si>
    <t>RL27: Logiktabelle+</t>
  </si>
  <si>
    <t>RL28: Logiktabelle+</t>
  </si>
  <si>
    <t>RL29: Logiktabelle+</t>
  </si>
  <si>
    <t>RL30: Logiktabelle+</t>
  </si>
  <si>
    <t>RL31: Logiktabelle+</t>
  </si>
  <si>
    <t>RL32: Logiktabelle+</t>
  </si>
  <si>
    <t>RL33: Logiktabelle+</t>
  </si>
  <si>
    <t>RL34: Logiktabelle+</t>
  </si>
  <si>
    <t>RL35: Logiktabelle+</t>
  </si>
  <si>
    <t>RL36: Logiktabelle+</t>
  </si>
  <si>
    <t>RL37: Logiktabelle+</t>
  </si>
  <si>
    <t>RL38: Logiktabelle+</t>
  </si>
  <si>
    <t>RL39: Logiktabelle+</t>
  </si>
  <si>
    <t>RL40: Logiktabelle+</t>
  </si>
  <si>
    <t>RL41: Logiktabelle+</t>
  </si>
  <si>
    <t>RL42: Logiktabelle+</t>
  </si>
  <si>
    <t>RL43: Logiktabelle+</t>
  </si>
  <si>
    <t>RL44: Logiktabelle+</t>
  </si>
  <si>
    <t>PR: RoboBee</t>
  </si>
  <si>
    <t>PR1: RoboBee (zeichnen)</t>
  </si>
  <si>
    <t>PR2: RoboBee (zeichnen)</t>
  </si>
  <si>
    <t>PR3: RoboBee (Punkte)</t>
  </si>
  <si>
    <t>PR4: RoboBee (Punkte)</t>
  </si>
  <si>
    <t>PR5: RoboBee (Punkte)</t>
  </si>
  <si>
    <t>PR6: RoboBee (Punkte)</t>
  </si>
  <si>
    <t>PR7: RoboBee (zeichnen)</t>
  </si>
  <si>
    <t>PR8: RoboBee</t>
  </si>
  <si>
    <t>RoboBee - Zeitlimit</t>
  </si>
  <si>
    <t>PR9: RoboBee</t>
  </si>
  <si>
    <t>PR10: RoboBee</t>
  </si>
  <si>
    <t>PR11: RoboBee</t>
  </si>
  <si>
    <t>PR12: RoboBee</t>
  </si>
  <si>
    <t>PR13: RoboBee</t>
  </si>
  <si>
    <t>PR14: RoboBee</t>
  </si>
  <si>
    <t>RoboBee - Coding und Fachinhalte</t>
  </si>
  <si>
    <t>PR15: RoboBee M</t>
  </si>
  <si>
    <t>PR16: RoboBee D</t>
  </si>
  <si>
    <t>PR17: RoboBee E</t>
  </si>
  <si>
    <t>PR18: RoboBee SU</t>
  </si>
  <si>
    <t>PR19: RoboBee Logik</t>
  </si>
  <si>
    <t>PR20: RoboBee Logik</t>
  </si>
  <si>
    <t>PR21: RoboBee Logik</t>
  </si>
  <si>
    <t>PR22: RoboBee DAZ</t>
  </si>
  <si>
    <t>&lt;img robobee.png&gt;RoboBee APP&lt;br&gt;(Vollversion)</t>
  </si>
  <si>
    <t>RoboBee-Informationen&lt;br&gt;für Lehrer:innen</t>
  </si>
  <si>
    <t>PC0: Information zu Code.org</t>
  </si>
  <si>
    <t>PC1: Codieren 1</t>
  </si>
  <si>
    <t>PC2: Codieren 2</t>
  </si>
  <si>
    <t>PC3: Codieren 3</t>
  </si>
  <si>
    <t>PC4: Codieren 4</t>
  </si>
  <si>
    <t>Code.org-Web-Seite</t>
  </si>
  <si>
    <t>Raumanschauung&lt;br&gt;VS-Grundstufe 2&lt;br&gt;TinkerCad</t>
  </si>
  <si>
    <t>Tinkercad Web-Seite</t>
  </si>
  <si>
    <t>Hinweise zur digi.case&lt;br&gt;Programmbedienung</t>
  </si>
  <si>
    <t>&lt;img flash_icon.png&gt;Flashcards&lt;br&gt;für den Unterricht</t>
  </si>
  <si>
    <t>FC01: Was ist eine Flashcard</t>
  </si>
  <si>
    <t>FC02: Kofferfertigstellung</t>
  </si>
  <si>
    <t>FC03: Kofferordnung</t>
  </si>
  <si>
    <t>FC1: Spiele basteln</t>
  </si>
  <si>
    <t>FC2: Tangram (1)</t>
  </si>
  <si>
    <t>FC3: Tangram (2)</t>
  </si>
  <si>
    <t>FC4: Tangram (3)</t>
  </si>
  <si>
    <t>Tangram (blanko)</t>
  </si>
  <si>
    <t>FC5: Tetris (1)</t>
  </si>
  <si>
    <t>FC6: Tetris (2)</t>
  </si>
  <si>
    <t>FC7: Tetris (3)</t>
  </si>
  <si>
    <t>Tetris (blanko)</t>
  </si>
  <si>
    <t>FC8: Türme von Hanoi (1)</t>
  </si>
  <si>
    <t>FC9: Türme von Hanoi (2)</t>
  </si>
  <si>
    <t>FC10: Türme von Hanoi (3)</t>
  </si>
  <si>
    <t>Türme von Hanoi (blanko)</t>
  </si>
  <si>
    <t>FC11: Geobrett (1)</t>
  </si>
  <si>
    <t>FC12: Geobrett (2)</t>
  </si>
  <si>
    <t>FC13: Geobrett (3)</t>
  </si>
  <si>
    <t>Geobrett (blanko)</t>
  </si>
  <si>
    <t>FC14: Cäsar-Scheibe (1)</t>
  </si>
  <si>
    <t>FC15: Cäsar-Scheibe (2)</t>
  </si>
  <si>
    <t>FC16: Cäsar-Scheibe (3)</t>
  </si>
  <si>
    <t>Cäsar-Scheibe (blanko)</t>
  </si>
  <si>
    <t>FC17: Getriebe (1)</t>
  </si>
  <si>
    <t>FC18: Getriebe (2)</t>
  </si>
  <si>
    <t>FC19: Getriebe (3)</t>
  </si>
  <si>
    <t>Getriebe (blanko)</t>
  </si>
  <si>
    <t>FC20: Daten und Muster (1)</t>
  </si>
  <si>
    <t>FC21: Daten und Muster (2)</t>
  </si>
  <si>
    <t>Daten und Muster (blanko)</t>
  </si>
  <si>
    <t>FC22: Zauberquadrat (1)</t>
  </si>
  <si>
    <t>FC23: Zauberquadrat (2)</t>
  </si>
  <si>
    <t>FC24: Zauberquadrat (3)</t>
  </si>
  <si>
    <t>Zahlenquadrat (blanko)</t>
  </si>
  <si>
    <t>FC25: Würfelbrett (1)</t>
  </si>
  <si>
    <t>FC26: Würfelbrett (2)</t>
  </si>
  <si>
    <t>FC27: Würfelbrett (3)</t>
  </si>
  <si>
    <t>FC28: Würfelbrett (3)</t>
  </si>
  <si>
    <t>FC29: Mühle (1)</t>
  </si>
  <si>
    <t>FC30: Mühle (2)</t>
  </si>
  <si>
    <t>FC31: Mühle (2)</t>
  </si>
  <si>
    <t>FC32: Mühle (3)</t>
  </si>
  <si>
    <t>FC33: Mühle (3)</t>
  </si>
  <si>
    <t>FC34: TicTacToe (1)</t>
  </si>
  <si>
    <t>FC35: Basteln (1)</t>
  </si>
  <si>
    <t>FC36: Basteln (1)</t>
  </si>
  <si>
    <t>FC37: Basteln (2)</t>
  </si>
  <si>
    <t>FC38: Basteln (2)</t>
  </si>
  <si>
    <t>FC39: Basteln (3)</t>
  </si>
  <si>
    <t>FC40: Basteln (2)</t>
  </si>
  <si>
    <t>FC41: Basteln Spiele (1)</t>
  </si>
  <si>
    <t>FC42: Basteln Spiele (1)</t>
  </si>
  <si>
    <t>FC43: Basteln Spiele (1)</t>
  </si>
  <si>
    <t>FC44: Binär (1)</t>
  </si>
  <si>
    <t>FC45: Binär (2)</t>
  </si>
  <si>
    <t>FC46: Binär (2)</t>
  </si>
  <si>
    <t>FC47: Spielen (1)</t>
  </si>
  <si>
    <t>FC48: Spielen (2)</t>
  </si>
  <si>
    <t>FC49: Spielen (2)</t>
  </si>
  <si>
    <t>FC50: Spielen (2)</t>
  </si>
  <si>
    <t>FC51: Spielen (1)</t>
  </si>
  <si>
    <t>FC52: Spielen (1)</t>
  </si>
  <si>
    <t>FC53: Spielen (1)</t>
  </si>
  <si>
    <t>FC54: Spielen (2)</t>
  </si>
  <si>
    <t>FC55: Spielen (2)</t>
  </si>
  <si>
    <t>FC56: Spielen (2)</t>
  </si>
  <si>
    <t>FC57: Spielen (2)</t>
  </si>
  <si>
    <t>FC58: Spielen (2)</t>
  </si>
  <si>
    <t>FC59: Coding (1)</t>
  </si>
  <si>
    <t>FC60: Coding (2)</t>
  </si>
  <si>
    <t>FC61: Coding (2)</t>
  </si>
  <si>
    <t>FC62: Codieren (2)</t>
  </si>
  <si>
    <t>FC63: Codieren (3)</t>
  </si>
  <si>
    <t>FC64: Codieren (3)</t>
  </si>
  <si>
    <t>FC65: Codieren (3)</t>
  </si>
  <si>
    <t>FC66: RoboBee (1)</t>
  </si>
  <si>
    <t>FC67: RoboBee (1)</t>
  </si>
  <si>
    <t>FC68: RoboBee (2)</t>
  </si>
  <si>
    <t>FC69: RoboBee (3)</t>
  </si>
  <si>
    <t>FC70: RoboBee (3)</t>
  </si>
  <si>
    <t>&lt;img pdf.png&gt;Alle Flashcards ausdrucken</t>
  </si>
  <si>
    <t>&lt;img statist1.png&gt;Informationen&lt;br&gt;zur Begleitstudie</t>
  </si>
  <si>
    <t>Information für Direktion und Lehrpersonen</t>
  </si>
  <si>
    <t>Vorbereitung/Training&lt;br&gt;Begleitstudie:&lt;br&gt;Übungsfragebogen 1</t>
  </si>
  <si>
    <t>Übungsfragebogen 2</t>
  </si>
  <si>
    <t>Übungsfragebogen 3</t>
  </si>
  <si>
    <t>Übungsfragebogen 4</t>
  </si>
  <si>
    <t>&lt;img statist1.png&gt;Informationsschreiben zur Abschlussevaluation&lt;br&gt;Mai 2023</t>
  </si>
  <si>
    <t>&lt;img akad.png&gt;Zusatz für die Lehrkraft: Wissenschaft, Didaktik, Tools</t>
  </si>
  <si>
    <t>Tools und Werkzeuge</t>
  </si>
  <si>
    <t>QR-Codes gratis erzeugen</t>
  </si>
  <si>
    <t>Computerschreiben in der Primarstufe</t>
  </si>
  <si>
    <t>Diagramm-Generator</t>
  </si>
  <si>
    <t>Viele Rätsel entstammen&lt;br&gt;aus System edupuzzle.at</t>
  </si>
  <si>
    <t>Impulse aus den Kickoffs&lt;br&gt;in den Bundesländern</t>
  </si>
  <si>
    <t>Ein DLPL-Beispiel von der Primar- bis zur Sekundarstufe</t>
  </si>
  <si>
    <t>Technische Tests (intern)</t>
  </si>
  <si>
    <t>Erzeugen von QR-Codes</t>
  </si>
  <si>
    <t/>
  </si>
  <si>
    <t xml:space="preserve"> ----|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</si>
</sst>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left" wrapText="1"/>
    </xf>
    <xf numFmtId="0" fontId="1" fillId="2" borderId="3" xfId="1" quotePrefix="1" applyFont="1" applyFill="1" applyBorder="1" applyAlignment="1">
      <alignment horizontal="center"/>
    </xf>
  </cellXfs>
  <cellStyles count="2">
    <cellStyle name="Standard" xfId="0" builtinId="0"/>
    <cellStyle name="Standard_Tabelle1" xfId="1" xr:uid="{75D2CF67-A127-4136-8B63-158184147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D099-B07A-462E-B035-5D6EB430D6CD}">
  <dimension ref="A1:L586"/>
  <sheetViews>
    <sheetView tabSelected="1" workbookViewId="0">
      <selection activeCell="G2" sqref="G2:G585"/>
    </sheetView>
  </sheetViews>
  <sheetFormatPr baseColWidth="10" defaultRowHeight="16.5" customHeight="1" x14ac:dyDescent="0.25"/>
  <cols>
    <col min="4" max="4" width="70.42578125" customWidth="1"/>
    <col min="5" max="5" width="54.28515625" customWidth="1"/>
    <col min="6" max="6" width="14.140625" customWidth="1"/>
    <col min="7" max="8" width="80" customWidth="1"/>
    <col min="9" max="9" width="15.7109375" customWidth="1"/>
  </cols>
  <sheetData>
    <row r="1" spans="1:12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578</v>
      </c>
      <c r="H1" t="str">
        <f>CHAR(9)</f>
        <v xml:space="preserve">	</v>
      </c>
    </row>
    <row r="2" spans="1:12" ht="16.5" customHeight="1" x14ac:dyDescent="0.25">
      <c r="A2" s="2">
        <v>130</v>
      </c>
      <c r="B2" s="2">
        <v>3000</v>
      </c>
      <c r="C2" s="2">
        <v>1</v>
      </c>
      <c r="D2" s="2" t="s">
        <v>4</v>
      </c>
      <c r="E2" t="str">
        <f>IF(ISNUMBER(SEARCH(".png",D2)),MID(D2,SEARCH(".png",D2)+5,99),D2)</f>
        <v>BMBWF-Projekt&lt;br&gt;digi.case</v>
      </c>
      <c r="G2" t="str">
        <f>REPT($F$1,($C2)-1)&amp;$E2</f>
        <v>BMBWF-Projekt&lt;br&gt;digi.case</v>
      </c>
      <c r="H2" t="str">
        <f>REPT($H$1,($C2)-1)&amp;$E2</f>
        <v>BMBWF-Projekt&lt;br&gt;digi.case</v>
      </c>
      <c r="I2" t="str">
        <f>IF($C2=1,$E2,"")</f>
        <v>BMBWF-Projekt&lt;br&gt;digi.case</v>
      </c>
      <c r="J2" t="b">
        <f>IF($C2=2,$E2)</f>
        <v>0</v>
      </c>
      <c r="K2" t="str">
        <f>IF($C2=3,$E2,"")</f>
        <v/>
      </c>
      <c r="L2" t="str">
        <f>IF($C2=4,$E2,"")</f>
        <v/>
      </c>
    </row>
    <row r="3" spans="1:12" ht="16.5" customHeight="1" x14ac:dyDescent="0.25">
      <c r="A3" s="2">
        <v>130</v>
      </c>
      <c r="B3" s="2">
        <v>3010</v>
      </c>
      <c r="C3" s="2">
        <v>2</v>
      </c>
      <c r="D3" s="2" t="s">
        <v>5</v>
      </c>
      <c r="E3" t="str">
        <f t="shared" ref="E3:E66" si="0">IF(ISNUMBER(SEARCH(".png",D3)),MID(D3,SEARCH(".png",D3)+5,99),D3)</f>
        <v>BMBWF: Denken lernen, Probleme lösen</v>
      </c>
      <c r="G3" t="str">
        <f t="shared" ref="G3:G66" si="1">REPT($F$1,($C3)-1)&amp;$E3</f>
        <v xml:space="preserve"> ----|BMBWF: Denken lernen, Probleme lösen</v>
      </c>
      <c r="H3" t="str">
        <f t="shared" ref="H3:H66" si="2">REPT($H$1,($C3)-1)&amp;$E3</f>
        <v xml:space="preserve">	BMBWF: Denken lernen, Probleme lösen</v>
      </c>
      <c r="I3" t="str">
        <f t="shared" ref="I3:I66" si="3">IF($C3=1,$E3,"")</f>
        <v/>
      </c>
      <c r="J3" t="str">
        <f t="shared" ref="J3:J66" si="4">IF($C3=2,$E3,"")</f>
        <v>BMBWF: Denken lernen, Probleme lösen</v>
      </c>
      <c r="K3" t="str">
        <f t="shared" ref="K3:K66" si="5">IF($C3=3,$E3,"")</f>
        <v/>
      </c>
      <c r="L3" t="str">
        <f t="shared" ref="L3:L66" si="6">IF($C3=4,$E3,"")</f>
        <v/>
      </c>
    </row>
    <row r="4" spans="1:12" ht="16.5" customHeight="1" x14ac:dyDescent="0.25">
      <c r="A4" s="2">
        <v>130</v>
      </c>
      <c r="B4" s="2">
        <v>3020</v>
      </c>
      <c r="C4" s="2">
        <v>2</v>
      </c>
      <c r="D4" s="2" t="s">
        <v>6</v>
      </c>
      <c r="E4" t="str">
        <f t="shared" si="0"/>
        <v>BMBWF: digi.case</v>
      </c>
      <c r="G4" t="str">
        <f t="shared" si="1"/>
        <v xml:space="preserve"> ----|BMBWF: digi.case</v>
      </c>
      <c r="H4" t="str">
        <f t="shared" si="2"/>
        <v xml:space="preserve">	BMBWF: digi.case</v>
      </c>
      <c r="I4" t="str">
        <f t="shared" si="3"/>
        <v/>
      </c>
      <c r="J4" t="str">
        <f t="shared" si="4"/>
        <v>BMBWF: digi.case</v>
      </c>
      <c r="K4" t="str">
        <f t="shared" si="5"/>
        <v/>
      </c>
      <c r="L4" t="str">
        <f t="shared" si="6"/>
        <v/>
      </c>
    </row>
    <row r="5" spans="1:12" ht="16.5" customHeight="1" x14ac:dyDescent="0.25">
      <c r="A5" s="2">
        <v>130</v>
      </c>
      <c r="B5" s="2">
        <v>3030</v>
      </c>
      <c r="C5" s="2">
        <v>2</v>
      </c>
      <c r="D5" s="2" t="s">
        <v>7</v>
      </c>
      <c r="E5" t="str">
        <f t="shared" si="0"/>
        <v>Phasemodell des Projektes Digi.case</v>
      </c>
      <c r="G5" t="str">
        <f t="shared" si="1"/>
        <v xml:space="preserve"> ----|Phasemodell des Projektes Digi.case</v>
      </c>
      <c r="H5" t="str">
        <f t="shared" si="2"/>
        <v xml:space="preserve">	Phasemodell des Projektes Digi.case</v>
      </c>
      <c r="I5" t="str">
        <f t="shared" si="3"/>
        <v/>
      </c>
      <c r="J5" t="str">
        <f t="shared" si="4"/>
        <v>Phasemodell des Projektes Digi.case</v>
      </c>
      <c r="K5" t="str">
        <f t="shared" si="5"/>
        <v/>
      </c>
      <c r="L5" t="str">
        <f t="shared" si="6"/>
        <v/>
      </c>
    </row>
    <row r="6" spans="1:12" ht="16.5" customHeight="1" x14ac:dyDescent="0.25">
      <c r="A6" s="2">
        <v>130</v>
      </c>
      <c r="B6" s="2">
        <v>3040</v>
      </c>
      <c r="C6" s="2">
        <v>2</v>
      </c>
      <c r="D6" s="2" t="s">
        <v>8</v>
      </c>
      <c r="E6" t="str">
        <f t="shared" si="0"/>
        <v>Projektfolder</v>
      </c>
      <c r="G6" t="str">
        <f t="shared" si="1"/>
        <v xml:space="preserve"> ----|Projektfolder</v>
      </c>
      <c r="H6" t="str">
        <f t="shared" si="2"/>
        <v xml:space="preserve">	Projektfolder</v>
      </c>
      <c r="I6" t="str">
        <f t="shared" si="3"/>
        <v/>
      </c>
      <c r="J6" t="str">
        <f t="shared" si="4"/>
        <v>Projektfolder</v>
      </c>
      <c r="K6" t="str">
        <f t="shared" si="5"/>
        <v/>
      </c>
      <c r="L6" t="str">
        <f t="shared" si="6"/>
        <v/>
      </c>
    </row>
    <row r="7" spans="1:12" ht="16.5" customHeight="1" x14ac:dyDescent="0.25">
      <c r="A7" s="2">
        <v>130</v>
      </c>
      <c r="B7" s="2">
        <v>3050</v>
      </c>
      <c r="C7" s="2">
        <v>2</v>
      </c>
      <c r="D7" s="2" t="s">
        <v>9</v>
      </c>
      <c r="E7" t="str">
        <f t="shared" si="0"/>
        <v>WEB-Adresse digi.case.dlpl.at</v>
      </c>
      <c r="G7" t="str">
        <f t="shared" si="1"/>
        <v xml:space="preserve"> ----|WEB-Adresse digi.case.dlpl.at</v>
      </c>
      <c r="H7" t="str">
        <f t="shared" si="2"/>
        <v xml:space="preserve">	WEB-Adresse digi.case.dlpl.at</v>
      </c>
      <c r="I7" t="str">
        <f t="shared" si="3"/>
        <v/>
      </c>
      <c r="J7" t="str">
        <f t="shared" si="4"/>
        <v>WEB-Adresse digi.case.dlpl.at</v>
      </c>
      <c r="K7" t="str">
        <f t="shared" si="5"/>
        <v/>
      </c>
      <c r="L7" t="str">
        <f t="shared" si="6"/>
        <v/>
      </c>
    </row>
    <row r="8" spans="1:12" ht="16.5" customHeight="1" x14ac:dyDescent="0.25">
      <c r="A8" s="2">
        <v>130</v>
      </c>
      <c r="B8" s="2">
        <v>3060</v>
      </c>
      <c r="C8" s="2">
        <v>2</v>
      </c>
      <c r="D8" s="2" t="s">
        <v>10</v>
      </c>
      <c r="E8" t="str">
        <f t="shared" si="0"/>
        <v>Wissenschaftliche&lt;br&gt;Einordnung</v>
      </c>
      <c r="G8" t="str">
        <f t="shared" si="1"/>
        <v xml:space="preserve"> ----|Wissenschaftliche&lt;br&gt;Einordnung</v>
      </c>
      <c r="H8" t="str">
        <f t="shared" si="2"/>
        <v xml:space="preserve">	Wissenschaftliche&lt;br&gt;Einordnung</v>
      </c>
      <c r="I8" t="str">
        <f t="shared" si="3"/>
        <v/>
      </c>
      <c r="J8" t="str">
        <f t="shared" si="4"/>
        <v>Wissenschaftliche&lt;br&gt;Einordnung</v>
      </c>
      <c r="K8" t="str">
        <f t="shared" si="5"/>
        <v/>
      </c>
      <c r="L8" t="str">
        <f t="shared" si="6"/>
        <v/>
      </c>
    </row>
    <row r="9" spans="1:12" ht="16.5" customHeight="1" x14ac:dyDescent="0.25">
      <c r="A9" s="2">
        <v>130</v>
      </c>
      <c r="B9" s="2">
        <v>3070</v>
      </c>
      <c r="C9" s="2">
        <v>2</v>
      </c>
      <c r="D9" s="2" t="s">
        <v>11</v>
      </c>
      <c r="E9" t="str">
        <f t="shared" si="0"/>
        <v>Methoden des &lt;br&gt;informatischen Denkens</v>
      </c>
      <c r="G9" t="str">
        <f t="shared" si="1"/>
        <v xml:space="preserve"> ----|Methoden des &lt;br&gt;informatischen Denkens</v>
      </c>
      <c r="H9" t="str">
        <f t="shared" si="2"/>
        <v xml:space="preserve">	Methoden des &lt;br&gt;informatischen Denkens</v>
      </c>
      <c r="I9" t="str">
        <f t="shared" si="3"/>
        <v/>
      </c>
      <c r="J9" t="str">
        <f t="shared" si="4"/>
        <v>Methoden des &lt;br&gt;informatischen Denkens</v>
      </c>
      <c r="K9" t="str">
        <f t="shared" si="5"/>
        <v/>
      </c>
      <c r="L9" t="str">
        <f t="shared" si="6"/>
        <v/>
      </c>
    </row>
    <row r="10" spans="1:12" ht="16.5" customHeight="1" x14ac:dyDescent="0.25">
      <c r="A10" s="2">
        <v>130</v>
      </c>
      <c r="B10" s="2">
        <v>5000</v>
      </c>
      <c r="C10" s="2">
        <v>1</v>
      </c>
      <c r="D10" s="2" t="s">
        <v>12</v>
      </c>
      <c r="E10" t="str">
        <f t="shared" si="0"/>
        <v>Organisation&lt;br&gt;und Support</v>
      </c>
      <c r="G10" t="str">
        <f t="shared" si="1"/>
        <v>Organisation&lt;br&gt;und Support</v>
      </c>
      <c r="H10" t="str">
        <f t="shared" si="2"/>
        <v>Organisation&lt;br&gt;und Support</v>
      </c>
      <c r="I10" t="str">
        <f t="shared" si="3"/>
        <v>Organisation&lt;br&gt;und Support</v>
      </c>
      <c r="J10" t="str">
        <f t="shared" si="4"/>
        <v/>
      </c>
      <c r="K10" t="str">
        <f t="shared" si="5"/>
        <v/>
      </c>
      <c r="L10" t="str">
        <f t="shared" si="6"/>
        <v/>
      </c>
    </row>
    <row r="11" spans="1:12" ht="16.5" customHeight="1" x14ac:dyDescent="0.25">
      <c r="A11" s="2">
        <v>130</v>
      </c>
      <c r="B11" s="2">
        <v>5100</v>
      </c>
      <c r="C11" s="2">
        <v>2</v>
      </c>
      <c r="D11" s="2" t="s">
        <v>13</v>
      </c>
      <c r="E11" t="str">
        <f t="shared" si="0"/>
        <v>digi.case&lt;br&gt;Coffee-&lt;br&gt;Time</v>
      </c>
      <c r="G11" t="str">
        <f t="shared" si="1"/>
        <v xml:space="preserve"> ----|digi.case&lt;br&gt;Coffee-&lt;br&gt;Time</v>
      </c>
      <c r="H11" t="str">
        <f t="shared" si="2"/>
        <v xml:space="preserve">	digi.case&lt;br&gt;Coffee-&lt;br&gt;Time</v>
      </c>
      <c r="I11" t="str">
        <f t="shared" si="3"/>
        <v/>
      </c>
      <c r="J11" t="str">
        <f t="shared" si="4"/>
        <v>digi.case&lt;br&gt;Coffee-&lt;br&gt;Time</v>
      </c>
      <c r="K11" t="str">
        <f t="shared" si="5"/>
        <v/>
      </c>
      <c r="L11" t="str">
        <f t="shared" si="6"/>
        <v/>
      </c>
    </row>
    <row r="12" spans="1:12" ht="16.5" customHeight="1" x14ac:dyDescent="0.25">
      <c r="A12" s="2">
        <v>130</v>
      </c>
      <c r="B12" s="2">
        <v>5110</v>
      </c>
      <c r="C12" s="2">
        <v>4</v>
      </c>
      <c r="D12" s="2" t="s">
        <v>14</v>
      </c>
      <c r="E12" t="str">
        <f t="shared" si="0"/>
        <v>Spielen Sie SchülerIn&lt;br&gt;im Digi.case-Manager</v>
      </c>
      <c r="G12" t="str">
        <f t="shared" si="1"/>
        <v xml:space="preserve"> ----| ----| ----|Spielen Sie SchülerIn&lt;br&gt;im Digi.case-Manager</v>
      </c>
      <c r="H12" t="str">
        <f t="shared" si="2"/>
        <v xml:space="preserve">			Spielen Sie SchülerIn&lt;br&gt;im Digi.case-Manager</v>
      </c>
      <c r="I12" t="str">
        <f t="shared" si="3"/>
        <v/>
      </c>
      <c r="J12" t="str">
        <f t="shared" si="4"/>
        <v/>
      </c>
      <c r="K12" t="str">
        <f t="shared" si="5"/>
        <v/>
      </c>
      <c r="L12" t="str">
        <f t="shared" si="6"/>
        <v>Spielen Sie SchülerIn&lt;br&gt;im Digi.case-Manager</v>
      </c>
    </row>
    <row r="13" spans="1:12" ht="16.5" customHeight="1" x14ac:dyDescent="0.25">
      <c r="A13" s="2">
        <v>130</v>
      </c>
      <c r="B13" s="2">
        <v>5120</v>
      </c>
      <c r="C13" s="2">
        <v>4</v>
      </c>
      <c r="D13" s="2" t="s">
        <v>15</v>
      </c>
      <c r="E13" t="str">
        <f t="shared" si="0"/>
        <v>Digi.case-Manager&lt;br&gt;Alpha-TesterInnen</v>
      </c>
      <c r="G13" t="str">
        <f t="shared" si="1"/>
        <v xml:space="preserve"> ----| ----| ----|Digi.case-Manager&lt;br&gt;Alpha-TesterInnen</v>
      </c>
      <c r="H13" t="str">
        <f t="shared" si="2"/>
        <v xml:space="preserve">			Digi.case-Manager&lt;br&gt;Alpha-TesterInnen</v>
      </c>
      <c r="I13" t="str">
        <f t="shared" si="3"/>
        <v/>
      </c>
      <c r="J13" t="str">
        <f t="shared" si="4"/>
        <v/>
      </c>
      <c r="K13" t="str">
        <f t="shared" si="5"/>
        <v/>
      </c>
      <c r="L13" t="str">
        <f t="shared" si="6"/>
        <v>Digi.case-Manager&lt;br&gt;Alpha-TesterInnen</v>
      </c>
    </row>
    <row r="14" spans="1:12" ht="16.5" customHeight="1" x14ac:dyDescent="0.25">
      <c r="A14" s="2">
        <v>130</v>
      </c>
      <c r="B14" s="2">
        <v>5200</v>
      </c>
      <c r="C14" s="2">
        <v>2</v>
      </c>
      <c r="D14" s="2" t="s">
        <v>16</v>
      </c>
      <c r="E14" t="str">
        <f t="shared" si="0"/>
        <v>Kickoff in den Bundesländern</v>
      </c>
      <c r="G14" t="str">
        <f t="shared" si="1"/>
        <v xml:space="preserve"> ----|Kickoff in den Bundesländern</v>
      </c>
      <c r="H14" t="str">
        <f t="shared" si="2"/>
        <v xml:space="preserve">	Kickoff in den Bundesländern</v>
      </c>
      <c r="I14" t="str">
        <f t="shared" si="3"/>
        <v/>
      </c>
      <c r="J14" t="str">
        <f t="shared" si="4"/>
        <v>Kickoff in den Bundesländern</v>
      </c>
      <c r="K14" t="str">
        <f t="shared" si="5"/>
        <v/>
      </c>
      <c r="L14" t="str">
        <f t="shared" si="6"/>
        <v/>
      </c>
    </row>
    <row r="15" spans="1:12" ht="16.5" customHeight="1" x14ac:dyDescent="0.25">
      <c r="A15" s="2">
        <v>130</v>
      </c>
      <c r="B15" s="2">
        <v>5350</v>
      </c>
      <c r="C15" s="2">
        <v>3</v>
      </c>
      <c r="D15" s="2" t="s">
        <v>17</v>
      </c>
      <c r="E15" t="str">
        <f t="shared" si="0"/>
        <v>Kickoff&lt;br&gt;Steiermark&lt;br&gt;(16.11.2022)</v>
      </c>
      <c r="G15" t="str">
        <f t="shared" si="1"/>
        <v xml:space="preserve"> ----| ----|Kickoff&lt;br&gt;Steiermark&lt;br&gt;(16.11.2022)</v>
      </c>
      <c r="H15" t="str">
        <f t="shared" si="2"/>
        <v xml:space="preserve">		Kickoff&lt;br&gt;Steiermark&lt;br&gt;(16.11.2022)</v>
      </c>
      <c r="I15" t="str">
        <f t="shared" si="3"/>
        <v/>
      </c>
      <c r="J15" t="str">
        <f t="shared" si="4"/>
        <v/>
      </c>
      <c r="K15" t="str">
        <f t="shared" si="5"/>
        <v>Kickoff&lt;br&gt;Steiermark&lt;br&gt;(16.11.2022)</v>
      </c>
      <c r="L15" t="str">
        <f t="shared" si="6"/>
        <v/>
      </c>
    </row>
    <row r="16" spans="1:12" ht="16.5" customHeight="1" x14ac:dyDescent="0.25">
      <c r="A16" s="2">
        <v>130</v>
      </c>
      <c r="B16" s="2">
        <v>5450</v>
      </c>
      <c r="C16" s="2">
        <v>3</v>
      </c>
      <c r="D16" s="2" t="s">
        <v>18</v>
      </c>
      <c r="E16" t="str">
        <f t="shared" si="0"/>
        <v>Kickoff-Impressionen</v>
      </c>
      <c r="G16" t="str">
        <f t="shared" si="1"/>
        <v xml:space="preserve"> ----| ----|Kickoff-Impressionen</v>
      </c>
      <c r="H16" t="str">
        <f t="shared" si="2"/>
        <v xml:space="preserve">		Kickoff-Impressionen</v>
      </c>
      <c r="I16" t="str">
        <f t="shared" si="3"/>
        <v/>
      </c>
      <c r="J16" t="str">
        <f t="shared" si="4"/>
        <v/>
      </c>
      <c r="K16" t="str">
        <f t="shared" si="5"/>
        <v>Kickoff-Impressionen</v>
      </c>
      <c r="L16" t="str">
        <f t="shared" si="6"/>
        <v/>
      </c>
    </row>
    <row r="17" spans="1:12" ht="16.5" customHeight="1" x14ac:dyDescent="0.25">
      <c r="A17" s="2">
        <v>130</v>
      </c>
      <c r="B17" s="2">
        <v>5550</v>
      </c>
      <c r="C17" s="2">
        <v>3</v>
      </c>
      <c r="D17" s="2" t="s">
        <v>19</v>
      </c>
      <c r="E17" t="str">
        <f t="shared" si="0"/>
        <v>Kickoff&lt;br&gt;Oberösterreich&lt;br&gt;(18.11.2022)</v>
      </c>
      <c r="G17" t="str">
        <f t="shared" si="1"/>
        <v xml:space="preserve"> ----| ----|Kickoff&lt;br&gt;Oberösterreich&lt;br&gt;(18.11.2022)</v>
      </c>
      <c r="H17" t="str">
        <f t="shared" si="2"/>
        <v xml:space="preserve">		Kickoff&lt;br&gt;Oberösterreich&lt;br&gt;(18.11.2022)</v>
      </c>
      <c r="I17" t="str">
        <f t="shared" si="3"/>
        <v/>
      </c>
      <c r="J17" t="str">
        <f t="shared" si="4"/>
        <v/>
      </c>
      <c r="K17" t="str">
        <f t="shared" si="5"/>
        <v>Kickoff&lt;br&gt;Oberösterreich&lt;br&gt;(18.11.2022)</v>
      </c>
      <c r="L17" t="str">
        <f t="shared" si="6"/>
        <v/>
      </c>
    </row>
    <row r="18" spans="1:12" ht="16.5" customHeight="1" x14ac:dyDescent="0.25">
      <c r="A18" s="2">
        <v>130</v>
      </c>
      <c r="B18" s="2">
        <v>5650</v>
      </c>
      <c r="C18" s="2">
        <v>3</v>
      </c>
      <c r="D18" s="2" t="s">
        <v>18</v>
      </c>
      <c r="E18" t="str">
        <f t="shared" si="0"/>
        <v>Kickoff-Impressionen</v>
      </c>
      <c r="G18" t="str">
        <f t="shared" si="1"/>
        <v xml:space="preserve"> ----| ----|Kickoff-Impressionen</v>
      </c>
      <c r="H18" t="str">
        <f t="shared" si="2"/>
        <v xml:space="preserve">		Kickoff-Impressionen</v>
      </c>
      <c r="I18" t="str">
        <f t="shared" si="3"/>
        <v/>
      </c>
      <c r="J18" t="str">
        <f t="shared" si="4"/>
        <v/>
      </c>
      <c r="K18" t="str">
        <f t="shared" si="5"/>
        <v>Kickoff-Impressionen</v>
      </c>
      <c r="L18" t="str">
        <f t="shared" si="6"/>
        <v/>
      </c>
    </row>
    <row r="19" spans="1:12" ht="16.5" customHeight="1" x14ac:dyDescent="0.25">
      <c r="A19" s="2">
        <v>130</v>
      </c>
      <c r="B19" s="2">
        <v>5850</v>
      </c>
      <c r="C19" s="2">
        <v>3</v>
      </c>
      <c r="D19" s="2" t="s">
        <v>20</v>
      </c>
      <c r="E19" t="str">
        <f t="shared" si="0"/>
        <v>Kickoff&lt;br&gt;Burgenland&lt;br&gt;(21.11.2022)</v>
      </c>
      <c r="G19" t="str">
        <f t="shared" si="1"/>
        <v xml:space="preserve"> ----| ----|Kickoff&lt;br&gt;Burgenland&lt;br&gt;(21.11.2022)</v>
      </c>
      <c r="H19" t="str">
        <f t="shared" si="2"/>
        <v xml:space="preserve">		Kickoff&lt;br&gt;Burgenland&lt;br&gt;(21.11.2022)</v>
      </c>
      <c r="I19" t="str">
        <f t="shared" si="3"/>
        <v/>
      </c>
      <c r="J19" t="str">
        <f t="shared" si="4"/>
        <v/>
      </c>
      <c r="K19" t="str">
        <f t="shared" si="5"/>
        <v>Kickoff&lt;br&gt;Burgenland&lt;br&gt;(21.11.2022)</v>
      </c>
      <c r="L19" t="str">
        <f t="shared" si="6"/>
        <v/>
      </c>
    </row>
    <row r="20" spans="1:12" ht="16.5" customHeight="1" x14ac:dyDescent="0.25">
      <c r="A20" s="2">
        <v>130</v>
      </c>
      <c r="B20" s="2">
        <v>5950</v>
      </c>
      <c r="C20" s="2">
        <v>3</v>
      </c>
      <c r="D20" s="2" t="s">
        <v>18</v>
      </c>
      <c r="E20" t="str">
        <f t="shared" si="0"/>
        <v>Kickoff-Impressionen</v>
      </c>
      <c r="G20" t="str">
        <f t="shared" si="1"/>
        <v xml:space="preserve"> ----| ----|Kickoff-Impressionen</v>
      </c>
      <c r="H20" t="str">
        <f t="shared" si="2"/>
        <v xml:space="preserve">		Kickoff-Impressionen</v>
      </c>
      <c r="I20" t="str">
        <f t="shared" si="3"/>
        <v/>
      </c>
      <c r="J20" t="str">
        <f t="shared" si="4"/>
        <v/>
      </c>
      <c r="K20" t="str">
        <f t="shared" si="5"/>
        <v>Kickoff-Impressionen</v>
      </c>
      <c r="L20" t="str">
        <f t="shared" si="6"/>
        <v/>
      </c>
    </row>
    <row r="21" spans="1:12" ht="16.5" customHeight="1" x14ac:dyDescent="0.25">
      <c r="A21" s="2">
        <v>130</v>
      </c>
      <c r="B21" s="2">
        <v>6050</v>
      </c>
      <c r="C21" s="2">
        <v>3</v>
      </c>
      <c r="D21" s="2" t="s">
        <v>21</v>
      </c>
      <c r="E21" t="str">
        <f t="shared" si="0"/>
        <v>Kickoff&lt;br&gt;Niederösterreich&lt;br&gt;(22.11.2022)</v>
      </c>
      <c r="G21" t="str">
        <f t="shared" si="1"/>
        <v xml:space="preserve"> ----| ----|Kickoff&lt;br&gt;Niederösterreich&lt;br&gt;(22.11.2022)</v>
      </c>
      <c r="H21" t="str">
        <f t="shared" si="2"/>
        <v xml:space="preserve">		Kickoff&lt;br&gt;Niederösterreich&lt;br&gt;(22.11.2022)</v>
      </c>
      <c r="I21" t="str">
        <f t="shared" si="3"/>
        <v/>
      </c>
      <c r="J21" t="str">
        <f t="shared" si="4"/>
        <v/>
      </c>
      <c r="K21" t="str">
        <f t="shared" si="5"/>
        <v>Kickoff&lt;br&gt;Niederösterreich&lt;br&gt;(22.11.2022)</v>
      </c>
      <c r="L21" t="str">
        <f t="shared" si="6"/>
        <v/>
      </c>
    </row>
    <row r="22" spans="1:12" ht="16.5" customHeight="1" x14ac:dyDescent="0.25">
      <c r="A22" s="2">
        <v>130</v>
      </c>
      <c r="B22" s="2">
        <v>6150</v>
      </c>
      <c r="C22" s="2">
        <v>3</v>
      </c>
      <c r="D22" s="2" t="s">
        <v>18</v>
      </c>
      <c r="E22" t="str">
        <f t="shared" si="0"/>
        <v>Kickoff-Impressionen</v>
      </c>
      <c r="G22" t="str">
        <f t="shared" si="1"/>
        <v xml:space="preserve"> ----| ----|Kickoff-Impressionen</v>
      </c>
      <c r="H22" t="str">
        <f t="shared" si="2"/>
        <v xml:space="preserve">		Kickoff-Impressionen</v>
      </c>
      <c r="I22" t="str">
        <f t="shared" si="3"/>
        <v/>
      </c>
      <c r="J22" t="str">
        <f t="shared" si="4"/>
        <v/>
      </c>
      <c r="K22" t="str">
        <f t="shared" si="5"/>
        <v>Kickoff-Impressionen</v>
      </c>
      <c r="L22" t="str">
        <f t="shared" si="6"/>
        <v/>
      </c>
    </row>
    <row r="23" spans="1:12" ht="16.5" customHeight="1" x14ac:dyDescent="0.25">
      <c r="A23" s="2">
        <v>130</v>
      </c>
      <c r="B23" s="2">
        <v>6250</v>
      </c>
      <c r="C23" s="2">
        <v>3</v>
      </c>
      <c r="D23" s="2" t="s">
        <v>22</v>
      </c>
      <c r="E23" t="str">
        <f t="shared" si="0"/>
        <v>Kickoff&lt;br&gt;Kärnten&lt;br&gt;(23.11.2022)</v>
      </c>
      <c r="G23" t="str">
        <f t="shared" si="1"/>
        <v xml:space="preserve"> ----| ----|Kickoff&lt;br&gt;Kärnten&lt;br&gt;(23.11.2022)</v>
      </c>
      <c r="H23" t="str">
        <f t="shared" si="2"/>
        <v xml:space="preserve">		Kickoff&lt;br&gt;Kärnten&lt;br&gt;(23.11.2022)</v>
      </c>
      <c r="I23" t="str">
        <f t="shared" si="3"/>
        <v/>
      </c>
      <c r="J23" t="str">
        <f t="shared" si="4"/>
        <v/>
      </c>
      <c r="K23" t="str">
        <f t="shared" si="5"/>
        <v>Kickoff&lt;br&gt;Kärnten&lt;br&gt;(23.11.2022)</v>
      </c>
      <c r="L23" t="str">
        <f t="shared" si="6"/>
        <v/>
      </c>
    </row>
    <row r="24" spans="1:12" ht="16.5" customHeight="1" x14ac:dyDescent="0.25">
      <c r="A24" s="2">
        <v>130</v>
      </c>
      <c r="B24" s="2">
        <v>6350</v>
      </c>
      <c r="C24" s="2">
        <v>3</v>
      </c>
      <c r="D24" s="2" t="s">
        <v>18</v>
      </c>
      <c r="E24" t="str">
        <f t="shared" si="0"/>
        <v>Kickoff-Impressionen</v>
      </c>
      <c r="G24" t="str">
        <f t="shared" si="1"/>
        <v xml:space="preserve"> ----| ----|Kickoff-Impressionen</v>
      </c>
      <c r="H24" t="str">
        <f t="shared" si="2"/>
        <v xml:space="preserve">		Kickoff-Impressionen</v>
      </c>
      <c r="I24" t="str">
        <f t="shared" si="3"/>
        <v/>
      </c>
      <c r="J24" t="str">
        <f t="shared" si="4"/>
        <v/>
      </c>
      <c r="K24" t="str">
        <f t="shared" si="5"/>
        <v>Kickoff-Impressionen</v>
      </c>
      <c r="L24" t="str">
        <f t="shared" si="6"/>
        <v/>
      </c>
    </row>
    <row r="25" spans="1:12" ht="16.5" customHeight="1" x14ac:dyDescent="0.25">
      <c r="A25" s="2">
        <v>130</v>
      </c>
      <c r="B25" s="2">
        <v>6450</v>
      </c>
      <c r="C25" s="2">
        <v>3</v>
      </c>
      <c r="D25" s="2" t="s">
        <v>23</v>
      </c>
      <c r="E25" t="str">
        <f t="shared" si="0"/>
        <v>Kickoff&lt;br&gt;Wien&lt;br&gt;(28.11.2022)</v>
      </c>
      <c r="G25" t="str">
        <f t="shared" si="1"/>
        <v xml:space="preserve"> ----| ----|Kickoff&lt;br&gt;Wien&lt;br&gt;(28.11.2022)</v>
      </c>
      <c r="H25" t="str">
        <f t="shared" si="2"/>
        <v xml:space="preserve">		Kickoff&lt;br&gt;Wien&lt;br&gt;(28.11.2022)</v>
      </c>
      <c r="I25" t="str">
        <f t="shared" si="3"/>
        <v/>
      </c>
      <c r="J25" t="str">
        <f t="shared" si="4"/>
        <v/>
      </c>
      <c r="K25" t="str">
        <f t="shared" si="5"/>
        <v>Kickoff&lt;br&gt;Wien&lt;br&gt;(28.11.2022)</v>
      </c>
      <c r="L25" t="str">
        <f t="shared" si="6"/>
        <v/>
      </c>
    </row>
    <row r="26" spans="1:12" ht="16.5" customHeight="1" x14ac:dyDescent="0.25">
      <c r="A26" s="2">
        <v>130</v>
      </c>
      <c r="B26" s="2">
        <v>6550</v>
      </c>
      <c r="C26" s="2">
        <v>3</v>
      </c>
      <c r="D26" s="2" t="s">
        <v>18</v>
      </c>
      <c r="E26" t="str">
        <f t="shared" si="0"/>
        <v>Kickoff-Impressionen</v>
      </c>
      <c r="G26" t="str">
        <f t="shared" si="1"/>
        <v xml:space="preserve"> ----| ----|Kickoff-Impressionen</v>
      </c>
      <c r="H26" t="str">
        <f t="shared" si="2"/>
        <v xml:space="preserve">		Kickoff-Impressionen</v>
      </c>
      <c r="I26" t="str">
        <f t="shared" si="3"/>
        <v/>
      </c>
      <c r="J26" t="str">
        <f t="shared" si="4"/>
        <v/>
      </c>
      <c r="K26" t="str">
        <f t="shared" si="5"/>
        <v>Kickoff-Impressionen</v>
      </c>
      <c r="L26" t="str">
        <f t="shared" si="6"/>
        <v/>
      </c>
    </row>
    <row r="27" spans="1:12" ht="16.5" customHeight="1" x14ac:dyDescent="0.25">
      <c r="A27" s="2">
        <v>130</v>
      </c>
      <c r="B27" s="2">
        <v>6650</v>
      </c>
      <c r="C27" s="2">
        <v>3</v>
      </c>
      <c r="D27" s="2" t="s">
        <v>24</v>
      </c>
      <c r="E27" t="str">
        <f t="shared" si="0"/>
        <v>Kickoff&lt;br&gt;Salzburg&lt;br&gt;(5.12.2022)</v>
      </c>
      <c r="G27" t="str">
        <f t="shared" si="1"/>
        <v xml:space="preserve"> ----| ----|Kickoff&lt;br&gt;Salzburg&lt;br&gt;(5.12.2022)</v>
      </c>
      <c r="H27" t="str">
        <f t="shared" si="2"/>
        <v xml:space="preserve">		Kickoff&lt;br&gt;Salzburg&lt;br&gt;(5.12.2022)</v>
      </c>
      <c r="I27" t="str">
        <f t="shared" si="3"/>
        <v/>
      </c>
      <c r="J27" t="str">
        <f t="shared" si="4"/>
        <v/>
      </c>
      <c r="K27" t="str">
        <f t="shared" si="5"/>
        <v>Kickoff&lt;br&gt;Salzburg&lt;br&gt;(5.12.2022)</v>
      </c>
      <c r="L27" t="str">
        <f t="shared" si="6"/>
        <v/>
      </c>
    </row>
    <row r="28" spans="1:12" ht="16.5" customHeight="1" x14ac:dyDescent="0.25">
      <c r="A28" s="2">
        <v>130</v>
      </c>
      <c r="B28" s="2">
        <v>6750</v>
      </c>
      <c r="C28" s="2">
        <v>3</v>
      </c>
      <c r="D28" s="2" t="s">
        <v>18</v>
      </c>
      <c r="E28" t="str">
        <f t="shared" si="0"/>
        <v>Kickoff-Impressionen</v>
      </c>
      <c r="G28" t="str">
        <f t="shared" si="1"/>
        <v xml:space="preserve"> ----| ----|Kickoff-Impressionen</v>
      </c>
      <c r="H28" t="str">
        <f t="shared" si="2"/>
        <v xml:space="preserve">		Kickoff-Impressionen</v>
      </c>
      <c r="I28" t="str">
        <f t="shared" si="3"/>
        <v/>
      </c>
      <c r="J28" t="str">
        <f t="shared" si="4"/>
        <v/>
      </c>
      <c r="K28" t="str">
        <f t="shared" si="5"/>
        <v>Kickoff-Impressionen</v>
      </c>
      <c r="L28" t="str">
        <f t="shared" si="6"/>
        <v/>
      </c>
    </row>
    <row r="29" spans="1:12" ht="16.5" customHeight="1" x14ac:dyDescent="0.25">
      <c r="A29" s="2">
        <v>130</v>
      </c>
      <c r="B29" s="2">
        <v>6850</v>
      </c>
      <c r="C29" s="2">
        <v>3</v>
      </c>
      <c r="D29" s="2" t="s">
        <v>25</v>
      </c>
      <c r="E29" t="str">
        <f t="shared" si="0"/>
        <v>Kickoff&lt;br&gt;Tirol&lt;br&gt;(6.12.2022)</v>
      </c>
      <c r="G29" t="str">
        <f t="shared" si="1"/>
        <v xml:space="preserve"> ----| ----|Kickoff&lt;br&gt;Tirol&lt;br&gt;(6.12.2022)</v>
      </c>
      <c r="H29" t="str">
        <f t="shared" si="2"/>
        <v xml:space="preserve">		Kickoff&lt;br&gt;Tirol&lt;br&gt;(6.12.2022)</v>
      </c>
      <c r="I29" t="str">
        <f t="shared" si="3"/>
        <v/>
      </c>
      <c r="J29" t="str">
        <f t="shared" si="4"/>
        <v/>
      </c>
      <c r="K29" t="str">
        <f t="shared" si="5"/>
        <v>Kickoff&lt;br&gt;Tirol&lt;br&gt;(6.12.2022)</v>
      </c>
      <c r="L29" t="str">
        <f t="shared" si="6"/>
        <v/>
      </c>
    </row>
    <row r="30" spans="1:12" ht="16.5" customHeight="1" x14ac:dyDescent="0.25">
      <c r="A30" s="2">
        <v>130</v>
      </c>
      <c r="B30" s="2">
        <v>6950</v>
      </c>
      <c r="C30" s="2">
        <v>3</v>
      </c>
      <c r="D30" s="2" t="s">
        <v>18</v>
      </c>
      <c r="E30" t="str">
        <f t="shared" si="0"/>
        <v>Kickoff-Impressionen</v>
      </c>
      <c r="G30" t="str">
        <f t="shared" si="1"/>
        <v xml:space="preserve"> ----| ----|Kickoff-Impressionen</v>
      </c>
      <c r="H30" t="str">
        <f t="shared" si="2"/>
        <v xml:space="preserve">		Kickoff-Impressionen</v>
      </c>
      <c r="I30" t="str">
        <f t="shared" si="3"/>
        <v/>
      </c>
      <c r="J30" t="str">
        <f t="shared" si="4"/>
        <v/>
      </c>
      <c r="K30" t="str">
        <f t="shared" si="5"/>
        <v>Kickoff-Impressionen</v>
      </c>
      <c r="L30" t="str">
        <f t="shared" si="6"/>
        <v/>
      </c>
    </row>
    <row r="31" spans="1:12" ht="16.5" customHeight="1" x14ac:dyDescent="0.25">
      <c r="A31" s="2">
        <v>130</v>
      </c>
      <c r="B31" s="2">
        <v>7050</v>
      </c>
      <c r="C31" s="2">
        <v>3</v>
      </c>
      <c r="D31" s="2" t="s">
        <v>26</v>
      </c>
      <c r="E31" t="str">
        <f t="shared" si="0"/>
        <v>Kickoff&lt;br&gt;Vorarlberg&lt;br&gt;(7.12.2022)</v>
      </c>
      <c r="G31" t="str">
        <f t="shared" si="1"/>
        <v xml:space="preserve"> ----| ----|Kickoff&lt;br&gt;Vorarlberg&lt;br&gt;(7.12.2022)</v>
      </c>
      <c r="H31" t="str">
        <f t="shared" si="2"/>
        <v xml:space="preserve">		Kickoff&lt;br&gt;Vorarlberg&lt;br&gt;(7.12.2022)</v>
      </c>
      <c r="I31" t="str">
        <f t="shared" si="3"/>
        <v/>
      </c>
      <c r="J31" t="str">
        <f t="shared" si="4"/>
        <v/>
      </c>
      <c r="K31" t="str">
        <f t="shared" si="5"/>
        <v>Kickoff&lt;br&gt;Vorarlberg&lt;br&gt;(7.12.2022)</v>
      </c>
      <c r="L31" t="str">
        <f t="shared" si="6"/>
        <v/>
      </c>
    </row>
    <row r="32" spans="1:12" ht="16.5" customHeight="1" x14ac:dyDescent="0.25">
      <c r="A32" s="2">
        <v>130</v>
      </c>
      <c r="B32" s="2">
        <v>7150</v>
      </c>
      <c r="C32" s="2">
        <v>3</v>
      </c>
      <c r="D32" s="2" t="s">
        <v>18</v>
      </c>
      <c r="E32" t="str">
        <f t="shared" si="0"/>
        <v>Kickoff-Impressionen</v>
      </c>
      <c r="G32" t="str">
        <f t="shared" si="1"/>
        <v xml:space="preserve"> ----| ----|Kickoff-Impressionen</v>
      </c>
      <c r="H32" t="str">
        <f t="shared" si="2"/>
        <v xml:space="preserve">		Kickoff-Impressionen</v>
      </c>
      <c r="I32" t="str">
        <f t="shared" si="3"/>
        <v/>
      </c>
      <c r="J32" t="str">
        <f t="shared" si="4"/>
        <v/>
      </c>
      <c r="K32" t="str">
        <f t="shared" si="5"/>
        <v>Kickoff-Impressionen</v>
      </c>
      <c r="L32" t="str">
        <f t="shared" si="6"/>
        <v/>
      </c>
    </row>
    <row r="33" spans="1:12" ht="16.5" customHeight="1" x14ac:dyDescent="0.25">
      <c r="A33" s="2">
        <v>130</v>
      </c>
      <c r="B33" s="2">
        <v>8000</v>
      </c>
      <c r="C33" s="2">
        <v>1</v>
      </c>
      <c r="D33" s="2" t="s">
        <v>27</v>
      </c>
      <c r="E33" t="str">
        <f t="shared" si="0"/>
        <v>Informationen&lt;br&gt;für die&lt;br&gt;Lehrperson</v>
      </c>
      <c r="G33" t="str">
        <f t="shared" si="1"/>
        <v>Informationen&lt;br&gt;für die&lt;br&gt;Lehrperson</v>
      </c>
      <c r="H33" t="str">
        <f t="shared" si="2"/>
        <v>Informationen&lt;br&gt;für die&lt;br&gt;Lehrperson</v>
      </c>
      <c r="I33" t="str">
        <f t="shared" si="3"/>
        <v>Informationen&lt;br&gt;für die&lt;br&gt;Lehrperson</v>
      </c>
      <c r="J33" t="str">
        <f t="shared" si="4"/>
        <v/>
      </c>
      <c r="K33" t="str">
        <f t="shared" si="5"/>
        <v/>
      </c>
      <c r="L33" t="str">
        <f t="shared" si="6"/>
        <v/>
      </c>
    </row>
    <row r="34" spans="1:12" ht="16.5" customHeight="1" x14ac:dyDescent="0.25">
      <c r="A34" s="2">
        <v>130</v>
      </c>
      <c r="B34" s="2">
        <v>8100</v>
      </c>
      <c r="C34" s="2">
        <v>2</v>
      </c>
      <c r="D34" s="2" t="s">
        <v>11</v>
      </c>
      <c r="E34" t="str">
        <f t="shared" si="0"/>
        <v>Methoden des &lt;br&gt;informatischen Denkens</v>
      </c>
      <c r="G34" t="str">
        <f t="shared" si="1"/>
        <v xml:space="preserve"> ----|Methoden des &lt;br&gt;informatischen Denkens</v>
      </c>
      <c r="H34" t="str">
        <f t="shared" si="2"/>
        <v xml:space="preserve">	Methoden des &lt;br&gt;informatischen Denkens</v>
      </c>
      <c r="I34" t="str">
        <f t="shared" si="3"/>
        <v/>
      </c>
      <c r="J34" t="str">
        <f t="shared" si="4"/>
        <v>Methoden des &lt;br&gt;informatischen Denkens</v>
      </c>
      <c r="K34" t="str">
        <f t="shared" si="5"/>
        <v/>
      </c>
      <c r="L34" t="str">
        <f t="shared" si="6"/>
        <v/>
      </c>
    </row>
    <row r="35" spans="1:12" ht="16.5" customHeight="1" x14ac:dyDescent="0.25">
      <c r="A35" s="2">
        <v>130</v>
      </c>
      <c r="B35" s="2">
        <v>8200</v>
      </c>
      <c r="C35" s="2">
        <v>2</v>
      </c>
      <c r="D35" s="2" t="s">
        <v>28</v>
      </c>
      <c r="E35" t="str">
        <f t="shared" si="0"/>
        <v>Tipps für den Projektstart</v>
      </c>
      <c r="G35" t="str">
        <f t="shared" si="1"/>
        <v xml:space="preserve"> ----|Tipps für den Projektstart</v>
      </c>
      <c r="H35" t="str">
        <f t="shared" si="2"/>
        <v xml:space="preserve">	Tipps für den Projektstart</v>
      </c>
      <c r="I35" t="str">
        <f t="shared" si="3"/>
        <v/>
      </c>
      <c r="J35" t="str">
        <f t="shared" si="4"/>
        <v>Tipps für den Projektstart</v>
      </c>
      <c r="K35" t="str">
        <f t="shared" si="5"/>
        <v/>
      </c>
      <c r="L35" t="str">
        <f t="shared" si="6"/>
        <v/>
      </c>
    </row>
    <row r="36" spans="1:12" ht="16.5" customHeight="1" x14ac:dyDescent="0.25">
      <c r="A36" s="2">
        <v>130</v>
      </c>
      <c r="B36" s="2">
        <v>8300</v>
      </c>
      <c r="C36" s="2">
        <v>2</v>
      </c>
      <c r="D36" s="2" t="s">
        <v>29</v>
      </c>
      <c r="E36" t="str">
        <f t="shared" si="0"/>
        <v>Ressourcenpool&lt;br&gt;gesamt</v>
      </c>
      <c r="G36" t="str">
        <f t="shared" si="1"/>
        <v xml:space="preserve"> ----|Ressourcenpool&lt;br&gt;gesamt</v>
      </c>
      <c r="H36" t="str">
        <f t="shared" si="2"/>
        <v xml:space="preserve">	Ressourcenpool&lt;br&gt;gesamt</v>
      </c>
      <c r="I36" t="str">
        <f t="shared" si="3"/>
        <v/>
      </c>
      <c r="J36" t="str">
        <f t="shared" si="4"/>
        <v>Ressourcenpool&lt;br&gt;gesamt</v>
      </c>
      <c r="K36" t="str">
        <f t="shared" si="5"/>
        <v/>
      </c>
      <c r="L36" t="str">
        <f t="shared" si="6"/>
        <v/>
      </c>
    </row>
    <row r="37" spans="1:12" ht="16.5" customHeight="1" x14ac:dyDescent="0.25">
      <c r="A37" s="2">
        <v>130</v>
      </c>
      <c r="B37" s="2">
        <v>8400</v>
      </c>
      <c r="C37" s="2">
        <v>2</v>
      </c>
      <c r="D37" s="2" t="s">
        <v>30</v>
      </c>
      <c r="E37" t="str">
        <f t="shared" si="0"/>
        <v>Materialiensammlung&lt;br&gt;für die Lehrkraft</v>
      </c>
      <c r="G37" t="str">
        <f t="shared" si="1"/>
        <v xml:space="preserve"> ----|Materialiensammlung&lt;br&gt;für die Lehrkraft</v>
      </c>
      <c r="H37" t="str">
        <f t="shared" si="2"/>
        <v xml:space="preserve">	Materialiensammlung&lt;br&gt;für die Lehrkraft</v>
      </c>
      <c r="I37" t="str">
        <f t="shared" si="3"/>
        <v/>
      </c>
      <c r="J37" t="str">
        <f t="shared" si="4"/>
        <v>Materialiensammlung&lt;br&gt;für die Lehrkraft</v>
      </c>
      <c r="K37" t="str">
        <f t="shared" si="5"/>
        <v/>
      </c>
      <c r="L37" t="str">
        <f t="shared" si="6"/>
        <v/>
      </c>
    </row>
    <row r="38" spans="1:12" ht="16.5" customHeight="1" x14ac:dyDescent="0.25">
      <c r="A38" s="2">
        <v>130</v>
      </c>
      <c r="B38" s="2">
        <v>8420</v>
      </c>
      <c r="C38" s="2">
        <v>4</v>
      </c>
      <c r="D38" s="2" t="s">
        <v>31</v>
      </c>
      <c r="E38" t="str">
        <f t="shared" si="0"/>
        <v>Alle Flashcards&lt;br&gt;ausdrucken</v>
      </c>
      <c r="G38" t="str">
        <f t="shared" si="1"/>
        <v xml:space="preserve"> ----| ----| ----|Alle Flashcards&lt;br&gt;ausdrucken</v>
      </c>
      <c r="H38" t="str">
        <f t="shared" si="2"/>
        <v xml:space="preserve">			Alle Flashcards&lt;br&gt;ausdrucken</v>
      </c>
      <c r="I38" t="str">
        <f t="shared" si="3"/>
        <v/>
      </c>
      <c r="J38" t="str">
        <f t="shared" si="4"/>
        <v/>
      </c>
      <c r="K38" t="str">
        <f t="shared" si="5"/>
        <v/>
      </c>
      <c r="L38" t="str">
        <f t="shared" si="6"/>
        <v>Alle Flashcards&lt;br&gt;ausdrucken</v>
      </c>
    </row>
    <row r="39" spans="1:12" ht="16.5" customHeight="1" x14ac:dyDescent="0.25">
      <c r="A39" s="2">
        <v>130</v>
      </c>
      <c r="B39" s="2">
        <v>8430</v>
      </c>
      <c r="C39" s="2">
        <v>4</v>
      </c>
      <c r="D39" s="2" t="s">
        <v>32</v>
      </c>
      <c r="E39" t="str">
        <f t="shared" si="0"/>
        <v>Digi.case-Buch als Download</v>
      </c>
      <c r="G39" t="str">
        <f t="shared" si="1"/>
        <v xml:space="preserve"> ----| ----| ----|Digi.case-Buch als Download</v>
      </c>
      <c r="H39" t="str">
        <f t="shared" si="2"/>
        <v xml:space="preserve">			Digi.case-Buch als Download</v>
      </c>
      <c r="I39" t="str">
        <f t="shared" si="3"/>
        <v/>
      </c>
      <c r="J39" t="str">
        <f t="shared" si="4"/>
        <v/>
      </c>
      <c r="K39" t="str">
        <f t="shared" si="5"/>
        <v/>
      </c>
      <c r="L39" t="str">
        <f t="shared" si="6"/>
        <v>Digi.case-Buch als Download</v>
      </c>
    </row>
    <row r="40" spans="1:12" ht="16.5" customHeight="1" x14ac:dyDescent="0.25">
      <c r="A40" s="2">
        <v>130</v>
      </c>
      <c r="B40" s="2">
        <v>8440</v>
      </c>
      <c r="C40" s="2">
        <v>4</v>
      </c>
      <c r="D40" s="2" t="s">
        <v>33</v>
      </c>
      <c r="E40" t="str">
        <f t="shared" si="0"/>
        <v>Würfelkarten</v>
      </c>
      <c r="G40" t="str">
        <f t="shared" si="1"/>
        <v xml:space="preserve"> ----| ----| ----|Würfelkarten</v>
      </c>
      <c r="H40" t="str">
        <f t="shared" si="2"/>
        <v xml:space="preserve">			Würfelkarten</v>
      </c>
      <c r="I40" t="str">
        <f t="shared" si="3"/>
        <v/>
      </c>
      <c r="J40" t="str">
        <f t="shared" si="4"/>
        <v/>
      </c>
      <c r="K40" t="str">
        <f t="shared" si="5"/>
        <v/>
      </c>
      <c r="L40" t="str">
        <f t="shared" si="6"/>
        <v>Würfelkarten</v>
      </c>
    </row>
    <row r="41" spans="1:12" ht="16.5" customHeight="1" x14ac:dyDescent="0.25">
      <c r="A41" s="2">
        <v>130</v>
      </c>
      <c r="B41" s="2">
        <v>8450</v>
      </c>
      <c r="C41" s="2">
        <v>4</v>
      </c>
      <c r="D41" s="2" t="s">
        <v>34</v>
      </c>
      <c r="E41" t="str">
        <f t="shared" si="0"/>
        <v>Tangramkarten</v>
      </c>
      <c r="G41" t="str">
        <f t="shared" si="1"/>
        <v xml:space="preserve"> ----| ----| ----|Tangramkarten</v>
      </c>
      <c r="H41" t="str">
        <f t="shared" si="2"/>
        <v xml:space="preserve">			Tangramkarten</v>
      </c>
      <c r="I41" t="str">
        <f t="shared" si="3"/>
        <v/>
      </c>
      <c r="J41" t="str">
        <f t="shared" si="4"/>
        <v/>
      </c>
      <c r="K41" t="str">
        <f t="shared" si="5"/>
        <v/>
      </c>
      <c r="L41" t="str">
        <f t="shared" si="6"/>
        <v>Tangramkarten</v>
      </c>
    </row>
    <row r="42" spans="1:12" ht="16.5" customHeight="1" x14ac:dyDescent="0.25">
      <c r="A42" s="2">
        <v>130</v>
      </c>
      <c r="B42" s="2">
        <v>8460</v>
      </c>
      <c r="C42" s="2">
        <v>4</v>
      </c>
      <c r="D42" s="2" t="s">
        <v>35</v>
      </c>
      <c r="E42" t="str">
        <f t="shared" si="0"/>
        <v>Tangram A4</v>
      </c>
      <c r="G42" t="str">
        <f t="shared" si="1"/>
        <v xml:space="preserve"> ----| ----| ----|Tangram A4</v>
      </c>
      <c r="H42" t="str">
        <f t="shared" si="2"/>
        <v xml:space="preserve">			Tangram A4</v>
      </c>
      <c r="I42" t="str">
        <f t="shared" si="3"/>
        <v/>
      </c>
      <c r="J42" t="str">
        <f t="shared" si="4"/>
        <v/>
      </c>
      <c r="K42" t="str">
        <f t="shared" si="5"/>
        <v/>
      </c>
      <c r="L42" t="str">
        <f t="shared" si="6"/>
        <v>Tangram A4</v>
      </c>
    </row>
    <row r="43" spans="1:12" ht="16.5" customHeight="1" x14ac:dyDescent="0.25">
      <c r="A43" s="2">
        <v>130</v>
      </c>
      <c r="B43" s="2">
        <v>8470</v>
      </c>
      <c r="C43" s="2">
        <v>4</v>
      </c>
      <c r="D43" s="2" t="s">
        <v>36</v>
      </c>
      <c r="E43" t="str">
        <f t="shared" si="0"/>
        <v>Spielepass&lt;br&gt;(evtl. auf A3 kopieren)</v>
      </c>
      <c r="G43" t="str">
        <f t="shared" si="1"/>
        <v xml:space="preserve"> ----| ----| ----|Spielepass&lt;br&gt;(evtl. auf A3 kopieren)</v>
      </c>
      <c r="H43" t="str">
        <f t="shared" si="2"/>
        <v xml:space="preserve">			Spielepass&lt;br&gt;(evtl. auf A3 kopieren)</v>
      </c>
      <c r="I43" t="str">
        <f t="shared" si="3"/>
        <v/>
      </c>
      <c r="J43" t="str">
        <f t="shared" si="4"/>
        <v/>
      </c>
      <c r="K43" t="str">
        <f t="shared" si="5"/>
        <v/>
      </c>
      <c r="L43" t="str">
        <f t="shared" si="6"/>
        <v>Spielepass&lt;br&gt;(evtl. auf A3 kopieren)</v>
      </c>
    </row>
    <row r="44" spans="1:12" ht="16.5" customHeight="1" x14ac:dyDescent="0.25">
      <c r="A44" s="2">
        <v>130</v>
      </c>
      <c r="B44" s="2">
        <v>8550</v>
      </c>
      <c r="C44" s="2">
        <v>3</v>
      </c>
      <c r="D44" s="2" t="s">
        <v>37</v>
      </c>
      <c r="E44" t="str">
        <f t="shared" si="0"/>
        <v>Lösungen zu den Beispielen</v>
      </c>
      <c r="G44" t="str">
        <f t="shared" si="1"/>
        <v xml:space="preserve"> ----| ----|Lösungen zu den Beispielen</v>
      </c>
      <c r="H44" t="str">
        <f t="shared" si="2"/>
        <v xml:space="preserve">		Lösungen zu den Beispielen</v>
      </c>
      <c r="I44" t="str">
        <f t="shared" si="3"/>
        <v/>
      </c>
      <c r="J44" t="str">
        <f t="shared" si="4"/>
        <v/>
      </c>
      <c r="K44" t="str">
        <f t="shared" si="5"/>
        <v>Lösungen zu den Beispielen</v>
      </c>
      <c r="L44" t="str">
        <f t="shared" si="6"/>
        <v/>
      </c>
    </row>
    <row r="45" spans="1:12" ht="16.5" customHeight="1" x14ac:dyDescent="0.25">
      <c r="A45" s="2">
        <v>130</v>
      </c>
      <c r="B45" s="2">
        <v>8560</v>
      </c>
      <c r="C45" s="2">
        <v>4</v>
      </c>
      <c r="D45" s="2" t="s">
        <v>38</v>
      </c>
      <c r="E45" t="str">
        <f t="shared" si="0"/>
        <v>QR-Codes zu den Biberaufgaben</v>
      </c>
      <c r="G45" t="str">
        <f t="shared" si="1"/>
        <v xml:space="preserve"> ----| ----| ----|QR-Codes zu den Biberaufgaben</v>
      </c>
      <c r="H45" t="str">
        <f t="shared" si="2"/>
        <v xml:space="preserve">			QR-Codes zu den Biberaufgaben</v>
      </c>
      <c r="I45" t="str">
        <f t="shared" si="3"/>
        <v/>
      </c>
      <c r="J45" t="str">
        <f t="shared" si="4"/>
        <v/>
      </c>
      <c r="K45" t="str">
        <f t="shared" si="5"/>
        <v/>
      </c>
      <c r="L45" t="str">
        <f t="shared" si="6"/>
        <v>QR-Codes zu den Biberaufgaben</v>
      </c>
    </row>
    <row r="46" spans="1:12" ht="16.5" customHeight="1" x14ac:dyDescent="0.25">
      <c r="A46" s="2">
        <v>130</v>
      </c>
      <c r="B46" s="2">
        <v>8570</v>
      </c>
      <c r="C46" s="2">
        <v>4</v>
      </c>
      <c r="D46" s="2" t="s">
        <v>39</v>
      </c>
      <c r="E46" t="str">
        <f t="shared" si="0"/>
        <v>Lösungen zu den Biberaufgaben (.23)</v>
      </c>
      <c r="G46" t="str">
        <f t="shared" si="1"/>
        <v xml:space="preserve"> ----| ----| ----|Lösungen zu den Biberaufgaben (.23)</v>
      </c>
      <c r="H46" t="str">
        <f t="shared" si="2"/>
        <v xml:space="preserve">			Lösungen zu den Biberaufgaben (.23)</v>
      </c>
      <c r="I46" t="str">
        <f t="shared" si="3"/>
        <v/>
      </c>
      <c r="J46" t="str">
        <f t="shared" si="4"/>
        <v/>
      </c>
      <c r="K46" t="str">
        <f t="shared" si="5"/>
        <v/>
      </c>
      <c r="L46" t="str">
        <f t="shared" si="6"/>
        <v>Lösungen zu den Biberaufgaben (.23)</v>
      </c>
    </row>
    <row r="47" spans="1:12" ht="16.5" customHeight="1" x14ac:dyDescent="0.25">
      <c r="A47" s="2">
        <v>130</v>
      </c>
      <c r="B47" s="2">
        <v>10000</v>
      </c>
      <c r="C47" s="2">
        <v>1</v>
      </c>
      <c r="D47" s="2" t="s">
        <v>40</v>
      </c>
      <c r="E47" t="str">
        <f t="shared" si="0"/>
        <v>ANALOG&lt;br&gt;Papier, Schere, ...</v>
      </c>
      <c r="G47" t="str">
        <f t="shared" si="1"/>
        <v>ANALOG&lt;br&gt;Papier, Schere, ...</v>
      </c>
      <c r="H47" t="str">
        <f t="shared" si="2"/>
        <v>ANALOG&lt;br&gt;Papier, Schere, ...</v>
      </c>
      <c r="I47" t="str">
        <f t="shared" si="3"/>
        <v>ANALOG&lt;br&gt;Papier, Schere, ...</v>
      </c>
      <c r="J47" t="str">
        <f t="shared" si="4"/>
        <v/>
      </c>
      <c r="K47" t="str">
        <f t="shared" si="5"/>
        <v/>
      </c>
      <c r="L47" t="str">
        <f t="shared" si="6"/>
        <v/>
      </c>
    </row>
    <row r="48" spans="1:12" ht="16.5" customHeight="1" x14ac:dyDescent="0.25">
      <c r="A48" s="2">
        <v>130</v>
      </c>
      <c r="B48" s="2">
        <v>10100</v>
      </c>
      <c r="C48" s="2">
        <v>2</v>
      </c>
      <c r="D48" s="2" t="s">
        <v>41</v>
      </c>
      <c r="E48" t="str">
        <f t="shared" si="0"/>
        <v>Arbeitsblätter</v>
      </c>
      <c r="G48" t="str">
        <f t="shared" si="1"/>
        <v xml:space="preserve"> ----|Arbeitsblätter</v>
      </c>
      <c r="H48" t="str">
        <f t="shared" si="2"/>
        <v xml:space="preserve">	Arbeitsblätter</v>
      </c>
      <c r="I48" t="str">
        <f t="shared" si="3"/>
        <v/>
      </c>
      <c r="J48" t="str">
        <f t="shared" si="4"/>
        <v>Arbeitsblätter</v>
      </c>
      <c r="K48" t="str">
        <f t="shared" si="5"/>
        <v/>
      </c>
      <c r="L48" t="str">
        <f t="shared" si="6"/>
        <v/>
      </c>
    </row>
    <row r="49" spans="1:12" ht="16.5" customHeight="1" x14ac:dyDescent="0.25">
      <c r="A49" s="2">
        <v>130</v>
      </c>
      <c r="B49" s="2">
        <v>10350</v>
      </c>
      <c r="C49" s="2">
        <v>3</v>
      </c>
      <c r="D49" s="2" t="s">
        <v>42</v>
      </c>
      <c r="E49" t="str">
        <f t="shared" si="0"/>
        <v>(AB) Informatisches Denken</v>
      </c>
      <c r="G49" t="str">
        <f t="shared" si="1"/>
        <v xml:space="preserve"> ----| ----|(AB) Informatisches Denken</v>
      </c>
      <c r="H49" t="str">
        <f t="shared" si="2"/>
        <v xml:space="preserve">		(AB) Informatisches Denken</v>
      </c>
      <c r="I49" t="str">
        <f t="shared" si="3"/>
        <v/>
      </c>
      <c r="J49" t="str">
        <f t="shared" si="4"/>
        <v/>
      </c>
      <c r="K49" t="str">
        <f t="shared" si="5"/>
        <v>(AB) Informatisches Denken</v>
      </c>
      <c r="L49" t="str">
        <f t="shared" si="6"/>
        <v/>
      </c>
    </row>
    <row r="50" spans="1:12" ht="16.5" customHeight="1" x14ac:dyDescent="0.25">
      <c r="A50" s="2">
        <v>130</v>
      </c>
      <c r="B50" s="2">
        <v>10360</v>
      </c>
      <c r="C50" s="2">
        <v>4</v>
      </c>
      <c r="D50" s="2" t="s">
        <v>43</v>
      </c>
      <c r="E50" t="str">
        <f t="shared" si="0"/>
        <v>Informatisches Denken</v>
      </c>
      <c r="G50" t="str">
        <f t="shared" si="1"/>
        <v xml:space="preserve"> ----| ----| ----|Informatisches Denken</v>
      </c>
      <c r="H50" t="str">
        <f t="shared" si="2"/>
        <v xml:space="preserve">			Informatisches Denken</v>
      </c>
      <c r="I50" t="str">
        <f t="shared" si="3"/>
        <v/>
      </c>
      <c r="J50" t="str">
        <f t="shared" si="4"/>
        <v/>
      </c>
      <c r="K50" t="str">
        <f t="shared" si="5"/>
        <v/>
      </c>
      <c r="L50" t="str">
        <f t="shared" si="6"/>
        <v>Informatisches Denken</v>
      </c>
    </row>
    <row r="51" spans="1:12" ht="16.5" customHeight="1" x14ac:dyDescent="0.25">
      <c r="A51" s="2">
        <v>130</v>
      </c>
      <c r="B51" s="2">
        <v>10370</v>
      </c>
      <c r="C51" s="2">
        <v>4</v>
      </c>
      <c r="D51" s="2" t="s">
        <v>44</v>
      </c>
      <c r="E51" t="str">
        <f t="shared" si="0"/>
        <v>Deckblatt</v>
      </c>
      <c r="G51" t="str">
        <f t="shared" si="1"/>
        <v xml:space="preserve"> ----| ----| ----|Deckblatt</v>
      </c>
      <c r="H51" t="str">
        <f t="shared" si="2"/>
        <v xml:space="preserve">			Deckblatt</v>
      </c>
      <c r="I51" t="str">
        <f t="shared" si="3"/>
        <v/>
      </c>
      <c r="J51" t="str">
        <f t="shared" si="4"/>
        <v/>
      </c>
      <c r="K51" t="str">
        <f t="shared" si="5"/>
        <v/>
      </c>
      <c r="L51" t="str">
        <f t="shared" si="6"/>
        <v>Deckblatt</v>
      </c>
    </row>
    <row r="52" spans="1:12" ht="16.5" customHeight="1" x14ac:dyDescent="0.25">
      <c r="A52" s="2">
        <v>130</v>
      </c>
      <c r="B52" s="2">
        <v>10380</v>
      </c>
      <c r="C52" s="2">
        <v>4</v>
      </c>
      <c r="D52" s="2" t="s">
        <v>45</v>
      </c>
      <c r="E52" t="str">
        <f t="shared" si="0"/>
        <v>AB1: Algorithmen 1</v>
      </c>
      <c r="G52" t="str">
        <f t="shared" si="1"/>
        <v xml:space="preserve"> ----| ----| ----|AB1: Algorithmen 1</v>
      </c>
      <c r="H52" t="str">
        <f t="shared" si="2"/>
        <v xml:space="preserve">			AB1: Algorithmen 1</v>
      </c>
      <c r="I52" t="str">
        <f t="shared" si="3"/>
        <v/>
      </c>
      <c r="J52" t="str">
        <f t="shared" si="4"/>
        <v/>
      </c>
      <c r="K52" t="str">
        <f t="shared" si="5"/>
        <v/>
      </c>
      <c r="L52" t="str">
        <f t="shared" si="6"/>
        <v>AB1: Algorithmen 1</v>
      </c>
    </row>
    <row r="53" spans="1:12" ht="16.5" customHeight="1" x14ac:dyDescent="0.25">
      <c r="A53" s="2">
        <v>130</v>
      </c>
      <c r="B53" s="2">
        <v>10390</v>
      </c>
      <c r="C53" s="2">
        <v>4</v>
      </c>
      <c r="D53" s="2" t="s">
        <v>46</v>
      </c>
      <c r="E53" t="str">
        <f t="shared" si="0"/>
        <v>AB2: Algorithmen 2</v>
      </c>
      <c r="G53" t="str">
        <f t="shared" si="1"/>
        <v xml:space="preserve"> ----| ----| ----|AB2: Algorithmen 2</v>
      </c>
      <c r="H53" t="str">
        <f t="shared" si="2"/>
        <v xml:space="preserve">			AB2: Algorithmen 2</v>
      </c>
      <c r="I53" t="str">
        <f t="shared" si="3"/>
        <v/>
      </c>
      <c r="J53" t="str">
        <f t="shared" si="4"/>
        <v/>
      </c>
      <c r="K53" t="str">
        <f t="shared" si="5"/>
        <v/>
      </c>
      <c r="L53" t="str">
        <f t="shared" si="6"/>
        <v>AB2: Algorithmen 2</v>
      </c>
    </row>
    <row r="54" spans="1:12" ht="16.5" customHeight="1" x14ac:dyDescent="0.25">
      <c r="A54" s="2">
        <v>130</v>
      </c>
      <c r="B54" s="2">
        <v>10400</v>
      </c>
      <c r="C54" s="2">
        <v>4</v>
      </c>
      <c r="D54" s="2" t="s">
        <v>47</v>
      </c>
      <c r="E54" t="str">
        <f t="shared" si="0"/>
        <v>AB3: Algorithmen 3</v>
      </c>
      <c r="G54" t="str">
        <f t="shared" si="1"/>
        <v xml:space="preserve"> ----| ----| ----|AB3: Algorithmen 3</v>
      </c>
      <c r="H54" t="str">
        <f t="shared" si="2"/>
        <v xml:space="preserve">			AB3: Algorithmen 3</v>
      </c>
      <c r="I54" t="str">
        <f t="shared" si="3"/>
        <v/>
      </c>
      <c r="J54" t="str">
        <f t="shared" si="4"/>
        <v/>
      </c>
      <c r="K54" t="str">
        <f t="shared" si="5"/>
        <v/>
      </c>
      <c r="L54" t="str">
        <f t="shared" si="6"/>
        <v>AB3: Algorithmen 3</v>
      </c>
    </row>
    <row r="55" spans="1:12" ht="16.5" customHeight="1" x14ac:dyDescent="0.25">
      <c r="A55" s="2">
        <v>130</v>
      </c>
      <c r="B55" s="2">
        <v>10410</v>
      </c>
      <c r="C55" s="2">
        <v>4</v>
      </c>
      <c r="D55" s="2" t="s">
        <v>48</v>
      </c>
      <c r="E55" t="str">
        <f t="shared" si="0"/>
        <v>AB4: Algorithmen 4</v>
      </c>
      <c r="G55" t="str">
        <f t="shared" si="1"/>
        <v xml:space="preserve"> ----| ----| ----|AB4: Algorithmen 4</v>
      </c>
      <c r="H55" t="str">
        <f t="shared" si="2"/>
        <v xml:space="preserve">			AB4: Algorithmen 4</v>
      </c>
      <c r="I55" t="str">
        <f t="shared" si="3"/>
        <v/>
      </c>
      <c r="J55" t="str">
        <f t="shared" si="4"/>
        <v/>
      </c>
      <c r="K55" t="str">
        <f t="shared" si="5"/>
        <v/>
      </c>
      <c r="L55" t="str">
        <f t="shared" si="6"/>
        <v>AB4: Algorithmen 4</v>
      </c>
    </row>
    <row r="56" spans="1:12" ht="16.5" customHeight="1" x14ac:dyDescent="0.25">
      <c r="A56" s="2">
        <v>130</v>
      </c>
      <c r="B56" s="2">
        <v>10420</v>
      </c>
      <c r="C56" s="2">
        <v>4</v>
      </c>
      <c r="D56" s="2" t="s">
        <v>49</v>
      </c>
      <c r="E56" t="str">
        <f t="shared" si="0"/>
        <v>AB5: Mustererkennung 1</v>
      </c>
      <c r="G56" t="str">
        <f t="shared" si="1"/>
        <v xml:space="preserve"> ----| ----| ----|AB5: Mustererkennung 1</v>
      </c>
      <c r="H56" t="str">
        <f t="shared" si="2"/>
        <v xml:space="preserve">			AB5: Mustererkennung 1</v>
      </c>
      <c r="I56" t="str">
        <f t="shared" si="3"/>
        <v/>
      </c>
      <c r="J56" t="str">
        <f t="shared" si="4"/>
        <v/>
      </c>
      <c r="K56" t="str">
        <f t="shared" si="5"/>
        <v/>
      </c>
      <c r="L56" t="str">
        <f t="shared" si="6"/>
        <v>AB5: Mustererkennung 1</v>
      </c>
    </row>
    <row r="57" spans="1:12" ht="16.5" customHeight="1" x14ac:dyDescent="0.25">
      <c r="A57" s="2">
        <v>130</v>
      </c>
      <c r="B57" s="2">
        <v>10430</v>
      </c>
      <c r="C57" s="2">
        <v>4</v>
      </c>
      <c r="D57" s="2" t="s">
        <v>50</v>
      </c>
      <c r="E57" t="str">
        <f t="shared" si="0"/>
        <v>AB6: Mustererkennung 2</v>
      </c>
      <c r="G57" t="str">
        <f t="shared" si="1"/>
        <v xml:space="preserve"> ----| ----| ----|AB6: Mustererkennung 2</v>
      </c>
      <c r="H57" t="str">
        <f t="shared" si="2"/>
        <v xml:space="preserve">			AB6: Mustererkennung 2</v>
      </c>
      <c r="I57" t="str">
        <f t="shared" si="3"/>
        <v/>
      </c>
      <c r="J57" t="str">
        <f t="shared" si="4"/>
        <v/>
      </c>
      <c r="K57" t="str">
        <f t="shared" si="5"/>
        <v/>
      </c>
      <c r="L57" t="str">
        <f t="shared" si="6"/>
        <v>AB6: Mustererkennung 2</v>
      </c>
    </row>
    <row r="58" spans="1:12" ht="16.5" customHeight="1" x14ac:dyDescent="0.25">
      <c r="A58" s="2">
        <v>130</v>
      </c>
      <c r="B58" s="2">
        <v>10440</v>
      </c>
      <c r="C58" s="2">
        <v>4</v>
      </c>
      <c r="D58" s="2" t="s">
        <v>51</v>
      </c>
      <c r="E58" t="str">
        <f t="shared" si="0"/>
        <v>AB7: Mustererkennung 3</v>
      </c>
      <c r="G58" t="str">
        <f t="shared" si="1"/>
        <v xml:space="preserve"> ----| ----| ----|AB7: Mustererkennung 3</v>
      </c>
      <c r="H58" t="str">
        <f t="shared" si="2"/>
        <v xml:space="preserve">			AB7: Mustererkennung 3</v>
      </c>
      <c r="I58" t="str">
        <f t="shared" si="3"/>
        <v/>
      </c>
      <c r="J58" t="str">
        <f t="shared" si="4"/>
        <v/>
      </c>
      <c r="K58" t="str">
        <f t="shared" si="5"/>
        <v/>
      </c>
      <c r="L58" t="str">
        <f t="shared" si="6"/>
        <v>AB7: Mustererkennung 3</v>
      </c>
    </row>
    <row r="59" spans="1:12" ht="16.5" customHeight="1" x14ac:dyDescent="0.25">
      <c r="A59" s="2">
        <v>130</v>
      </c>
      <c r="B59" s="2">
        <v>10450</v>
      </c>
      <c r="C59" s="2">
        <v>4</v>
      </c>
      <c r="D59" s="2" t="s">
        <v>52</v>
      </c>
      <c r="E59" t="str">
        <f t="shared" si="0"/>
        <v>AB8: Mustererkennung 4</v>
      </c>
      <c r="G59" t="str">
        <f t="shared" si="1"/>
        <v xml:space="preserve"> ----| ----| ----|AB8: Mustererkennung 4</v>
      </c>
      <c r="H59" t="str">
        <f t="shared" si="2"/>
        <v xml:space="preserve">			AB8: Mustererkennung 4</v>
      </c>
      <c r="I59" t="str">
        <f t="shared" si="3"/>
        <v/>
      </c>
      <c r="J59" t="str">
        <f t="shared" si="4"/>
        <v/>
      </c>
      <c r="K59" t="str">
        <f t="shared" si="5"/>
        <v/>
      </c>
      <c r="L59" t="str">
        <f t="shared" si="6"/>
        <v>AB8: Mustererkennung 4</v>
      </c>
    </row>
    <row r="60" spans="1:12" ht="16.5" customHeight="1" x14ac:dyDescent="0.25">
      <c r="A60" s="2">
        <v>130</v>
      </c>
      <c r="B60" s="2">
        <v>10460</v>
      </c>
      <c r="C60" s="2">
        <v>4</v>
      </c>
      <c r="D60" s="2" t="s">
        <v>53</v>
      </c>
      <c r="E60" t="str">
        <f t="shared" si="0"/>
        <v>AB9: Mustererkennung 5</v>
      </c>
      <c r="G60" t="str">
        <f t="shared" si="1"/>
        <v xml:space="preserve"> ----| ----| ----|AB9: Mustererkennung 5</v>
      </c>
      <c r="H60" t="str">
        <f t="shared" si="2"/>
        <v xml:space="preserve">			AB9: Mustererkennung 5</v>
      </c>
      <c r="I60" t="str">
        <f t="shared" si="3"/>
        <v/>
      </c>
      <c r="J60" t="str">
        <f t="shared" si="4"/>
        <v/>
      </c>
      <c r="K60" t="str">
        <f t="shared" si="5"/>
        <v/>
      </c>
      <c r="L60" t="str">
        <f t="shared" si="6"/>
        <v>AB9: Mustererkennung 5</v>
      </c>
    </row>
    <row r="61" spans="1:12" ht="16.5" customHeight="1" x14ac:dyDescent="0.25">
      <c r="A61" s="2">
        <v>130</v>
      </c>
      <c r="B61" s="2">
        <v>10470</v>
      </c>
      <c r="C61" s="2">
        <v>4</v>
      </c>
      <c r="D61" s="2" t="s">
        <v>54</v>
      </c>
      <c r="E61" t="str">
        <f t="shared" si="0"/>
        <v>AB10: Evaluierung</v>
      </c>
      <c r="G61" t="str">
        <f t="shared" si="1"/>
        <v xml:space="preserve"> ----| ----| ----|AB10: Evaluierung</v>
      </c>
      <c r="H61" t="str">
        <f t="shared" si="2"/>
        <v xml:space="preserve">			AB10: Evaluierung</v>
      </c>
      <c r="I61" t="str">
        <f t="shared" si="3"/>
        <v/>
      </c>
      <c r="J61" t="str">
        <f t="shared" si="4"/>
        <v/>
      </c>
      <c r="K61" t="str">
        <f t="shared" si="5"/>
        <v/>
      </c>
      <c r="L61" t="str">
        <f t="shared" si="6"/>
        <v>AB10: Evaluierung</v>
      </c>
    </row>
    <row r="62" spans="1:12" ht="16.5" customHeight="1" x14ac:dyDescent="0.25">
      <c r="A62" s="2">
        <v>130</v>
      </c>
      <c r="B62" s="2">
        <v>10480</v>
      </c>
      <c r="C62" s="2">
        <v>4</v>
      </c>
      <c r="D62" s="2" t="s">
        <v>55</v>
      </c>
      <c r="E62" t="str">
        <f t="shared" si="0"/>
        <v>AB11: Abstraktion 1</v>
      </c>
      <c r="G62" t="str">
        <f t="shared" si="1"/>
        <v xml:space="preserve"> ----| ----| ----|AB11: Abstraktion 1</v>
      </c>
      <c r="H62" t="str">
        <f t="shared" si="2"/>
        <v xml:space="preserve">			AB11: Abstraktion 1</v>
      </c>
      <c r="I62" t="str">
        <f t="shared" si="3"/>
        <v/>
      </c>
      <c r="J62" t="str">
        <f t="shared" si="4"/>
        <v/>
      </c>
      <c r="K62" t="str">
        <f t="shared" si="5"/>
        <v/>
      </c>
      <c r="L62" t="str">
        <f t="shared" si="6"/>
        <v>AB11: Abstraktion 1</v>
      </c>
    </row>
    <row r="63" spans="1:12" ht="16.5" customHeight="1" x14ac:dyDescent="0.25">
      <c r="A63" s="2">
        <v>130</v>
      </c>
      <c r="B63" s="2">
        <v>10490</v>
      </c>
      <c r="C63" s="2">
        <v>4</v>
      </c>
      <c r="D63" s="2" t="s">
        <v>56</v>
      </c>
      <c r="E63" t="str">
        <f t="shared" si="0"/>
        <v>AB12: Abstraktion 2</v>
      </c>
      <c r="G63" t="str">
        <f t="shared" si="1"/>
        <v xml:space="preserve"> ----| ----| ----|AB12: Abstraktion 2</v>
      </c>
      <c r="H63" t="str">
        <f t="shared" si="2"/>
        <v xml:space="preserve">			AB12: Abstraktion 2</v>
      </c>
      <c r="I63" t="str">
        <f t="shared" si="3"/>
        <v/>
      </c>
      <c r="J63" t="str">
        <f t="shared" si="4"/>
        <v/>
      </c>
      <c r="K63" t="str">
        <f t="shared" si="5"/>
        <v/>
      </c>
      <c r="L63" t="str">
        <f t="shared" si="6"/>
        <v>AB12: Abstraktion 2</v>
      </c>
    </row>
    <row r="64" spans="1:12" ht="16.5" customHeight="1" x14ac:dyDescent="0.25">
      <c r="A64" s="2">
        <v>130</v>
      </c>
      <c r="B64" s="2">
        <v>10500</v>
      </c>
      <c r="C64" s="2">
        <v>4</v>
      </c>
      <c r="D64" s="2" t="s">
        <v>57</v>
      </c>
      <c r="E64" t="str">
        <f t="shared" si="0"/>
        <v>AB13: Abstraktion 3*</v>
      </c>
      <c r="G64" t="str">
        <f t="shared" si="1"/>
        <v xml:space="preserve"> ----| ----| ----|AB13: Abstraktion 3*</v>
      </c>
      <c r="H64" t="str">
        <f t="shared" si="2"/>
        <v xml:space="preserve">			AB13: Abstraktion 3*</v>
      </c>
      <c r="I64" t="str">
        <f t="shared" si="3"/>
        <v/>
      </c>
      <c r="J64" t="str">
        <f t="shared" si="4"/>
        <v/>
      </c>
      <c r="K64" t="str">
        <f t="shared" si="5"/>
        <v/>
      </c>
      <c r="L64" t="str">
        <f t="shared" si="6"/>
        <v>AB13: Abstraktion 3*</v>
      </c>
    </row>
    <row r="65" spans="1:12" ht="16.5" customHeight="1" x14ac:dyDescent="0.25">
      <c r="A65" s="2">
        <v>130</v>
      </c>
      <c r="B65" s="2">
        <v>10510</v>
      </c>
      <c r="C65" s="2">
        <v>4</v>
      </c>
      <c r="D65" s="2" t="s">
        <v>58</v>
      </c>
      <c r="E65" t="str">
        <f t="shared" si="0"/>
        <v>AB14: Abstraktion 4*</v>
      </c>
      <c r="G65" t="str">
        <f t="shared" si="1"/>
        <v xml:space="preserve"> ----| ----| ----|AB14: Abstraktion 4*</v>
      </c>
      <c r="H65" t="str">
        <f t="shared" si="2"/>
        <v xml:space="preserve">			AB14: Abstraktion 4*</v>
      </c>
      <c r="I65" t="str">
        <f t="shared" si="3"/>
        <v/>
      </c>
      <c r="J65" t="str">
        <f t="shared" si="4"/>
        <v/>
      </c>
      <c r="K65" t="str">
        <f t="shared" si="5"/>
        <v/>
      </c>
      <c r="L65" t="str">
        <f t="shared" si="6"/>
        <v>AB14: Abstraktion 4*</v>
      </c>
    </row>
    <row r="66" spans="1:12" ht="16.5" customHeight="1" x14ac:dyDescent="0.25">
      <c r="A66" s="2">
        <v>130</v>
      </c>
      <c r="B66" s="2">
        <v>10520</v>
      </c>
      <c r="C66" s="2">
        <v>4</v>
      </c>
      <c r="D66" s="2" t="s">
        <v>59</v>
      </c>
      <c r="E66" t="str">
        <f t="shared" si="0"/>
        <v>AB15: Abstraktion 5</v>
      </c>
      <c r="G66" t="str">
        <f t="shared" si="1"/>
        <v xml:space="preserve"> ----| ----| ----|AB15: Abstraktion 5</v>
      </c>
      <c r="H66" t="str">
        <f t="shared" si="2"/>
        <v xml:space="preserve">			AB15: Abstraktion 5</v>
      </c>
      <c r="I66" t="str">
        <f t="shared" si="3"/>
        <v/>
      </c>
      <c r="J66" t="str">
        <f t="shared" si="4"/>
        <v/>
      </c>
      <c r="K66" t="str">
        <f t="shared" si="5"/>
        <v/>
      </c>
      <c r="L66" t="str">
        <f t="shared" si="6"/>
        <v>AB15: Abstraktion 5</v>
      </c>
    </row>
    <row r="67" spans="1:12" ht="16.5" customHeight="1" x14ac:dyDescent="0.25">
      <c r="A67" s="2">
        <v>130</v>
      </c>
      <c r="B67" s="2">
        <v>10530</v>
      </c>
      <c r="C67" s="2">
        <v>4</v>
      </c>
      <c r="D67" s="2" t="s">
        <v>60</v>
      </c>
      <c r="E67" t="str">
        <f t="shared" ref="E67:E130" si="7">IF(ISNUMBER(SEARCH(".png",D67)),MID(D67,SEARCH(".png",D67)+5,99),D67)</f>
        <v>AB16: Problemzerlegung 1</v>
      </c>
      <c r="G67" t="str">
        <f t="shared" ref="G67:G130" si="8">REPT($F$1,($C67)-1)&amp;$E67</f>
        <v xml:space="preserve"> ----| ----| ----|AB16: Problemzerlegung 1</v>
      </c>
      <c r="H67" t="str">
        <f t="shared" ref="H67:H130" si="9">REPT($H$1,($C67)-1)&amp;$E67</f>
        <v xml:space="preserve">			AB16: Problemzerlegung 1</v>
      </c>
      <c r="I67" t="str">
        <f t="shared" ref="I67:I130" si="10">IF($C67=1,$E67,"")</f>
        <v/>
      </c>
      <c r="J67" t="str">
        <f t="shared" ref="J67:J130" si="11">IF($C67=2,$E67,"")</f>
        <v/>
      </c>
      <c r="K67" t="str">
        <f t="shared" ref="K67:K130" si="12">IF($C67=3,$E67,"")</f>
        <v/>
      </c>
      <c r="L67" t="str">
        <f t="shared" ref="L67:L130" si="13">IF($C67=4,$E67,"")</f>
        <v>AB16: Problemzerlegung 1</v>
      </c>
    </row>
    <row r="68" spans="1:12" ht="16.5" customHeight="1" x14ac:dyDescent="0.25">
      <c r="A68" s="2">
        <v>130</v>
      </c>
      <c r="B68" s="2">
        <v>10540</v>
      </c>
      <c r="C68" s="2">
        <v>4</v>
      </c>
      <c r="D68" s="2" t="s">
        <v>61</v>
      </c>
      <c r="E68" t="str">
        <f t="shared" si="7"/>
        <v>AB17: Problemzerlegung 2</v>
      </c>
      <c r="G68" t="str">
        <f t="shared" si="8"/>
        <v xml:space="preserve"> ----| ----| ----|AB17: Problemzerlegung 2</v>
      </c>
      <c r="H68" t="str">
        <f t="shared" si="9"/>
        <v xml:space="preserve">			AB17: Problemzerlegung 2</v>
      </c>
      <c r="I68" t="str">
        <f t="shared" si="10"/>
        <v/>
      </c>
      <c r="J68" t="str">
        <f t="shared" si="11"/>
        <v/>
      </c>
      <c r="K68" t="str">
        <f t="shared" si="12"/>
        <v/>
      </c>
      <c r="L68" t="str">
        <f t="shared" si="13"/>
        <v>AB17: Problemzerlegung 2</v>
      </c>
    </row>
    <row r="69" spans="1:12" ht="16.5" customHeight="1" x14ac:dyDescent="0.25">
      <c r="A69" s="2">
        <v>130</v>
      </c>
      <c r="B69" s="2">
        <v>10550</v>
      </c>
      <c r="C69" s="2">
        <v>4</v>
      </c>
      <c r="D69" s="2" t="s">
        <v>62</v>
      </c>
      <c r="E69" t="str">
        <f t="shared" si="7"/>
        <v>AB18: Problemzerlegung 3</v>
      </c>
      <c r="G69" t="str">
        <f t="shared" si="8"/>
        <v xml:space="preserve"> ----| ----| ----|AB18: Problemzerlegung 3</v>
      </c>
      <c r="H69" t="str">
        <f t="shared" si="9"/>
        <v xml:space="preserve">			AB18: Problemzerlegung 3</v>
      </c>
      <c r="I69" t="str">
        <f t="shared" si="10"/>
        <v/>
      </c>
      <c r="J69" t="str">
        <f t="shared" si="11"/>
        <v/>
      </c>
      <c r="K69" t="str">
        <f t="shared" si="12"/>
        <v/>
      </c>
      <c r="L69" t="str">
        <f t="shared" si="13"/>
        <v>AB18: Problemzerlegung 3</v>
      </c>
    </row>
    <row r="70" spans="1:12" ht="16.5" customHeight="1" x14ac:dyDescent="0.25">
      <c r="A70" s="2">
        <v>130</v>
      </c>
      <c r="B70" s="2">
        <v>10560</v>
      </c>
      <c r="C70" s="2">
        <v>4</v>
      </c>
      <c r="D70" s="2" t="s">
        <v>63</v>
      </c>
      <c r="E70" t="str">
        <f t="shared" si="7"/>
        <v>AB19: Problemzerlegung 4</v>
      </c>
      <c r="G70" t="str">
        <f t="shared" si="8"/>
        <v xml:space="preserve"> ----| ----| ----|AB19: Problemzerlegung 4</v>
      </c>
      <c r="H70" t="str">
        <f t="shared" si="9"/>
        <v xml:space="preserve">			AB19: Problemzerlegung 4</v>
      </c>
      <c r="I70" t="str">
        <f t="shared" si="10"/>
        <v/>
      </c>
      <c r="J70" t="str">
        <f t="shared" si="11"/>
        <v/>
      </c>
      <c r="K70" t="str">
        <f t="shared" si="12"/>
        <v/>
      </c>
      <c r="L70" t="str">
        <f t="shared" si="13"/>
        <v>AB19: Problemzerlegung 4</v>
      </c>
    </row>
    <row r="71" spans="1:12" ht="16.5" customHeight="1" x14ac:dyDescent="0.25">
      <c r="A71" s="2">
        <v>130</v>
      </c>
      <c r="B71" s="2">
        <v>10570</v>
      </c>
      <c r="C71" s="2">
        <v>4</v>
      </c>
      <c r="D71" s="2" t="s">
        <v>64</v>
      </c>
      <c r="E71" t="str">
        <f t="shared" si="7"/>
        <v>AB20: Problemzerlegung 5</v>
      </c>
      <c r="G71" t="str">
        <f t="shared" si="8"/>
        <v xml:space="preserve"> ----| ----| ----|AB20: Problemzerlegung 5</v>
      </c>
      <c r="H71" t="str">
        <f t="shared" si="9"/>
        <v xml:space="preserve">			AB20: Problemzerlegung 5</v>
      </c>
      <c r="I71" t="str">
        <f t="shared" si="10"/>
        <v/>
      </c>
      <c r="J71" t="str">
        <f t="shared" si="11"/>
        <v/>
      </c>
      <c r="K71" t="str">
        <f t="shared" si="12"/>
        <v/>
      </c>
      <c r="L71" t="str">
        <f t="shared" si="13"/>
        <v>AB20: Problemzerlegung 5</v>
      </c>
    </row>
    <row r="72" spans="1:12" ht="16.5" customHeight="1" x14ac:dyDescent="0.25">
      <c r="A72" s="2">
        <v>130</v>
      </c>
      <c r="B72" s="2">
        <v>10580</v>
      </c>
      <c r="C72" s="2">
        <v>4</v>
      </c>
      <c r="D72" s="2" t="s">
        <v>65</v>
      </c>
      <c r="E72" t="str">
        <f t="shared" si="7"/>
        <v>AB21: Verallgemeinerung</v>
      </c>
      <c r="G72" t="str">
        <f t="shared" si="8"/>
        <v xml:space="preserve"> ----| ----| ----|AB21: Verallgemeinerung</v>
      </c>
      <c r="H72" t="str">
        <f t="shared" si="9"/>
        <v xml:space="preserve">			AB21: Verallgemeinerung</v>
      </c>
      <c r="I72" t="str">
        <f t="shared" si="10"/>
        <v/>
      </c>
      <c r="J72" t="str">
        <f t="shared" si="11"/>
        <v/>
      </c>
      <c r="K72" t="str">
        <f t="shared" si="12"/>
        <v/>
      </c>
      <c r="L72" t="str">
        <f t="shared" si="13"/>
        <v>AB21: Verallgemeinerung</v>
      </c>
    </row>
    <row r="73" spans="1:12" ht="16.5" customHeight="1" x14ac:dyDescent="0.25">
      <c r="A73" s="2">
        <v>130</v>
      </c>
      <c r="B73" s="2">
        <v>10750</v>
      </c>
      <c r="C73" s="2">
        <v>3</v>
      </c>
      <c r="D73" s="2" t="s">
        <v>66</v>
      </c>
      <c r="E73" t="str">
        <f t="shared" si="7"/>
        <v>(AP) Einfaches Coding</v>
      </c>
      <c r="G73" t="str">
        <f t="shared" si="8"/>
        <v xml:space="preserve"> ----| ----|(AP) Einfaches Coding</v>
      </c>
      <c r="H73" t="str">
        <f t="shared" si="9"/>
        <v xml:space="preserve">		(AP) Einfaches Coding</v>
      </c>
      <c r="I73" t="str">
        <f t="shared" si="10"/>
        <v/>
      </c>
      <c r="J73" t="str">
        <f t="shared" si="11"/>
        <v/>
      </c>
      <c r="K73" t="str">
        <f t="shared" si="12"/>
        <v>(AP) Einfaches Coding</v>
      </c>
      <c r="L73" t="str">
        <f t="shared" si="13"/>
        <v/>
      </c>
    </row>
    <row r="74" spans="1:12" ht="16.5" customHeight="1" x14ac:dyDescent="0.25">
      <c r="A74" s="2">
        <v>130</v>
      </c>
      <c r="B74" s="2">
        <v>10760</v>
      </c>
      <c r="C74" s="2">
        <v>4</v>
      </c>
      <c r="D74" s="2" t="s">
        <v>67</v>
      </c>
      <c r="E74" t="str">
        <f t="shared" si="7"/>
        <v>AP1: Einfaches Coding</v>
      </c>
      <c r="G74" t="str">
        <f t="shared" si="8"/>
        <v xml:space="preserve"> ----| ----| ----|AP1: Einfaches Coding</v>
      </c>
      <c r="H74" t="str">
        <f t="shared" si="9"/>
        <v xml:space="preserve">			AP1: Einfaches Coding</v>
      </c>
      <c r="I74" t="str">
        <f t="shared" si="10"/>
        <v/>
      </c>
      <c r="J74" t="str">
        <f t="shared" si="11"/>
        <v/>
      </c>
      <c r="K74" t="str">
        <f t="shared" si="12"/>
        <v/>
      </c>
      <c r="L74" t="str">
        <f t="shared" si="13"/>
        <v>AP1: Einfaches Coding</v>
      </c>
    </row>
    <row r="75" spans="1:12" ht="16.5" customHeight="1" x14ac:dyDescent="0.25">
      <c r="A75" s="2">
        <v>130</v>
      </c>
      <c r="B75" s="2">
        <v>10770</v>
      </c>
      <c r="C75" s="2">
        <v>4</v>
      </c>
      <c r="D75" s="2" t="s">
        <v>68</v>
      </c>
      <c r="E75" t="str">
        <f t="shared" si="7"/>
        <v>AP2: Einfaches Coding*</v>
      </c>
      <c r="G75" t="str">
        <f t="shared" si="8"/>
        <v xml:space="preserve"> ----| ----| ----|AP2: Einfaches Coding*</v>
      </c>
      <c r="H75" t="str">
        <f t="shared" si="9"/>
        <v xml:space="preserve">			AP2: Einfaches Coding*</v>
      </c>
      <c r="I75" t="str">
        <f t="shared" si="10"/>
        <v/>
      </c>
      <c r="J75" t="str">
        <f t="shared" si="11"/>
        <v/>
      </c>
      <c r="K75" t="str">
        <f t="shared" si="12"/>
        <v/>
      </c>
      <c r="L75" t="str">
        <f t="shared" si="13"/>
        <v>AP2: Einfaches Coding*</v>
      </c>
    </row>
    <row r="76" spans="1:12" ht="16.5" customHeight="1" x14ac:dyDescent="0.25">
      <c r="A76" s="2">
        <v>130</v>
      </c>
      <c r="B76" s="2">
        <v>10780</v>
      </c>
      <c r="C76" s="2">
        <v>4</v>
      </c>
      <c r="D76" s="2" t="s">
        <v>69</v>
      </c>
      <c r="E76" t="str">
        <f t="shared" si="7"/>
        <v>AP3: Einfaches Coding</v>
      </c>
      <c r="G76" t="str">
        <f t="shared" si="8"/>
        <v xml:space="preserve"> ----| ----| ----|AP3: Einfaches Coding</v>
      </c>
      <c r="H76" t="str">
        <f t="shared" si="9"/>
        <v xml:space="preserve">			AP3: Einfaches Coding</v>
      </c>
      <c r="I76" t="str">
        <f t="shared" si="10"/>
        <v/>
      </c>
      <c r="J76" t="str">
        <f t="shared" si="11"/>
        <v/>
      </c>
      <c r="K76" t="str">
        <f t="shared" si="12"/>
        <v/>
      </c>
      <c r="L76" t="str">
        <f t="shared" si="13"/>
        <v>AP3: Einfaches Coding</v>
      </c>
    </row>
    <row r="77" spans="1:12" ht="16.5" customHeight="1" x14ac:dyDescent="0.25">
      <c r="A77" s="2">
        <v>130</v>
      </c>
      <c r="B77" s="2">
        <v>10790</v>
      </c>
      <c r="C77" s="2">
        <v>4</v>
      </c>
      <c r="D77" s="2" t="s">
        <v>70</v>
      </c>
      <c r="E77" t="str">
        <f t="shared" si="7"/>
        <v>AP4: Einfaches Coding</v>
      </c>
      <c r="G77" t="str">
        <f t="shared" si="8"/>
        <v xml:space="preserve"> ----| ----| ----|AP4: Einfaches Coding</v>
      </c>
      <c r="H77" t="str">
        <f t="shared" si="9"/>
        <v xml:space="preserve">			AP4: Einfaches Coding</v>
      </c>
      <c r="I77" t="str">
        <f t="shared" si="10"/>
        <v/>
      </c>
      <c r="J77" t="str">
        <f t="shared" si="11"/>
        <v/>
      </c>
      <c r="K77" t="str">
        <f t="shared" si="12"/>
        <v/>
      </c>
      <c r="L77" t="str">
        <f t="shared" si="13"/>
        <v>AP4: Einfaches Coding</v>
      </c>
    </row>
    <row r="78" spans="1:12" ht="16.5" customHeight="1" x14ac:dyDescent="0.25">
      <c r="A78" s="2">
        <v>130</v>
      </c>
      <c r="B78" s="2">
        <v>10800</v>
      </c>
      <c r="C78" s="2">
        <v>4</v>
      </c>
      <c r="D78" s="2" t="s">
        <v>71</v>
      </c>
      <c r="E78" t="str">
        <f t="shared" si="7"/>
        <v>AP5: Einfaches Coding</v>
      </c>
      <c r="G78" t="str">
        <f t="shared" si="8"/>
        <v xml:space="preserve"> ----| ----| ----|AP5: Einfaches Coding</v>
      </c>
      <c r="H78" t="str">
        <f t="shared" si="9"/>
        <v xml:space="preserve">			AP5: Einfaches Coding</v>
      </c>
      <c r="I78" t="str">
        <f t="shared" si="10"/>
        <v/>
      </c>
      <c r="J78" t="str">
        <f t="shared" si="11"/>
        <v/>
      </c>
      <c r="K78" t="str">
        <f t="shared" si="12"/>
        <v/>
      </c>
      <c r="L78" t="str">
        <f t="shared" si="13"/>
        <v>AP5: Einfaches Coding</v>
      </c>
    </row>
    <row r="79" spans="1:12" ht="16.5" customHeight="1" x14ac:dyDescent="0.25">
      <c r="A79" s="2">
        <v>130</v>
      </c>
      <c r="B79" s="2">
        <v>10810</v>
      </c>
      <c r="C79" s="2">
        <v>4</v>
      </c>
      <c r="D79" s="2" t="s">
        <v>72</v>
      </c>
      <c r="E79" t="str">
        <f t="shared" si="7"/>
        <v>AP6: Einfaches Coding</v>
      </c>
      <c r="G79" t="str">
        <f t="shared" si="8"/>
        <v xml:space="preserve"> ----| ----| ----|AP6: Einfaches Coding</v>
      </c>
      <c r="H79" t="str">
        <f t="shared" si="9"/>
        <v xml:space="preserve">			AP6: Einfaches Coding</v>
      </c>
      <c r="I79" t="str">
        <f t="shared" si="10"/>
        <v/>
      </c>
      <c r="J79" t="str">
        <f t="shared" si="11"/>
        <v/>
      </c>
      <c r="K79" t="str">
        <f t="shared" si="12"/>
        <v/>
      </c>
      <c r="L79" t="str">
        <f t="shared" si="13"/>
        <v>AP6: Einfaches Coding</v>
      </c>
    </row>
    <row r="80" spans="1:12" ht="16.5" customHeight="1" x14ac:dyDescent="0.25">
      <c r="A80" s="2">
        <v>130</v>
      </c>
      <c r="B80" s="2">
        <v>10820</v>
      </c>
      <c r="C80" s="2">
        <v>4</v>
      </c>
      <c r="D80" s="2" t="s">
        <v>73</v>
      </c>
      <c r="E80" t="str">
        <f t="shared" si="7"/>
        <v>AP7: Einfaches Coding</v>
      </c>
      <c r="G80" t="str">
        <f t="shared" si="8"/>
        <v xml:space="preserve"> ----| ----| ----|AP7: Einfaches Coding</v>
      </c>
      <c r="H80" t="str">
        <f t="shared" si="9"/>
        <v xml:space="preserve">			AP7: Einfaches Coding</v>
      </c>
      <c r="I80" t="str">
        <f t="shared" si="10"/>
        <v/>
      </c>
      <c r="J80" t="str">
        <f t="shared" si="11"/>
        <v/>
      </c>
      <c r="K80" t="str">
        <f t="shared" si="12"/>
        <v/>
      </c>
      <c r="L80" t="str">
        <f t="shared" si="13"/>
        <v>AP7: Einfaches Coding</v>
      </c>
    </row>
    <row r="81" spans="1:12" ht="16.5" customHeight="1" x14ac:dyDescent="0.25">
      <c r="A81" s="2">
        <v>130</v>
      </c>
      <c r="B81" s="2">
        <v>10830</v>
      </c>
      <c r="C81" s="2">
        <v>4</v>
      </c>
      <c r="D81" s="2" t="s">
        <v>74</v>
      </c>
      <c r="E81" t="str">
        <f t="shared" si="7"/>
        <v>AP8: Einfaches Coding</v>
      </c>
      <c r="G81" t="str">
        <f t="shared" si="8"/>
        <v xml:space="preserve"> ----| ----| ----|AP8: Einfaches Coding</v>
      </c>
      <c r="H81" t="str">
        <f t="shared" si="9"/>
        <v xml:space="preserve">			AP8: Einfaches Coding</v>
      </c>
      <c r="I81" t="str">
        <f t="shared" si="10"/>
        <v/>
      </c>
      <c r="J81" t="str">
        <f t="shared" si="11"/>
        <v/>
      </c>
      <c r="K81" t="str">
        <f t="shared" si="12"/>
        <v/>
      </c>
      <c r="L81" t="str">
        <f t="shared" si="13"/>
        <v>AP8: Einfaches Coding</v>
      </c>
    </row>
    <row r="82" spans="1:12" ht="16.5" customHeight="1" x14ac:dyDescent="0.25">
      <c r="A82" s="2">
        <v>130</v>
      </c>
      <c r="B82" s="2">
        <v>10840</v>
      </c>
      <c r="C82" s="2">
        <v>4</v>
      </c>
      <c r="D82" s="2" t="s">
        <v>75</v>
      </c>
      <c r="E82" t="str">
        <f t="shared" si="7"/>
        <v>AP9: Einfaches Coding</v>
      </c>
      <c r="G82" t="str">
        <f t="shared" si="8"/>
        <v xml:space="preserve"> ----| ----| ----|AP9: Einfaches Coding</v>
      </c>
      <c r="H82" t="str">
        <f t="shared" si="9"/>
        <v xml:space="preserve">			AP9: Einfaches Coding</v>
      </c>
      <c r="I82" t="str">
        <f t="shared" si="10"/>
        <v/>
      </c>
      <c r="J82" t="str">
        <f t="shared" si="11"/>
        <v/>
      </c>
      <c r="K82" t="str">
        <f t="shared" si="12"/>
        <v/>
      </c>
      <c r="L82" t="str">
        <f t="shared" si="13"/>
        <v>AP9: Einfaches Coding</v>
      </c>
    </row>
    <row r="83" spans="1:12" ht="16.5" customHeight="1" x14ac:dyDescent="0.25">
      <c r="A83" s="2">
        <v>130</v>
      </c>
      <c r="B83" s="2">
        <v>10850</v>
      </c>
      <c r="C83" s="2">
        <v>4</v>
      </c>
      <c r="D83" s="2" t="s">
        <v>76</v>
      </c>
      <c r="E83" t="str">
        <f t="shared" si="7"/>
        <v>AP10: Einfaches Coding</v>
      </c>
      <c r="G83" t="str">
        <f t="shared" si="8"/>
        <v xml:space="preserve"> ----| ----| ----|AP10: Einfaches Coding</v>
      </c>
      <c r="H83" t="str">
        <f t="shared" si="9"/>
        <v xml:space="preserve">			AP10: Einfaches Coding</v>
      </c>
      <c r="I83" t="str">
        <f t="shared" si="10"/>
        <v/>
      </c>
      <c r="J83" t="str">
        <f t="shared" si="11"/>
        <v/>
      </c>
      <c r="K83" t="str">
        <f t="shared" si="12"/>
        <v/>
      </c>
      <c r="L83" t="str">
        <f t="shared" si="13"/>
        <v>AP10: Einfaches Coding</v>
      </c>
    </row>
    <row r="84" spans="1:12" ht="16.5" customHeight="1" x14ac:dyDescent="0.25">
      <c r="A84" s="2">
        <v>130</v>
      </c>
      <c r="B84" s="2">
        <v>10860</v>
      </c>
      <c r="C84" s="2">
        <v>4</v>
      </c>
      <c r="D84" s="2" t="s">
        <v>77</v>
      </c>
      <c r="E84" t="str">
        <f t="shared" si="7"/>
        <v>AP11: Einfaches Coding</v>
      </c>
      <c r="G84" t="str">
        <f t="shared" si="8"/>
        <v xml:space="preserve"> ----| ----| ----|AP11: Einfaches Coding</v>
      </c>
      <c r="H84" t="str">
        <f t="shared" si="9"/>
        <v xml:space="preserve">			AP11: Einfaches Coding</v>
      </c>
      <c r="I84" t="str">
        <f t="shared" si="10"/>
        <v/>
      </c>
      <c r="J84" t="str">
        <f t="shared" si="11"/>
        <v/>
      </c>
      <c r="K84" t="str">
        <f t="shared" si="12"/>
        <v/>
      </c>
      <c r="L84" t="str">
        <f t="shared" si="13"/>
        <v>AP11: Einfaches Coding</v>
      </c>
    </row>
    <row r="85" spans="1:12" ht="16.5" customHeight="1" x14ac:dyDescent="0.25">
      <c r="A85" s="2">
        <v>130</v>
      </c>
      <c r="B85" s="2">
        <v>10870</v>
      </c>
      <c r="C85" s="2">
        <v>4</v>
      </c>
      <c r="D85" s="2" t="s">
        <v>78</v>
      </c>
      <c r="E85" t="str">
        <f t="shared" si="7"/>
        <v>AP12: Einfaches Coding</v>
      </c>
      <c r="G85" t="str">
        <f t="shared" si="8"/>
        <v xml:space="preserve"> ----| ----| ----|AP12: Einfaches Coding</v>
      </c>
      <c r="H85" t="str">
        <f t="shared" si="9"/>
        <v xml:space="preserve">			AP12: Einfaches Coding</v>
      </c>
      <c r="I85" t="str">
        <f t="shared" si="10"/>
        <v/>
      </c>
      <c r="J85" t="str">
        <f t="shared" si="11"/>
        <v/>
      </c>
      <c r="K85" t="str">
        <f t="shared" si="12"/>
        <v/>
      </c>
      <c r="L85" t="str">
        <f t="shared" si="13"/>
        <v>AP12: Einfaches Coding</v>
      </c>
    </row>
    <row r="86" spans="1:12" ht="16.5" customHeight="1" x14ac:dyDescent="0.25">
      <c r="A86" s="2">
        <v>130</v>
      </c>
      <c r="B86" s="2">
        <v>10880</v>
      </c>
      <c r="C86" s="2">
        <v>4</v>
      </c>
      <c r="D86" s="2" t="s">
        <v>79</v>
      </c>
      <c r="E86" t="str">
        <f t="shared" si="7"/>
        <v>AP13: Einfaches Coding</v>
      </c>
      <c r="G86" t="str">
        <f t="shared" si="8"/>
        <v xml:space="preserve"> ----| ----| ----|AP13: Einfaches Coding</v>
      </c>
      <c r="H86" t="str">
        <f t="shared" si="9"/>
        <v xml:space="preserve">			AP13: Einfaches Coding</v>
      </c>
      <c r="I86" t="str">
        <f t="shared" si="10"/>
        <v/>
      </c>
      <c r="J86" t="str">
        <f t="shared" si="11"/>
        <v/>
      </c>
      <c r="K86" t="str">
        <f t="shared" si="12"/>
        <v/>
      </c>
      <c r="L86" t="str">
        <f t="shared" si="13"/>
        <v>AP13: Einfaches Coding</v>
      </c>
    </row>
    <row r="87" spans="1:12" ht="16.5" customHeight="1" x14ac:dyDescent="0.25">
      <c r="A87" s="2">
        <v>130</v>
      </c>
      <c r="B87" s="2">
        <v>10890</v>
      </c>
      <c r="C87" s="2">
        <v>4</v>
      </c>
      <c r="D87" s="2" t="s">
        <v>80</v>
      </c>
      <c r="E87" t="str">
        <f t="shared" si="7"/>
        <v>AP14: Einfaches Coding</v>
      </c>
      <c r="G87" t="str">
        <f t="shared" si="8"/>
        <v xml:space="preserve"> ----| ----| ----|AP14: Einfaches Coding</v>
      </c>
      <c r="H87" t="str">
        <f t="shared" si="9"/>
        <v xml:space="preserve">			AP14: Einfaches Coding</v>
      </c>
      <c r="I87" t="str">
        <f t="shared" si="10"/>
        <v/>
      </c>
      <c r="J87" t="str">
        <f t="shared" si="11"/>
        <v/>
      </c>
      <c r="K87" t="str">
        <f t="shared" si="12"/>
        <v/>
      </c>
      <c r="L87" t="str">
        <f t="shared" si="13"/>
        <v>AP14: Einfaches Coding</v>
      </c>
    </row>
    <row r="88" spans="1:12" ht="16.5" customHeight="1" x14ac:dyDescent="0.25">
      <c r="A88" s="2">
        <v>130</v>
      </c>
      <c r="B88" s="2">
        <v>10900</v>
      </c>
      <c r="C88" s="2">
        <v>4</v>
      </c>
      <c r="D88" s="2" t="s">
        <v>81</v>
      </c>
      <c r="E88" t="str">
        <f t="shared" si="7"/>
        <v>AP15: Einfaches Coding</v>
      </c>
      <c r="G88" t="str">
        <f t="shared" si="8"/>
        <v xml:space="preserve"> ----| ----| ----|AP15: Einfaches Coding</v>
      </c>
      <c r="H88" t="str">
        <f t="shared" si="9"/>
        <v xml:space="preserve">			AP15: Einfaches Coding</v>
      </c>
      <c r="I88" t="str">
        <f t="shared" si="10"/>
        <v/>
      </c>
      <c r="J88" t="str">
        <f t="shared" si="11"/>
        <v/>
      </c>
      <c r="K88" t="str">
        <f t="shared" si="12"/>
        <v/>
      </c>
      <c r="L88" t="str">
        <f t="shared" si="13"/>
        <v>AP15: Einfaches Coding</v>
      </c>
    </row>
    <row r="89" spans="1:12" ht="16.5" customHeight="1" x14ac:dyDescent="0.25">
      <c r="A89" s="2">
        <v>130</v>
      </c>
      <c r="B89" s="2">
        <v>10910</v>
      </c>
      <c r="C89" s="2">
        <v>4</v>
      </c>
      <c r="D89" s="2" t="s">
        <v>82</v>
      </c>
      <c r="E89" t="str">
        <f t="shared" si="7"/>
        <v>AP16: Einfaches Coding</v>
      </c>
      <c r="G89" t="str">
        <f t="shared" si="8"/>
        <v xml:space="preserve"> ----| ----| ----|AP16: Einfaches Coding</v>
      </c>
      <c r="H89" t="str">
        <f t="shared" si="9"/>
        <v xml:space="preserve">			AP16: Einfaches Coding</v>
      </c>
      <c r="I89" t="str">
        <f t="shared" si="10"/>
        <v/>
      </c>
      <c r="J89" t="str">
        <f t="shared" si="11"/>
        <v/>
      </c>
      <c r="K89" t="str">
        <f t="shared" si="12"/>
        <v/>
      </c>
      <c r="L89" t="str">
        <f t="shared" si="13"/>
        <v>AP16: Einfaches Coding</v>
      </c>
    </row>
    <row r="90" spans="1:12" ht="16.5" customHeight="1" x14ac:dyDescent="0.25">
      <c r="A90" s="2">
        <v>130</v>
      </c>
      <c r="B90" s="2">
        <v>10920</v>
      </c>
      <c r="C90" s="2">
        <v>4</v>
      </c>
      <c r="D90" s="2" t="s">
        <v>83</v>
      </c>
      <c r="E90" t="str">
        <f t="shared" si="7"/>
        <v>AP17: Einfaches Coding</v>
      </c>
      <c r="G90" t="str">
        <f t="shared" si="8"/>
        <v xml:space="preserve"> ----| ----| ----|AP17: Einfaches Coding</v>
      </c>
      <c r="H90" t="str">
        <f t="shared" si="9"/>
        <v xml:space="preserve">			AP17: Einfaches Coding</v>
      </c>
      <c r="I90" t="str">
        <f t="shared" si="10"/>
        <v/>
      </c>
      <c r="J90" t="str">
        <f t="shared" si="11"/>
        <v/>
      </c>
      <c r="K90" t="str">
        <f t="shared" si="12"/>
        <v/>
      </c>
      <c r="L90" t="str">
        <f t="shared" si="13"/>
        <v>AP17: Einfaches Coding</v>
      </c>
    </row>
    <row r="91" spans="1:12" ht="16.5" customHeight="1" x14ac:dyDescent="0.25">
      <c r="A91" s="2">
        <v>130</v>
      </c>
      <c r="B91" s="2">
        <v>10930</v>
      </c>
      <c r="C91" s="2">
        <v>4</v>
      </c>
      <c r="D91" s="2" t="s">
        <v>84</v>
      </c>
      <c r="E91" t="str">
        <f t="shared" si="7"/>
        <v>AP18: Einfaches Coding</v>
      </c>
      <c r="G91" t="str">
        <f t="shared" si="8"/>
        <v xml:space="preserve"> ----| ----| ----|AP18: Einfaches Coding</v>
      </c>
      <c r="H91" t="str">
        <f t="shared" si="9"/>
        <v xml:space="preserve">			AP18: Einfaches Coding</v>
      </c>
      <c r="I91" t="str">
        <f t="shared" si="10"/>
        <v/>
      </c>
      <c r="J91" t="str">
        <f t="shared" si="11"/>
        <v/>
      </c>
      <c r="K91" t="str">
        <f t="shared" si="12"/>
        <v/>
      </c>
      <c r="L91" t="str">
        <f t="shared" si="13"/>
        <v>AP18: Einfaches Coding</v>
      </c>
    </row>
    <row r="92" spans="1:12" ht="16.5" customHeight="1" x14ac:dyDescent="0.25">
      <c r="A92" s="2">
        <v>130</v>
      </c>
      <c r="B92" s="2">
        <v>11050</v>
      </c>
      <c r="C92" s="2">
        <v>3</v>
      </c>
      <c r="D92" s="2" t="s">
        <v>85</v>
      </c>
      <c r="E92" t="str">
        <f t="shared" si="7"/>
        <v>(AD) Daten und Muster</v>
      </c>
      <c r="G92" t="str">
        <f t="shared" si="8"/>
        <v xml:space="preserve"> ----| ----|(AD) Daten und Muster</v>
      </c>
      <c r="H92" t="str">
        <f t="shared" si="9"/>
        <v xml:space="preserve">		(AD) Daten und Muster</v>
      </c>
      <c r="I92" t="str">
        <f t="shared" si="10"/>
        <v/>
      </c>
      <c r="J92" t="str">
        <f t="shared" si="11"/>
        <v/>
      </c>
      <c r="K92" t="str">
        <f t="shared" si="12"/>
        <v>(AD) Daten und Muster</v>
      </c>
      <c r="L92" t="str">
        <f t="shared" si="13"/>
        <v/>
      </c>
    </row>
    <row r="93" spans="1:12" ht="16.5" customHeight="1" x14ac:dyDescent="0.25">
      <c r="A93" s="2">
        <v>130</v>
      </c>
      <c r="B93" s="2">
        <v>11160</v>
      </c>
      <c r="C93" s="2">
        <v>4</v>
      </c>
      <c r="D93" s="2" t="s">
        <v>86</v>
      </c>
      <c r="E93" t="str">
        <f t="shared" si="7"/>
        <v>AD1: Daten und Muster</v>
      </c>
      <c r="G93" t="str">
        <f t="shared" si="8"/>
        <v xml:space="preserve"> ----| ----| ----|AD1: Daten und Muster</v>
      </c>
      <c r="H93" t="str">
        <f t="shared" si="9"/>
        <v xml:space="preserve">			AD1: Daten und Muster</v>
      </c>
      <c r="I93" t="str">
        <f t="shared" si="10"/>
        <v/>
      </c>
      <c r="J93" t="str">
        <f t="shared" si="11"/>
        <v/>
      </c>
      <c r="K93" t="str">
        <f t="shared" si="12"/>
        <v/>
      </c>
      <c r="L93" t="str">
        <f t="shared" si="13"/>
        <v>AD1: Daten und Muster</v>
      </c>
    </row>
    <row r="94" spans="1:12" ht="16.5" customHeight="1" x14ac:dyDescent="0.25">
      <c r="A94" s="2">
        <v>130</v>
      </c>
      <c r="B94" s="2">
        <v>11170</v>
      </c>
      <c r="C94" s="2">
        <v>4</v>
      </c>
      <c r="D94" s="2" t="s">
        <v>87</v>
      </c>
      <c r="E94" t="str">
        <f t="shared" si="7"/>
        <v>AD2: Daten und Muster</v>
      </c>
      <c r="G94" t="str">
        <f t="shared" si="8"/>
        <v xml:space="preserve"> ----| ----| ----|AD2: Daten und Muster</v>
      </c>
      <c r="H94" t="str">
        <f t="shared" si="9"/>
        <v xml:space="preserve">			AD2: Daten und Muster</v>
      </c>
      <c r="I94" t="str">
        <f t="shared" si="10"/>
        <v/>
      </c>
      <c r="J94" t="str">
        <f t="shared" si="11"/>
        <v/>
      </c>
      <c r="K94" t="str">
        <f t="shared" si="12"/>
        <v/>
      </c>
      <c r="L94" t="str">
        <f t="shared" si="13"/>
        <v>AD2: Daten und Muster</v>
      </c>
    </row>
    <row r="95" spans="1:12" ht="16.5" customHeight="1" x14ac:dyDescent="0.25">
      <c r="A95" s="2">
        <v>130</v>
      </c>
      <c r="B95" s="2">
        <v>11250</v>
      </c>
      <c r="C95" s="2">
        <v>3</v>
      </c>
      <c r="D95" s="2" t="s">
        <v>88</v>
      </c>
      <c r="E95" t="str">
        <f t="shared" si="7"/>
        <v>(AF) Falten und Gestalten</v>
      </c>
      <c r="G95" t="str">
        <f t="shared" si="8"/>
        <v xml:space="preserve"> ----| ----|(AF) Falten und Gestalten</v>
      </c>
      <c r="H95" t="str">
        <f t="shared" si="9"/>
        <v xml:space="preserve">		(AF) Falten und Gestalten</v>
      </c>
      <c r="I95" t="str">
        <f t="shared" si="10"/>
        <v/>
      </c>
      <c r="J95" t="str">
        <f t="shared" si="11"/>
        <v/>
      </c>
      <c r="K95" t="str">
        <f t="shared" si="12"/>
        <v>(AF) Falten und Gestalten</v>
      </c>
      <c r="L95" t="str">
        <f t="shared" si="13"/>
        <v/>
      </c>
    </row>
    <row r="96" spans="1:12" ht="16.5" customHeight="1" x14ac:dyDescent="0.25">
      <c r="A96" s="2">
        <v>130</v>
      </c>
      <c r="B96" s="2">
        <v>11360</v>
      </c>
      <c r="C96" s="2">
        <v>4</v>
      </c>
      <c r="D96" s="2" t="s">
        <v>89</v>
      </c>
      <c r="E96" t="str">
        <f t="shared" si="7"/>
        <v>AF1: Falten und Gestalten</v>
      </c>
      <c r="G96" t="str">
        <f t="shared" si="8"/>
        <v xml:space="preserve"> ----| ----| ----|AF1: Falten und Gestalten</v>
      </c>
      <c r="H96" t="str">
        <f t="shared" si="9"/>
        <v xml:space="preserve">			AF1: Falten und Gestalten</v>
      </c>
      <c r="I96" t="str">
        <f t="shared" si="10"/>
        <v/>
      </c>
      <c r="J96" t="str">
        <f t="shared" si="11"/>
        <v/>
      </c>
      <c r="K96" t="str">
        <f t="shared" si="12"/>
        <v/>
      </c>
      <c r="L96" t="str">
        <f t="shared" si="13"/>
        <v>AF1: Falten und Gestalten</v>
      </c>
    </row>
    <row r="97" spans="1:12" ht="16.5" customHeight="1" x14ac:dyDescent="0.25">
      <c r="A97" s="2">
        <v>130</v>
      </c>
      <c r="B97" s="2">
        <v>11370</v>
      </c>
      <c r="C97" s="2">
        <v>4</v>
      </c>
      <c r="D97" s="2" t="s">
        <v>90</v>
      </c>
      <c r="E97" t="str">
        <f t="shared" si="7"/>
        <v>AF2: Falten und Gestalten</v>
      </c>
      <c r="G97" t="str">
        <f t="shared" si="8"/>
        <v xml:space="preserve"> ----| ----| ----|AF2: Falten und Gestalten</v>
      </c>
      <c r="H97" t="str">
        <f t="shared" si="9"/>
        <v xml:space="preserve">			AF2: Falten und Gestalten</v>
      </c>
      <c r="I97" t="str">
        <f t="shared" si="10"/>
        <v/>
      </c>
      <c r="J97" t="str">
        <f t="shared" si="11"/>
        <v/>
      </c>
      <c r="K97" t="str">
        <f t="shared" si="12"/>
        <v/>
      </c>
      <c r="L97" t="str">
        <f t="shared" si="13"/>
        <v>AF2: Falten und Gestalten</v>
      </c>
    </row>
    <row r="98" spans="1:12" ht="16.5" customHeight="1" x14ac:dyDescent="0.25">
      <c r="A98" s="2">
        <v>130</v>
      </c>
      <c r="B98" s="2">
        <v>11380</v>
      </c>
      <c r="C98" s="2">
        <v>4</v>
      </c>
      <c r="D98" s="2" t="s">
        <v>91</v>
      </c>
      <c r="E98" t="str">
        <f t="shared" si="7"/>
        <v>AF3: Falten und Gestalten</v>
      </c>
      <c r="G98" t="str">
        <f t="shared" si="8"/>
        <v xml:space="preserve"> ----| ----| ----|AF3: Falten und Gestalten</v>
      </c>
      <c r="H98" t="str">
        <f t="shared" si="9"/>
        <v xml:space="preserve">			AF3: Falten und Gestalten</v>
      </c>
      <c r="I98" t="str">
        <f t="shared" si="10"/>
        <v/>
      </c>
      <c r="J98" t="str">
        <f t="shared" si="11"/>
        <v/>
      </c>
      <c r="K98" t="str">
        <f t="shared" si="12"/>
        <v/>
      </c>
      <c r="L98" t="str">
        <f t="shared" si="13"/>
        <v>AF3: Falten und Gestalten</v>
      </c>
    </row>
    <row r="99" spans="1:12" ht="16.5" customHeight="1" x14ac:dyDescent="0.25">
      <c r="A99" s="2">
        <v>130</v>
      </c>
      <c r="B99" s="2">
        <v>11390</v>
      </c>
      <c r="C99" s="2">
        <v>4</v>
      </c>
      <c r="D99" s="2" t="s">
        <v>92</v>
      </c>
      <c r="E99" t="str">
        <f t="shared" si="7"/>
        <v>AF4: Falten und Gestalten</v>
      </c>
      <c r="G99" t="str">
        <f t="shared" si="8"/>
        <v xml:space="preserve"> ----| ----| ----|AF4: Falten und Gestalten</v>
      </c>
      <c r="H99" t="str">
        <f t="shared" si="9"/>
        <v xml:space="preserve">			AF4: Falten und Gestalten</v>
      </c>
      <c r="I99" t="str">
        <f t="shared" si="10"/>
        <v/>
      </c>
      <c r="J99" t="str">
        <f t="shared" si="11"/>
        <v/>
      </c>
      <c r="K99" t="str">
        <f t="shared" si="12"/>
        <v/>
      </c>
      <c r="L99" t="str">
        <f t="shared" si="13"/>
        <v>AF4: Falten und Gestalten</v>
      </c>
    </row>
    <row r="100" spans="1:12" ht="16.5" customHeight="1" x14ac:dyDescent="0.25">
      <c r="A100" s="2">
        <v>130</v>
      </c>
      <c r="B100" s="2">
        <v>11400</v>
      </c>
      <c r="C100" s="2">
        <v>4</v>
      </c>
      <c r="D100" s="2" t="s">
        <v>93</v>
      </c>
      <c r="E100" t="str">
        <f t="shared" si="7"/>
        <v>AF5: Falten und Gestalten</v>
      </c>
      <c r="G100" t="str">
        <f t="shared" si="8"/>
        <v xml:space="preserve"> ----| ----| ----|AF5: Falten und Gestalten</v>
      </c>
      <c r="H100" t="str">
        <f t="shared" si="9"/>
        <v xml:space="preserve">			AF5: Falten und Gestalten</v>
      </c>
      <c r="I100" t="str">
        <f t="shared" si="10"/>
        <v/>
      </c>
      <c r="J100" t="str">
        <f t="shared" si="11"/>
        <v/>
      </c>
      <c r="K100" t="str">
        <f t="shared" si="12"/>
        <v/>
      </c>
      <c r="L100" t="str">
        <f t="shared" si="13"/>
        <v>AF5: Falten und Gestalten</v>
      </c>
    </row>
    <row r="101" spans="1:12" ht="16.5" customHeight="1" x14ac:dyDescent="0.25">
      <c r="A101" s="2">
        <v>130</v>
      </c>
      <c r="B101" s="2">
        <v>11410</v>
      </c>
      <c r="C101" s="2">
        <v>4</v>
      </c>
      <c r="D101" s="2" t="s">
        <v>94</v>
      </c>
      <c r="E101" t="str">
        <f t="shared" si="7"/>
        <v>AF6: Falten und Gestalten</v>
      </c>
      <c r="G101" t="str">
        <f t="shared" si="8"/>
        <v xml:space="preserve"> ----| ----| ----|AF6: Falten und Gestalten</v>
      </c>
      <c r="H101" t="str">
        <f t="shared" si="9"/>
        <v xml:space="preserve">			AF6: Falten und Gestalten</v>
      </c>
      <c r="I101" t="str">
        <f t="shared" si="10"/>
        <v/>
      </c>
      <c r="J101" t="str">
        <f t="shared" si="11"/>
        <v/>
      </c>
      <c r="K101" t="str">
        <f t="shared" si="12"/>
        <v/>
      </c>
      <c r="L101" t="str">
        <f t="shared" si="13"/>
        <v>AF6: Falten und Gestalten</v>
      </c>
    </row>
    <row r="102" spans="1:12" ht="16.5" customHeight="1" x14ac:dyDescent="0.25">
      <c r="A102" s="2">
        <v>130</v>
      </c>
      <c r="B102" s="2">
        <v>11550</v>
      </c>
      <c r="C102" s="2">
        <v>3</v>
      </c>
      <c r="D102" s="2" t="s">
        <v>95</v>
      </c>
      <c r="E102" t="str">
        <f t="shared" si="7"/>
        <v>ATT1: TicTacToe</v>
      </c>
      <c r="G102" t="str">
        <f t="shared" si="8"/>
        <v xml:space="preserve"> ----| ----|ATT1: TicTacToe</v>
      </c>
      <c r="H102" t="str">
        <f t="shared" si="9"/>
        <v xml:space="preserve">		ATT1: TicTacToe</v>
      </c>
      <c r="I102" t="str">
        <f t="shared" si="10"/>
        <v/>
      </c>
      <c r="J102" t="str">
        <f t="shared" si="11"/>
        <v/>
      </c>
      <c r="K102" t="str">
        <f t="shared" si="12"/>
        <v>ATT1: TicTacToe</v>
      </c>
      <c r="L102" t="str">
        <f t="shared" si="13"/>
        <v/>
      </c>
    </row>
    <row r="103" spans="1:12" ht="16.5" customHeight="1" x14ac:dyDescent="0.25">
      <c r="A103" s="2">
        <v>130</v>
      </c>
      <c r="B103" s="2">
        <v>11650</v>
      </c>
      <c r="C103" s="2">
        <v>3</v>
      </c>
      <c r="D103" s="2" t="s">
        <v>96</v>
      </c>
      <c r="E103" t="str">
        <f t="shared" si="7"/>
        <v>(ASP) Spiele basteln</v>
      </c>
      <c r="G103" t="str">
        <f t="shared" si="8"/>
        <v xml:space="preserve"> ----| ----|(ASP) Spiele basteln</v>
      </c>
      <c r="H103" t="str">
        <f t="shared" si="9"/>
        <v xml:space="preserve">		(ASP) Spiele basteln</v>
      </c>
      <c r="I103" t="str">
        <f t="shared" si="10"/>
        <v/>
      </c>
      <c r="J103" t="str">
        <f t="shared" si="11"/>
        <v/>
      </c>
      <c r="K103" t="str">
        <f t="shared" si="12"/>
        <v>(ASP) Spiele basteln</v>
      </c>
      <c r="L103" t="str">
        <f t="shared" si="13"/>
        <v/>
      </c>
    </row>
    <row r="104" spans="1:12" ht="16.5" customHeight="1" x14ac:dyDescent="0.25">
      <c r="A104" s="2">
        <v>130</v>
      </c>
      <c r="B104" s="2">
        <v>11660</v>
      </c>
      <c r="C104" s="2">
        <v>4</v>
      </c>
      <c r="D104" s="2" t="s">
        <v>97</v>
      </c>
      <c r="E104" t="str">
        <f t="shared" si="7"/>
        <v>ASP1: Spiele basteln:&lt;br&gt;Cäsarstreifen</v>
      </c>
      <c r="G104" t="str">
        <f t="shared" si="8"/>
        <v xml:space="preserve"> ----| ----| ----|ASP1: Spiele basteln:&lt;br&gt;Cäsarstreifen</v>
      </c>
      <c r="H104" t="str">
        <f t="shared" si="9"/>
        <v xml:space="preserve">			ASP1: Spiele basteln:&lt;br&gt;Cäsarstreifen</v>
      </c>
      <c r="I104" t="str">
        <f t="shared" si="10"/>
        <v/>
      </c>
      <c r="J104" t="str">
        <f t="shared" si="11"/>
        <v/>
      </c>
      <c r="K104" t="str">
        <f t="shared" si="12"/>
        <v/>
      </c>
      <c r="L104" t="str">
        <f t="shared" si="13"/>
        <v>ASP1: Spiele basteln:&lt;br&gt;Cäsarstreifen</v>
      </c>
    </row>
    <row r="105" spans="1:12" ht="16.5" customHeight="1" x14ac:dyDescent="0.25">
      <c r="A105" s="2">
        <v>130</v>
      </c>
      <c r="B105" s="2">
        <v>11670</v>
      </c>
      <c r="C105" s="2">
        <v>4</v>
      </c>
      <c r="D105" s="2" t="s">
        <v>98</v>
      </c>
      <c r="E105" t="str">
        <f t="shared" si="7"/>
        <v>ASP2: Spiele basteln:&lt;br&gt;Tangram</v>
      </c>
      <c r="G105" t="str">
        <f t="shared" si="8"/>
        <v xml:space="preserve"> ----| ----| ----|ASP2: Spiele basteln:&lt;br&gt;Tangram</v>
      </c>
      <c r="H105" t="str">
        <f t="shared" si="9"/>
        <v xml:space="preserve">			ASP2: Spiele basteln:&lt;br&gt;Tangram</v>
      </c>
      <c r="I105" t="str">
        <f t="shared" si="10"/>
        <v/>
      </c>
      <c r="J105" t="str">
        <f t="shared" si="11"/>
        <v/>
      </c>
      <c r="K105" t="str">
        <f t="shared" si="12"/>
        <v/>
      </c>
      <c r="L105" t="str">
        <f t="shared" si="13"/>
        <v>ASP2: Spiele basteln:&lt;br&gt;Tangram</v>
      </c>
    </row>
    <row r="106" spans="1:12" ht="16.5" customHeight="1" x14ac:dyDescent="0.25">
      <c r="A106" s="2">
        <v>130</v>
      </c>
      <c r="B106" s="2">
        <v>11680</v>
      </c>
      <c r="C106" s="2">
        <v>4</v>
      </c>
      <c r="D106" s="2" t="s">
        <v>99</v>
      </c>
      <c r="E106" t="str">
        <f t="shared" si="7"/>
        <v>ASP3: Spiele basteln:&lt;br&gt;Tetris</v>
      </c>
      <c r="G106" t="str">
        <f t="shared" si="8"/>
        <v xml:space="preserve"> ----| ----| ----|ASP3: Spiele basteln:&lt;br&gt;Tetris</v>
      </c>
      <c r="H106" t="str">
        <f t="shared" si="9"/>
        <v xml:space="preserve">			ASP3: Spiele basteln:&lt;br&gt;Tetris</v>
      </c>
      <c r="I106" t="str">
        <f t="shared" si="10"/>
        <v/>
      </c>
      <c r="J106" t="str">
        <f t="shared" si="11"/>
        <v/>
      </c>
      <c r="K106" t="str">
        <f t="shared" si="12"/>
        <v/>
      </c>
      <c r="L106" t="str">
        <f t="shared" si="13"/>
        <v>ASP3: Spiele basteln:&lt;br&gt;Tetris</v>
      </c>
    </row>
    <row r="107" spans="1:12" ht="16.5" customHeight="1" x14ac:dyDescent="0.25">
      <c r="A107" s="2">
        <v>130</v>
      </c>
      <c r="B107" s="2">
        <v>11690</v>
      </c>
      <c r="C107" s="2">
        <v>4</v>
      </c>
      <c r="D107" s="2" t="s">
        <v>100</v>
      </c>
      <c r="E107" t="str">
        <f t="shared" si="7"/>
        <v>ASP4: Spiele basteln:&lt;br&gt;Soma-Würfel</v>
      </c>
      <c r="G107" t="str">
        <f t="shared" si="8"/>
        <v xml:space="preserve"> ----| ----| ----|ASP4: Spiele basteln:&lt;br&gt;Soma-Würfel</v>
      </c>
      <c r="H107" t="str">
        <f t="shared" si="9"/>
        <v xml:space="preserve">			ASP4: Spiele basteln:&lt;br&gt;Soma-Würfel</v>
      </c>
      <c r="I107" t="str">
        <f t="shared" si="10"/>
        <v/>
      </c>
      <c r="J107" t="str">
        <f t="shared" si="11"/>
        <v/>
      </c>
      <c r="K107" t="str">
        <f t="shared" si="12"/>
        <v/>
      </c>
      <c r="L107" t="str">
        <f t="shared" si="13"/>
        <v>ASP4: Spiele basteln:&lt;br&gt;Soma-Würfel</v>
      </c>
    </row>
    <row r="108" spans="1:12" ht="16.5" customHeight="1" x14ac:dyDescent="0.25">
      <c r="A108" s="2">
        <v>130</v>
      </c>
      <c r="B108" s="2">
        <v>11700</v>
      </c>
      <c r="C108" s="2">
        <v>4</v>
      </c>
      <c r="D108" s="2" t="s">
        <v>101</v>
      </c>
      <c r="E108" t="str">
        <f t="shared" si="7"/>
        <v>ASP5: Spiele basteln:&lt;br&gt;Würfelbrett</v>
      </c>
      <c r="G108" t="str">
        <f t="shared" si="8"/>
        <v xml:space="preserve"> ----| ----| ----|ASP5: Spiele basteln:&lt;br&gt;Würfelbrett</v>
      </c>
      <c r="H108" t="str">
        <f t="shared" si="9"/>
        <v xml:space="preserve">			ASP5: Spiele basteln:&lt;br&gt;Würfelbrett</v>
      </c>
      <c r="I108" t="str">
        <f t="shared" si="10"/>
        <v/>
      </c>
      <c r="J108" t="str">
        <f t="shared" si="11"/>
        <v/>
      </c>
      <c r="K108" t="str">
        <f t="shared" si="12"/>
        <v/>
      </c>
      <c r="L108" t="str">
        <f t="shared" si="13"/>
        <v>ASP5: Spiele basteln:&lt;br&gt;Würfelbrett</v>
      </c>
    </row>
    <row r="109" spans="1:12" ht="16.5" customHeight="1" x14ac:dyDescent="0.25">
      <c r="A109" s="2">
        <v>130</v>
      </c>
      <c r="B109" s="2">
        <v>11850</v>
      </c>
      <c r="C109" s="2">
        <v>3</v>
      </c>
      <c r="D109" s="2" t="s">
        <v>102</v>
      </c>
      <c r="E109" t="str">
        <f t="shared" si="7"/>
        <v>(AH) Türme von Hanoi</v>
      </c>
      <c r="G109" t="str">
        <f t="shared" si="8"/>
        <v xml:space="preserve"> ----| ----|(AH) Türme von Hanoi</v>
      </c>
      <c r="H109" t="str">
        <f t="shared" si="9"/>
        <v xml:space="preserve">		(AH) Türme von Hanoi</v>
      </c>
      <c r="I109" t="str">
        <f t="shared" si="10"/>
        <v/>
      </c>
      <c r="J109" t="str">
        <f t="shared" si="11"/>
        <v/>
      </c>
      <c r="K109" t="str">
        <f t="shared" si="12"/>
        <v>(AH) Türme von Hanoi</v>
      </c>
      <c r="L109" t="str">
        <f t="shared" si="13"/>
        <v/>
      </c>
    </row>
    <row r="110" spans="1:12" ht="16.5" customHeight="1" x14ac:dyDescent="0.25">
      <c r="A110" s="2">
        <v>130</v>
      </c>
      <c r="B110" s="2">
        <v>11960</v>
      </c>
      <c r="C110" s="2">
        <v>4</v>
      </c>
      <c r="D110" s="2" t="s">
        <v>103</v>
      </c>
      <c r="E110" t="str">
        <f t="shared" si="7"/>
        <v>AH1: Türme von Hanoi</v>
      </c>
      <c r="G110" t="str">
        <f t="shared" si="8"/>
        <v xml:space="preserve"> ----| ----| ----|AH1: Türme von Hanoi</v>
      </c>
      <c r="H110" t="str">
        <f t="shared" si="9"/>
        <v xml:space="preserve">			AH1: Türme von Hanoi</v>
      </c>
      <c r="I110" t="str">
        <f t="shared" si="10"/>
        <v/>
      </c>
      <c r="J110" t="str">
        <f t="shared" si="11"/>
        <v/>
      </c>
      <c r="K110" t="str">
        <f t="shared" si="12"/>
        <v/>
      </c>
      <c r="L110" t="str">
        <f t="shared" si="13"/>
        <v>AH1: Türme von Hanoi</v>
      </c>
    </row>
    <row r="111" spans="1:12" ht="16.5" customHeight="1" x14ac:dyDescent="0.25">
      <c r="A111" s="2">
        <v>130</v>
      </c>
      <c r="B111" s="2">
        <v>11970</v>
      </c>
      <c r="C111" s="2">
        <v>4</v>
      </c>
      <c r="D111" s="2" t="s">
        <v>104</v>
      </c>
      <c r="E111" t="str">
        <f t="shared" si="7"/>
        <v>AH2: Türme von Hanoi</v>
      </c>
      <c r="G111" t="str">
        <f t="shared" si="8"/>
        <v xml:space="preserve"> ----| ----| ----|AH2: Türme von Hanoi</v>
      </c>
      <c r="H111" t="str">
        <f t="shared" si="9"/>
        <v xml:space="preserve">			AH2: Türme von Hanoi</v>
      </c>
      <c r="I111" t="str">
        <f t="shared" si="10"/>
        <v/>
      </c>
      <c r="J111" t="str">
        <f t="shared" si="11"/>
        <v/>
      </c>
      <c r="K111" t="str">
        <f t="shared" si="12"/>
        <v/>
      </c>
      <c r="L111" t="str">
        <f t="shared" si="13"/>
        <v>AH2: Türme von Hanoi</v>
      </c>
    </row>
    <row r="112" spans="1:12" ht="16.5" customHeight="1" x14ac:dyDescent="0.25">
      <c r="A112" s="2">
        <v>130</v>
      </c>
      <c r="B112" s="2">
        <v>11980</v>
      </c>
      <c r="C112" s="2">
        <v>4</v>
      </c>
      <c r="D112" s="2" t="s">
        <v>105</v>
      </c>
      <c r="E112" t="str">
        <f t="shared" si="7"/>
        <v>AH3: Türme von Hanoi</v>
      </c>
      <c r="G112" t="str">
        <f t="shared" si="8"/>
        <v xml:space="preserve"> ----| ----| ----|AH3: Türme von Hanoi</v>
      </c>
      <c r="H112" t="str">
        <f t="shared" si="9"/>
        <v xml:space="preserve">			AH3: Türme von Hanoi</v>
      </c>
      <c r="I112" t="str">
        <f t="shared" si="10"/>
        <v/>
      </c>
      <c r="J112" t="str">
        <f t="shared" si="11"/>
        <v/>
      </c>
      <c r="K112" t="str">
        <f t="shared" si="12"/>
        <v/>
      </c>
      <c r="L112" t="str">
        <f t="shared" si="13"/>
        <v>AH3: Türme von Hanoi</v>
      </c>
    </row>
    <row r="113" spans="1:12" ht="16.5" customHeight="1" x14ac:dyDescent="0.25">
      <c r="A113" s="2">
        <v>130</v>
      </c>
      <c r="B113" s="2">
        <v>11990</v>
      </c>
      <c r="C113" s="2">
        <v>4</v>
      </c>
      <c r="D113" s="2" t="s">
        <v>106</v>
      </c>
      <c r="E113" t="str">
        <f t="shared" si="7"/>
        <v>AH4: Türme von Hanoi</v>
      </c>
      <c r="G113" t="str">
        <f t="shared" si="8"/>
        <v xml:space="preserve"> ----| ----| ----|AH4: Türme von Hanoi</v>
      </c>
      <c r="H113" t="str">
        <f t="shared" si="9"/>
        <v xml:space="preserve">			AH4: Türme von Hanoi</v>
      </c>
      <c r="I113" t="str">
        <f t="shared" si="10"/>
        <v/>
      </c>
      <c r="J113" t="str">
        <f t="shared" si="11"/>
        <v/>
      </c>
      <c r="K113" t="str">
        <f t="shared" si="12"/>
        <v/>
      </c>
      <c r="L113" t="str">
        <f t="shared" si="13"/>
        <v>AH4: Türme von Hanoi</v>
      </c>
    </row>
    <row r="114" spans="1:12" ht="16.5" customHeight="1" x14ac:dyDescent="0.25">
      <c r="A114" s="2">
        <v>130</v>
      </c>
      <c r="B114" s="2">
        <v>12000</v>
      </c>
      <c r="C114" s="2">
        <v>4</v>
      </c>
      <c r="D114" s="2" t="s">
        <v>107</v>
      </c>
      <c r="E114" t="str">
        <f t="shared" si="7"/>
        <v>AH5: Türme von Hanoi</v>
      </c>
      <c r="G114" t="str">
        <f t="shared" si="8"/>
        <v xml:space="preserve"> ----| ----| ----|AH5: Türme von Hanoi</v>
      </c>
      <c r="H114" t="str">
        <f t="shared" si="9"/>
        <v xml:space="preserve">			AH5: Türme von Hanoi</v>
      </c>
      <c r="I114" t="str">
        <f t="shared" si="10"/>
        <v/>
      </c>
      <c r="J114" t="str">
        <f t="shared" si="11"/>
        <v/>
      </c>
      <c r="K114" t="str">
        <f t="shared" si="12"/>
        <v/>
      </c>
      <c r="L114" t="str">
        <f t="shared" si="13"/>
        <v>AH5: Türme von Hanoi</v>
      </c>
    </row>
    <row r="115" spans="1:12" ht="16.5" customHeight="1" x14ac:dyDescent="0.25">
      <c r="A115" s="2">
        <v>130</v>
      </c>
      <c r="B115" s="2">
        <v>12250</v>
      </c>
      <c r="C115" s="2">
        <v>3</v>
      </c>
      <c r="D115" s="2" t="s">
        <v>108</v>
      </c>
      <c r="E115" t="str">
        <f t="shared" si="7"/>
        <v>(AT) Tangram</v>
      </c>
      <c r="G115" t="str">
        <f t="shared" si="8"/>
        <v xml:space="preserve"> ----| ----|(AT) Tangram</v>
      </c>
      <c r="H115" t="str">
        <f t="shared" si="9"/>
        <v xml:space="preserve">		(AT) Tangram</v>
      </c>
      <c r="I115" t="str">
        <f t="shared" si="10"/>
        <v/>
      </c>
      <c r="J115" t="str">
        <f t="shared" si="11"/>
        <v/>
      </c>
      <c r="K115" t="str">
        <f t="shared" si="12"/>
        <v>(AT) Tangram</v>
      </c>
      <c r="L115" t="str">
        <f t="shared" si="13"/>
        <v/>
      </c>
    </row>
    <row r="116" spans="1:12" ht="16.5" customHeight="1" x14ac:dyDescent="0.25">
      <c r="A116" s="2">
        <v>130</v>
      </c>
      <c r="B116" s="2">
        <v>12360</v>
      </c>
      <c r="C116" s="2">
        <v>4</v>
      </c>
      <c r="D116" s="2" t="s">
        <v>109</v>
      </c>
      <c r="E116" t="str">
        <f t="shared" si="7"/>
        <v>AT1: Tangram</v>
      </c>
      <c r="G116" t="str">
        <f t="shared" si="8"/>
        <v xml:space="preserve"> ----| ----| ----|AT1: Tangram</v>
      </c>
      <c r="H116" t="str">
        <f t="shared" si="9"/>
        <v xml:space="preserve">			AT1: Tangram</v>
      </c>
      <c r="I116" t="str">
        <f t="shared" si="10"/>
        <v/>
      </c>
      <c r="J116" t="str">
        <f t="shared" si="11"/>
        <v/>
      </c>
      <c r="K116" t="str">
        <f t="shared" si="12"/>
        <v/>
      </c>
      <c r="L116" t="str">
        <f t="shared" si="13"/>
        <v>AT1: Tangram</v>
      </c>
    </row>
    <row r="117" spans="1:12" ht="16.5" customHeight="1" x14ac:dyDescent="0.25">
      <c r="A117" s="2">
        <v>130</v>
      </c>
      <c r="B117" s="2">
        <v>12380</v>
      </c>
      <c r="C117" s="2">
        <v>4</v>
      </c>
      <c r="D117" s="2" t="s">
        <v>110</v>
      </c>
      <c r="E117" t="str">
        <f t="shared" si="7"/>
        <v>AT2: Tangram</v>
      </c>
      <c r="G117" t="str">
        <f t="shared" si="8"/>
        <v xml:space="preserve"> ----| ----| ----|AT2: Tangram</v>
      </c>
      <c r="H117" t="str">
        <f t="shared" si="9"/>
        <v xml:space="preserve">			AT2: Tangram</v>
      </c>
      <c r="I117" t="str">
        <f t="shared" si="10"/>
        <v/>
      </c>
      <c r="J117" t="str">
        <f t="shared" si="11"/>
        <v/>
      </c>
      <c r="K117" t="str">
        <f t="shared" si="12"/>
        <v/>
      </c>
      <c r="L117" t="str">
        <f t="shared" si="13"/>
        <v>AT2: Tangram</v>
      </c>
    </row>
    <row r="118" spans="1:12" ht="16.5" customHeight="1" x14ac:dyDescent="0.25">
      <c r="A118" s="2">
        <v>130</v>
      </c>
      <c r="B118" s="2">
        <v>12390</v>
      </c>
      <c r="C118" s="2">
        <v>4</v>
      </c>
      <c r="D118" s="2" t="s">
        <v>111</v>
      </c>
      <c r="E118" t="str">
        <f t="shared" si="7"/>
        <v>AT3: Tangram</v>
      </c>
      <c r="G118" t="str">
        <f t="shared" si="8"/>
        <v xml:space="preserve"> ----| ----| ----|AT3: Tangram</v>
      </c>
      <c r="H118" t="str">
        <f t="shared" si="9"/>
        <v xml:space="preserve">			AT3: Tangram</v>
      </c>
      <c r="I118" t="str">
        <f t="shared" si="10"/>
        <v/>
      </c>
      <c r="J118" t="str">
        <f t="shared" si="11"/>
        <v/>
      </c>
      <c r="K118" t="str">
        <f t="shared" si="12"/>
        <v/>
      </c>
      <c r="L118" t="str">
        <f t="shared" si="13"/>
        <v>AT3: Tangram</v>
      </c>
    </row>
    <row r="119" spans="1:12" ht="16.5" customHeight="1" x14ac:dyDescent="0.25">
      <c r="A119" s="2">
        <v>130</v>
      </c>
      <c r="B119" s="2">
        <v>12400</v>
      </c>
      <c r="C119" s="2">
        <v>4</v>
      </c>
      <c r="D119" s="2" t="s">
        <v>112</v>
      </c>
      <c r="E119" t="str">
        <f t="shared" si="7"/>
        <v>AT4: Tangram</v>
      </c>
      <c r="G119" t="str">
        <f t="shared" si="8"/>
        <v xml:space="preserve"> ----| ----| ----|AT4: Tangram</v>
      </c>
      <c r="H119" t="str">
        <f t="shared" si="9"/>
        <v xml:space="preserve">			AT4: Tangram</v>
      </c>
      <c r="I119" t="str">
        <f t="shared" si="10"/>
        <v/>
      </c>
      <c r="J119" t="str">
        <f t="shared" si="11"/>
        <v/>
      </c>
      <c r="K119" t="str">
        <f t="shared" si="12"/>
        <v/>
      </c>
      <c r="L119" t="str">
        <f t="shared" si="13"/>
        <v>AT4: Tangram</v>
      </c>
    </row>
    <row r="120" spans="1:12" ht="16.5" customHeight="1" x14ac:dyDescent="0.25">
      <c r="A120" s="2">
        <v>130</v>
      </c>
      <c r="B120" s="2">
        <v>12410</v>
      </c>
      <c r="C120" s="2">
        <v>4</v>
      </c>
      <c r="D120" s="2" t="s">
        <v>113</v>
      </c>
      <c r="E120" t="str">
        <f t="shared" si="7"/>
        <v>AT5: Tangram</v>
      </c>
      <c r="G120" t="str">
        <f t="shared" si="8"/>
        <v xml:space="preserve"> ----| ----| ----|AT5: Tangram</v>
      </c>
      <c r="H120" t="str">
        <f t="shared" si="9"/>
        <v xml:space="preserve">			AT5: Tangram</v>
      </c>
      <c r="I120" t="str">
        <f t="shared" si="10"/>
        <v/>
      </c>
      <c r="J120" t="str">
        <f t="shared" si="11"/>
        <v/>
      </c>
      <c r="K120" t="str">
        <f t="shared" si="12"/>
        <v/>
      </c>
      <c r="L120" t="str">
        <f t="shared" si="13"/>
        <v>AT5: Tangram</v>
      </c>
    </row>
    <row r="121" spans="1:12" ht="16.5" customHeight="1" x14ac:dyDescent="0.25">
      <c r="A121" s="2">
        <v>130</v>
      </c>
      <c r="B121" s="2">
        <v>12420</v>
      </c>
      <c r="C121" s="2">
        <v>4</v>
      </c>
      <c r="D121" s="2" t="s">
        <v>114</v>
      </c>
      <c r="E121" t="str">
        <f t="shared" si="7"/>
        <v>AT6: Tangram</v>
      </c>
      <c r="G121" t="str">
        <f t="shared" si="8"/>
        <v xml:space="preserve"> ----| ----| ----|AT6: Tangram</v>
      </c>
      <c r="H121" t="str">
        <f t="shared" si="9"/>
        <v xml:space="preserve">			AT6: Tangram</v>
      </c>
      <c r="I121" t="str">
        <f t="shared" si="10"/>
        <v/>
      </c>
      <c r="J121" t="str">
        <f t="shared" si="11"/>
        <v/>
      </c>
      <c r="K121" t="str">
        <f t="shared" si="12"/>
        <v/>
      </c>
      <c r="L121" t="str">
        <f t="shared" si="13"/>
        <v>AT6: Tangram</v>
      </c>
    </row>
    <row r="122" spans="1:12" ht="16.5" customHeight="1" x14ac:dyDescent="0.25">
      <c r="A122" s="2">
        <v>130</v>
      </c>
      <c r="B122" s="2">
        <v>12430</v>
      </c>
      <c r="C122" s="2">
        <v>4</v>
      </c>
      <c r="D122" s="2" t="s">
        <v>115</v>
      </c>
      <c r="E122" t="str">
        <f t="shared" si="7"/>
        <v>AT7: Tangram</v>
      </c>
      <c r="G122" t="str">
        <f t="shared" si="8"/>
        <v xml:space="preserve"> ----| ----| ----|AT7: Tangram</v>
      </c>
      <c r="H122" t="str">
        <f t="shared" si="9"/>
        <v xml:space="preserve">			AT7: Tangram</v>
      </c>
      <c r="I122" t="str">
        <f t="shared" si="10"/>
        <v/>
      </c>
      <c r="J122" t="str">
        <f t="shared" si="11"/>
        <v/>
      </c>
      <c r="K122" t="str">
        <f t="shared" si="12"/>
        <v/>
      </c>
      <c r="L122" t="str">
        <f t="shared" si="13"/>
        <v>AT7: Tangram</v>
      </c>
    </row>
    <row r="123" spans="1:12" ht="16.5" customHeight="1" x14ac:dyDescent="0.25">
      <c r="A123" s="2">
        <v>130</v>
      </c>
      <c r="B123" s="2">
        <v>12440</v>
      </c>
      <c r="C123" s="2">
        <v>4</v>
      </c>
      <c r="D123" s="2" t="s">
        <v>116</v>
      </c>
      <c r="E123" t="str">
        <f t="shared" si="7"/>
        <v>AT8: Tangram</v>
      </c>
      <c r="G123" t="str">
        <f t="shared" si="8"/>
        <v xml:space="preserve"> ----| ----| ----|AT8: Tangram</v>
      </c>
      <c r="H123" t="str">
        <f t="shared" si="9"/>
        <v xml:space="preserve">			AT8: Tangram</v>
      </c>
      <c r="I123" t="str">
        <f t="shared" si="10"/>
        <v/>
      </c>
      <c r="J123" t="str">
        <f t="shared" si="11"/>
        <v/>
      </c>
      <c r="K123" t="str">
        <f t="shared" si="12"/>
        <v/>
      </c>
      <c r="L123" t="str">
        <f t="shared" si="13"/>
        <v>AT8: Tangram</v>
      </c>
    </row>
    <row r="124" spans="1:12" ht="16.5" customHeight="1" x14ac:dyDescent="0.25">
      <c r="A124" s="2">
        <v>130</v>
      </c>
      <c r="B124" s="2">
        <v>12450</v>
      </c>
      <c r="C124" s="2">
        <v>4</v>
      </c>
      <c r="D124" s="2" t="s">
        <v>117</v>
      </c>
      <c r="E124" t="str">
        <f t="shared" si="7"/>
        <v>AT9: Tangram</v>
      </c>
      <c r="G124" t="str">
        <f t="shared" si="8"/>
        <v xml:space="preserve"> ----| ----| ----|AT9: Tangram</v>
      </c>
      <c r="H124" t="str">
        <f t="shared" si="9"/>
        <v xml:space="preserve">			AT9: Tangram</v>
      </c>
      <c r="I124" t="str">
        <f t="shared" si="10"/>
        <v/>
      </c>
      <c r="J124" t="str">
        <f t="shared" si="11"/>
        <v/>
      </c>
      <c r="K124" t="str">
        <f t="shared" si="12"/>
        <v/>
      </c>
      <c r="L124" t="str">
        <f t="shared" si="13"/>
        <v>AT9: Tangram</v>
      </c>
    </row>
    <row r="125" spans="1:12" ht="16.5" customHeight="1" x14ac:dyDescent="0.25">
      <c r="A125" s="2">
        <v>130</v>
      </c>
      <c r="B125" s="2">
        <v>12460</v>
      </c>
      <c r="C125" s="2">
        <v>4</v>
      </c>
      <c r="D125" s="2" t="s">
        <v>118</v>
      </c>
      <c r="E125" t="str">
        <f t="shared" si="7"/>
        <v>AT10: Tangram</v>
      </c>
      <c r="G125" t="str">
        <f t="shared" si="8"/>
        <v xml:space="preserve"> ----| ----| ----|AT10: Tangram</v>
      </c>
      <c r="H125" t="str">
        <f t="shared" si="9"/>
        <v xml:space="preserve">			AT10: Tangram</v>
      </c>
      <c r="I125" t="str">
        <f t="shared" si="10"/>
        <v/>
      </c>
      <c r="J125" t="str">
        <f t="shared" si="11"/>
        <v/>
      </c>
      <c r="K125" t="str">
        <f t="shared" si="12"/>
        <v/>
      </c>
      <c r="L125" t="str">
        <f t="shared" si="13"/>
        <v>AT10: Tangram</v>
      </c>
    </row>
    <row r="126" spans="1:12" ht="16.5" customHeight="1" x14ac:dyDescent="0.25">
      <c r="A126" s="2">
        <v>130</v>
      </c>
      <c r="B126" s="2">
        <v>12470</v>
      </c>
      <c r="C126" s="2">
        <v>4</v>
      </c>
      <c r="D126" s="2" t="s">
        <v>119</v>
      </c>
      <c r="E126" t="str">
        <f t="shared" si="7"/>
        <v>AT11: Tangram</v>
      </c>
      <c r="G126" t="str">
        <f t="shared" si="8"/>
        <v xml:space="preserve"> ----| ----| ----|AT11: Tangram</v>
      </c>
      <c r="H126" t="str">
        <f t="shared" si="9"/>
        <v xml:space="preserve">			AT11: Tangram</v>
      </c>
      <c r="I126" t="str">
        <f t="shared" si="10"/>
        <v/>
      </c>
      <c r="J126" t="str">
        <f t="shared" si="11"/>
        <v/>
      </c>
      <c r="K126" t="str">
        <f t="shared" si="12"/>
        <v/>
      </c>
      <c r="L126" t="str">
        <f t="shared" si="13"/>
        <v>AT11: Tangram</v>
      </c>
    </row>
    <row r="127" spans="1:12" ht="16.5" customHeight="1" x14ac:dyDescent="0.25">
      <c r="A127" s="2">
        <v>130</v>
      </c>
      <c r="B127" s="2">
        <v>12480</v>
      </c>
      <c r="C127" s="2">
        <v>4</v>
      </c>
      <c r="D127" s="2" t="s">
        <v>120</v>
      </c>
      <c r="E127" t="str">
        <f t="shared" si="7"/>
        <v>AT12: Tangram</v>
      </c>
      <c r="G127" t="str">
        <f t="shared" si="8"/>
        <v xml:space="preserve"> ----| ----| ----|AT12: Tangram</v>
      </c>
      <c r="H127" t="str">
        <f t="shared" si="9"/>
        <v xml:space="preserve">			AT12: Tangram</v>
      </c>
      <c r="I127" t="str">
        <f t="shared" si="10"/>
        <v/>
      </c>
      <c r="J127" t="str">
        <f t="shared" si="11"/>
        <v/>
      </c>
      <c r="K127" t="str">
        <f t="shared" si="12"/>
        <v/>
      </c>
      <c r="L127" t="str">
        <f t="shared" si="13"/>
        <v>AT12: Tangram</v>
      </c>
    </row>
    <row r="128" spans="1:12" ht="16.5" customHeight="1" x14ac:dyDescent="0.25">
      <c r="A128" s="2">
        <v>130</v>
      </c>
      <c r="B128" s="2">
        <v>12490</v>
      </c>
      <c r="C128" s="2">
        <v>4</v>
      </c>
      <c r="D128" s="2" t="s">
        <v>121</v>
      </c>
      <c r="E128" t="str">
        <f t="shared" si="7"/>
        <v>AT13: Tangram</v>
      </c>
      <c r="G128" t="str">
        <f t="shared" si="8"/>
        <v xml:space="preserve"> ----| ----| ----|AT13: Tangram</v>
      </c>
      <c r="H128" t="str">
        <f t="shared" si="9"/>
        <v xml:space="preserve">			AT13: Tangram</v>
      </c>
      <c r="I128" t="str">
        <f t="shared" si="10"/>
        <v/>
      </c>
      <c r="J128" t="str">
        <f t="shared" si="11"/>
        <v/>
      </c>
      <c r="K128" t="str">
        <f t="shared" si="12"/>
        <v/>
      </c>
      <c r="L128" t="str">
        <f t="shared" si="13"/>
        <v>AT13: Tangram</v>
      </c>
    </row>
    <row r="129" spans="1:12" ht="16.5" customHeight="1" x14ac:dyDescent="0.25">
      <c r="A129" s="2">
        <v>130</v>
      </c>
      <c r="B129" s="2">
        <v>12500</v>
      </c>
      <c r="C129" s="2">
        <v>4</v>
      </c>
      <c r="D129" s="2" t="s">
        <v>122</v>
      </c>
      <c r="E129" t="str">
        <f t="shared" si="7"/>
        <v>AT14: Tangram</v>
      </c>
      <c r="G129" t="str">
        <f t="shared" si="8"/>
        <v xml:space="preserve"> ----| ----| ----|AT14: Tangram</v>
      </c>
      <c r="H129" t="str">
        <f t="shared" si="9"/>
        <v xml:space="preserve">			AT14: Tangram</v>
      </c>
      <c r="I129" t="str">
        <f t="shared" si="10"/>
        <v/>
      </c>
      <c r="J129" t="str">
        <f t="shared" si="11"/>
        <v/>
      </c>
      <c r="K129" t="str">
        <f t="shared" si="12"/>
        <v/>
      </c>
      <c r="L129" t="str">
        <f t="shared" si="13"/>
        <v>AT14: Tangram</v>
      </c>
    </row>
    <row r="130" spans="1:12" ht="16.5" customHeight="1" x14ac:dyDescent="0.25">
      <c r="A130" s="2">
        <v>130</v>
      </c>
      <c r="B130" s="2">
        <v>12510</v>
      </c>
      <c r="C130" s="2">
        <v>4</v>
      </c>
      <c r="D130" s="2" t="s">
        <v>123</v>
      </c>
      <c r="E130" t="str">
        <f t="shared" si="7"/>
        <v>AT15: Tangram</v>
      </c>
      <c r="G130" t="str">
        <f t="shared" si="8"/>
        <v xml:space="preserve"> ----| ----| ----|AT15: Tangram</v>
      </c>
      <c r="H130" t="str">
        <f t="shared" si="9"/>
        <v xml:space="preserve">			AT15: Tangram</v>
      </c>
      <c r="I130" t="str">
        <f t="shared" si="10"/>
        <v/>
      </c>
      <c r="J130" t="str">
        <f t="shared" si="11"/>
        <v/>
      </c>
      <c r="K130" t="str">
        <f t="shared" si="12"/>
        <v/>
      </c>
      <c r="L130" t="str">
        <f t="shared" si="13"/>
        <v>AT15: Tangram</v>
      </c>
    </row>
    <row r="131" spans="1:12" ht="16.5" customHeight="1" x14ac:dyDescent="0.25">
      <c r="A131" s="2">
        <v>130</v>
      </c>
      <c r="B131" s="2">
        <v>12520</v>
      </c>
      <c r="C131" s="2">
        <v>4</v>
      </c>
      <c r="D131" s="2" t="s">
        <v>124</v>
      </c>
      <c r="E131" t="str">
        <f t="shared" ref="E131:E194" si="14">IF(ISNUMBER(SEARCH(".png",D131)),MID(D131,SEARCH(".png",D131)+5,99),D131)</f>
        <v>AT16: Tangram</v>
      </c>
      <c r="G131" t="str">
        <f t="shared" ref="G131:G194" si="15">REPT($F$1,($C131)-1)&amp;$E131</f>
        <v xml:space="preserve"> ----| ----| ----|AT16: Tangram</v>
      </c>
      <c r="H131" t="str">
        <f t="shared" ref="H131:H194" si="16">REPT($H$1,($C131)-1)&amp;$E131</f>
        <v xml:space="preserve">			AT16: Tangram</v>
      </c>
      <c r="I131" t="str">
        <f t="shared" ref="I131:I194" si="17">IF($C131=1,$E131,"")</f>
        <v/>
      </c>
      <c r="J131" t="str">
        <f t="shared" ref="J131:J194" si="18">IF($C131=2,$E131,"")</f>
        <v/>
      </c>
      <c r="K131" t="str">
        <f t="shared" ref="K131:K194" si="19">IF($C131=3,$E131,"")</f>
        <v/>
      </c>
      <c r="L131" t="str">
        <f t="shared" ref="L131:L194" si="20">IF($C131=4,$E131,"")</f>
        <v>AT16: Tangram</v>
      </c>
    </row>
    <row r="132" spans="1:12" ht="16.5" customHeight="1" x14ac:dyDescent="0.25">
      <c r="A132" s="2">
        <v>130</v>
      </c>
      <c r="B132" s="2">
        <v>12530</v>
      </c>
      <c r="C132" s="2">
        <v>4</v>
      </c>
      <c r="D132" s="2" t="s">
        <v>125</v>
      </c>
      <c r="E132" t="str">
        <f t="shared" si="14"/>
        <v>AT17: Tangram - Lösungen</v>
      </c>
      <c r="G132" t="str">
        <f t="shared" si="15"/>
        <v xml:space="preserve"> ----| ----| ----|AT17: Tangram - Lösungen</v>
      </c>
      <c r="H132" t="str">
        <f t="shared" si="16"/>
        <v xml:space="preserve">			AT17: Tangram - Lösungen</v>
      </c>
      <c r="I132" t="str">
        <f t="shared" si="17"/>
        <v/>
      </c>
      <c r="J132" t="str">
        <f t="shared" si="18"/>
        <v/>
      </c>
      <c r="K132" t="str">
        <f t="shared" si="19"/>
        <v/>
      </c>
      <c r="L132" t="str">
        <f t="shared" si="20"/>
        <v>AT17: Tangram - Lösungen</v>
      </c>
    </row>
    <row r="133" spans="1:12" ht="16.5" customHeight="1" x14ac:dyDescent="0.25">
      <c r="A133" s="2">
        <v>130</v>
      </c>
      <c r="B133" s="2">
        <v>12540</v>
      </c>
      <c r="C133" s="2">
        <v>4</v>
      </c>
      <c r="D133" s="2" t="s">
        <v>126</v>
      </c>
      <c r="E133" t="str">
        <f t="shared" si="14"/>
        <v>AT18: Tangram - Lösungen</v>
      </c>
      <c r="G133" t="str">
        <f t="shared" si="15"/>
        <v xml:space="preserve"> ----| ----| ----|AT18: Tangram - Lösungen</v>
      </c>
      <c r="H133" t="str">
        <f t="shared" si="16"/>
        <v xml:space="preserve">			AT18: Tangram - Lösungen</v>
      </c>
      <c r="I133" t="str">
        <f t="shared" si="17"/>
        <v/>
      </c>
      <c r="J133" t="str">
        <f t="shared" si="18"/>
        <v/>
      </c>
      <c r="K133" t="str">
        <f t="shared" si="19"/>
        <v/>
      </c>
      <c r="L133" t="str">
        <f t="shared" si="20"/>
        <v>AT18: Tangram - Lösungen</v>
      </c>
    </row>
    <row r="134" spans="1:12" ht="16.5" customHeight="1" x14ac:dyDescent="0.25">
      <c r="A134" s="2">
        <v>130</v>
      </c>
      <c r="B134" s="2">
        <v>12550</v>
      </c>
      <c r="C134" s="2">
        <v>4</v>
      </c>
      <c r="D134" s="2" t="s">
        <v>127</v>
      </c>
      <c r="E134" t="str">
        <f t="shared" si="14"/>
        <v>AT19: Tangram - Lösungen</v>
      </c>
      <c r="G134" t="str">
        <f t="shared" si="15"/>
        <v xml:space="preserve"> ----| ----| ----|AT19: Tangram - Lösungen</v>
      </c>
      <c r="H134" t="str">
        <f t="shared" si="16"/>
        <v xml:space="preserve">			AT19: Tangram - Lösungen</v>
      </c>
      <c r="I134" t="str">
        <f t="shared" si="17"/>
        <v/>
      </c>
      <c r="J134" t="str">
        <f t="shared" si="18"/>
        <v/>
      </c>
      <c r="K134" t="str">
        <f t="shared" si="19"/>
        <v/>
      </c>
      <c r="L134" t="str">
        <f t="shared" si="20"/>
        <v>AT19: Tangram - Lösungen</v>
      </c>
    </row>
    <row r="135" spans="1:12" ht="16.5" customHeight="1" x14ac:dyDescent="0.25">
      <c r="A135" s="2">
        <v>130</v>
      </c>
      <c r="B135" s="2">
        <v>12750</v>
      </c>
      <c r="C135" s="2">
        <v>3</v>
      </c>
      <c r="D135" s="2" t="s">
        <v>128</v>
      </c>
      <c r="E135" t="str">
        <f t="shared" si="14"/>
        <v>(AE) Tetris</v>
      </c>
      <c r="G135" t="str">
        <f t="shared" si="15"/>
        <v xml:space="preserve"> ----| ----|(AE) Tetris</v>
      </c>
      <c r="H135" t="str">
        <f t="shared" si="16"/>
        <v xml:space="preserve">		(AE) Tetris</v>
      </c>
      <c r="I135" t="str">
        <f t="shared" si="17"/>
        <v/>
      </c>
      <c r="J135" t="str">
        <f t="shared" si="18"/>
        <v/>
      </c>
      <c r="K135" t="str">
        <f t="shared" si="19"/>
        <v>(AE) Tetris</v>
      </c>
      <c r="L135" t="str">
        <f t="shared" si="20"/>
        <v/>
      </c>
    </row>
    <row r="136" spans="1:12" ht="16.5" customHeight="1" x14ac:dyDescent="0.25">
      <c r="A136" s="2">
        <v>130</v>
      </c>
      <c r="B136" s="2">
        <v>12860</v>
      </c>
      <c r="C136" s="2">
        <v>4</v>
      </c>
      <c r="D136" s="2" t="s">
        <v>129</v>
      </c>
      <c r="E136" t="str">
        <f t="shared" si="14"/>
        <v>AE1: Tetris</v>
      </c>
      <c r="G136" t="str">
        <f t="shared" si="15"/>
        <v xml:space="preserve"> ----| ----| ----|AE1: Tetris</v>
      </c>
      <c r="H136" t="str">
        <f t="shared" si="16"/>
        <v xml:space="preserve">			AE1: Tetris</v>
      </c>
      <c r="I136" t="str">
        <f t="shared" si="17"/>
        <v/>
      </c>
      <c r="J136" t="str">
        <f t="shared" si="18"/>
        <v/>
      </c>
      <c r="K136" t="str">
        <f t="shared" si="19"/>
        <v/>
      </c>
      <c r="L136" t="str">
        <f t="shared" si="20"/>
        <v>AE1: Tetris</v>
      </c>
    </row>
    <row r="137" spans="1:12" ht="16.5" customHeight="1" x14ac:dyDescent="0.25">
      <c r="A137" s="2">
        <v>130</v>
      </c>
      <c r="B137" s="2">
        <v>12870</v>
      </c>
      <c r="C137" s="2">
        <v>4</v>
      </c>
      <c r="D137" s="2" t="s">
        <v>130</v>
      </c>
      <c r="E137" t="str">
        <f t="shared" si="14"/>
        <v>AE2: Tetris</v>
      </c>
      <c r="G137" t="str">
        <f t="shared" si="15"/>
        <v xml:space="preserve"> ----| ----| ----|AE2: Tetris</v>
      </c>
      <c r="H137" t="str">
        <f t="shared" si="16"/>
        <v xml:space="preserve">			AE2: Tetris</v>
      </c>
      <c r="I137" t="str">
        <f t="shared" si="17"/>
        <v/>
      </c>
      <c r="J137" t="str">
        <f t="shared" si="18"/>
        <v/>
      </c>
      <c r="K137" t="str">
        <f t="shared" si="19"/>
        <v/>
      </c>
      <c r="L137" t="str">
        <f t="shared" si="20"/>
        <v>AE2: Tetris</v>
      </c>
    </row>
    <row r="138" spans="1:12" ht="16.5" customHeight="1" x14ac:dyDescent="0.25">
      <c r="A138" s="2">
        <v>130</v>
      </c>
      <c r="B138" s="2">
        <v>12880</v>
      </c>
      <c r="C138" s="2">
        <v>4</v>
      </c>
      <c r="D138" s="2" t="s">
        <v>131</v>
      </c>
      <c r="E138" t="str">
        <f t="shared" si="14"/>
        <v>AE3: Tetris</v>
      </c>
      <c r="G138" t="str">
        <f t="shared" si="15"/>
        <v xml:space="preserve"> ----| ----| ----|AE3: Tetris</v>
      </c>
      <c r="H138" t="str">
        <f t="shared" si="16"/>
        <v xml:space="preserve">			AE3: Tetris</v>
      </c>
      <c r="I138" t="str">
        <f t="shared" si="17"/>
        <v/>
      </c>
      <c r="J138" t="str">
        <f t="shared" si="18"/>
        <v/>
      </c>
      <c r="K138" t="str">
        <f t="shared" si="19"/>
        <v/>
      </c>
      <c r="L138" t="str">
        <f t="shared" si="20"/>
        <v>AE3: Tetris</v>
      </c>
    </row>
    <row r="139" spans="1:12" ht="16.5" customHeight="1" x14ac:dyDescent="0.25">
      <c r="A139" s="2">
        <v>130</v>
      </c>
      <c r="B139" s="2">
        <v>12890</v>
      </c>
      <c r="C139" s="2">
        <v>4</v>
      </c>
      <c r="D139" s="2" t="s">
        <v>132</v>
      </c>
      <c r="E139" t="str">
        <f t="shared" si="14"/>
        <v>AE4: Tetris</v>
      </c>
      <c r="G139" t="str">
        <f t="shared" si="15"/>
        <v xml:space="preserve"> ----| ----| ----|AE4: Tetris</v>
      </c>
      <c r="H139" t="str">
        <f t="shared" si="16"/>
        <v xml:space="preserve">			AE4: Tetris</v>
      </c>
      <c r="I139" t="str">
        <f t="shared" si="17"/>
        <v/>
      </c>
      <c r="J139" t="str">
        <f t="shared" si="18"/>
        <v/>
      </c>
      <c r="K139" t="str">
        <f t="shared" si="19"/>
        <v/>
      </c>
      <c r="L139" t="str">
        <f t="shared" si="20"/>
        <v>AE4: Tetris</v>
      </c>
    </row>
    <row r="140" spans="1:12" ht="16.5" customHeight="1" x14ac:dyDescent="0.25">
      <c r="A140" s="2">
        <v>130</v>
      </c>
      <c r="B140" s="2">
        <v>12900</v>
      </c>
      <c r="C140" s="2">
        <v>4</v>
      </c>
      <c r="D140" s="2" t="s">
        <v>133</v>
      </c>
      <c r="E140" t="str">
        <f t="shared" si="14"/>
        <v>AE5: Tetris</v>
      </c>
      <c r="G140" t="str">
        <f t="shared" si="15"/>
        <v xml:space="preserve"> ----| ----| ----|AE5: Tetris</v>
      </c>
      <c r="H140" t="str">
        <f t="shared" si="16"/>
        <v xml:space="preserve">			AE5: Tetris</v>
      </c>
      <c r="I140" t="str">
        <f t="shared" si="17"/>
        <v/>
      </c>
      <c r="J140" t="str">
        <f t="shared" si="18"/>
        <v/>
      </c>
      <c r="K140" t="str">
        <f t="shared" si="19"/>
        <v/>
      </c>
      <c r="L140" t="str">
        <f t="shared" si="20"/>
        <v>AE5: Tetris</v>
      </c>
    </row>
    <row r="141" spans="1:12" ht="16.5" customHeight="1" x14ac:dyDescent="0.25">
      <c r="A141" s="2">
        <v>130</v>
      </c>
      <c r="B141" s="2">
        <v>13050</v>
      </c>
      <c r="C141" s="2">
        <v>3</v>
      </c>
      <c r="D141" s="2" t="s">
        <v>134</v>
      </c>
      <c r="E141" t="str">
        <f t="shared" si="14"/>
        <v>(AM) Mühle</v>
      </c>
      <c r="G141" t="str">
        <f t="shared" si="15"/>
        <v xml:space="preserve"> ----| ----|(AM) Mühle</v>
      </c>
      <c r="H141" t="str">
        <f t="shared" si="16"/>
        <v xml:space="preserve">		(AM) Mühle</v>
      </c>
      <c r="I141" t="str">
        <f t="shared" si="17"/>
        <v/>
      </c>
      <c r="J141" t="str">
        <f t="shared" si="18"/>
        <v/>
      </c>
      <c r="K141" t="str">
        <f t="shared" si="19"/>
        <v>(AM) Mühle</v>
      </c>
      <c r="L141" t="str">
        <f t="shared" si="20"/>
        <v/>
      </c>
    </row>
    <row r="142" spans="1:12" ht="16.5" customHeight="1" x14ac:dyDescent="0.25">
      <c r="A142" s="2">
        <v>130</v>
      </c>
      <c r="B142" s="2">
        <v>13160</v>
      </c>
      <c r="C142" s="2">
        <v>4</v>
      </c>
      <c r="D142" s="2" t="s">
        <v>135</v>
      </c>
      <c r="E142" t="str">
        <f t="shared" si="14"/>
        <v>AM1: Mühle</v>
      </c>
      <c r="G142" t="str">
        <f t="shared" si="15"/>
        <v xml:space="preserve"> ----| ----| ----|AM1: Mühle</v>
      </c>
      <c r="H142" t="str">
        <f t="shared" si="16"/>
        <v xml:space="preserve">			AM1: Mühle</v>
      </c>
      <c r="I142" t="str">
        <f t="shared" si="17"/>
        <v/>
      </c>
      <c r="J142" t="str">
        <f t="shared" si="18"/>
        <v/>
      </c>
      <c r="K142" t="str">
        <f t="shared" si="19"/>
        <v/>
      </c>
      <c r="L142" t="str">
        <f t="shared" si="20"/>
        <v>AM1: Mühle</v>
      </c>
    </row>
    <row r="143" spans="1:12" ht="16.5" customHeight="1" x14ac:dyDescent="0.25">
      <c r="A143" s="2">
        <v>130</v>
      </c>
      <c r="B143" s="2">
        <v>13170</v>
      </c>
      <c r="C143" s="2">
        <v>4</v>
      </c>
      <c r="D143" s="2" t="s">
        <v>136</v>
      </c>
      <c r="E143" t="str">
        <f t="shared" si="14"/>
        <v>AM2: Mühle</v>
      </c>
      <c r="G143" t="str">
        <f t="shared" si="15"/>
        <v xml:space="preserve"> ----| ----| ----|AM2: Mühle</v>
      </c>
      <c r="H143" t="str">
        <f t="shared" si="16"/>
        <v xml:space="preserve">			AM2: Mühle</v>
      </c>
      <c r="I143" t="str">
        <f t="shared" si="17"/>
        <v/>
      </c>
      <c r="J143" t="str">
        <f t="shared" si="18"/>
        <v/>
      </c>
      <c r="K143" t="str">
        <f t="shared" si="19"/>
        <v/>
      </c>
      <c r="L143" t="str">
        <f t="shared" si="20"/>
        <v>AM2: Mühle</v>
      </c>
    </row>
    <row r="144" spans="1:12" ht="16.5" customHeight="1" x14ac:dyDescent="0.25">
      <c r="A144" s="2">
        <v>130</v>
      </c>
      <c r="B144" s="2">
        <v>13180</v>
      </c>
      <c r="C144" s="2">
        <v>4</v>
      </c>
      <c r="D144" s="2" t="s">
        <v>137</v>
      </c>
      <c r="E144" t="str">
        <f t="shared" si="14"/>
        <v>AM3: Mühle</v>
      </c>
      <c r="G144" t="str">
        <f t="shared" si="15"/>
        <v xml:space="preserve"> ----| ----| ----|AM3: Mühle</v>
      </c>
      <c r="H144" t="str">
        <f t="shared" si="16"/>
        <v xml:space="preserve">			AM3: Mühle</v>
      </c>
      <c r="I144" t="str">
        <f t="shared" si="17"/>
        <v/>
      </c>
      <c r="J144" t="str">
        <f t="shared" si="18"/>
        <v/>
      </c>
      <c r="K144" t="str">
        <f t="shared" si="19"/>
        <v/>
      </c>
      <c r="L144" t="str">
        <f t="shared" si="20"/>
        <v>AM3: Mühle</v>
      </c>
    </row>
    <row r="145" spans="1:12" ht="16.5" customHeight="1" x14ac:dyDescent="0.25">
      <c r="A145" s="2">
        <v>130</v>
      </c>
      <c r="B145" s="2">
        <v>13190</v>
      </c>
      <c r="C145" s="2">
        <v>4</v>
      </c>
      <c r="D145" s="2" t="s">
        <v>138</v>
      </c>
      <c r="E145" t="str">
        <f t="shared" si="14"/>
        <v>AM4: Mühle</v>
      </c>
      <c r="G145" t="str">
        <f t="shared" si="15"/>
        <v xml:space="preserve"> ----| ----| ----|AM4: Mühle</v>
      </c>
      <c r="H145" t="str">
        <f t="shared" si="16"/>
        <v xml:space="preserve">			AM4: Mühle</v>
      </c>
      <c r="I145" t="str">
        <f t="shared" si="17"/>
        <v/>
      </c>
      <c r="J145" t="str">
        <f t="shared" si="18"/>
        <v/>
      </c>
      <c r="K145" t="str">
        <f t="shared" si="19"/>
        <v/>
      </c>
      <c r="L145" t="str">
        <f t="shared" si="20"/>
        <v>AM4: Mühle</v>
      </c>
    </row>
    <row r="146" spans="1:12" ht="16.5" customHeight="1" x14ac:dyDescent="0.25">
      <c r="A146" s="2">
        <v>130</v>
      </c>
      <c r="B146" s="2">
        <v>13200</v>
      </c>
      <c r="C146" s="2">
        <v>4</v>
      </c>
      <c r="D146" s="2" t="s">
        <v>139</v>
      </c>
      <c r="E146" t="str">
        <f t="shared" si="14"/>
        <v>AM5: Mühle</v>
      </c>
      <c r="G146" t="str">
        <f t="shared" si="15"/>
        <v xml:space="preserve"> ----| ----| ----|AM5: Mühle</v>
      </c>
      <c r="H146" t="str">
        <f t="shared" si="16"/>
        <v xml:space="preserve">			AM5: Mühle</v>
      </c>
      <c r="I146" t="str">
        <f t="shared" si="17"/>
        <v/>
      </c>
      <c r="J146" t="str">
        <f t="shared" si="18"/>
        <v/>
      </c>
      <c r="K146" t="str">
        <f t="shared" si="19"/>
        <v/>
      </c>
      <c r="L146" t="str">
        <f t="shared" si="20"/>
        <v>AM5: Mühle</v>
      </c>
    </row>
    <row r="147" spans="1:12" ht="16.5" customHeight="1" x14ac:dyDescent="0.25">
      <c r="A147" s="2">
        <v>130</v>
      </c>
      <c r="B147" s="2">
        <v>13210</v>
      </c>
      <c r="C147" s="2">
        <v>4</v>
      </c>
      <c r="D147" s="2" t="s">
        <v>140</v>
      </c>
      <c r="E147" t="str">
        <f t="shared" si="14"/>
        <v>AM6: Mühle</v>
      </c>
      <c r="G147" t="str">
        <f t="shared" si="15"/>
        <v xml:space="preserve"> ----| ----| ----|AM6: Mühle</v>
      </c>
      <c r="H147" t="str">
        <f t="shared" si="16"/>
        <v xml:space="preserve">			AM6: Mühle</v>
      </c>
      <c r="I147" t="str">
        <f t="shared" si="17"/>
        <v/>
      </c>
      <c r="J147" t="str">
        <f t="shared" si="18"/>
        <v/>
      </c>
      <c r="K147" t="str">
        <f t="shared" si="19"/>
        <v/>
      </c>
      <c r="L147" t="str">
        <f t="shared" si="20"/>
        <v>AM6: Mühle</v>
      </c>
    </row>
    <row r="148" spans="1:12" ht="16.5" customHeight="1" x14ac:dyDescent="0.25">
      <c r="A148" s="2">
        <v>130</v>
      </c>
      <c r="B148" s="2">
        <v>13350</v>
      </c>
      <c r="C148" s="2">
        <v>3</v>
      </c>
      <c r="D148" s="2" t="s">
        <v>141</v>
      </c>
      <c r="E148" t="str">
        <f t="shared" si="14"/>
        <v>(AG) Geobrett</v>
      </c>
      <c r="G148" t="str">
        <f t="shared" si="15"/>
        <v xml:space="preserve"> ----| ----|(AG) Geobrett</v>
      </c>
      <c r="H148" t="str">
        <f t="shared" si="16"/>
        <v xml:space="preserve">		(AG) Geobrett</v>
      </c>
      <c r="I148" t="str">
        <f t="shared" si="17"/>
        <v/>
      </c>
      <c r="J148" t="str">
        <f t="shared" si="18"/>
        <v/>
      </c>
      <c r="K148" t="str">
        <f t="shared" si="19"/>
        <v>(AG) Geobrett</v>
      </c>
      <c r="L148" t="str">
        <f t="shared" si="20"/>
        <v/>
      </c>
    </row>
    <row r="149" spans="1:12" ht="16.5" customHeight="1" x14ac:dyDescent="0.25">
      <c r="A149" s="2">
        <v>130</v>
      </c>
      <c r="B149" s="2">
        <v>13460</v>
      </c>
      <c r="C149" s="2">
        <v>4</v>
      </c>
      <c r="D149" s="2" t="s">
        <v>142</v>
      </c>
      <c r="E149" t="str">
        <f t="shared" si="14"/>
        <v>AG1: Geobrett</v>
      </c>
      <c r="G149" t="str">
        <f t="shared" si="15"/>
        <v xml:space="preserve"> ----| ----| ----|AG1: Geobrett</v>
      </c>
      <c r="H149" t="str">
        <f t="shared" si="16"/>
        <v xml:space="preserve">			AG1: Geobrett</v>
      </c>
      <c r="I149" t="str">
        <f t="shared" si="17"/>
        <v/>
      </c>
      <c r="J149" t="str">
        <f t="shared" si="18"/>
        <v/>
      </c>
      <c r="K149" t="str">
        <f t="shared" si="19"/>
        <v/>
      </c>
      <c r="L149" t="str">
        <f t="shared" si="20"/>
        <v>AG1: Geobrett</v>
      </c>
    </row>
    <row r="150" spans="1:12" ht="16.5" customHeight="1" x14ac:dyDescent="0.25">
      <c r="A150" s="2">
        <v>130</v>
      </c>
      <c r="B150" s="2">
        <v>13470</v>
      </c>
      <c r="C150" s="2">
        <v>4</v>
      </c>
      <c r="D150" s="2" t="s">
        <v>143</v>
      </c>
      <c r="E150" t="str">
        <f t="shared" si="14"/>
        <v>AG2: Geobrett</v>
      </c>
      <c r="G150" t="str">
        <f t="shared" si="15"/>
        <v xml:space="preserve"> ----| ----| ----|AG2: Geobrett</v>
      </c>
      <c r="H150" t="str">
        <f t="shared" si="16"/>
        <v xml:space="preserve">			AG2: Geobrett</v>
      </c>
      <c r="I150" t="str">
        <f t="shared" si="17"/>
        <v/>
      </c>
      <c r="J150" t="str">
        <f t="shared" si="18"/>
        <v/>
      </c>
      <c r="K150" t="str">
        <f t="shared" si="19"/>
        <v/>
      </c>
      <c r="L150" t="str">
        <f t="shared" si="20"/>
        <v>AG2: Geobrett</v>
      </c>
    </row>
    <row r="151" spans="1:12" ht="16.5" customHeight="1" x14ac:dyDescent="0.25">
      <c r="A151" s="2">
        <v>130</v>
      </c>
      <c r="B151" s="2">
        <v>13480</v>
      </c>
      <c r="C151" s="2">
        <v>4</v>
      </c>
      <c r="D151" s="2" t="s">
        <v>144</v>
      </c>
      <c r="E151" t="str">
        <f t="shared" si="14"/>
        <v>AG3: Geobrett</v>
      </c>
      <c r="G151" t="str">
        <f t="shared" si="15"/>
        <v xml:space="preserve"> ----| ----| ----|AG3: Geobrett</v>
      </c>
      <c r="H151" t="str">
        <f t="shared" si="16"/>
        <v xml:space="preserve">			AG3: Geobrett</v>
      </c>
      <c r="I151" t="str">
        <f t="shared" si="17"/>
        <v/>
      </c>
      <c r="J151" t="str">
        <f t="shared" si="18"/>
        <v/>
      </c>
      <c r="K151" t="str">
        <f t="shared" si="19"/>
        <v/>
      </c>
      <c r="L151" t="str">
        <f t="shared" si="20"/>
        <v>AG3: Geobrett</v>
      </c>
    </row>
    <row r="152" spans="1:12" ht="16.5" customHeight="1" x14ac:dyDescent="0.25">
      <c r="A152" s="2">
        <v>130</v>
      </c>
      <c r="B152" s="2">
        <v>13490</v>
      </c>
      <c r="C152" s="2">
        <v>4</v>
      </c>
      <c r="D152" s="2" t="s">
        <v>145</v>
      </c>
      <c r="E152" t="str">
        <f t="shared" si="14"/>
        <v>AG4: Geobrett</v>
      </c>
      <c r="G152" t="str">
        <f t="shared" si="15"/>
        <v xml:space="preserve"> ----| ----| ----|AG4: Geobrett</v>
      </c>
      <c r="H152" t="str">
        <f t="shared" si="16"/>
        <v xml:space="preserve">			AG4: Geobrett</v>
      </c>
      <c r="I152" t="str">
        <f t="shared" si="17"/>
        <v/>
      </c>
      <c r="J152" t="str">
        <f t="shared" si="18"/>
        <v/>
      </c>
      <c r="K152" t="str">
        <f t="shared" si="19"/>
        <v/>
      </c>
      <c r="L152" t="str">
        <f t="shared" si="20"/>
        <v>AG4: Geobrett</v>
      </c>
    </row>
    <row r="153" spans="1:12" ht="16.5" customHeight="1" x14ac:dyDescent="0.25">
      <c r="A153" s="2">
        <v>130</v>
      </c>
      <c r="B153" s="2">
        <v>13500</v>
      </c>
      <c r="C153" s="2">
        <v>4</v>
      </c>
      <c r="D153" s="2" t="s">
        <v>146</v>
      </c>
      <c r="E153" t="str">
        <f t="shared" si="14"/>
        <v>AG5: Geobrett</v>
      </c>
      <c r="G153" t="str">
        <f t="shared" si="15"/>
        <v xml:space="preserve"> ----| ----| ----|AG5: Geobrett</v>
      </c>
      <c r="H153" t="str">
        <f t="shared" si="16"/>
        <v xml:space="preserve">			AG5: Geobrett</v>
      </c>
      <c r="I153" t="str">
        <f t="shared" si="17"/>
        <v/>
      </c>
      <c r="J153" t="str">
        <f t="shared" si="18"/>
        <v/>
      </c>
      <c r="K153" t="str">
        <f t="shared" si="19"/>
        <v/>
      </c>
      <c r="L153" t="str">
        <f t="shared" si="20"/>
        <v>AG5: Geobrett</v>
      </c>
    </row>
    <row r="154" spans="1:12" ht="16.5" customHeight="1" x14ac:dyDescent="0.25">
      <c r="A154" s="2">
        <v>130</v>
      </c>
      <c r="B154" s="2">
        <v>13510</v>
      </c>
      <c r="C154" s="2">
        <v>4</v>
      </c>
      <c r="D154" s="2" t="s">
        <v>147</v>
      </c>
      <c r="E154" t="str">
        <f t="shared" si="14"/>
        <v>AG6: Geobrett</v>
      </c>
      <c r="G154" t="str">
        <f t="shared" si="15"/>
        <v xml:space="preserve"> ----| ----| ----|AG6: Geobrett</v>
      </c>
      <c r="H154" t="str">
        <f t="shared" si="16"/>
        <v xml:space="preserve">			AG6: Geobrett</v>
      </c>
      <c r="I154" t="str">
        <f t="shared" si="17"/>
        <v/>
      </c>
      <c r="J154" t="str">
        <f t="shared" si="18"/>
        <v/>
      </c>
      <c r="K154" t="str">
        <f t="shared" si="19"/>
        <v/>
      </c>
      <c r="L154" t="str">
        <f t="shared" si="20"/>
        <v>AG6: Geobrett</v>
      </c>
    </row>
    <row r="155" spans="1:12" ht="16.5" customHeight="1" x14ac:dyDescent="0.25">
      <c r="A155" s="2">
        <v>130</v>
      </c>
      <c r="B155" s="2">
        <v>13650</v>
      </c>
      <c r="C155" s="2">
        <v>3</v>
      </c>
      <c r="D155" s="2" t="s">
        <v>148</v>
      </c>
      <c r="E155" t="str">
        <f t="shared" si="14"/>
        <v>(AC) Cäsar-Scheibe</v>
      </c>
      <c r="G155" t="str">
        <f t="shared" si="15"/>
        <v xml:space="preserve"> ----| ----|(AC) Cäsar-Scheibe</v>
      </c>
      <c r="H155" t="str">
        <f t="shared" si="16"/>
        <v xml:space="preserve">		(AC) Cäsar-Scheibe</v>
      </c>
      <c r="I155" t="str">
        <f t="shared" si="17"/>
        <v/>
      </c>
      <c r="J155" t="str">
        <f t="shared" si="18"/>
        <v/>
      </c>
      <c r="K155" t="str">
        <f t="shared" si="19"/>
        <v>(AC) Cäsar-Scheibe</v>
      </c>
      <c r="L155" t="str">
        <f t="shared" si="20"/>
        <v/>
      </c>
    </row>
    <row r="156" spans="1:12" ht="16.5" customHeight="1" x14ac:dyDescent="0.25">
      <c r="A156" s="2">
        <v>130</v>
      </c>
      <c r="B156" s="2">
        <v>13760</v>
      </c>
      <c r="C156" s="2">
        <v>4</v>
      </c>
      <c r="D156" s="2" t="s">
        <v>149</v>
      </c>
      <c r="E156" t="str">
        <f t="shared" si="14"/>
        <v>AC1: Cäsar-Scheibe</v>
      </c>
      <c r="G156" t="str">
        <f t="shared" si="15"/>
        <v xml:space="preserve"> ----| ----| ----|AC1: Cäsar-Scheibe</v>
      </c>
      <c r="H156" t="str">
        <f t="shared" si="16"/>
        <v xml:space="preserve">			AC1: Cäsar-Scheibe</v>
      </c>
      <c r="I156" t="str">
        <f t="shared" si="17"/>
        <v/>
      </c>
      <c r="J156" t="str">
        <f t="shared" si="18"/>
        <v/>
      </c>
      <c r="K156" t="str">
        <f t="shared" si="19"/>
        <v/>
      </c>
      <c r="L156" t="str">
        <f t="shared" si="20"/>
        <v>AC1: Cäsar-Scheibe</v>
      </c>
    </row>
    <row r="157" spans="1:12" ht="16.5" customHeight="1" x14ac:dyDescent="0.25">
      <c r="A157" s="2">
        <v>130</v>
      </c>
      <c r="B157" s="2">
        <v>13770</v>
      </c>
      <c r="C157" s="2">
        <v>4</v>
      </c>
      <c r="D157" s="2" t="s">
        <v>150</v>
      </c>
      <c r="E157" t="str">
        <f t="shared" si="14"/>
        <v>AC2: Cäsar-Scheibe</v>
      </c>
      <c r="G157" t="str">
        <f t="shared" si="15"/>
        <v xml:space="preserve"> ----| ----| ----|AC2: Cäsar-Scheibe</v>
      </c>
      <c r="H157" t="str">
        <f t="shared" si="16"/>
        <v xml:space="preserve">			AC2: Cäsar-Scheibe</v>
      </c>
      <c r="I157" t="str">
        <f t="shared" si="17"/>
        <v/>
      </c>
      <c r="J157" t="str">
        <f t="shared" si="18"/>
        <v/>
      </c>
      <c r="K157" t="str">
        <f t="shared" si="19"/>
        <v/>
      </c>
      <c r="L157" t="str">
        <f t="shared" si="20"/>
        <v>AC2: Cäsar-Scheibe</v>
      </c>
    </row>
    <row r="158" spans="1:12" ht="16.5" customHeight="1" x14ac:dyDescent="0.25">
      <c r="A158" s="2">
        <v>130</v>
      </c>
      <c r="B158" s="2">
        <v>13850</v>
      </c>
      <c r="C158" s="2">
        <v>3</v>
      </c>
      <c r="D158" s="2" t="s">
        <v>151</v>
      </c>
      <c r="E158" t="str">
        <f t="shared" si="14"/>
        <v>(AQD) Zauberquadrate</v>
      </c>
      <c r="G158" t="str">
        <f t="shared" si="15"/>
        <v xml:space="preserve"> ----| ----|(AQD) Zauberquadrate</v>
      </c>
      <c r="H158" t="str">
        <f t="shared" si="16"/>
        <v xml:space="preserve">		(AQD) Zauberquadrate</v>
      </c>
      <c r="I158" t="str">
        <f t="shared" si="17"/>
        <v/>
      </c>
      <c r="J158" t="str">
        <f t="shared" si="18"/>
        <v/>
      </c>
      <c r="K158" t="str">
        <f t="shared" si="19"/>
        <v>(AQD) Zauberquadrate</v>
      </c>
      <c r="L158" t="str">
        <f t="shared" si="20"/>
        <v/>
      </c>
    </row>
    <row r="159" spans="1:12" ht="16.5" customHeight="1" x14ac:dyDescent="0.25">
      <c r="A159" s="2">
        <v>130</v>
      </c>
      <c r="B159" s="2">
        <v>13960</v>
      </c>
      <c r="C159" s="2">
        <v>4</v>
      </c>
      <c r="D159" s="2" t="s">
        <v>152</v>
      </c>
      <c r="E159" t="str">
        <f t="shared" si="14"/>
        <v>AQ1: Zauberquadrate</v>
      </c>
      <c r="G159" t="str">
        <f t="shared" si="15"/>
        <v xml:space="preserve"> ----| ----| ----|AQ1: Zauberquadrate</v>
      </c>
      <c r="H159" t="str">
        <f t="shared" si="16"/>
        <v xml:space="preserve">			AQ1: Zauberquadrate</v>
      </c>
      <c r="I159" t="str">
        <f t="shared" si="17"/>
        <v/>
      </c>
      <c r="J159" t="str">
        <f t="shared" si="18"/>
        <v/>
      </c>
      <c r="K159" t="str">
        <f t="shared" si="19"/>
        <v/>
      </c>
      <c r="L159" t="str">
        <f t="shared" si="20"/>
        <v>AQ1: Zauberquadrate</v>
      </c>
    </row>
    <row r="160" spans="1:12" ht="16.5" customHeight="1" x14ac:dyDescent="0.25">
      <c r="A160" s="2">
        <v>130</v>
      </c>
      <c r="B160" s="2">
        <v>13970</v>
      </c>
      <c r="C160" s="2">
        <v>4</v>
      </c>
      <c r="D160" s="2" t="s">
        <v>153</v>
      </c>
      <c r="E160" t="str">
        <f t="shared" si="14"/>
        <v>AQ2: Zauberquadrate</v>
      </c>
      <c r="G160" t="str">
        <f t="shared" si="15"/>
        <v xml:space="preserve"> ----| ----| ----|AQ2: Zauberquadrate</v>
      </c>
      <c r="H160" t="str">
        <f t="shared" si="16"/>
        <v xml:space="preserve">			AQ2: Zauberquadrate</v>
      </c>
      <c r="I160" t="str">
        <f t="shared" si="17"/>
        <v/>
      </c>
      <c r="J160" t="str">
        <f t="shared" si="18"/>
        <v/>
      </c>
      <c r="K160" t="str">
        <f t="shared" si="19"/>
        <v/>
      </c>
      <c r="L160" t="str">
        <f t="shared" si="20"/>
        <v>AQ2: Zauberquadrate</v>
      </c>
    </row>
    <row r="161" spans="1:12" ht="16.5" customHeight="1" x14ac:dyDescent="0.25">
      <c r="A161" s="2">
        <v>130</v>
      </c>
      <c r="B161" s="2">
        <v>13980</v>
      </c>
      <c r="C161" s="2">
        <v>4</v>
      </c>
      <c r="D161" s="2" t="s">
        <v>154</v>
      </c>
      <c r="E161" t="str">
        <f t="shared" si="14"/>
        <v>AQ3: Zauberquadrate</v>
      </c>
      <c r="G161" t="str">
        <f t="shared" si="15"/>
        <v xml:space="preserve"> ----| ----| ----|AQ3: Zauberquadrate</v>
      </c>
      <c r="H161" t="str">
        <f t="shared" si="16"/>
        <v xml:space="preserve">			AQ3: Zauberquadrate</v>
      </c>
      <c r="I161" t="str">
        <f t="shared" si="17"/>
        <v/>
      </c>
      <c r="J161" t="str">
        <f t="shared" si="18"/>
        <v/>
      </c>
      <c r="K161" t="str">
        <f t="shared" si="19"/>
        <v/>
      </c>
      <c r="L161" t="str">
        <f t="shared" si="20"/>
        <v>AQ3: Zauberquadrate</v>
      </c>
    </row>
    <row r="162" spans="1:12" ht="16.5" customHeight="1" x14ac:dyDescent="0.25">
      <c r="A162" s="2">
        <v>130</v>
      </c>
      <c r="B162" s="2">
        <v>13990</v>
      </c>
      <c r="C162" s="2">
        <v>4</v>
      </c>
      <c r="D162" s="2" t="s">
        <v>155</v>
      </c>
      <c r="E162" t="str">
        <f t="shared" si="14"/>
        <v>AQ4: Zauberquadrate</v>
      </c>
      <c r="G162" t="str">
        <f t="shared" si="15"/>
        <v xml:space="preserve"> ----| ----| ----|AQ4: Zauberquadrate</v>
      </c>
      <c r="H162" t="str">
        <f t="shared" si="16"/>
        <v xml:space="preserve">			AQ4: Zauberquadrate</v>
      </c>
      <c r="I162" t="str">
        <f t="shared" si="17"/>
        <v/>
      </c>
      <c r="J162" t="str">
        <f t="shared" si="18"/>
        <v/>
      </c>
      <c r="K162" t="str">
        <f t="shared" si="19"/>
        <v/>
      </c>
      <c r="L162" t="str">
        <f t="shared" si="20"/>
        <v>AQ4: Zauberquadrate</v>
      </c>
    </row>
    <row r="163" spans="1:12" ht="16.5" customHeight="1" x14ac:dyDescent="0.25">
      <c r="A163" s="2">
        <v>130</v>
      </c>
      <c r="B163" s="2">
        <v>14050</v>
      </c>
      <c r="C163" s="2">
        <v>3</v>
      </c>
      <c r="D163" s="2" t="s">
        <v>156</v>
      </c>
      <c r="E163" t="str">
        <f t="shared" si="14"/>
        <v>(AZ) Getriebe</v>
      </c>
      <c r="G163" t="str">
        <f t="shared" si="15"/>
        <v xml:space="preserve"> ----| ----|(AZ) Getriebe</v>
      </c>
      <c r="H163" t="str">
        <f t="shared" si="16"/>
        <v xml:space="preserve">		(AZ) Getriebe</v>
      </c>
      <c r="I163" t="str">
        <f t="shared" si="17"/>
        <v/>
      </c>
      <c r="J163" t="str">
        <f t="shared" si="18"/>
        <v/>
      </c>
      <c r="K163" t="str">
        <f t="shared" si="19"/>
        <v>(AZ) Getriebe</v>
      </c>
      <c r="L163" t="str">
        <f t="shared" si="20"/>
        <v/>
      </c>
    </row>
    <row r="164" spans="1:12" ht="16.5" customHeight="1" x14ac:dyDescent="0.25">
      <c r="A164" s="2">
        <v>130</v>
      </c>
      <c r="B164" s="2">
        <v>14160</v>
      </c>
      <c r="C164" s="2">
        <v>4</v>
      </c>
      <c r="D164" s="2" t="s">
        <v>157</v>
      </c>
      <c r="E164" t="str">
        <f t="shared" si="14"/>
        <v>AZ1: Getriebe</v>
      </c>
      <c r="G164" t="str">
        <f t="shared" si="15"/>
        <v xml:space="preserve"> ----| ----| ----|AZ1: Getriebe</v>
      </c>
      <c r="H164" t="str">
        <f t="shared" si="16"/>
        <v xml:space="preserve">			AZ1: Getriebe</v>
      </c>
      <c r="I164" t="str">
        <f t="shared" si="17"/>
        <v/>
      </c>
      <c r="J164" t="str">
        <f t="shared" si="18"/>
        <v/>
      </c>
      <c r="K164" t="str">
        <f t="shared" si="19"/>
        <v/>
      </c>
      <c r="L164" t="str">
        <f t="shared" si="20"/>
        <v>AZ1: Getriebe</v>
      </c>
    </row>
    <row r="165" spans="1:12" ht="16.5" customHeight="1" x14ac:dyDescent="0.25">
      <c r="A165" s="2">
        <v>130</v>
      </c>
      <c r="B165" s="2">
        <v>14170</v>
      </c>
      <c r="C165" s="2">
        <v>4</v>
      </c>
      <c r="D165" s="2" t="s">
        <v>158</v>
      </c>
      <c r="E165" t="str">
        <f t="shared" si="14"/>
        <v>AZ2: Getriebe</v>
      </c>
      <c r="G165" t="str">
        <f t="shared" si="15"/>
        <v xml:space="preserve"> ----| ----| ----|AZ2: Getriebe</v>
      </c>
      <c r="H165" t="str">
        <f t="shared" si="16"/>
        <v xml:space="preserve">			AZ2: Getriebe</v>
      </c>
      <c r="I165" t="str">
        <f t="shared" si="17"/>
        <v/>
      </c>
      <c r="J165" t="str">
        <f t="shared" si="18"/>
        <v/>
      </c>
      <c r="K165" t="str">
        <f t="shared" si="19"/>
        <v/>
      </c>
      <c r="L165" t="str">
        <f t="shared" si="20"/>
        <v>AZ2: Getriebe</v>
      </c>
    </row>
    <row r="166" spans="1:12" ht="16.5" customHeight="1" x14ac:dyDescent="0.25">
      <c r="A166" s="2">
        <v>130</v>
      </c>
      <c r="B166" s="2">
        <v>14180</v>
      </c>
      <c r="C166" s="2">
        <v>4</v>
      </c>
      <c r="D166" s="2" t="s">
        <v>159</v>
      </c>
      <c r="E166" t="str">
        <f t="shared" si="14"/>
        <v>AZ3: Getriebe</v>
      </c>
      <c r="G166" t="str">
        <f t="shared" si="15"/>
        <v xml:space="preserve"> ----| ----| ----|AZ3: Getriebe</v>
      </c>
      <c r="H166" t="str">
        <f t="shared" si="16"/>
        <v xml:space="preserve">			AZ3: Getriebe</v>
      </c>
      <c r="I166" t="str">
        <f t="shared" si="17"/>
        <v/>
      </c>
      <c r="J166" t="str">
        <f t="shared" si="18"/>
        <v/>
      </c>
      <c r="K166" t="str">
        <f t="shared" si="19"/>
        <v/>
      </c>
      <c r="L166" t="str">
        <f t="shared" si="20"/>
        <v>AZ3: Getriebe</v>
      </c>
    </row>
    <row r="167" spans="1:12" ht="16.5" customHeight="1" x14ac:dyDescent="0.25">
      <c r="A167" s="2">
        <v>130</v>
      </c>
      <c r="B167" s="2">
        <v>14190</v>
      </c>
      <c r="C167" s="2">
        <v>4</v>
      </c>
      <c r="D167" s="2" t="s">
        <v>160</v>
      </c>
      <c r="E167" t="str">
        <f t="shared" si="14"/>
        <v>AZ4: Getriebe</v>
      </c>
      <c r="G167" t="str">
        <f t="shared" si="15"/>
        <v xml:space="preserve"> ----| ----| ----|AZ4: Getriebe</v>
      </c>
      <c r="H167" t="str">
        <f t="shared" si="16"/>
        <v xml:space="preserve">			AZ4: Getriebe</v>
      </c>
      <c r="I167" t="str">
        <f t="shared" si="17"/>
        <v/>
      </c>
      <c r="J167" t="str">
        <f t="shared" si="18"/>
        <v/>
      </c>
      <c r="K167" t="str">
        <f t="shared" si="19"/>
        <v/>
      </c>
      <c r="L167" t="str">
        <f t="shared" si="20"/>
        <v>AZ4: Getriebe</v>
      </c>
    </row>
    <row r="168" spans="1:12" ht="16.5" customHeight="1" x14ac:dyDescent="0.25">
      <c r="A168" s="2">
        <v>130</v>
      </c>
      <c r="B168" s="2">
        <v>14200</v>
      </c>
      <c r="C168" s="2">
        <v>4</v>
      </c>
      <c r="D168" s="2" t="s">
        <v>161</v>
      </c>
      <c r="E168" t="str">
        <f t="shared" si="14"/>
        <v>AZ5: Getriebe</v>
      </c>
      <c r="G168" t="str">
        <f t="shared" si="15"/>
        <v xml:space="preserve"> ----| ----| ----|AZ5: Getriebe</v>
      </c>
      <c r="H168" t="str">
        <f t="shared" si="16"/>
        <v xml:space="preserve">			AZ5: Getriebe</v>
      </c>
      <c r="I168" t="str">
        <f t="shared" si="17"/>
        <v/>
      </c>
      <c r="J168" t="str">
        <f t="shared" si="18"/>
        <v/>
      </c>
      <c r="K168" t="str">
        <f t="shared" si="19"/>
        <v/>
      </c>
      <c r="L168" t="str">
        <f t="shared" si="20"/>
        <v>AZ5: Getriebe</v>
      </c>
    </row>
    <row r="169" spans="1:12" ht="16.5" customHeight="1" x14ac:dyDescent="0.25">
      <c r="A169" s="2">
        <v>130</v>
      </c>
      <c r="B169" s="2">
        <v>14210</v>
      </c>
      <c r="C169" s="2">
        <v>4</v>
      </c>
      <c r="D169" s="2" t="s">
        <v>162</v>
      </c>
      <c r="E169" t="str">
        <f t="shared" si="14"/>
        <v>AZ6: Getriebe</v>
      </c>
      <c r="G169" t="str">
        <f t="shared" si="15"/>
        <v xml:space="preserve"> ----| ----| ----|AZ6: Getriebe</v>
      </c>
      <c r="H169" t="str">
        <f t="shared" si="16"/>
        <v xml:space="preserve">			AZ6: Getriebe</v>
      </c>
      <c r="I169" t="str">
        <f t="shared" si="17"/>
        <v/>
      </c>
      <c r="J169" t="str">
        <f t="shared" si="18"/>
        <v/>
      </c>
      <c r="K169" t="str">
        <f t="shared" si="19"/>
        <v/>
      </c>
      <c r="L169" t="str">
        <f t="shared" si="20"/>
        <v>AZ6: Getriebe</v>
      </c>
    </row>
    <row r="170" spans="1:12" ht="16.5" customHeight="1" x14ac:dyDescent="0.25">
      <c r="A170" s="2">
        <v>130</v>
      </c>
      <c r="B170" s="2">
        <v>14220</v>
      </c>
      <c r="C170" s="2">
        <v>4</v>
      </c>
      <c r="D170" s="2" t="s">
        <v>163</v>
      </c>
      <c r="E170" t="str">
        <f t="shared" si="14"/>
        <v>AZ7: Getriebe</v>
      </c>
      <c r="G170" t="str">
        <f t="shared" si="15"/>
        <v xml:space="preserve"> ----| ----| ----|AZ7: Getriebe</v>
      </c>
      <c r="H170" t="str">
        <f t="shared" si="16"/>
        <v xml:space="preserve">			AZ7: Getriebe</v>
      </c>
      <c r="I170" t="str">
        <f t="shared" si="17"/>
        <v/>
      </c>
      <c r="J170" t="str">
        <f t="shared" si="18"/>
        <v/>
      </c>
      <c r="K170" t="str">
        <f t="shared" si="19"/>
        <v/>
      </c>
      <c r="L170" t="str">
        <f t="shared" si="20"/>
        <v>AZ7: Getriebe</v>
      </c>
    </row>
    <row r="171" spans="1:12" ht="16.5" customHeight="1" x14ac:dyDescent="0.25">
      <c r="A171" s="2">
        <v>130</v>
      </c>
      <c r="B171" s="2">
        <v>14350</v>
      </c>
      <c r="C171" s="2">
        <v>3</v>
      </c>
      <c r="D171" s="2" t="s">
        <v>164</v>
      </c>
      <c r="E171" t="str">
        <f t="shared" si="14"/>
        <v>(AS) Soma-Würfel</v>
      </c>
      <c r="G171" t="str">
        <f t="shared" si="15"/>
        <v xml:space="preserve"> ----| ----|(AS) Soma-Würfel</v>
      </c>
      <c r="H171" t="str">
        <f t="shared" si="16"/>
        <v xml:space="preserve">		(AS) Soma-Würfel</v>
      </c>
      <c r="I171" t="str">
        <f t="shared" si="17"/>
        <v/>
      </c>
      <c r="J171" t="str">
        <f t="shared" si="18"/>
        <v/>
      </c>
      <c r="K171" t="str">
        <f t="shared" si="19"/>
        <v>(AS) Soma-Würfel</v>
      </c>
      <c r="L171" t="str">
        <f t="shared" si="20"/>
        <v/>
      </c>
    </row>
    <row r="172" spans="1:12" ht="16.5" customHeight="1" x14ac:dyDescent="0.25">
      <c r="A172" s="2">
        <v>130</v>
      </c>
      <c r="B172" s="2">
        <v>14460</v>
      </c>
      <c r="C172" s="2">
        <v>4</v>
      </c>
      <c r="D172" s="2" t="s">
        <v>165</v>
      </c>
      <c r="E172" t="str">
        <f t="shared" si="14"/>
        <v>AS1: Soma-Würfel</v>
      </c>
      <c r="G172" t="str">
        <f t="shared" si="15"/>
        <v xml:space="preserve"> ----| ----| ----|AS1: Soma-Würfel</v>
      </c>
      <c r="H172" t="str">
        <f t="shared" si="16"/>
        <v xml:space="preserve">			AS1: Soma-Würfel</v>
      </c>
      <c r="I172" t="str">
        <f t="shared" si="17"/>
        <v/>
      </c>
      <c r="J172" t="str">
        <f t="shared" si="18"/>
        <v/>
      </c>
      <c r="K172" t="str">
        <f t="shared" si="19"/>
        <v/>
      </c>
      <c r="L172" t="str">
        <f t="shared" si="20"/>
        <v>AS1: Soma-Würfel</v>
      </c>
    </row>
    <row r="173" spans="1:12" ht="16.5" customHeight="1" x14ac:dyDescent="0.25">
      <c r="A173" s="2">
        <v>130</v>
      </c>
      <c r="B173" s="2">
        <v>14470</v>
      </c>
      <c r="C173" s="2">
        <v>4</v>
      </c>
      <c r="D173" s="2" t="s">
        <v>166</v>
      </c>
      <c r="E173" t="str">
        <f t="shared" si="14"/>
        <v>AS2: Soma-Würfel</v>
      </c>
      <c r="G173" t="str">
        <f t="shared" si="15"/>
        <v xml:space="preserve"> ----| ----| ----|AS2: Soma-Würfel</v>
      </c>
      <c r="H173" t="str">
        <f t="shared" si="16"/>
        <v xml:space="preserve">			AS2: Soma-Würfel</v>
      </c>
      <c r="I173" t="str">
        <f t="shared" si="17"/>
        <v/>
      </c>
      <c r="J173" t="str">
        <f t="shared" si="18"/>
        <v/>
      </c>
      <c r="K173" t="str">
        <f t="shared" si="19"/>
        <v/>
      </c>
      <c r="L173" t="str">
        <f t="shared" si="20"/>
        <v>AS2: Soma-Würfel</v>
      </c>
    </row>
    <row r="174" spans="1:12" ht="16.5" customHeight="1" x14ac:dyDescent="0.25">
      <c r="A174" s="2">
        <v>130</v>
      </c>
      <c r="B174" s="2">
        <v>14480</v>
      </c>
      <c r="C174" s="2">
        <v>4</v>
      </c>
      <c r="D174" s="2" t="s">
        <v>167</v>
      </c>
      <c r="E174" t="str">
        <f t="shared" si="14"/>
        <v>AS3: Soma-Würfel</v>
      </c>
      <c r="G174" t="str">
        <f t="shared" si="15"/>
        <v xml:space="preserve"> ----| ----| ----|AS3: Soma-Würfel</v>
      </c>
      <c r="H174" t="str">
        <f t="shared" si="16"/>
        <v xml:space="preserve">			AS3: Soma-Würfel</v>
      </c>
      <c r="I174" t="str">
        <f t="shared" si="17"/>
        <v/>
      </c>
      <c r="J174" t="str">
        <f t="shared" si="18"/>
        <v/>
      </c>
      <c r="K174" t="str">
        <f t="shared" si="19"/>
        <v/>
      </c>
      <c r="L174" t="str">
        <f t="shared" si="20"/>
        <v>AS3: Soma-Würfel</v>
      </c>
    </row>
    <row r="175" spans="1:12" ht="16.5" customHeight="1" x14ac:dyDescent="0.25">
      <c r="A175" s="2">
        <v>130</v>
      </c>
      <c r="B175" s="2">
        <v>14490</v>
      </c>
      <c r="C175" s="2">
        <v>4</v>
      </c>
      <c r="D175" s="2" t="s">
        <v>168</v>
      </c>
      <c r="E175" t="str">
        <f t="shared" si="14"/>
        <v>AS4: Soma-Würfel</v>
      </c>
      <c r="G175" t="str">
        <f t="shared" si="15"/>
        <v xml:space="preserve"> ----| ----| ----|AS4: Soma-Würfel</v>
      </c>
      <c r="H175" t="str">
        <f t="shared" si="16"/>
        <v xml:space="preserve">			AS4: Soma-Würfel</v>
      </c>
      <c r="I175" t="str">
        <f t="shared" si="17"/>
        <v/>
      </c>
      <c r="J175" t="str">
        <f t="shared" si="18"/>
        <v/>
      </c>
      <c r="K175" t="str">
        <f t="shared" si="19"/>
        <v/>
      </c>
      <c r="L175" t="str">
        <f t="shared" si="20"/>
        <v>AS4: Soma-Würfel</v>
      </c>
    </row>
    <row r="176" spans="1:12" ht="16.5" customHeight="1" x14ac:dyDescent="0.25">
      <c r="A176" s="2">
        <v>130</v>
      </c>
      <c r="B176" s="2">
        <v>14500</v>
      </c>
      <c r="C176" s="2">
        <v>4</v>
      </c>
      <c r="D176" s="2" t="s">
        <v>169</v>
      </c>
      <c r="E176" t="str">
        <f t="shared" si="14"/>
        <v>AS5: Soma-Würfel</v>
      </c>
      <c r="G176" t="str">
        <f t="shared" si="15"/>
        <v xml:space="preserve"> ----| ----| ----|AS5: Soma-Würfel</v>
      </c>
      <c r="H176" t="str">
        <f t="shared" si="16"/>
        <v xml:space="preserve">			AS5: Soma-Würfel</v>
      </c>
      <c r="I176" t="str">
        <f t="shared" si="17"/>
        <v/>
      </c>
      <c r="J176" t="str">
        <f t="shared" si="18"/>
        <v/>
      </c>
      <c r="K176" t="str">
        <f t="shared" si="19"/>
        <v/>
      </c>
      <c r="L176" t="str">
        <f t="shared" si="20"/>
        <v>AS5: Soma-Würfel</v>
      </c>
    </row>
    <row r="177" spans="1:12" ht="16.5" customHeight="1" x14ac:dyDescent="0.25">
      <c r="A177" s="2">
        <v>130</v>
      </c>
      <c r="B177" s="2">
        <v>14510</v>
      </c>
      <c r="C177" s="2">
        <v>4</v>
      </c>
      <c r="D177" s="2" t="s">
        <v>170</v>
      </c>
      <c r="E177" t="str">
        <f t="shared" si="14"/>
        <v>AS6: Soma-Würfel</v>
      </c>
      <c r="G177" t="str">
        <f t="shared" si="15"/>
        <v xml:space="preserve"> ----| ----| ----|AS6: Soma-Würfel</v>
      </c>
      <c r="H177" t="str">
        <f t="shared" si="16"/>
        <v xml:space="preserve">			AS6: Soma-Würfel</v>
      </c>
      <c r="I177" t="str">
        <f t="shared" si="17"/>
        <v/>
      </c>
      <c r="J177" t="str">
        <f t="shared" si="18"/>
        <v/>
      </c>
      <c r="K177" t="str">
        <f t="shared" si="19"/>
        <v/>
      </c>
      <c r="L177" t="str">
        <f t="shared" si="20"/>
        <v>AS6: Soma-Würfel</v>
      </c>
    </row>
    <row r="178" spans="1:12" ht="16.5" customHeight="1" x14ac:dyDescent="0.25">
      <c r="A178" s="2">
        <v>130</v>
      </c>
      <c r="B178" s="2">
        <v>14520</v>
      </c>
      <c r="C178" s="2">
        <v>4</v>
      </c>
      <c r="D178" s="2" t="s">
        <v>171</v>
      </c>
      <c r="E178" t="str">
        <f t="shared" si="14"/>
        <v>AS7: Soma-Würfel</v>
      </c>
      <c r="G178" t="str">
        <f t="shared" si="15"/>
        <v xml:space="preserve"> ----| ----| ----|AS7: Soma-Würfel</v>
      </c>
      <c r="H178" t="str">
        <f t="shared" si="16"/>
        <v xml:space="preserve">			AS7: Soma-Würfel</v>
      </c>
      <c r="I178" t="str">
        <f t="shared" si="17"/>
        <v/>
      </c>
      <c r="J178" t="str">
        <f t="shared" si="18"/>
        <v/>
      </c>
      <c r="K178" t="str">
        <f t="shared" si="19"/>
        <v/>
      </c>
      <c r="L178" t="str">
        <f t="shared" si="20"/>
        <v>AS7: Soma-Würfel</v>
      </c>
    </row>
    <row r="179" spans="1:12" ht="16.5" customHeight="1" x14ac:dyDescent="0.25">
      <c r="A179" s="2">
        <v>130</v>
      </c>
      <c r="B179" s="2">
        <v>14530</v>
      </c>
      <c r="C179" s="2">
        <v>4</v>
      </c>
      <c r="D179" s="2" t="s">
        <v>172</v>
      </c>
      <c r="E179" t="str">
        <f t="shared" si="14"/>
        <v>AS8: Soma-Würfel</v>
      </c>
      <c r="G179" t="str">
        <f t="shared" si="15"/>
        <v xml:space="preserve"> ----| ----| ----|AS8: Soma-Würfel</v>
      </c>
      <c r="H179" t="str">
        <f t="shared" si="16"/>
        <v xml:space="preserve">			AS8: Soma-Würfel</v>
      </c>
      <c r="I179" t="str">
        <f t="shared" si="17"/>
        <v/>
      </c>
      <c r="J179" t="str">
        <f t="shared" si="18"/>
        <v/>
      </c>
      <c r="K179" t="str">
        <f t="shared" si="19"/>
        <v/>
      </c>
      <c r="L179" t="str">
        <f t="shared" si="20"/>
        <v>AS8: Soma-Würfel</v>
      </c>
    </row>
    <row r="180" spans="1:12" ht="16.5" customHeight="1" x14ac:dyDescent="0.25">
      <c r="A180" s="2">
        <v>130</v>
      </c>
      <c r="B180" s="2">
        <v>14540</v>
      </c>
      <c r="C180" s="2">
        <v>4</v>
      </c>
      <c r="D180" s="2" t="s">
        <v>173</v>
      </c>
      <c r="E180" t="str">
        <f t="shared" si="14"/>
        <v>AS9: Soma-Würfel</v>
      </c>
      <c r="G180" t="str">
        <f t="shared" si="15"/>
        <v xml:space="preserve"> ----| ----| ----|AS9: Soma-Würfel</v>
      </c>
      <c r="H180" t="str">
        <f t="shared" si="16"/>
        <v xml:space="preserve">			AS9: Soma-Würfel</v>
      </c>
      <c r="I180" t="str">
        <f t="shared" si="17"/>
        <v/>
      </c>
      <c r="J180" t="str">
        <f t="shared" si="18"/>
        <v/>
      </c>
      <c r="K180" t="str">
        <f t="shared" si="19"/>
        <v/>
      </c>
      <c r="L180" t="str">
        <f t="shared" si="20"/>
        <v>AS9: Soma-Würfel</v>
      </c>
    </row>
    <row r="181" spans="1:12" ht="16.5" customHeight="1" x14ac:dyDescent="0.25">
      <c r="A181" s="2">
        <v>130</v>
      </c>
      <c r="B181" s="2">
        <v>14550</v>
      </c>
      <c r="C181" s="2">
        <v>4</v>
      </c>
      <c r="D181" s="2" t="s">
        <v>174</v>
      </c>
      <c r="E181" t="str">
        <f t="shared" si="14"/>
        <v>AS10: Soma-Würfel</v>
      </c>
      <c r="G181" t="str">
        <f t="shared" si="15"/>
        <v xml:space="preserve"> ----| ----| ----|AS10: Soma-Würfel</v>
      </c>
      <c r="H181" t="str">
        <f t="shared" si="16"/>
        <v xml:space="preserve">			AS10: Soma-Würfel</v>
      </c>
      <c r="I181" t="str">
        <f t="shared" si="17"/>
        <v/>
      </c>
      <c r="J181" t="str">
        <f t="shared" si="18"/>
        <v/>
      </c>
      <c r="K181" t="str">
        <f t="shared" si="19"/>
        <v/>
      </c>
      <c r="L181" t="str">
        <f t="shared" si="20"/>
        <v>AS10: Soma-Würfel</v>
      </c>
    </row>
    <row r="182" spans="1:12" ht="16.5" customHeight="1" x14ac:dyDescent="0.25">
      <c r="A182" s="2">
        <v>130</v>
      </c>
      <c r="B182" s="2">
        <v>14560</v>
      </c>
      <c r="C182" s="2">
        <v>4</v>
      </c>
      <c r="D182" s="2" t="s">
        <v>175</v>
      </c>
      <c r="E182" t="str">
        <f t="shared" si="14"/>
        <v>AS11: Soma-Würfel</v>
      </c>
      <c r="G182" t="str">
        <f t="shared" si="15"/>
        <v xml:space="preserve"> ----| ----| ----|AS11: Soma-Würfel</v>
      </c>
      <c r="H182" t="str">
        <f t="shared" si="16"/>
        <v xml:space="preserve">			AS11: Soma-Würfel</v>
      </c>
      <c r="I182" t="str">
        <f t="shared" si="17"/>
        <v/>
      </c>
      <c r="J182" t="str">
        <f t="shared" si="18"/>
        <v/>
      </c>
      <c r="K182" t="str">
        <f t="shared" si="19"/>
        <v/>
      </c>
      <c r="L182" t="str">
        <f t="shared" si="20"/>
        <v>AS11: Soma-Würfel</v>
      </c>
    </row>
    <row r="183" spans="1:12" ht="16.5" customHeight="1" x14ac:dyDescent="0.25">
      <c r="A183" s="2">
        <v>130</v>
      </c>
      <c r="B183" s="2">
        <v>14650</v>
      </c>
      <c r="C183" s="2">
        <v>3</v>
      </c>
      <c r="D183" s="2" t="s">
        <v>176</v>
      </c>
      <c r="E183" t="str">
        <f t="shared" si="14"/>
        <v>(AW) Würfelbrett</v>
      </c>
      <c r="G183" t="str">
        <f t="shared" si="15"/>
        <v xml:space="preserve"> ----| ----|(AW) Würfelbrett</v>
      </c>
      <c r="H183" t="str">
        <f t="shared" si="16"/>
        <v xml:space="preserve">		(AW) Würfelbrett</v>
      </c>
      <c r="I183" t="str">
        <f t="shared" si="17"/>
        <v/>
      </c>
      <c r="J183" t="str">
        <f t="shared" si="18"/>
        <v/>
      </c>
      <c r="K183" t="str">
        <f t="shared" si="19"/>
        <v>(AW) Würfelbrett</v>
      </c>
      <c r="L183" t="str">
        <f t="shared" si="20"/>
        <v/>
      </c>
    </row>
    <row r="184" spans="1:12" ht="16.5" customHeight="1" x14ac:dyDescent="0.25">
      <c r="A184" s="2">
        <v>130</v>
      </c>
      <c r="B184" s="2">
        <v>14760</v>
      </c>
      <c r="C184" s="2">
        <v>4</v>
      </c>
      <c r="D184" s="2" t="s">
        <v>177</v>
      </c>
      <c r="E184" t="str">
        <f t="shared" si="14"/>
        <v>AW1: Würfelbrett</v>
      </c>
      <c r="G184" t="str">
        <f t="shared" si="15"/>
        <v xml:space="preserve"> ----| ----| ----|AW1: Würfelbrett</v>
      </c>
      <c r="H184" t="str">
        <f t="shared" si="16"/>
        <v xml:space="preserve">			AW1: Würfelbrett</v>
      </c>
      <c r="I184" t="str">
        <f t="shared" si="17"/>
        <v/>
      </c>
      <c r="J184" t="str">
        <f t="shared" si="18"/>
        <v/>
      </c>
      <c r="K184" t="str">
        <f t="shared" si="19"/>
        <v/>
      </c>
      <c r="L184" t="str">
        <f t="shared" si="20"/>
        <v>AW1: Würfelbrett</v>
      </c>
    </row>
    <row r="185" spans="1:12" ht="16.5" customHeight="1" x14ac:dyDescent="0.25">
      <c r="A185" s="2">
        <v>130</v>
      </c>
      <c r="B185" s="2">
        <v>14770</v>
      </c>
      <c r="C185" s="2">
        <v>4</v>
      </c>
      <c r="D185" s="2" t="s">
        <v>178</v>
      </c>
      <c r="E185" t="str">
        <f t="shared" si="14"/>
        <v>AW2: Würfelbrett</v>
      </c>
      <c r="G185" t="str">
        <f t="shared" si="15"/>
        <v xml:space="preserve"> ----| ----| ----|AW2: Würfelbrett</v>
      </c>
      <c r="H185" t="str">
        <f t="shared" si="16"/>
        <v xml:space="preserve">			AW2: Würfelbrett</v>
      </c>
      <c r="I185" t="str">
        <f t="shared" si="17"/>
        <v/>
      </c>
      <c r="J185" t="str">
        <f t="shared" si="18"/>
        <v/>
      </c>
      <c r="K185" t="str">
        <f t="shared" si="19"/>
        <v/>
      </c>
      <c r="L185" t="str">
        <f t="shared" si="20"/>
        <v>AW2: Würfelbrett</v>
      </c>
    </row>
    <row r="186" spans="1:12" ht="16.5" customHeight="1" x14ac:dyDescent="0.25">
      <c r="A186" s="2">
        <v>130</v>
      </c>
      <c r="B186" s="2">
        <v>14780</v>
      </c>
      <c r="C186" s="2">
        <v>4</v>
      </c>
      <c r="D186" s="2" t="s">
        <v>179</v>
      </c>
      <c r="E186" t="str">
        <f t="shared" si="14"/>
        <v>AW3: Würfelbrett</v>
      </c>
      <c r="G186" t="str">
        <f t="shared" si="15"/>
        <v xml:space="preserve"> ----| ----| ----|AW3: Würfelbrett</v>
      </c>
      <c r="H186" t="str">
        <f t="shared" si="16"/>
        <v xml:space="preserve">			AW3: Würfelbrett</v>
      </c>
      <c r="I186" t="str">
        <f t="shared" si="17"/>
        <v/>
      </c>
      <c r="J186" t="str">
        <f t="shared" si="18"/>
        <v/>
      </c>
      <c r="K186" t="str">
        <f t="shared" si="19"/>
        <v/>
      </c>
      <c r="L186" t="str">
        <f t="shared" si="20"/>
        <v>AW3: Würfelbrett</v>
      </c>
    </row>
    <row r="187" spans="1:12" ht="16.5" customHeight="1" x14ac:dyDescent="0.25">
      <c r="A187" s="2">
        <v>130</v>
      </c>
      <c r="B187" s="2">
        <v>14790</v>
      </c>
      <c r="C187" s="2">
        <v>4</v>
      </c>
      <c r="D187" s="2" t="s">
        <v>180</v>
      </c>
      <c r="E187" t="str">
        <f t="shared" si="14"/>
        <v>AW4: Würfelbrett</v>
      </c>
      <c r="G187" t="str">
        <f t="shared" si="15"/>
        <v xml:space="preserve"> ----| ----| ----|AW4: Würfelbrett</v>
      </c>
      <c r="H187" t="str">
        <f t="shared" si="16"/>
        <v xml:space="preserve">			AW4: Würfelbrett</v>
      </c>
      <c r="I187" t="str">
        <f t="shared" si="17"/>
        <v/>
      </c>
      <c r="J187" t="str">
        <f t="shared" si="18"/>
        <v/>
      </c>
      <c r="K187" t="str">
        <f t="shared" si="19"/>
        <v/>
      </c>
      <c r="L187" t="str">
        <f t="shared" si="20"/>
        <v>AW4: Würfelbrett</v>
      </c>
    </row>
    <row r="188" spans="1:12" ht="16.5" customHeight="1" x14ac:dyDescent="0.25">
      <c r="A188" s="2">
        <v>130</v>
      </c>
      <c r="B188" s="2">
        <v>14800</v>
      </c>
      <c r="C188" s="2">
        <v>4</v>
      </c>
      <c r="D188" s="2" t="s">
        <v>181</v>
      </c>
      <c r="E188" t="str">
        <f t="shared" si="14"/>
        <v>AW5: Würfelbrett</v>
      </c>
      <c r="G188" t="str">
        <f t="shared" si="15"/>
        <v xml:space="preserve"> ----| ----| ----|AW5: Würfelbrett</v>
      </c>
      <c r="H188" t="str">
        <f t="shared" si="16"/>
        <v xml:space="preserve">			AW5: Würfelbrett</v>
      </c>
      <c r="I188" t="str">
        <f t="shared" si="17"/>
        <v/>
      </c>
      <c r="J188" t="str">
        <f t="shared" si="18"/>
        <v/>
      </c>
      <c r="K188" t="str">
        <f t="shared" si="19"/>
        <v/>
      </c>
      <c r="L188" t="str">
        <f t="shared" si="20"/>
        <v>AW5: Würfelbrett</v>
      </c>
    </row>
    <row r="189" spans="1:12" ht="16.5" customHeight="1" x14ac:dyDescent="0.25">
      <c r="A189" s="2">
        <v>130</v>
      </c>
      <c r="B189" s="2">
        <v>14810</v>
      </c>
      <c r="C189" s="2">
        <v>4</v>
      </c>
      <c r="D189" s="2" t="s">
        <v>182</v>
      </c>
      <c r="E189" t="str">
        <f t="shared" si="14"/>
        <v>AW6: Würfelbrett</v>
      </c>
      <c r="G189" t="str">
        <f t="shared" si="15"/>
        <v xml:space="preserve"> ----| ----| ----|AW6: Würfelbrett</v>
      </c>
      <c r="H189" t="str">
        <f t="shared" si="16"/>
        <v xml:space="preserve">			AW6: Würfelbrett</v>
      </c>
      <c r="I189" t="str">
        <f t="shared" si="17"/>
        <v/>
      </c>
      <c r="J189" t="str">
        <f t="shared" si="18"/>
        <v/>
      </c>
      <c r="K189" t="str">
        <f t="shared" si="19"/>
        <v/>
      </c>
      <c r="L189" t="str">
        <f t="shared" si="20"/>
        <v>AW6: Würfelbrett</v>
      </c>
    </row>
    <row r="190" spans="1:12" ht="16.5" customHeight="1" x14ac:dyDescent="0.25">
      <c r="A190" s="2">
        <v>130</v>
      </c>
      <c r="B190" s="2">
        <v>14820</v>
      </c>
      <c r="C190" s="2">
        <v>4</v>
      </c>
      <c r="D190" s="2" t="s">
        <v>183</v>
      </c>
      <c r="E190" t="str">
        <f t="shared" si="14"/>
        <v>AW7: Würfelbrett</v>
      </c>
      <c r="G190" t="str">
        <f t="shared" si="15"/>
        <v xml:space="preserve"> ----| ----| ----|AW7: Würfelbrett</v>
      </c>
      <c r="H190" t="str">
        <f t="shared" si="16"/>
        <v xml:space="preserve">			AW7: Würfelbrett</v>
      </c>
      <c r="I190" t="str">
        <f t="shared" si="17"/>
        <v/>
      </c>
      <c r="J190" t="str">
        <f t="shared" si="18"/>
        <v/>
      </c>
      <c r="K190" t="str">
        <f t="shared" si="19"/>
        <v/>
      </c>
      <c r="L190" t="str">
        <f t="shared" si="20"/>
        <v>AW7: Würfelbrett</v>
      </c>
    </row>
    <row r="191" spans="1:12" ht="16.5" customHeight="1" x14ac:dyDescent="0.25">
      <c r="A191" s="2">
        <v>130</v>
      </c>
      <c r="B191" s="2">
        <v>14830</v>
      </c>
      <c r="C191" s="2">
        <v>4</v>
      </c>
      <c r="D191" s="2" t="s">
        <v>184</v>
      </c>
      <c r="E191" t="str">
        <f t="shared" si="14"/>
        <v>AW8: Würfelbrett</v>
      </c>
      <c r="G191" t="str">
        <f t="shared" si="15"/>
        <v xml:space="preserve"> ----| ----| ----|AW8: Würfelbrett</v>
      </c>
      <c r="H191" t="str">
        <f t="shared" si="16"/>
        <v xml:space="preserve">			AW8: Würfelbrett</v>
      </c>
      <c r="I191" t="str">
        <f t="shared" si="17"/>
        <v/>
      </c>
      <c r="J191" t="str">
        <f t="shared" si="18"/>
        <v/>
      </c>
      <c r="K191" t="str">
        <f t="shared" si="19"/>
        <v/>
      </c>
      <c r="L191" t="str">
        <f t="shared" si="20"/>
        <v>AW8: Würfelbrett</v>
      </c>
    </row>
    <row r="192" spans="1:12" ht="16.5" customHeight="1" x14ac:dyDescent="0.25">
      <c r="A192" s="2">
        <v>130</v>
      </c>
      <c r="B192" s="2">
        <v>14840</v>
      </c>
      <c r="C192" s="2">
        <v>4</v>
      </c>
      <c r="D192" s="2" t="s">
        <v>185</v>
      </c>
      <c r="E192" t="str">
        <f t="shared" si="14"/>
        <v>AW9: Würfelbrett</v>
      </c>
      <c r="G192" t="str">
        <f t="shared" si="15"/>
        <v xml:space="preserve"> ----| ----| ----|AW9: Würfelbrett</v>
      </c>
      <c r="H192" t="str">
        <f t="shared" si="16"/>
        <v xml:space="preserve">			AW9: Würfelbrett</v>
      </c>
      <c r="I192" t="str">
        <f t="shared" si="17"/>
        <v/>
      </c>
      <c r="J192" t="str">
        <f t="shared" si="18"/>
        <v/>
      </c>
      <c r="K192" t="str">
        <f t="shared" si="19"/>
        <v/>
      </c>
      <c r="L192" t="str">
        <f t="shared" si="20"/>
        <v>AW9: Würfelbrett</v>
      </c>
    </row>
    <row r="193" spans="1:12" ht="16.5" customHeight="1" x14ac:dyDescent="0.25">
      <c r="A193" s="2">
        <v>130</v>
      </c>
      <c r="B193" s="2">
        <v>14850</v>
      </c>
      <c r="C193" s="2">
        <v>4</v>
      </c>
      <c r="D193" s="2" t="s">
        <v>186</v>
      </c>
      <c r="E193" t="str">
        <f t="shared" si="14"/>
        <v>Würfelbrett bauen</v>
      </c>
      <c r="G193" t="str">
        <f t="shared" si="15"/>
        <v xml:space="preserve"> ----| ----| ----|Würfelbrett bauen</v>
      </c>
      <c r="H193" t="str">
        <f t="shared" si="16"/>
        <v xml:space="preserve">			Würfelbrett bauen</v>
      </c>
      <c r="I193" t="str">
        <f t="shared" si="17"/>
        <v/>
      </c>
      <c r="J193" t="str">
        <f t="shared" si="18"/>
        <v/>
      </c>
      <c r="K193" t="str">
        <f t="shared" si="19"/>
        <v/>
      </c>
      <c r="L193" t="str">
        <f t="shared" si="20"/>
        <v>Würfelbrett bauen</v>
      </c>
    </row>
    <row r="194" spans="1:12" ht="16.5" customHeight="1" x14ac:dyDescent="0.25">
      <c r="A194" s="2">
        <v>130</v>
      </c>
      <c r="B194" s="2">
        <v>14860</v>
      </c>
      <c r="C194" s="2">
        <v>4</v>
      </c>
      <c r="D194" s="2" t="s">
        <v>187</v>
      </c>
      <c r="E194" t="str">
        <f t="shared" si="14"/>
        <v>AW10: Würfelbrett</v>
      </c>
      <c r="G194" t="str">
        <f t="shared" si="15"/>
        <v xml:space="preserve"> ----| ----| ----|AW10: Würfelbrett</v>
      </c>
      <c r="H194" t="str">
        <f t="shared" si="16"/>
        <v xml:space="preserve">			AW10: Würfelbrett</v>
      </c>
      <c r="I194" t="str">
        <f t="shared" si="17"/>
        <v/>
      </c>
      <c r="J194" t="str">
        <f t="shared" si="18"/>
        <v/>
      </c>
      <c r="K194" t="str">
        <f t="shared" si="19"/>
        <v/>
      </c>
      <c r="L194" t="str">
        <f t="shared" si="20"/>
        <v>AW10: Würfelbrett</v>
      </c>
    </row>
    <row r="195" spans="1:12" ht="16.5" customHeight="1" x14ac:dyDescent="0.25">
      <c r="A195" s="2">
        <v>130</v>
      </c>
      <c r="B195" s="2">
        <v>14870</v>
      </c>
      <c r="C195" s="2">
        <v>4</v>
      </c>
      <c r="D195" s="2" t="s">
        <v>188</v>
      </c>
      <c r="E195" t="str">
        <f t="shared" ref="E195:E258" si="21">IF(ISNUMBER(SEARCH(".png",D195)),MID(D195,SEARCH(".png",D195)+5,99),D195)</f>
        <v>AW11: Würfelbrett</v>
      </c>
      <c r="G195" t="str">
        <f t="shared" ref="G195:G258" si="22">REPT($F$1,($C195)-1)&amp;$E195</f>
        <v xml:space="preserve"> ----| ----| ----|AW11: Würfelbrett</v>
      </c>
      <c r="H195" t="str">
        <f t="shared" ref="H195:H258" si="23">REPT($H$1,($C195)-1)&amp;$E195</f>
        <v xml:space="preserve">			AW11: Würfelbrett</v>
      </c>
      <c r="I195" t="str">
        <f t="shared" ref="I195:I258" si="24">IF($C195=1,$E195,"")</f>
        <v/>
      </c>
      <c r="J195" t="str">
        <f t="shared" ref="J195:J258" si="25">IF($C195=2,$E195,"")</f>
        <v/>
      </c>
      <c r="K195" t="str">
        <f t="shared" ref="K195:K258" si="26">IF($C195=3,$E195,"")</f>
        <v/>
      </c>
      <c r="L195" t="str">
        <f t="shared" ref="L195:L258" si="27">IF($C195=4,$E195,"")</f>
        <v>AW11: Würfelbrett</v>
      </c>
    </row>
    <row r="196" spans="1:12" ht="16.5" customHeight="1" x14ac:dyDescent="0.25">
      <c r="A196" s="2">
        <v>130</v>
      </c>
      <c r="B196" s="2">
        <v>14880</v>
      </c>
      <c r="C196" s="2">
        <v>4</v>
      </c>
      <c r="D196" s="2" t="s">
        <v>189</v>
      </c>
      <c r="E196" t="str">
        <f t="shared" si="21"/>
        <v>Arbeit mit den Würfelkarten</v>
      </c>
      <c r="G196" t="str">
        <f t="shared" si="22"/>
        <v xml:space="preserve"> ----| ----| ----|Arbeit mit den Würfelkarten</v>
      </c>
      <c r="H196" t="str">
        <f t="shared" si="23"/>
        <v xml:space="preserve">			Arbeit mit den Würfelkarten</v>
      </c>
      <c r="I196" t="str">
        <f t="shared" si="24"/>
        <v/>
      </c>
      <c r="J196" t="str">
        <f t="shared" si="25"/>
        <v/>
      </c>
      <c r="K196" t="str">
        <f t="shared" si="26"/>
        <v/>
      </c>
      <c r="L196" t="str">
        <f t="shared" si="27"/>
        <v>Arbeit mit den Würfelkarten</v>
      </c>
    </row>
    <row r="197" spans="1:12" ht="16.5" customHeight="1" x14ac:dyDescent="0.25">
      <c r="A197" s="2">
        <v>130</v>
      </c>
      <c r="B197" s="2">
        <v>14890</v>
      </c>
      <c r="C197" s="2">
        <v>4</v>
      </c>
      <c r="D197" s="2" t="s">
        <v>190</v>
      </c>
      <c r="E197" t="str">
        <f t="shared" si="21"/>
        <v>Würfelkarten als PDF</v>
      </c>
      <c r="G197" t="str">
        <f t="shared" si="22"/>
        <v xml:space="preserve"> ----| ----| ----|Würfelkarten als PDF</v>
      </c>
      <c r="H197" t="str">
        <f t="shared" si="23"/>
        <v xml:space="preserve">			Würfelkarten als PDF</v>
      </c>
      <c r="I197" t="str">
        <f t="shared" si="24"/>
        <v/>
      </c>
      <c r="J197" t="str">
        <f t="shared" si="25"/>
        <v/>
      </c>
      <c r="K197" t="str">
        <f t="shared" si="26"/>
        <v/>
      </c>
      <c r="L197" t="str">
        <f t="shared" si="27"/>
        <v>Würfelkarten als PDF</v>
      </c>
    </row>
    <row r="198" spans="1:12" ht="16.5" customHeight="1" x14ac:dyDescent="0.25">
      <c r="A198" s="2">
        <v>130</v>
      </c>
      <c r="B198" s="2">
        <v>14950</v>
      </c>
      <c r="C198" s="2">
        <v>3</v>
      </c>
      <c r="D198" s="2" t="s">
        <v>191</v>
      </c>
      <c r="E198" t="str">
        <f t="shared" si="21"/>
        <v>(ABW) Binärwürfel</v>
      </c>
      <c r="G198" t="str">
        <f t="shared" si="22"/>
        <v xml:space="preserve"> ----| ----|(ABW) Binärwürfel</v>
      </c>
      <c r="H198" t="str">
        <f t="shared" si="23"/>
        <v xml:space="preserve">		(ABW) Binärwürfel</v>
      </c>
      <c r="I198" t="str">
        <f t="shared" si="24"/>
        <v/>
      </c>
      <c r="J198" t="str">
        <f t="shared" si="25"/>
        <v/>
      </c>
      <c r="K198" t="str">
        <f t="shared" si="26"/>
        <v>(ABW) Binärwürfel</v>
      </c>
      <c r="L198" t="str">
        <f t="shared" si="27"/>
        <v/>
      </c>
    </row>
    <row r="199" spans="1:12" ht="16.5" customHeight="1" x14ac:dyDescent="0.25">
      <c r="A199" s="2">
        <v>130</v>
      </c>
      <c r="B199" s="2">
        <v>15060</v>
      </c>
      <c r="C199" s="2">
        <v>4</v>
      </c>
      <c r="D199" s="2" t="s">
        <v>192</v>
      </c>
      <c r="E199" t="str">
        <f t="shared" si="21"/>
        <v>ABW1: Binärwürfel</v>
      </c>
      <c r="G199" t="str">
        <f t="shared" si="22"/>
        <v xml:space="preserve"> ----| ----| ----|ABW1: Binärwürfel</v>
      </c>
      <c r="H199" t="str">
        <f t="shared" si="23"/>
        <v xml:space="preserve">			ABW1: Binärwürfel</v>
      </c>
      <c r="I199" t="str">
        <f t="shared" si="24"/>
        <v/>
      </c>
      <c r="J199" t="str">
        <f t="shared" si="25"/>
        <v/>
      </c>
      <c r="K199" t="str">
        <f t="shared" si="26"/>
        <v/>
      </c>
      <c r="L199" t="str">
        <f t="shared" si="27"/>
        <v>ABW1: Binärwürfel</v>
      </c>
    </row>
    <row r="200" spans="1:12" ht="16.5" customHeight="1" x14ac:dyDescent="0.25">
      <c r="A200" s="2">
        <v>130</v>
      </c>
      <c r="B200" s="2">
        <v>15070</v>
      </c>
      <c r="C200" s="2">
        <v>4</v>
      </c>
      <c r="D200" s="2" t="s">
        <v>193</v>
      </c>
      <c r="E200" t="str">
        <f t="shared" si="21"/>
        <v>ABW2: Binärwürfel</v>
      </c>
      <c r="G200" t="str">
        <f t="shared" si="22"/>
        <v xml:space="preserve"> ----| ----| ----|ABW2: Binärwürfel</v>
      </c>
      <c r="H200" t="str">
        <f t="shared" si="23"/>
        <v xml:space="preserve">			ABW2: Binärwürfel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t="str">
        <f t="shared" si="27"/>
        <v>ABW2: Binärwürfel</v>
      </c>
    </row>
    <row r="201" spans="1:12" ht="16.5" customHeight="1" x14ac:dyDescent="0.25">
      <c r="A201" s="2">
        <v>130</v>
      </c>
      <c r="B201" s="2">
        <v>15080</v>
      </c>
      <c r="C201" s="2">
        <v>4</v>
      </c>
      <c r="D201" s="2" t="s">
        <v>194</v>
      </c>
      <c r="E201" t="str">
        <f t="shared" si="21"/>
        <v>ABW3: Binärwürfel</v>
      </c>
      <c r="G201" t="str">
        <f t="shared" si="22"/>
        <v xml:space="preserve"> ----| ----| ----|ABW3: Binärwürfel</v>
      </c>
      <c r="H201" t="str">
        <f t="shared" si="23"/>
        <v xml:space="preserve">			ABW3: Binärwürfel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 t="str">
        <f t="shared" si="27"/>
        <v>ABW3: Binärwürfel</v>
      </c>
    </row>
    <row r="202" spans="1:12" ht="16.5" customHeight="1" x14ac:dyDescent="0.25">
      <c r="A202" s="2">
        <v>130</v>
      </c>
      <c r="B202" s="2">
        <v>15090</v>
      </c>
      <c r="C202" s="2">
        <v>4</v>
      </c>
      <c r="D202" s="2" t="s">
        <v>195</v>
      </c>
      <c r="E202" t="str">
        <f t="shared" si="21"/>
        <v>ABW4: Binärwürfel</v>
      </c>
      <c r="G202" t="str">
        <f t="shared" si="22"/>
        <v xml:space="preserve"> ----| ----| ----|ABW4: Binärwürfel</v>
      </c>
      <c r="H202" t="str">
        <f t="shared" si="23"/>
        <v xml:space="preserve">			ABW4: Binärwürfel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t="str">
        <f t="shared" si="27"/>
        <v>ABW4: Binärwürfel</v>
      </c>
    </row>
    <row r="203" spans="1:12" ht="16.5" customHeight="1" x14ac:dyDescent="0.25">
      <c r="A203" s="2">
        <v>130</v>
      </c>
      <c r="B203" s="2">
        <v>15100</v>
      </c>
      <c r="C203" s="2">
        <v>4</v>
      </c>
      <c r="D203" s="2" t="s">
        <v>196</v>
      </c>
      <c r="E203" t="str">
        <f t="shared" si="21"/>
        <v>ABW5: Binärwürfel</v>
      </c>
      <c r="G203" t="str">
        <f t="shared" si="22"/>
        <v xml:space="preserve"> ----| ----| ----|ABW5: Binärwürfel</v>
      </c>
      <c r="H203" t="str">
        <f t="shared" si="23"/>
        <v xml:space="preserve">			ABW5: Binärwürfel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t="str">
        <f t="shared" si="27"/>
        <v>ABW5: Binärwürfel</v>
      </c>
    </row>
    <row r="204" spans="1:12" ht="16.5" customHeight="1" x14ac:dyDescent="0.25">
      <c r="A204" s="2">
        <v>130</v>
      </c>
      <c r="B204" s="2">
        <v>15110</v>
      </c>
      <c r="C204" s="2">
        <v>4</v>
      </c>
      <c r="D204" s="2" t="s">
        <v>197</v>
      </c>
      <c r="E204" t="str">
        <f t="shared" si="21"/>
        <v>ABW6: Binärwürfel</v>
      </c>
      <c r="G204" t="str">
        <f t="shared" si="22"/>
        <v xml:space="preserve"> ----| ----| ----|ABW6: Binärwürfel</v>
      </c>
      <c r="H204" t="str">
        <f t="shared" si="23"/>
        <v xml:space="preserve">			ABW6: Binärwürfel</v>
      </c>
      <c r="I204" t="str">
        <f t="shared" si="24"/>
        <v/>
      </c>
      <c r="J204" t="str">
        <f t="shared" si="25"/>
        <v/>
      </c>
      <c r="K204" t="str">
        <f t="shared" si="26"/>
        <v/>
      </c>
      <c r="L204" t="str">
        <f t="shared" si="27"/>
        <v>ABW6: Binärwürfel</v>
      </c>
    </row>
    <row r="205" spans="1:12" ht="16.5" customHeight="1" x14ac:dyDescent="0.25">
      <c r="A205" s="2">
        <v>130</v>
      </c>
      <c r="B205" s="2">
        <v>15120</v>
      </c>
      <c r="C205" s="2">
        <v>4</v>
      </c>
      <c r="D205" s="2" t="s">
        <v>198</v>
      </c>
      <c r="E205" t="str">
        <f t="shared" si="21"/>
        <v>ABW7: Binärwürfel</v>
      </c>
      <c r="G205" t="str">
        <f t="shared" si="22"/>
        <v xml:space="preserve"> ----| ----| ----|ABW7: Binärwürfel</v>
      </c>
      <c r="H205" t="str">
        <f t="shared" si="23"/>
        <v xml:space="preserve">			ABW7: Binärwürfel</v>
      </c>
      <c r="I205" t="str">
        <f t="shared" si="24"/>
        <v/>
      </c>
      <c r="J205" t="str">
        <f t="shared" si="25"/>
        <v/>
      </c>
      <c r="K205" t="str">
        <f t="shared" si="26"/>
        <v/>
      </c>
      <c r="L205" t="str">
        <f t="shared" si="27"/>
        <v>ABW7: Binärwürfel</v>
      </c>
    </row>
    <row r="206" spans="1:12" ht="16.5" customHeight="1" x14ac:dyDescent="0.25">
      <c r="A206" s="2">
        <v>130</v>
      </c>
      <c r="B206" s="2">
        <v>15130</v>
      </c>
      <c r="C206" s="2">
        <v>4</v>
      </c>
      <c r="D206" s="2" t="s">
        <v>199</v>
      </c>
      <c r="E206" t="str">
        <f t="shared" si="21"/>
        <v>ABW8: Binärwürfel</v>
      </c>
      <c r="G206" t="str">
        <f t="shared" si="22"/>
        <v xml:space="preserve"> ----| ----| ----|ABW8: Binärwürfel</v>
      </c>
      <c r="H206" t="str">
        <f t="shared" si="23"/>
        <v xml:space="preserve">			ABW8: Binärwürfel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 t="str">
        <f t="shared" si="27"/>
        <v>ABW8: Binärwürfel</v>
      </c>
    </row>
    <row r="207" spans="1:12" ht="16.5" customHeight="1" x14ac:dyDescent="0.25">
      <c r="A207" s="2">
        <v>130</v>
      </c>
      <c r="B207" s="2">
        <v>15140</v>
      </c>
      <c r="C207" s="2">
        <v>4</v>
      </c>
      <c r="D207" s="2" t="s">
        <v>200</v>
      </c>
      <c r="E207" t="str">
        <f t="shared" si="21"/>
        <v>ABW9: Binärwürfel</v>
      </c>
      <c r="G207" t="str">
        <f t="shared" si="22"/>
        <v xml:space="preserve"> ----| ----| ----|ABW9: Binärwürfel</v>
      </c>
      <c r="H207" t="str">
        <f t="shared" si="23"/>
        <v xml:space="preserve">			ABW9: Binärwürfel</v>
      </c>
      <c r="I207" t="str">
        <f t="shared" si="24"/>
        <v/>
      </c>
      <c r="J207" t="str">
        <f t="shared" si="25"/>
        <v/>
      </c>
      <c r="K207" t="str">
        <f t="shared" si="26"/>
        <v/>
      </c>
      <c r="L207" t="str">
        <f t="shared" si="27"/>
        <v>ABW9: Binärwürfel</v>
      </c>
    </row>
    <row r="208" spans="1:12" ht="16.5" customHeight="1" x14ac:dyDescent="0.25">
      <c r="A208" s="2">
        <v>130</v>
      </c>
      <c r="B208" s="2">
        <v>15150</v>
      </c>
      <c r="C208" s="2">
        <v>4</v>
      </c>
      <c r="D208" s="2" t="s">
        <v>201</v>
      </c>
      <c r="E208" t="str">
        <f t="shared" si="21"/>
        <v>ABW10: Binärwürfel</v>
      </c>
      <c r="G208" t="str">
        <f t="shared" si="22"/>
        <v xml:space="preserve"> ----| ----| ----|ABW10: Binärwürfel</v>
      </c>
      <c r="H208" t="str">
        <f t="shared" si="23"/>
        <v xml:space="preserve">			ABW10: Binärwürfel</v>
      </c>
      <c r="I208" t="str">
        <f t="shared" si="24"/>
        <v/>
      </c>
      <c r="J208" t="str">
        <f t="shared" si="25"/>
        <v/>
      </c>
      <c r="K208" t="str">
        <f t="shared" si="26"/>
        <v/>
      </c>
      <c r="L208" t="str">
        <f t="shared" si="27"/>
        <v>ABW10: Binärwürfel</v>
      </c>
    </row>
    <row r="209" spans="1:12" ht="16.5" customHeight="1" x14ac:dyDescent="0.25">
      <c r="A209" s="2">
        <v>130</v>
      </c>
      <c r="B209" s="2">
        <v>15160</v>
      </c>
      <c r="C209" s="2">
        <v>4</v>
      </c>
      <c r="D209" s="2" t="s">
        <v>202</v>
      </c>
      <c r="E209" t="str">
        <f t="shared" si="21"/>
        <v>ABW11: Binärwürfel</v>
      </c>
      <c r="G209" t="str">
        <f t="shared" si="22"/>
        <v xml:space="preserve"> ----| ----| ----|ABW11: Binärwürfel</v>
      </c>
      <c r="H209" t="str">
        <f t="shared" si="23"/>
        <v xml:space="preserve">			ABW11: Binärwürfel</v>
      </c>
      <c r="I209" t="str">
        <f t="shared" si="24"/>
        <v/>
      </c>
      <c r="J209" t="str">
        <f t="shared" si="25"/>
        <v/>
      </c>
      <c r="K209" t="str">
        <f t="shared" si="26"/>
        <v/>
      </c>
      <c r="L209" t="str">
        <f t="shared" si="27"/>
        <v>ABW11: Binärwürfel</v>
      </c>
    </row>
    <row r="210" spans="1:12" ht="16.5" customHeight="1" x14ac:dyDescent="0.25">
      <c r="A210" s="2">
        <v>130</v>
      </c>
      <c r="B210" s="2">
        <v>15170</v>
      </c>
      <c r="C210" s="2">
        <v>4</v>
      </c>
      <c r="D210" s="2" t="s">
        <v>203</v>
      </c>
      <c r="E210" t="str">
        <f t="shared" si="21"/>
        <v>ABW12: Binärwürfel</v>
      </c>
      <c r="G210" t="str">
        <f t="shared" si="22"/>
        <v xml:space="preserve"> ----| ----| ----|ABW12: Binärwürfel</v>
      </c>
      <c r="H210" t="str">
        <f t="shared" si="23"/>
        <v xml:space="preserve">			ABW12: Binärwürfel</v>
      </c>
      <c r="I210" t="str">
        <f t="shared" si="24"/>
        <v/>
      </c>
      <c r="J210" t="str">
        <f t="shared" si="25"/>
        <v/>
      </c>
      <c r="K210" t="str">
        <f t="shared" si="26"/>
        <v/>
      </c>
      <c r="L210" t="str">
        <f t="shared" si="27"/>
        <v>ABW12: Binärwürfel</v>
      </c>
    </row>
    <row r="211" spans="1:12" ht="16.5" customHeight="1" x14ac:dyDescent="0.25">
      <c r="A211" s="2">
        <v>130</v>
      </c>
      <c r="B211" s="2">
        <v>15180</v>
      </c>
      <c r="C211" s="2">
        <v>4</v>
      </c>
      <c r="D211" s="2" t="s">
        <v>204</v>
      </c>
      <c r="E211" t="str">
        <f t="shared" si="21"/>
        <v>ABW13: Binärwürfel</v>
      </c>
      <c r="G211" t="str">
        <f t="shared" si="22"/>
        <v xml:space="preserve"> ----| ----| ----|ABW13: Binärwürfel</v>
      </c>
      <c r="H211" t="str">
        <f t="shared" si="23"/>
        <v xml:space="preserve">			ABW13: Binärwürfel</v>
      </c>
      <c r="I211" t="str">
        <f t="shared" si="24"/>
        <v/>
      </c>
      <c r="J211" t="str">
        <f t="shared" si="25"/>
        <v/>
      </c>
      <c r="K211" t="str">
        <f t="shared" si="26"/>
        <v/>
      </c>
      <c r="L211" t="str">
        <f t="shared" si="27"/>
        <v>ABW13: Binärwürfel</v>
      </c>
    </row>
    <row r="212" spans="1:12" ht="16.5" customHeight="1" x14ac:dyDescent="0.25">
      <c r="A212" s="2">
        <v>130</v>
      </c>
      <c r="B212" s="2">
        <v>15190</v>
      </c>
      <c r="C212" s="2">
        <v>4</v>
      </c>
      <c r="D212" s="2" t="s">
        <v>205</v>
      </c>
      <c r="E212" t="str">
        <f t="shared" si="21"/>
        <v>ABW14: Binärwürfel</v>
      </c>
      <c r="G212" t="str">
        <f t="shared" si="22"/>
        <v xml:space="preserve"> ----| ----| ----|ABW14: Binärwürfel</v>
      </c>
      <c r="H212" t="str">
        <f t="shared" si="23"/>
        <v xml:space="preserve">			ABW14: Binärwürfel</v>
      </c>
      <c r="I212" t="str">
        <f t="shared" si="24"/>
        <v/>
      </c>
      <c r="J212" t="str">
        <f t="shared" si="25"/>
        <v/>
      </c>
      <c r="K212" t="str">
        <f t="shared" si="26"/>
        <v/>
      </c>
      <c r="L212" t="str">
        <f t="shared" si="27"/>
        <v>ABW14: Binärwürfel</v>
      </c>
    </row>
    <row r="213" spans="1:12" ht="16.5" customHeight="1" x14ac:dyDescent="0.25">
      <c r="A213" s="2">
        <v>130</v>
      </c>
      <c r="B213" s="2">
        <v>15200</v>
      </c>
      <c r="C213" s="2">
        <v>4</v>
      </c>
      <c r="D213" s="2" t="s">
        <v>206</v>
      </c>
      <c r="E213" t="str">
        <f t="shared" si="21"/>
        <v>ABW15: Binärwürfel</v>
      </c>
      <c r="G213" t="str">
        <f t="shared" si="22"/>
        <v xml:space="preserve"> ----| ----| ----|ABW15: Binärwürfel</v>
      </c>
      <c r="H213" t="str">
        <f t="shared" si="23"/>
        <v xml:space="preserve">			ABW15: Binärwürfel</v>
      </c>
      <c r="I213" t="str">
        <f t="shared" si="24"/>
        <v/>
      </c>
      <c r="J213" t="str">
        <f t="shared" si="25"/>
        <v/>
      </c>
      <c r="K213" t="str">
        <f t="shared" si="26"/>
        <v/>
      </c>
      <c r="L213" t="str">
        <f t="shared" si="27"/>
        <v>ABW15: Binärwürfel</v>
      </c>
    </row>
    <row r="214" spans="1:12" ht="16.5" customHeight="1" x14ac:dyDescent="0.25">
      <c r="A214" s="2">
        <v>130</v>
      </c>
      <c r="B214" s="2">
        <v>15210</v>
      </c>
      <c r="C214" s="2">
        <v>4</v>
      </c>
      <c r="D214" s="2" t="s">
        <v>207</v>
      </c>
      <c r="E214" t="str">
        <f t="shared" si="21"/>
        <v>ABW16: Binärwürfel</v>
      </c>
      <c r="G214" t="str">
        <f t="shared" si="22"/>
        <v xml:space="preserve"> ----| ----| ----|ABW16: Binärwürfel</v>
      </c>
      <c r="H214" t="str">
        <f t="shared" si="23"/>
        <v xml:space="preserve">			ABW16: Binärwürfel</v>
      </c>
      <c r="I214" t="str">
        <f t="shared" si="24"/>
        <v/>
      </c>
      <c r="J214" t="str">
        <f t="shared" si="25"/>
        <v/>
      </c>
      <c r="K214" t="str">
        <f t="shared" si="26"/>
        <v/>
      </c>
      <c r="L214" t="str">
        <f t="shared" si="27"/>
        <v>ABW16: Binärwürfel</v>
      </c>
    </row>
    <row r="215" spans="1:12" ht="16.5" customHeight="1" x14ac:dyDescent="0.25">
      <c r="A215" s="2">
        <v>130</v>
      </c>
      <c r="B215" s="2">
        <v>15220</v>
      </c>
      <c r="C215" s="2">
        <v>4</v>
      </c>
      <c r="D215" s="2" t="s">
        <v>208</v>
      </c>
      <c r="E215" t="str">
        <f t="shared" si="21"/>
        <v>ABW17: Binärwürfel</v>
      </c>
      <c r="G215" t="str">
        <f t="shared" si="22"/>
        <v xml:space="preserve"> ----| ----| ----|ABW17: Binärwürfel</v>
      </c>
      <c r="H215" t="str">
        <f t="shared" si="23"/>
        <v xml:space="preserve">			ABW17: Binärwürfel</v>
      </c>
      <c r="I215" t="str">
        <f t="shared" si="24"/>
        <v/>
      </c>
      <c r="J215" t="str">
        <f t="shared" si="25"/>
        <v/>
      </c>
      <c r="K215" t="str">
        <f t="shared" si="26"/>
        <v/>
      </c>
      <c r="L215" t="str">
        <f t="shared" si="27"/>
        <v>ABW17: Binärwürfel</v>
      </c>
    </row>
    <row r="216" spans="1:12" ht="16.5" customHeight="1" x14ac:dyDescent="0.25">
      <c r="A216" s="2">
        <v>130</v>
      </c>
      <c r="B216" s="2">
        <v>15350</v>
      </c>
      <c r="C216" s="2">
        <v>3</v>
      </c>
      <c r="D216" s="2" t="s">
        <v>209</v>
      </c>
      <c r="E216" t="str">
        <f t="shared" si="21"/>
        <v>(AD) Übungsfragebogen</v>
      </c>
      <c r="G216" t="str">
        <f t="shared" si="22"/>
        <v xml:space="preserve"> ----| ----|(AD) Übungsfragebogen</v>
      </c>
      <c r="H216" t="str">
        <f t="shared" si="23"/>
        <v xml:space="preserve">		(AD) Übungsfragebogen</v>
      </c>
      <c r="I216" t="str">
        <f t="shared" si="24"/>
        <v/>
      </c>
      <c r="J216" t="str">
        <f t="shared" si="25"/>
        <v/>
      </c>
      <c r="K216" t="str">
        <f t="shared" si="26"/>
        <v>(AD) Übungsfragebogen</v>
      </c>
      <c r="L216" t="str">
        <f t="shared" si="27"/>
        <v/>
      </c>
    </row>
    <row r="217" spans="1:12" ht="16.5" customHeight="1" x14ac:dyDescent="0.25">
      <c r="A217" s="2">
        <v>130</v>
      </c>
      <c r="B217" s="2">
        <v>15460</v>
      </c>
      <c r="C217" s="2">
        <v>4</v>
      </c>
      <c r="D217" s="2" t="s">
        <v>210</v>
      </c>
      <c r="E217" t="str">
        <f t="shared" si="21"/>
        <v>AFS1: Übungsfragebogen</v>
      </c>
      <c r="G217" t="str">
        <f t="shared" si="22"/>
        <v xml:space="preserve"> ----| ----| ----|AFS1: Übungsfragebogen</v>
      </c>
      <c r="H217" t="str">
        <f t="shared" si="23"/>
        <v xml:space="preserve">			AFS1: Übungsfragebogen</v>
      </c>
      <c r="I217" t="str">
        <f t="shared" si="24"/>
        <v/>
      </c>
      <c r="J217" t="str">
        <f t="shared" si="25"/>
        <v/>
      </c>
      <c r="K217" t="str">
        <f t="shared" si="26"/>
        <v/>
      </c>
      <c r="L217" t="str">
        <f t="shared" si="27"/>
        <v>AFS1: Übungsfragebogen</v>
      </c>
    </row>
    <row r="218" spans="1:12" ht="16.5" customHeight="1" x14ac:dyDescent="0.25">
      <c r="A218" s="2">
        <v>130</v>
      </c>
      <c r="B218" s="2">
        <v>15470</v>
      </c>
      <c r="C218" s="2">
        <v>4</v>
      </c>
      <c r="D218" s="2" t="s">
        <v>211</v>
      </c>
      <c r="E218" t="str">
        <f t="shared" si="21"/>
        <v>AFS2: Übungsfragebogen 2</v>
      </c>
      <c r="G218" t="str">
        <f t="shared" si="22"/>
        <v xml:space="preserve"> ----| ----| ----|AFS2: Übungsfragebogen 2</v>
      </c>
      <c r="H218" t="str">
        <f t="shared" si="23"/>
        <v xml:space="preserve">			AFS2: Übungsfragebogen 2</v>
      </c>
      <c r="I218" t="str">
        <f t="shared" si="24"/>
        <v/>
      </c>
      <c r="J218" t="str">
        <f t="shared" si="25"/>
        <v/>
      </c>
      <c r="K218" t="str">
        <f t="shared" si="26"/>
        <v/>
      </c>
      <c r="L218" t="str">
        <f t="shared" si="27"/>
        <v>AFS2: Übungsfragebogen 2</v>
      </c>
    </row>
    <row r="219" spans="1:12" ht="16.5" customHeight="1" x14ac:dyDescent="0.25">
      <c r="A219" s="2">
        <v>130</v>
      </c>
      <c r="B219" s="2">
        <v>15480</v>
      </c>
      <c r="C219" s="2">
        <v>4</v>
      </c>
      <c r="D219" s="2" t="s">
        <v>212</v>
      </c>
      <c r="E219" t="str">
        <f t="shared" si="21"/>
        <v>AFS3: Übungsfragebogen 3</v>
      </c>
      <c r="G219" t="str">
        <f t="shared" si="22"/>
        <v xml:space="preserve"> ----| ----| ----|AFS3: Übungsfragebogen 3</v>
      </c>
      <c r="H219" t="str">
        <f t="shared" si="23"/>
        <v xml:space="preserve">			AFS3: Übungsfragebogen 3</v>
      </c>
      <c r="I219" t="str">
        <f t="shared" si="24"/>
        <v/>
      </c>
      <c r="J219" t="str">
        <f t="shared" si="25"/>
        <v/>
      </c>
      <c r="K219" t="str">
        <f t="shared" si="26"/>
        <v/>
      </c>
      <c r="L219" t="str">
        <f t="shared" si="27"/>
        <v>AFS3: Übungsfragebogen 3</v>
      </c>
    </row>
    <row r="220" spans="1:12" ht="16.5" customHeight="1" x14ac:dyDescent="0.25">
      <c r="A220" s="2">
        <v>130</v>
      </c>
      <c r="B220" s="2">
        <v>15490</v>
      </c>
      <c r="C220" s="2">
        <v>4</v>
      </c>
      <c r="D220" s="2" t="s">
        <v>213</v>
      </c>
      <c r="E220" t="str">
        <f t="shared" si="21"/>
        <v>AFS3: Übungsfragebogen 4</v>
      </c>
      <c r="G220" t="str">
        <f t="shared" si="22"/>
        <v xml:space="preserve"> ----| ----| ----|AFS3: Übungsfragebogen 4</v>
      </c>
      <c r="H220" t="str">
        <f t="shared" si="23"/>
        <v xml:space="preserve">			AFS3: Übungsfragebogen 4</v>
      </c>
      <c r="I220" t="str">
        <f t="shared" si="24"/>
        <v/>
      </c>
      <c r="J220" t="str">
        <f t="shared" si="25"/>
        <v/>
      </c>
      <c r="K220" t="str">
        <f t="shared" si="26"/>
        <v/>
      </c>
      <c r="L220" t="str">
        <f t="shared" si="27"/>
        <v>AFS3: Übungsfragebogen 4</v>
      </c>
    </row>
    <row r="221" spans="1:12" ht="16.5" customHeight="1" x14ac:dyDescent="0.25">
      <c r="A221" s="2">
        <v>130</v>
      </c>
      <c r="B221" s="2">
        <v>15500</v>
      </c>
      <c r="C221" s="2">
        <v>2</v>
      </c>
      <c r="D221" s="2" t="s">
        <v>214</v>
      </c>
      <c r="E221" t="str">
        <f t="shared" si="21"/>
        <v>Biberaufgaben</v>
      </c>
      <c r="G221" t="str">
        <f t="shared" si="22"/>
        <v xml:space="preserve"> ----|Biberaufgaben</v>
      </c>
      <c r="H221" t="str">
        <f t="shared" si="23"/>
        <v xml:space="preserve">	Biberaufgaben</v>
      </c>
      <c r="I221" t="str">
        <f t="shared" si="24"/>
        <v/>
      </c>
      <c r="J221" t="str">
        <f t="shared" si="25"/>
        <v>Biberaufgaben</v>
      </c>
      <c r="K221" t="str">
        <f t="shared" si="26"/>
        <v/>
      </c>
      <c r="L221" t="str">
        <f t="shared" si="27"/>
        <v/>
      </c>
    </row>
    <row r="222" spans="1:12" ht="16.5" customHeight="1" x14ac:dyDescent="0.25">
      <c r="A222" s="2">
        <v>130</v>
      </c>
      <c r="B222" s="2">
        <v>15510</v>
      </c>
      <c r="C222" s="2">
        <v>4</v>
      </c>
      <c r="D222" s="2" t="s">
        <v>215</v>
      </c>
      <c r="E222" t="str">
        <f t="shared" si="21"/>
        <v>QR-Codes&lt;br&gt;Biber</v>
      </c>
      <c r="G222" t="str">
        <f t="shared" si="22"/>
        <v xml:space="preserve"> ----| ----| ----|QR-Codes&lt;br&gt;Biber</v>
      </c>
      <c r="H222" t="str">
        <f t="shared" si="23"/>
        <v xml:space="preserve">			QR-Codes&lt;br&gt;Biber</v>
      </c>
      <c r="I222" t="str">
        <f t="shared" si="24"/>
        <v/>
      </c>
      <c r="J222" t="str">
        <f t="shared" si="25"/>
        <v/>
      </c>
      <c r="K222" t="str">
        <f t="shared" si="26"/>
        <v/>
      </c>
      <c r="L222" t="str">
        <f t="shared" si="27"/>
        <v>QR-Codes&lt;br&gt;Biber</v>
      </c>
    </row>
    <row r="223" spans="1:12" ht="16.5" customHeight="1" x14ac:dyDescent="0.25">
      <c r="A223" s="2">
        <v>130</v>
      </c>
      <c r="B223" s="2">
        <v>15520</v>
      </c>
      <c r="C223" s="2">
        <v>4</v>
      </c>
      <c r="D223" s="2" t="s">
        <v>216</v>
      </c>
      <c r="E223" t="str">
        <f t="shared" si="21"/>
        <v>B1) Der bunte Turm*</v>
      </c>
      <c r="G223" t="str">
        <f t="shared" si="22"/>
        <v xml:space="preserve"> ----| ----| ----|B1) Der bunte Turm*</v>
      </c>
      <c r="H223" t="str">
        <f t="shared" si="23"/>
        <v xml:space="preserve">			B1) Der bunte Turm*</v>
      </c>
      <c r="I223" t="str">
        <f t="shared" si="24"/>
        <v/>
      </c>
      <c r="J223" t="str">
        <f t="shared" si="25"/>
        <v/>
      </c>
      <c r="K223" t="str">
        <f t="shared" si="26"/>
        <v/>
      </c>
      <c r="L223" t="str">
        <f t="shared" si="27"/>
        <v>B1) Der bunte Turm*</v>
      </c>
    </row>
    <row r="224" spans="1:12" ht="16.5" customHeight="1" x14ac:dyDescent="0.25">
      <c r="A224" s="2">
        <v>130</v>
      </c>
      <c r="B224" s="2">
        <v>15530</v>
      </c>
      <c r="C224" s="2">
        <v>4</v>
      </c>
      <c r="D224" s="2" t="s">
        <v>217</v>
      </c>
      <c r="E224" t="str">
        <f t="shared" si="21"/>
        <v>B2) In der Wäscherei</v>
      </c>
      <c r="G224" t="str">
        <f t="shared" si="22"/>
        <v xml:space="preserve"> ----| ----| ----|B2) In der Wäscherei</v>
      </c>
      <c r="H224" t="str">
        <f t="shared" si="23"/>
        <v xml:space="preserve">			B2) In der Wäscherei</v>
      </c>
      <c r="I224" t="str">
        <f t="shared" si="24"/>
        <v/>
      </c>
      <c r="J224" t="str">
        <f t="shared" si="25"/>
        <v/>
      </c>
      <c r="K224" t="str">
        <f t="shared" si="26"/>
        <v/>
      </c>
      <c r="L224" t="str">
        <f t="shared" si="27"/>
        <v>B2) In der Wäscherei</v>
      </c>
    </row>
    <row r="225" spans="1:12" ht="16.5" customHeight="1" x14ac:dyDescent="0.25">
      <c r="A225" s="2">
        <v>130</v>
      </c>
      <c r="B225" s="2">
        <v>15540</v>
      </c>
      <c r="C225" s="2">
        <v>4</v>
      </c>
      <c r="D225" s="2" t="s">
        <v>218</v>
      </c>
      <c r="E225" t="str">
        <f t="shared" si="21"/>
        <v>B3) Wer war es?*</v>
      </c>
      <c r="G225" t="str">
        <f t="shared" si="22"/>
        <v xml:space="preserve"> ----| ----| ----|B3) Wer war es?*</v>
      </c>
      <c r="H225" t="str">
        <f t="shared" si="23"/>
        <v xml:space="preserve">			B3) Wer war es?*</v>
      </c>
      <c r="I225" t="str">
        <f t="shared" si="24"/>
        <v/>
      </c>
      <c r="J225" t="str">
        <f t="shared" si="25"/>
        <v/>
      </c>
      <c r="K225" t="str">
        <f t="shared" si="26"/>
        <v/>
      </c>
      <c r="L225" t="str">
        <f t="shared" si="27"/>
        <v>B3) Wer war es?*</v>
      </c>
    </row>
    <row r="226" spans="1:12" ht="16.5" customHeight="1" x14ac:dyDescent="0.25">
      <c r="A226" s="2">
        <v>130</v>
      </c>
      <c r="B226" s="2">
        <v>15550</v>
      </c>
      <c r="C226" s="2">
        <v>4</v>
      </c>
      <c r="D226" s="2" t="s">
        <v>219</v>
      </c>
      <c r="E226" t="str">
        <f t="shared" si="21"/>
        <v>B4) Fallender Roboter</v>
      </c>
      <c r="G226" t="str">
        <f t="shared" si="22"/>
        <v xml:space="preserve"> ----| ----| ----|B4) Fallender Roboter</v>
      </c>
      <c r="H226" t="str">
        <f t="shared" si="23"/>
        <v xml:space="preserve">			B4) Fallender Roboter</v>
      </c>
      <c r="I226" t="str">
        <f t="shared" si="24"/>
        <v/>
      </c>
      <c r="J226" t="str">
        <f t="shared" si="25"/>
        <v/>
      </c>
      <c r="K226" t="str">
        <f t="shared" si="26"/>
        <v/>
      </c>
      <c r="L226" t="str">
        <f t="shared" si="27"/>
        <v>B4) Fallender Roboter</v>
      </c>
    </row>
    <row r="227" spans="1:12" ht="16.5" customHeight="1" x14ac:dyDescent="0.25">
      <c r="A227" s="2">
        <v>130</v>
      </c>
      <c r="B227" s="2">
        <v>15560</v>
      </c>
      <c r="C227" s="2">
        <v>4</v>
      </c>
      <c r="D227" s="2" t="s">
        <v>220</v>
      </c>
      <c r="E227" t="str">
        <f t="shared" si="21"/>
        <v>B5) Sortiere die Knöpfe</v>
      </c>
      <c r="G227" t="str">
        <f t="shared" si="22"/>
        <v xml:space="preserve"> ----| ----| ----|B5) Sortiere die Knöpfe</v>
      </c>
      <c r="H227" t="str">
        <f t="shared" si="23"/>
        <v xml:space="preserve">			B5) Sortiere die Knöpfe</v>
      </c>
      <c r="I227" t="str">
        <f t="shared" si="24"/>
        <v/>
      </c>
      <c r="J227" t="str">
        <f t="shared" si="25"/>
        <v/>
      </c>
      <c r="K227" t="str">
        <f t="shared" si="26"/>
        <v/>
      </c>
      <c r="L227" t="str">
        <f t="shared" si="27"/>
        <v>B5) Sortiere die Knöpfe</v>
      </c>
    </row>
    <row r="228" spans="1:12" ht="16.5" customHeight="1" x14ac:dyDescent="0.25">
      <c r="A228" s="2">
        <v>130</v>
      </c>
      <c r="B228" s="2">
        <v>15570</v>
      </c>
      <c r="C228" s="2">
        <v>4</v>
      </c>
      <c r="D228" s="2" t="s">
        <v>221</v>
      </c>
      <c r="E228" t="str">
        <f t="shared" si="21"/>
        <v>B6) Außerirdische Bewohner</v>
      </c>
      <c r="G228" t="str">
        <f t="shared" si="22"/>
        <v xml:space="preserve"> ----| ----| ----|B6) Außerirdische Bewohner</v>
      </c>
      <c r="H228" t="str">
        <f t="shared" si="23"/>
        <v xml:space="preserve">			B6) Außerirdische Bewohner</v>
      </c>
      <c r="I228" t="str">
        <f t="shared" si="24"/>
        <v/>
      </c>
      <c r="J228" t="str">
        <f t="shared" si="25"/>
        <v/>
      </c>
      <c r="K228" t="str">
        <f t="shared" si="26"/>
        <v/>
      </c>
      <c r="L228" t="str">
        <f t="shared" si="27"/>
        <v>B6) Außerirdische Bewohner</v>
      </c>
    </row>
    <row r="229" spans="1:12" ht="16.5" customHeight="1" x14ac:dyDescent="0.25">
      <c r="A229" s="2">
        <v>130</v>
      </c>
      <c r="B229" s="2">
        <v>15580</v>
      </c>
      <c r="C229" s="2">
        <v>4</v>
      </c>
      <c r="D229" s="2" t="s">
        <v>222</v>
      </c>
      <c r="E229" t="str">
        <f t="shared" si="21"/>
        <v>B7) Die Schuhe und ihre Schnüre*</v>
      </c>
      <c r="G229" t="str">
        <f t="shared" si="22"/>
        <v xml:space="preserve"> ----| ----| ----|B7) Die Schuhe und ihre Schnüre*</v>
      </c>
      <c r="H229" t="str">
        <f t="shared" si="23"/>
        <v xml:space="preserve">			B7) Die Schuhe und ihre Schnüre*</v>
      </c>
      <c r="I229" t="str">
        <f t="shared" si="24"/>
        <v/>
      </c>
      <c r="J229" t="str">
        <f t="shared" si="25"/>
        <v/>
      </c>
      <c r="K229" t="str">
        <f t="shared" si="26"/>
        <v/>
      </c>
      <c r="L229" t="str">
        <f t="shared" si="27"/>
        <v>B7) Die Schuhe und ihre Schnüre*</v>
      </c>
    </row>
    <row r="230" spans="1:12" ht="16.5" customHeight="1" x14ac:dyDescent="0.25">
      <c r="A230" s="2">
        <v>130</v>
      </c>
      <c r="B230" s="2">
        <v>15590</v>
      </c>
      <c r="C230" s="2">
        <v>4</v>
      </c>
      <c r="D230" s="2" t="s">
        <v>223</v>
      </c>
      <c r="E230" t="str">
        <f t="shared" si="21"/>
        <v>B8) Ein Bild aus Stickern</v>
      </c>
      <c r="G230" t="str">
        <f t="shared" si="22"/>
        <v xml:space="preserve"> ----| ----| ----|B8) Ein Bild aus Stickern</v>
      </c>
      <c r="H230" t="str">
        <f t="shared" si="23"/>
        <v xml:space="preserve">			B8) Ein Bild aus Stickern</v>
      </c>
      <c r="I230" t="str">
        <f t="shared" si="24"/>
        <v/>
      </c>
      <c r="J230" t="str">
        <f t="shared" si="25"/>
        <v/>
      </c>
      <c r="K230" t="str">
        <f t="shared" si="26"/>
        <v/>
      </c>
      <c r="L230" t="str">
        <f t="shared" si="27"/>
        <v>B8) Ein Bild aus Stickern</v>
      </c>
    </row>
    <row r="231" spans="1:12" ht="16.5" customHeight="1" x14ac:dyDescent="0.25">
      <c r="A231" s="2">
        <v>130</v>
      </c>
      <c r="B231" s="2">
        <v>15600</v>
      </c>
      <c r="C231" s="2">
        <v>4</v>
      </c>
      <c r="D231" s="2" t="s">
        <v>224</v>
      </c>
      <c r="E231" t="str">
        <f t="shared" si="21"/>
        <v>B9) Die vielfältigen Sticker</v>
      </c>
      <c r="G231" t="str">
        <f t="shared" si="22"/>
        <v xml:space="preserve"> ----| ----| ----|B9) Die vielfältigen Sticker</v>
      </c>
      <c r="H231" t="str">
        <f t="shared" si="23"/>
        <v xml:space="preserve">			B9) Die vielfältigen Sticker</v>
      </c>
      <c r="I231" t="str">
        <f t="shared" si="24"/>
        <v/>
      </c>
      <c r="J231" t="str">
        <f t="shared" si="25"/>
        <v/>
      </c>
      <c r="K231" t="str">
        <f t="shared" si="26"/>
        <v/>
      </c>
      <c r="L231" t="str">
        <f t="shared" si="27"/>
        <v>B9) Die vielfältigen Sticker</v>
      </c>
    </row>
    <row r="232" spans="1:12" ht="16.5" customHeight="1" x14ac:dyDescent="0.25">
      <c r="A232" s="2">
        <v>130</v>
      </c>
      <c r="B232" s="2">
        <v>15610</v>
      </c>
      <c r="C232" s="2">
        <v>4</v>
      </c>
      <c r="D232" s="2" t="s">
        <v>225</v>
      </c>
      <c r="E232" t="str">
        <f t="shared" si="21"/>
        <v>B10) Armbänder</v>
      </c>
      <c r="G232" t="str">
        <f t="shared" si="22"/>
        <v xml:space="preserve"> ----| ----| ----|B10) Armbänder</v>
      </c>
      <c r="H232" t="str">
        <f t="shared" si="23"/>
        <v xml:space="preserve">			B10) Armbänder</v>
      </c>
      <c r="I232" t="str">
        <f t="shared" si="24"/>
        <v/>
      </c>
      <c r="J232" t="str">
        <f t="shared" si="25"/>
        <v/>
      </c>
      <c r="K232" t="str">
        <f t="shared" si="26"/>
        <v/>
      </c>
      <c r="L232" t="str">
        <f t="shared" si="27"/>
        <v>B10) Armbänder</v>
      </c>
    </row>
    <row r="233" spans="1:12" ht="16.5" customHeight="1" x14ac:dyDescent="0.25">
      <c r="A233" s="2">
        <v>130</v>
      </c>
      <c r="B233" s="2">
        <v>15620</v>
      </c>
      <c r="C233" s="2">
        <v>4</v>
      </c>
      <c r="D233" s="2" t="s">
        <v>226</v>
      </c>
      <c r="E233" t="str">
        <f t="shared" si="21"/>
        <v>B11) Ballone</v>
      </c>
      <c r="G233" t="str">
        <f t="shared" si="22"/>
        <v xml:space="preserve"> ----| ----| ----|B11) Ballone</v>
      </c>
      <c r="H233" t="str">
        <f t="shared" si="23"/>
        <v xml:space="preserve">			B11) Ballone</v>
      </c>
      <c r="I233" t="str">
        <f t="shared" si="24"/>
        <v/>
      </c>
      <c r="J233" t="str">
        <f t="shared" si="25"/>
        <v/>
      </c>
      <c r="K233" t="str">
        <f t="shared" si="26"/>
        <v/>
      </c>
      <c r="L233" t="str">
        <f t="shared" si="27"/>
        <v>B11) Ballone</v>
      </c>
    </row>
    <row r="234" spans="1:12" ht="16.5" customHeight="1" x14ac:dyDescent="0.25">
      <c r="A234" s="2">
        <v>130</v>
      </c>
      <c r="B234" s="2">
        <v>15630</v>
      </c>
      <c r="C234" s="2">
        <v>4</v>
      </c>
      <c r="D234" s="2" t="s">
        <v>227</v>
      </c>
      <c r="E234" t="str">
        <f t="shared" si="21"/>
        <v>B12) Suche aufmerksam</v>
      </c>
      <c r="G234" t="str">
        <f t="shared" si="22"/>
        <v xml:space="preserve"> ----| ----| ----|B12) Suche aufmerksam</v>
      </c>
      <c r="H234" t="str">
        <f t="shared" si="23"/>
        <v xml:space="preserve">			B12) Suche aufmerksam</v>
      </c>
      <c r="I234" t="str">
        <f t="shared" si="24"/>
        <v/>
      </c>
      <c r="J234" t="str">
        <f t="shared" si="25"/>
        <v/>
      </c>
      <c r="K234" t="str">
        <f t="shared" si="26"/>
        <v/>
      </c>
      <c r="L234" t="str">
        <f t="shared" si="27"/>
        <v>B12) Suche aufmerksam</v>
      </c>
    </row>
    <row r="235" spans="1:12" ht="16.5" customHeight="1" x14ac:dyDescent="0.25">
      <c r="A235" s="2">
        <v>130</v>
      </c>
      <c r="B235" s="2">
        <v>15640</v>
      </c>
      <c r="C235" s="2">
        <v>4</v>
      </c>
      <c r="D235" s="2" t="s">
        <v>228</v>
      </c>
      <c r="E235" t="str">
        <f t="shared" si="21"/>
        <v>B13) Kleine Flaggen</v>
      </c>
      <c r="G235" t="str">
        <f t="shared" si="22"/>
        <v xml:space="preserve"> ----| ----| ----|B13) Kleine Flaggen</v>
      </c>
      <c r="H235" t="str">
        <f t="shared" si="23"/>
        <v xml:space="preserve">			B13) Kleine Flaggen</v>
      </c>
      <c r="I235" t="str">
        <f t="shared" si="24"/>
        <v/>
      </c>
      <c r="J235" t="str">
        <f t="shared" si="25"/>
        <v/>
      </c>
      <c r="K235" t="str">
        <f t="shared" si="26"/>
        <v/>
      </c>
      <c r="L235" t="str">
        <f t="shared" si="27"/>
        <v>B13) Kleine Flaggen</v>
      </c>
    </row>
    <row r="236" spans="1:12" ht="16.5" customHeight="1" x14ac:dyDescent="0.25">
      <c r="A236" s="2">
        <v>130</v>
      </c>
      <c r="B236" s="2">
        <v>15650</v>
      </c>
      <c r="C236" s="2">
        <v>4</v>
      </c>
      <c r="D236" s="2" t="s">
        <v>229</v>
      </c>
      <c r="E236" t="str">
        <f t="shared" si="21"/>
        <v>B14) Das Band</v>
      </c>
      <c r="G236" t="str">
        <f t="shared" si="22"/>
        <v xml:space="preserve"> ----| ----| ----|B14) Das Band</v>
      </c>
      <c r="H236" t="str">
        <f t="shared" si="23"/>
        <v xml:space="preserve">			B14) Das Band</v>
      </c>
      <c r="I236" t="str">
        <f t="shared" si="24"/>
        <v/>
      </c>
      <c r="J236" t="str">
        <f t="shared" si="25"/>
        <v/>
      </c>
      <c r="K236" t="str">
        <f t="shared" si="26"/>
        <v/>
      </c>
      <c r="L236" t="str">
        <f t="shared" si="27"/>
        <v>B14) Das Band</v>
      </c>
    </row>
    <row r="237" spans="1:12" ht="16.5" customHeight="1" x14ac:dyDescent="0.25">
      <c r="A237" s="2">
        <v>130</v>
      </c>
      <c r="B237" s="2">
        <v>15660</v>
      </c>
      <c r="C237" s="2">
        <v>4</v>
      </c>
      <c r="D237" s="2" t="s">
        <v>230</v>
      </c>
      <c r="E237" t="str">
        <f t="shared" si="21"/>
        <v>B15) Bewässerung*</v>
      </c>
      <c r="G237" t="str">
        <f t="shared" si="22"/>
        <v xml:space="preserve"> ----| ----| ----|B15) Bewässerung*</v>
      </c>
      <c r="H237" t="str">
        <f t="shared" si="23"/>
        <v xml:space="preserve">			B15) Bewässerung*</v>
      </c>
      <c r="I237" t="str">
        <f t="shared" si="24"/>
        <v/>
      </c>
      <c r="J237" t="str">
        <f t="shared" si="25"/>
        <v/>
      </c>
      <c r="K237" t="str">
        <f t="shared" si="26"/>
        <v/>
      </c>
      <c r="L237" t="str">
        <f t="shared" si="27"/>
        <v>B15) Bewässerung*</v>
      </c>
    </row>
    <row r="238" spans="1:12" ht="16.5" customHeight="1" x14ac:dyDescent="0.25">
      <c r="A238" s="2">
        <v>130</v>
      </c>
      <c r="B238" s="2">
        <v>15670</v>
      </c>
      <c r="C238" s="2">
        <v>4</v>
      </c>
      <c r="D238" s="2" t="s">
        <v>231</v>
      </c>
      <c r="E238" t="str">
        <f t="shared" si="21"/>
        <v>B16) Eiscreme-Kugeln</v>
      </c>
      <c r="G238" t="str">
        <f t="shared" si="22"/>
        <v xml:space="preserve"> ----| ----| ----|B16) Eiscreme-Kugeln</v>
      </c>
      <c r="H238" t="str">
        <f t="shared" si="23"/>
        <v xml:space="preserve">			B16) Eiscreme-Kugeln</v>
      </c>
      <c r="I238" t="str">
        <f t="shared" si="24"/>
        <v/>
      </c>
      <c r="J238" t="str">
        <f t="shared" si="25"/>
        <v/>
      </c>
      <c r="K238" t="str">
        <f t="shared" si="26"/>
        <v/>
      </c>
      <c r="L238" t="str">
        <f t="shared" si="27"/>
        <v>B16) Eiscreme-Kugeln</v>
      </c>
    </row>
    <row r="239" spans="1:12" ht="16.5" customHeight="1" x14ac:dyDescent="0.25">
      <c r="A239" s="2">
        <v>130</v>
      </c>
      <c r="B239" s="2">
        <v>15680</v>
      </c>
      <c r="C239" s="2">
        <v>4</v>
      </c>
      <c r="D239" s="2" t="s">
        <v>232</v>
      </c>
      <c r="E239" t="str">
        <f t="shared" si="21"/>
        <v>B17) Vogelhaus</v>
      </c>
      <c r="G239" t="str">
        <f t="shared" si="22"/>
        <v xml:space="preserve"> ----| ----| ----|B17) Vogelhaus</v>
      </c>
      <c r="H239" t="str">
        <f t="shared" si="23"/>
        <v xml:space="preserve">			B17) Vogelhaus</v>
      </c>
      <c r="I239" t="str">
        <f t="shared" si="24"/>
        <v/>
      </c>
      <c r="J239" t="str">
        <f t="shared" si="25"/>
        <v/>
      </c>
      <c r="K239" t="str">
        <f t="shared" si="26"/>
        <v/>
      </c>
      <c r="L239" t="str">
        <f t="shared" si="27"/>
        <v>B17) Vogelhaus</v>
      </c>
    </row>
    <row r="240" spans="1:12" ht="16.5" customHeight="1" x14ac:dyDescent="0.25">
      <c r="A240" s="2">
        <v>130</v>
      </c>
      <c r="B240" s="2">
        <v>15690</v>
      </c>
      <c r="C240" s="2">
        <v>4</v>
      </c>
      <c r="D240" s="2" t="s">
        <v>233</v>
      </c>
      <c r="E240" t="str">
        <f t="shared" si="21"/>
        <v>B18) Der Biber-Schamane</v>
      </c>
      <c r="G240" t="str">
        <f t="shared" si="22"/>
        <v xml:space="preserve"> ----| ----| ----|B18) Der Biber-Schamane</v>
      </c>
      <c r="H240" t="str">
        <f t="shared" si="23"/>
        <v xml:space="preserve">			B18) Der Biber-Schamane</v>
      </c>
      <c r="I240" t="str">
        <f t="shared" si="24"/>
        <v/>
      </c>
      <c r="J240" t="str">
        <f t="shared" si="25"/>
        <v/>
      </c>
      <c r="K240" t="str">
        <f t="shared" si="26"/>
        <v/>
      </c>
      <c r="L240" t="str">
        <f t="shared" si="27"/>
        <v>B18) Der Biber-Schamane</v>
      </c>
    </row>
    <row r="241" spans="1:12" ht="16.5" customHeight="1" x14ac:dyDescent="0.25">
      <c r="A241" s="2">
        <v>130</v>
      </c>
      <c r="B241" s="2">
        <v>15700</v>
      </c>
      <c r="C241" s="2">
        <v>4</v>
      </c>
      <c r="D241" s="2" t="s">
        <v>234</v>
      </c>
      <c r="E241" t="str">
        <f t="shared" si="21"/>
        <v>B19) Das Biber-Geld</v>
      </c>
      <c r="G241" t="str">
        <f t="shared" si="22"/>
        <v xml:space="preserve"> ----| ----| ----|B19) Das Biber-Geld</v>
      </c>
      <c r="H241" t="str">
        <f t="shared" si="23"/>
        <v xml:space="preserve">			B19) Das Biber-Geld</v>
      </c>
      <c r="I241" t="str">
        <f t="shared" si="24"/>
        <v/>
      </c>
      <c r="J241" t="str">
        <f t="shared" si="25"/>
        <v/>
      </c>
      <c r="K241" t="str">
        <f t="shared" si="26"/>
        <v/>
      </c>
      <c r="L241" t="str">
        <f t="shared" si="27"/>
        <v>B19) Das Biber-Geld</v>
      </c>
    </row>
    <row r="242" spans="1:12" ht="16.5" customHeight="1" x14ac:dyDescent="0.25">
      <c r="A242" s="2">
        <v>130</v>
      </c>
      <c r="B242" s="2">
        <v>15710</v>
      </c>
      <c r="C242" s="2">
        <v>4</v>
      </c>
      <c r="D242" s="2" t="s">
        <v>235</v>
      </c>
      <c r="E242" t="str">
        <f t="shared" si="21"/>
        <v>B20) Kreuzungen</v>
      </c>
      <c r="G242" t="str">
        <f t="shared" si="22"/>
        <v xml:space="preserve"> ----| ----| ----|B20) Kreuzungen</v>
      </c>
      <c r="H242" t="str">
        <f t="shared" si="23"/>
        <v xml:space="preserve">			B20) Kreuzungen</v>
      </c>
      <c r="I242" t="str">
        <f t="shared" si="24"/>
        <v/>
      </c>
      <c r="J242" t="str">
        <f t="shared" si="25"/>
        <v/>
      </c>
      <c r="K242" t="str">
        <f t="shared" si="26"/>
        <v/>
      </c>
      <c r="L242" t="str">
        <f t="shared" si="27"/>
        <v>B20) Kreuzungen</v>
      </c>
    </row>
    <row r="243" spans="1:12" ht="16.5" customHeight="1" x14ac:dyDescent="0.25">
      <c r="A243" s="2">
        <v>130</v>
      </c>
      <c r="B243" s="2">
        <v>15720</v>
      </c>
      <c r="C243" s="2">
        <v>4</v>
      </c>
      <c r="D243" s="2" t="s">
        <v>236</v>
      </c>
      <c r="E243" t="str">
        <f t="shared" si="21"/>
        <v>B21) Wasserversorgung</v>
      </c>
      <c r="G243" t="str">
        <f t="shared" si="22"/>
        <v xml:space="preserve"> ----| ----| ----|B21) Wasserversorgung</v>
      </c>
      <c r="H243" t="str">
        <f t="shared" si="23"/>
        <v xml:space="preserve">			B21) Wasserversorgung</v>
      </c>
      <c r="I243" t="str">
        <f t="shared" si="24"/>
        <v/>
      </c>
      <c r="J243" t="str">
        <f t="shared" si="25"/>
        <v/>
      </c>
      <c r="K243" t="str">
        <f t="shared" si="26"/>
        <v/>
      </c>
      <c r="L243" t="str">
        <f t="shared" si="27"/>
        <v>B21) Wasserversorgung</v>
      </c>
    </row>
    <row r="244" spans="1:12" ht="16.5" customHeight="1" x14ac:dyDescent="0.25">
      <c r="A244" s="2">
        <v>130</v>
      </c>
      <c r="B244" s="2">
        <v>15730</v>
      </c>
      <c r="C244" s="2">
        <v>4</v>
      </c>
      <c r="D244" s="2" t="s">
        <v>237</v>
      </c>
      <c r="E244" t="str">
        <f t="shared" si="21"/>
        <v>B22) Klebebildchen</v>
      </c>
      <c r="G244" t="str">
        <f t="shared" si="22"/>
        <v xml:space="preserve"> ----| ----| ----|B22) Klebebildchen</v>
      </c>
      <c r="H244" t="str">
        <f t="shared" si="23"/>
        <v xml:space="preserve">			B22) Klebebildchen</v>
      </c>
      <c r="I244" t="str">
        <f t="shared" si="24"/>
        <v/>
      </c>
      <c r="J244" t="str">
        <f t="shared" si="25"/>
        <v/>
      </c>
      <c r="K244" t="str">
        <f t="shared" si="26"/>
        <v/>
      </c>
      <c r="L244" t="str">
        <f t="shared" si="27"/>
        <v>B22) Klebebildchen</v>
      </c>
    </row>
    <row r="245" spans="1:12" ht="16.5" customHeight="1" x14ac:dyDescent="0.25">
      <c r="A245" s="2">
        <v>130</v>
      </c>
      <c r="B245" s="2">
        <v>15740</v>
      </c>
      <c r="C245" s="2">
        <v>4</v>
      </c>
      <c r="D245" s="2" t="s">
        <v>238</v>
      </c>
      <c r="E245" t="str">
        <f t="shared" si="21"/>
        <v>B23) Welches Foto?</v>
      </c>
      <c r="G245" t="str">
        <f t="shared" si="22"/>
        <v xml:space="preserve"> ----| ----| ----|B23) Welches Foto?</v>
      </c>
      <c r="H245" t="str">
        <f t="shared" si="23"/>
        <v xml:space="preserve">			B23) Welches Foto?</v>
      </c>
      <c r="I245" t="str">
        <f t="shared" si="24"/>
        <v/>
      </c>
      <c r="J245" t="str">
        <f t="shared" si="25"/>
        <v/>
      </c>
      <c r="K245" t="str">
        <f t="shared" si="26"/>
        <v/>
      </c>
      <c r="L245" t="str">
        <f t="shared" si="27"/>
        <v>B23) Welches Foto?</v>
      </c>
    </row>
    <row r="246" spans="1:12" ht="16.5" customHeight="1" x14ac:dyDescent="0.25">
      <c r="A246" s="2">
        <v>130</v>
      </c>
      <c r="B246" s="2">
        <v>15750</v>
      </c>
      <c r="C246" s="2">
        <v>4</v>
      </c>
      <c r="D246" s="2" t="s">
        <v>239</v>
      </c>
      <c r="E246" t="str">
        <f t="shared" si="21"/>
        <v>B24) Suche und analysiere</v>
      </c>
      <c r="G246" t="str">
        <f t="shared" si="22"/>
        <v xml:space="preserve"> ----| ----| ----|B24) Suche und analysiere</v>
      </c>
      <c r="H246" t="str">
        <f t="shared" si="23"/>
        <v xml:space="preserve">			B24) Suche und analysiere</v>
      </c>
      <c r="I246" t="str">
        <f t="shared" si="24"/>
        <v/>
      </c>
      <c r="J246" t="str">
        <f t="shared" si="25"/>
        <v/>
      </c>
      <c r="K246" t="str">
        <f t="shared" si="26"/>
        <v/>
      </c>
      <c r="L246" t="str">
        <f t="shared" si="27"/>
        <v>B24) Suche und analysiere</v>
      </c>
    </row>
    <row r="247" spans="1:12" ht="16.5" customHeight="1" x14ac:dyDescent="0.25">
      <c r="A247" s="2">
        <v>130</v>
      </c>
      <c r="B247" s="2">
        <v>15760</v>
      </c>
      <c r="C247" s="2">
        <v>4</v>
      </c>
      <c r="D247" s="2" t="s">
        <v>240</v>
      </c>
      <c r="E247" t="str">
        <f t="shared" si="21"/>
        <v>B25) Links um</v>
      </c>
      <c r="G247" t="str">
        <f t="shared" si="22"/>
        <v xml:space="preserve"> ----| ----| ----|B25) Links um</v>
      </c>
      <c r="H247" t="str">
        <f t="shared" si="23"/>
        <v xml:space="preserve">			B25) Links um</v>
      </c>
      <c r="I247" t="str">
        <f t="shared" si="24"/>
        <v/>
      </c>
      <c r="J247" t="str">
        <f t="shared" si="25"/>
        <v/>
      </c>
      <c r="K247" t="str">
        <f t="shared" si="26"/>
        <v/>
      </c>
      <c r="L247" t="str">
        <f t="shared" si="27"/>
        <v>B25) Links um</v>
      </c>
    </row>
    <row r="248" spans="1:12" ht="16.5" customHeight="1" x14ac:dyDescent="0.25">
      <c r="A248" s="2">
        <v>130</v>
      </c>
      <c r="B248" s="2">
        <v>15770</v>
      </c>
      <c r="C248" s="2">
        <v>4</v>
      </c>
      <c r="D248" s="2" t="s">
        <v>241</v>
      </c>
      <c r="E248" t="str">
        <f t="shared" si="21"/>
        <v>B26) Biber-Bilder*</v>
      </c>
      <c r="G248" t="str">
        <f t="shared" si="22"/>
        <v xml:space="preserve"> ----| ----| ----|B26) Biber-Bilder*</v>
      </c>
      <c r="H248" t="str">
        <f t="shared" si="23"/>
        <v xml:space="preserve">			B26) Biber-Bilder*</v>
      </c>
      <c r="I248" t="str">
        <f t="shared" si="24"/>
        <v/>
      </c>
      <c r="J248" t="str">
        <f t="shared" si="25"/>
        <v/>
      </c>
      <c r="K248" t="str">
        <f t="shared" si="26"/>
        <v/>
      </c>
      <c r="L248" t="str">
        <f t="shared" si="27"/>
        <v>B26) Biber-Bilder*</v>
      </c>
    </row>
    <row r="249" spans="1:12" ht="16.5" customHeight="1" x14ac:dyDescent="0.25">
      <c r="A249" s="2">
        <v>130</v>
      </c>
      <c r="B249" s="2">
        <v>15780</v>
      </c>
      <c r="C249" s="2">
        <v>4</v>
      </c>
      <c r="D249" s="2" t="s">
        <v>242</v>
      </c>
      <c r="E249" t="str">
        <f t="shared" si="21"/>
        <v>B27) Schleusen*</v>
      </c>
      <c r="G249" t="str">
        <f t="shared" si="22"/>
        <v xml:space="preserve"> ----| ----| ----|B27) Schleusen*</v>
      </c>
      <c r="H249" t="str">
        <f t="shared" si="23"/>
        <v xml:space="preserve">			B27) Schleusen*</v>
      </c>
      <c r="I249" t="str">
        <f t="shared" si="24"/>
        <v/>
      </c>
      <c r="J249" t="str">
        <f t="shared" si="25"/>
        <v/>
      </c>
      <c r="K249" t="str">
        <f t="shared" si="26"/>
        <v/>
      </c>
      <c r="L249" t="str">
        <f t="shared" si="27"/>
        <v>B27) Schleusen*</v>
      </c>
    </row>
    <row r="250" spans="1:12" ht="16.5" customHeight="1" x14ac:dyDescent="0.25">
      <c r="A250" s="2">
        <v>130</v>
      </c>
      <c r="B250" s="2">
        <v>15790</v>
      </c>
      <c r="C250" s="2">
        <v>4</v>
      </c>
      <c r="D250" s="2" t="s">
        <v>243</v>
      </c>
      <c r="E250" t="str">
        <f t="shared" si="21"/>
        <v>B28) Puzzlesteine</v>
      </c>
      <c r="G250" t="str">
        <f t="shared" si="22"/>
        <v xml:space="preserve"> ----| ----| ----|B28) Puzzlesteine</v>
      </c>
      <c r="H250" t="str">
        <f t="shared" si="23"/>
        <v xml:space="preserve">			B28) Puzzlesteine</v>
      </c>
      <c r="I250" t="str">
        <f t="shared" si="24"/>
        <v/>
      </c>
      <c r="J250" t="str">
        <f t="shared" si="25"/>
        <v/>
      </c>
      <c r="K250" t="str">
        <f t="shared" si="26"/>
        <v/>
      </c>
      <c r="L250" t="str">
        <f t="shared" si="27"/>
        <v>B28) Puzzlesteine</v>
      </c>
    </row>
    <row r="251" spans="1:12" ht="16.5" customHeight="1" x14ac:dyDescent="0.25">
      <c r="A251" s="2">
        <v>130</v>
      </c>
      <c r="B251" s="2">
        <v>15800</v>
      </c>
      <c r="C251" s="2">
        <v>4</v>
      </c>
      <c r="D251" s="2" t="s">
        <v>244</v>
      </c>
      <c r="E251" t="str">
        <f t="shared" si="21"/>
        <v>B29) Traumkleid 1</v>
      </c>
      <c r="G251" t="str">
        <f t="shared" si="22"/>
        <v xml:space="preserve"> ----| ----| ----|B29) Traumkleid 1</v>
      </c>
      <c r="H251" t="str">
        <f t="shared" si="23"/>
        <v xml:space="preserve">			B29) Traumkleid 1</v>
      </c>
      <c r="I251" t="str">
        <f t="shared" si="24"/>
        <v/>
      </c>
      <c r="J251" t="str">
        <f t="shared" si="25"/>
        <v/>
      </c>
      <c r="K251" t="str">
        <f t="shared" si="26"/>
        <v/>
      </c>
      <c r="L251" t="str">
        <f t="shared" si="27"/>
        <v>B29) Traumkleid 1</v>
      </c>
    </row>
    <row r="252" spans="1:12" ht="16.5" customHeight="1" x14ac:dyDescent="0.25">
      <c r="A252" s="2">
        <v>130</v>
      </c>
      <c r="B252" s="2">
        <v>15810</v>
      </c>
      <c r="C252" s="2">
        <v>4</v>
      </c>
      <c r="D252" s="2" t="s">
        <v>245</v>
      </c>
      <c r="E252" t="str">
        <f t="shared" si="21"/>
        <v>B30) Käsegänge*</v>
      </c>
      <c r="G252" t="str">
        <f t="shared" si="22"/>
        <v xml:space="preserve"> ----| ----| ----|B30) Käsegänge*</v>
      </c>
      <c r="H252" t="str">
        <f t="shared" si="23"/>
        <v xml:space="preserve">			B30) Käsegänge*</v>
      </c>
      <c r="I252" t="str">
        <f t="shared" si="24"/>
        <v/>
      </c>
      <c r="J252" t="str">
        <f t="shared" si="25"/>
        <v/>
      </c>
      <c r="K252" t="str">
        <f t="shared" si="26"/>
        <v/>
      </c>
      <c r="L252" t="str">
        <f t="shared" si="27"/>
        <v>B30) Käsegänge*</v>
      </c>
    </row>
    <row r="253" spans="1:12" ht="16.5" customHeight="1" x14ac:dyDescent="0.25">
      <c r="A253" s="2">
        <v>130</v>
      </c>
      <c r="B253" s="2">
        <v>15820</v>
      </c>
      <c r="C253" s="2">
        <v>4</v>
      </c>
      <c r="D253" s="2" t="s">
        <v>246</v>
      </c>
      <c r="E253" t="str">
        <f t="shared" si="21"/>
        <v>B31) Schulausflug</v>
      </c>
      <c r="G253" t="str">
        <f t="shared" si="22"/>
        <v xml:space="preserve"> ----| ----| ----|B31) Schulausflug</v>
      </c>
      <c r="H253" t="str">
        <f t="shared" si="23"/>
        <v xml:space="preserve">			B31) Schulausflug</v>
      </c>
      <c r="I253" t="str">
        <f t="shared" si="24"/>
        <v/>
      </c>
      <c r="J253" t="str">
        <f t="shared" si="25"/>
        <v/>
      </c>
      <c r="K253" t="str">
        <f t="shared" si="26"/>
        <v/>
      </c>
      <c r="L253" t="str">
        <f t="shared" si="27"/>
        <v>B31) Schulausflug</v>
      </c>
    </row>
    <row r="254" spans="1:12" ht="16.5" customHeight="1" x14ac:dyDescent="0.25">
      <c r="A254" s="2">
        <v>130</v>
      </c>
      <c r="B254" s="2">
        <v>15830</v>
      </c>
      <c r="C254" s="2">
        <v>4</v>
      </c>
      <c r="D254" s="2" t="s">
        <v>247</v>
      </c>
      <c r="E254" t="str">
        <f t="shared" si="21"/>
        <v>B32) Der Schmuck am Tannenbaum 1</v>
      </c>
      <c r="G254" t="str">
        <f t="shared" si="22"/>
        <v xml:space="preserve"> ----| ----| ----|B32) Der Schmuck am Tannenbaum 1</v>
      </c>
      <c r="H254" t="str">
        <f t="shared" si="23"/>
        <v xml:space="preserve">			B32) Der Schmuck am Tannenbaum 1</v>
      </c>
      <c r="I254" t="str">
        <f t="shared" si="24"/>
        <v/>
      </c>
      <c r="J254" t="str">
        <f t="shared" si="25"/>
        <v/>
      </c>
      <c r="K254" t="str">
        <f t="shared" si="26"/>
        <v/>
      </c>
      <c r="L254" t="str">
        <f t="shared" si="27"/>
        <v>B32) Der Schmuck am Tannenbaum 1</v>
      </c>
    </row>
    <row r="255" spans="1:12" ht="16.5" customHeight="1" x14ac:dyDescent="0.25">
      <c r="A255" s="2">
        <v>130</v>
      </c>
      <c r="B255" s="2">
        <v>15840</v>
      </c>
      <c r="C255" s="2">
        <v>4</v>
      </c>
      <c r="D255" s="2" t="s">
        <v>248</v>
      </c>
      <c r="E255" t="str">
        <f t="shared" si="21"/>
        <v>B33) Ein kurzes Programm</v>
      </c>
      <c r="G255" t="str">
        <f t="shared" si="22"/>
        <v xml:space="preserve"> ----| ----| ----|B33) Ein kurzes Programm</v>
      </c>
      <c r="H255" t="str">
        <f t="shared" si="23"/>
        <v xml:space="preserve">			B33) Ein kurzes Programm</v>
      </c>
      <c r="I255" t="str">
        <f t="shared" si="24"/>
        <v/>
      </c>
      <c r="J255" t="str">
        <f t="shared" si="25"/>
        <v/>
      </c>
      <c r="K255" t="str">
        <f t="shared" si="26"/>
        <v/>
      </c>
      <c r="L255" t="str">
        <f t="shared" si="27"/>
        <v>B33) Ein kurzes Programm</v>
      </c>
    </row>
    <row r="256" spans="1:12" ht="16.5" customHeight="1" x14ac:dyDescent="0.25">
      <c r="A256" s="2">
        <v>130</v>
      </c>
      <c r="B256" s="2">
        <v>15850</v>
      </c>
      <c r="C256" s="2">
        <v>4</v>
      </c>
      <c r="D256" s="2" t="s">
        <v>249</v>
      </c>
      <c r="E256" t="str">
        <f t="shared" si="21"/>
        <v>B34) Halskette</v>
      </c>
      <c r="G256" t="str">
        <f t="shared" si="22"/>
        <v xml:space="preserve"> ----| ----| ----|B34) Halskette</v>
      </c>
      <c r="H256" t="str">
        <f t="shared" si="23"/>
        <v xml:space="preserve">			B34) Halskette</v>
      </c>
      <c r="I256" t="str">
        <f t="shared" si="24"/>
        <v/>
      </c>
      <c r="J256" t="str">
        <f t="shared" si="25"/>
        <v/>
      </c>
      <c r="K256" t="str">
        <f t="shared" si="26"/>
        <v/>
      </c>
      <c r="L256" t="str">
        <f t="shared" si="27"/>
        <v>B34) Halskette</v>
      </c>
    </row>
    <row r="257" spans="1:12" ht="16.5" customHeight="1" x14ac:dyDescent="0.25">
      <c r="A257" s="2">
        <v>130</v>
      </c>
      <c r="B257" s="2">
        <v>15860</v>
      </c>
      <c r="C257" s="2">
        <v>4</v>
      </c>
      <c r="D257" s="2" t="s">
        <v>250</v>
      </c>
      <c r="E257" t="str">
        <f t="shared" si="21"/>
        <v>B35) Buchstabenbaum 1*</v>
      </c>
      <c r="G257" t="str">
        <f t="shared" si="22"/>
        <v xml:space="preserve"> ----| ----| ----|B35) Buchstabenbaum 1*</v>
      </c>
      <c r="H257" t="str">
        <f t="shared" si="23"/>
        <v xml:space="preserve">			B35) Buchstabenbaum 1*</v>
      </c>
      <c r="I257" t="str">
        <f t="shared" si="24"/>
        <v/>
      </c>
      <c r="J257" t="str">
        <f t="shared" si="25"/>
        <v/>
      </c>
      <c r="K257" t="str">
        <f t="shared" si="26"/>
        <v/>
      </c>
      <c r="L257" t="str">
        <f t="shared" si="27"/>
        <v>B35) Buchstabenbaum 1*</v>
      </c>
    </row>
    <row r="258" spans="1:12" ht="16.5" customHeight="1" x14ac:dyDescent="0.25">
      <c r="A258" s="2">
        <v>130</v>
      </c>
      <c r="B258" s="2">
        <v>15870</v>
      </c>
      <c r="C258" s="2">
        <v>4</v>
      </c>
      <c r="D258" s="2" t="s">
        <v>251</v>
      </c>
      <c r="E258" t="str">
        <f t="shared" si="21"/>
        <v>B36) Der schwimmende Roboter</v>
      </c>
      <c r="G258" t="str">
        <f t="shared" si="22"/>
        <v xml:space="preserve"> ----| ----| ----|B36) Der schwimmende Roboter</v>
      </c>
      <c r="H258" t="str">
        <f t="shared" si="23"/>
        <v xml:space="preserve">			B36) Der schwimmende Roboter</v>
      </c>
      <c r="I258" t="str">
        <f t="shared" si="24"/>
        <v/>
      </c>
      <c r="J258" t="str">
        <f t="shared" si="25"/>
        <v/>
      </c>
      <c r="K258" t="str">
        <f t="shared" si="26"/>
        <v/>
      </c>
      <c r="L258" t="str">
        <f t="shared" si="27"/>
        <v>B36) Der schwimmende Roboter</v>
      </c>
    </row>
    <row r="259" spans="1:12" ht="16.5" customHeight="1" x14ac:dyDescent="0.25">
      <c r="A259" s="2">
        <v>130</v>
      </c>
      <c r="B259" s="2">
        <v>15880</v>
      </c>
      <c r="C259" s="2">
        <v>4</v>
      </c>
      <c r="D259" s="2" t="s">
        <v>252</v>
      </c>
      <c r="E259" t="str">
        <f t="shared" ref="E259:E322" si="28">IF(ISNUMBER(SEARCH(".png",D259)),MID(D259,SEARCH(".png",D259)+5,99),D259)</f>
        <v>B37) Froschhüpfen</v>
      </c>
      <c r="G259" t="str">
        <f t="shared" ref="G259:G322" si="29">REPT($F$1,($C259)-1)&amp;$E259</f>
        <v xml:space="preserve"> ----| ----| ----|B37) Froschhüpfen</v>
      </c>
      <c r="H259" t="str">
        <f t="shared" ref="H259:H322" si="30">REPT($H$1,($C259)-1)&amp;$E259</f>
        <v xml:space="preserve">			B37) Froschhüpfen</v>
      </c>
      <c r="I259" t="str">
        <f t="shared" ref="I259:I322" si="31">IF($C259=1,$E259,"")</f>
        <v/>
      </c>
      <c r="J259" t="str">
        <f t="shared" ref="J259:J322" si="32">IF($C259=2,$E259,"")</f>
        <v/>
      </c>
      <c r="K259" t="str">
        <f t="shared" ref="K259:K322" si="33">IF($C259=3,$E259,"")</f>
        <v/>
      </c>
      <c r="L259" t="str">
        <f t="shared" ref="L259:L322" si="34">IF($C259=4,$E259,"")</f>
        <v>B37) Froschhüpfen</v>
      </c>
    </row>
    <row r="260" spans="1:12" ht="16.5" customHeight="1" x14ac:dyDescent="0.25">
      <c r="A260" s="2">
        <v>130</v>
      </c>
      <c r="B260" s="2">
        <v>15890</v>
      </c>
      <c r="C260" s="2">
        <v>4</v>
      </c>
      <c r="D260" s="2" t="s">
        <v>253</v>
      </c>
      <c r="E260" t="str">
        <f t="shared" si="28"/>
        <v>B38) Traumkleid 2</v>
      </c>
      <c r="G260" t="str">
        <f t="shared" si="29"/>
        <v xml:space="preserve"> ----| ----| ----|B38) Traumkleid 2</v>
      </c>
      <c r="H260" t="str">
        <f t="shared" si="30"/>
        <v xml:space="preserve">			B38) Traumkleid 2</v>
      </c>
      <c r="I260" t="str">
        <f t="shared" si="31"/>
        <v/>
      </c>
      <c r="J260" t="str">
        <f t="shared" si="32"/>
        <v/>
      </c>
      <c r="K260" t="str">
        <f t="shared" si="33"/>
        <v/>
      </c>
      <c r="L260" t="str">
        <f t="shared" si="34"/>
        <v>B38) Traumkleid 2</v>
      </c>
    </row>
    <row r="261" spans="1:12" ht="16.5" customHeight="1" x14ac:dyDescent="0.25">
      <c r="A261" s="2">
        <v>130</v>
      </c>
      <c r="B261" s="2">
        <v>15900</v>
      </c>
      <c r="C261" s="2">
        <v>4</v>
      </c>
      <c r="D261" s="2" t="s">
        <v>254</v>
      </c>
      <c r="E261" t="str">
        <f t="shared" si="28"/>
        <v>B39) Morsecode*</v>
      </c>
      <c r="G261" t="str">
        <f t="shared" si="29"/>
        <v xml:space="preserve"> ----| ----| ----|B39) Morsecode*</v>
      </c>
      <c r="H261" t="str">
        <f t="shared" si="30"/>
        <v xml:space="preserve">			B39) Morsecode*</v>
      </c>
      <c r="I261" t="str">
        <f t="shared" si="31"/>
        <v/>
      </c>
      <c r="J261" t="str">
        <f t="shared" si="32"/>
        <v/>
      </c>
      <c r="K261" t="str">
        <f t="shared" si="33"/>
        <v/>
      </c>
      <c r="L261" t="str">
        <f t="shared" si="34"/>
        <v>B39) Morsecode*</v>
      </c>
    </row>
    <row r="262" spans="1:12" ht="16.5" customHeight="1" x14ac:dyDescent="0.25">
      <c r="A262" s="2">
        <v>130</v>
      </c>
      <c r="B262" s="2">
        <v>15910</v>
      </c>
      <c r="C262" s="2">
        <v>4</v>
      </c>
      <c r="D262" s="2" t="s">
        <v>255</v>
      </c>
      <c r="E262" t="str">
        <f t="shared" si="28"/>
        <v>B40) Vegetarische Schnitzeljagd</v>
      </c>
      <c r="G262" t="str">
        <f t="shared" si="29"/>
        <v xml:space="preserve"> ----| ----| ----|B40) Vegetarische Schnitzeljagd</v>
      </c>
      <c r="H262" t="str">
        <f t="shared" si="30"/>
        <v xml:space="preserve">			B40) Vegetarische Schnitzeljagd</v>
      </c>
      <c r="I262" t="str">
        <f t="shared" si="31"/>
        <v/>
      </c>
      <c r="J262" t="str">
        <f t="shared" si="32"/>
        <v/>
      </c>
      <c r="K262" t="str">
        <f t="shared" si="33"/>
        <v/>
      </c>
      <c r="L262" t="str">
        <f t="shared" si="34"/>
        <v>B40) Vegetarische Schnitzeljagd</v>
      </c>
    </row>
    <row r="263" spans="1:12" ht="16.5" customHeight="1" x14ac:dyDescent="0.25">
      <c r="A263" s="2">
        <v>130</v>
      </c>
      <c r="B263" s="2">
        <v>15920</v>
      </c>
      <c r="C263" s="2">
        <v>4</v>
      </c>
      <c r="D263" s="2" t="s">
        <v>256</v>
      </c>
      <c r="E263" t="str">
        <f t="shared" si="28"/>
        <v>B41) Nach der Schule</v>
      </c>
      <c r="G263" t="str">
        <f t="shared" si="29"/>
        <v xml:space="preserve"> ----| ----| ----|B41) Nach der Schule</v>
      </c>
      <c r="H263" t="str">
        <f t="shared" si="30"/>
        <v xml:space="preserve">			B41) Nach der Schule</v>
      </c>
      <c r="I263" t="str">
        <f t="shared" si="31"/>
        <v/>
      </c>
      <c r="J263" t="str">
        <f t="shared" si="32"/>
        <v/>
      </c>
      <c r="K263" t="str">
        <f t="shared" si="33"/>
        <v/>
      </c>
      <c r="L263" t="str">
        <f t="shared" si="34"/>
        <v>B41) Nach der Schule</v>
      </c>
    </row>
    <row r="264" spans="1:12" ht="16.5" customHeight="1" x14ac:dyDescent="0.25">
      <c r="A264" s="2">
        <v>130</v>
      </c>
      <c r="B264" s="2">
        <v>15930</v>
      </c>
      <c r="C264" s="2">
        <v>4</v>
      </c>
      <c r="D264" s="2" t="s">
        <v>257</v>
      </c>
      <c r="E264" t="str">
        <f t="shared" si="28"/>
        <v>B42) Das Roboterauto</v>
      </c>
      <c r="G264" t="str">
        <f t="shared" si="29"/>
        <v xml:space="preserve"> ----| ----| ----|B42) Das Roboterauto</v>
      </c>
      <c r="H264" t="str">
        <f t="shared" si="30"/>
        <v xml:space="preserve">			B42) Das Roboterauto</v>
      </c>
      <c r="I264" t="str">
        <f t="shared" si="31"/>
        <v/>
      </c>
      <c r="J264" t="str">
        <f t="shared" si="32"/>
        <v/>
      </c>
      <c r="K264" t="str">
        <f t="shared" si="33"/>
        <v/>
      </c>
      <c r="L264" t="str">
        <f t="shared" si="34"/>
        <v>B42) Das Roboterauto</v>
      </c>
    </row>
    <row r="265" spans="1:12" ht="16.5" customHeight="1" x14ac:dyDescent="0.25">
      <c r="A265" s="2">
        <v>130</v>
      </c>
      <c r="B265" s="2">
        <v>15940</v>
      </c>
      <c r="C265" s="2">
        <v>4</v>
      </c>
      <c r="D265" s="2" t="s">
        <v>258</v>
      </c>
      <c r="E265" t="str">
        <f t="shared" si="28"/>
        <v>B43) Der Biber und die Waage</v>
      </c>
      <c r="G265" t="str">
        <f t="shared" si="29"/>
        <v xml:space="preserve"> ----| ----| ----|B43) Der Biber und die Waage</v>
      </c>
      <c r="H265" t="str">
        <f t="shared" si="30"/>
        <v xml:space="preserve">			B43) Der Biber und die Waage</v>
      </c>
      <c r="I265" t="str">
        <f t="shared" si="31"/>
        <v/>
      </c>
      <c r="J265" t="str">
        <f t="shared" si="32"/>
        <v/>
      </c>
      <c r="K265" t="str">
        <f t="shared" si="33"/>
        <v/>
      </c>
      <c r="L265" t="str">
        <f t="shared" si="34"/>
        <v>B43) Der Biber und die Waage</v>
      </c>
    </row>
    <row r="266" spans="1:12" ht="16.5" customHeight="1" x14ac:dyDescent="0.25">
      <c r="A266" s="2">
        <v>130</v>
      </c>
      <c r="B266" s="2">
        <v>15950</v>
      </c>
      <c r="C266" s="2">
        <v>4</v>
      </c>
      <c r="D266" s="2" t="s">
        <v>259</v>
      </c>
      <c r="E266" t="str">
        <f t="shared" si="28"/>
        <v>B44) Der falsche Hut</v>
      </c>
      <c r="G266" t="str">
        <f t="shared" si="29"/>
        <v xml:space="preserve"> ----| ----| ----|B44) Der falsche Hut</v>
      </c>
      <c r="H266" t="str">
        <f t="shared" si="30"/>
        <v xml:space="preserve">			B44) Der falsche Hut</v>
      </c>
      <c r="I266" t="str">
        <f t="shared" si="31"/>
        <v/>
      </c>
      <c r="J266" t="str">
        <f t="shared" si="32"/>
        <v/>
      </c>
      <c r="K266" t="str">
        <f t="shared" si="33"/>
        <v/>
      </c>
      <c r="L266" t="str">
        <f t="shared" si="34"/>
        <v>B44) Der falsche Hut</v>
      </c>
    </row>
    <row r="267" spans="1:12" ht="16.5" customHeight="1" x14ac:dyDescent="0.25">
      <c r="A267" s="2">
        <v>130</v>
      </c>
      <c r="B267" s="2">
        <v>15960</v>
      </c>
      <c r="C267" s="2">
        <v>4</v>
      </c>
      <c r="D267" s="2" t="s">
        <v>260</v>
      </c>
      <c r="E267" t="str">
        <f t="shared" si="28"/>
        <v>B45) Farbmuster</v>
      </c>
      <c r="G267" t="str">
        <f t="shared" si="29"/>
        <v xml:space="preserve"> ----| ----| ----|B45) Farbmuster</v>
      </c>
      <c r="H267" t="str">
        <f t="shared" si="30"/>
        <v xml:space="preserve">			B45) Farbmuster</v>
      </c>
      <c r="I267" t="str">
        <f t="shared" si="31"/>
        <v/>
      </c>
      <c r="J267" t="str">
        <f t="shared" si="32"/>
        <v/>
      </c>
      <c r="K267" t="str">
        <f t="shared" si="33"/>
        <v/>
      </c>
      <c r="L267" t="str">
        <f t="shared" si="34"/>
        <v>B45) Farbmuster</v>
      </c>
    </row>
    <row r="268" spans="1:12" ht="16.5" customHeight="1" x14ac:dyDescent="0.25">
      <c r="A268" s="2">
        <v>130</v>
      </c>
      <c r="B268" s="2">
        <v>15970</v>
      </c>
      <c r="C268" s="2">
        <v>4</v>
      </c>
      <c r="D268" s="2" t="s">
        <v>261</v>
      </c>
      <c r="E268" t="str">
        <f t="shared" si="28"/>
        <v>B46) Total geheim</v>
      </c>
      <c r="G268" t="str">
        <f t="shared" si="29"/>
        <v xml:space="preserve"> ----| ----| ----|B46) Total geheim</v>
      </c>
      <c r="H268" t="str">
        <f t="shared" si="30"/>
        <v xml:space="preserve">			B46) Total geheim</v>
      </c>
      <c r="I268" t="str">
        <f t="shared" si="31"/>
        <v/>
      </c>
      <c r="J268" t="str">
        <f t="shared" si="32"/>
        <v/>
      </c>
      <c r="K268" t="str">
        <f t="shared" si="33"/>
        <v/>
      </c>
      <c r="L268" t="str">
        <f t="shared" si="34"/>
        <v>B46) Total geheim</v>
      </c>
    </row>
    <row r="269" spans="1:12" ht="16.5" customHeight="1" x14ac:dyDescent="0.25">
      <c r="A269" s="2">
        <v>130</v>
      </c>
      <c r="B269" s="2">
        <v>15980</v>
      </c>
      <c r="C269" s="2">
        <v>4</v>
      </c>
      <c r="D269" s="2" t="s">
        <v>262</v>
      </c>
      <c r="E269" t="str">
        <f t="shared" si="28"/>
        <v>B47) Münzen verdienen</v>
      </c>
      <c r="G269" t="str">
        <f t="shared" si="29"/>
        <v xml:space="preserve"> ----| ----| ----|B47) Münzen verdienen</v>
      </c>
      <c r="H269" t="str">
        <f t="shared" si="30"/>
        <v xml:space="preserve">			B47) Münzen verdienen</v>
      </c>
      <c r="I269" t="str">
        <f t="shared" si="31"/>
        <v/>
      </c>
      <c r="J269" t="str">
        <f t="shared" si="32"/>
        <v/>
      </c>
      <c r="K269" t="str">
        <f t="shared" si="33"/>
        <v/>
      </c>
      <c r="L269" t="str">
        <f t="shared" si="34"/>
        <v>B47) Münzen verdienen</v>
      </c>
    </row>
    <row r="270" spans="1:12" ht="16.5" customHeight="1" x14ac:dyDescent="0.25">
      <c r="A270" s="2">
        <v>130</v>
      </c>
      <c r="B270" s="2">
        <v>15990</v>
      </c>
      <c r="C270" s="2">
        <v>4</v>
      </c>
      <c r="D270" s="2" t="s">
        <v>263</v>
      </c>
      <c r="E270" t="str">
        <f t="shared" si="28"/>
        <v>B48) Schnellwäscherei</v>
      </c>
      <c r="G270" t="str">
        <f t="shared" si="29"/>
        <v xml:space="preserve"> ----| ----| ----|B48) Schnellwäscherei</v>
      </c>
      <c r="H270" t="str">
        <f t="shared" si="30"/>
        <v xml:space="preserve">			B48) Schnellwäscherei</v>
      </c>
      <c r="I270" t="str">
        <f t="shared" si="31"/>
        <v/>
      </c>
      <c r="J270" t="str">
        <f t="shared" si="32"/>
        <v/>
      </c>
      <c r="K270" t="str">
        <f t="shared" si="33"/>
        <v/>
      </c>
      <c r="L270" t="str">
        <f t="shared" si="34"/>
        <v>B48) Schnellwäscherei</v>
      </c>
    </row>
    <row r="271" spans="1:12" ht="16.5" customHeight="1" x14ac:dyDescent="0.25">
      <c r="A271" s="2">
        <v>130</v>
      </c>
      <c r="B271" s="2">
        <v>16000</v>
      </c>
      <c r="C271" s="2">
        <v>4</v>
      </c>
      <c r="D271" s="2" t="s">
        <v>264</v>
      </c>
      <c r="E271" t="str">
        <f t="shared" si="28"/>
        <v>B49) Datenübertragung</v>
      </c>
      <c r="G271" t="str">
        <f t="shared" si="29"/>
        <v xml:space="preserve"> ----| ----| ----|B49) Datenübertragung</v>
      </c>
      <c r="H271" t="str">
        <f t="shared" si="30"/>
        <v xml:space="preserve">			B49) Datenübertragung</v>
      </c>
      <c r="I271" t="str">
        <f t="shared" si="31"/>
        <v/>
      </c>
      <c r="J271" t="str">
        <f t="shared" si="32"/>
        <v/>
      </c>
      <c r="K271" t="str">
        <f t="shared" si="33"/>
        <v/>
      </c>
      <c r="L271" t="str">
        <f t="shared" si="34"/>
        <v>B49) Datenübertragung</v>
      </c>
    </row>
    <row r="272" spans="1:12" ht="16.5" customHeight="1" x14ac:dyDescent="0.25">
      <c r="A272" s="2">
        <v>130</v>
      </c>
      <c r="B272" s="2">
        <v>16010</v>
      </c>
      <c r="C272" s="2">
        <v>4</v>
      </c>
      <c r="D272" s="2" t="s">
        <v>265</v>
      </c>
      <c r="E272" t="str">
        <f t="shared" si="28"/>
        <v>B50) Navigation</v>
      </c>
      <c r="G272" t="str">
        <f t="shared" si="29"/>
        <v xml:space="preserve"> ----| ----| ----|B50) Navigation</v>
      </c>
      <c r="H272" t="str">
        <f t="shared" si="30"/>
        <v xml:space="preserve">			B50) Navigation</v>
      </c>
      <c r="I272" t="str">
        <f t="shared" si="31"/>
        <v/>
      </c>
      <c r="J272" t="str">
        <f t="shared" si="32"/>
        <v/>
      </c>
      <c r="K272" t="str">
        <f t="shared" si="33"/>
        <v/>
      </c>
      <c r="L272" t="str">
        <f t="shared" si="34"/>
        <v>B50) Navigation</v>
      </c>
    </row>
    <row r="273" spans="1:12" ht="16.5" customHeight="1" x14ac:dyDescent="0.25">
      <c r="A273" s="2">
        <v>130</v>
      </c>
      <c r="B273" s="2">
        <v>16020</v>
      </c>
      <c r="C273" s="2">
        <v>4</v>
      </c>
      <c r="D273" s="2" t="s">
        <v>266</v>
      </c>
      <c r="E273" t="str">
        <f t="shared" si="28"/>
        <v>B51) Tuwas</v>
      </c>
      <c r="G273" t="str">
        <f t="shared" si="29"/>
        <v xml:space="preserve"> ----| ----| ----|B51) Tuwas</v>
      </c>
      <c r="H273" t="str">
        <f t="shared" si="30"/>
        <v xml:space="preserve">			B51) Tuwas</v>
      </c>
      <c r="I273" t="str">
        <f t="shared" si="31"/>
        <v/>
      </c>
      <c r="J273" t="str">
        <f t="shared" si="32"/>
        <v/>
      </c>
      <c r="K273" t="str">
        <f t="shared" si="33"/>
        <v/>
      </c>
      <c r="L273" t="str">
        <f t="shared" si="34"/>
        <v>B51) Tuwas</v>
      </c>
    </row>
    <row r="274" spans="1:12" ht="16.5" customHeight="1" x14ac:dyDescent="0.25">
      <c r="A274" s="2">
        <v>130</v>
      </c>
      <c r="B274" s="2">
        <v>16030</v>
      </c>
      <c r="C274" s="2">
        <v>4</v>
      </c>
      <c r="D274" s="2" t="s">
        <v>267</v>
      </c>
      <c r="E274" t="str">
        <f t="shared" si="28"/>
        <v>B52) Falsche Armbänder</v>
      </c>
      <c r="G274" t="str">
        <f t="shared" si="29"/>
        <v xml:space="preserve"> ----| ----| ----|B52) Falsche Armbänder</v>
      </c>
      <c r="H274" t="str">
        <f t="shared" si="30"/>
        <v xml:space="preserve">			B52) Falsche Armbänder</v>
      </c>
      <c r="I274" t="str">
        <f t="shared" si="31"/>
        <v/>
      </c>
      <c r="J274" t="str">
        <f t="shared" si="32"/>
        <v/>
      </c>
      <c r="K274" t="str">
        <f t="shared" si="33"/>
        <v/>
      </c>
      <c r="L274" t="str">
        <f t="shared" si="34"/>
        <v>B52) Falsche Armbänder</v>
      </c>
    </row>
    <row r="275" spans="1:12" ht="16.5" customHeight="1" x14ac:dyDescent="0.25">
      <c r="A275" s="2">
        <v>130</v>
      </c>
      <c r="B275" s="2">
        <v>16040</v>
      </c>
      <c r="C275" s="2">
        <v>4</v>
      </c>
      <c r="D275" s="2" t="s">
        <v>268</v>
      </c>
      <c r="E275" t="str">
        <f t="shared" si="28"/>
        <v>B53) Zahnbürsten*</v>
      </c>
      <c r="G275" t="str">
        <f t="shared" si="29"/>
        <v xml:space="preserve"> ----| ----| ----|B53) Zahnbürsten*</v>
      </c>
      <c r="H275" t="str">
        <f t="shared" si="30"/>
        <v xml:space="preserve">			B53) Zahnbürsten*</v>
      </c>
      <c r="I275" t="str">
        <f t="shared" si="31"/>
        <v/>
      </c>
      <c r="J275" t="str">
        <f t="shared" si="32"/>
        <v/>
      </c>
      <c r="K275" t="str">
        <f t="shared" si="33"/>
        <v/>
      </c>
      <c r="L275" t="str">
        <f t="shared" si="34"/>
        <v>B53) Zahnbürsten*</v>
      </c>
    </row>
    <row r="276" spans="1:12" ht="16.5" customHeight="1" x14ac:dyDescent="0.25">
      <c r="A276" s="2">
        <v>130</v>
      </c>
      <c r="B276" s="2">
        <v>16050</v>
      </c>
      <c r="C276" s="2">
        <v>4</v>
      </c>
      <c r="D276" s="2" t="s">
        <v>269</v>
      </c>
      <c r="E276" t="str">
        <f t="shared" si="28"/>
        <v>B54) Flussaufwärts</v>
      </c>
      <c r="G276" t="str">
        <f t="shared" si="29"/>
        <v xml:space="preserve"> ----| ----| ----|B54) Flussaufwärts</v>
      </c>
      <c r="H276" t="str">
        <f t="shared" si="30"/>
        <v xml:space="preserve">			B54) Flussaufwärts</v>
      </c>
      <c r="I276" t="str">
        <f t="shared" si="31"/>
        <v/>
      </c>
      <c r="J276" t="str">
        <f t="shared" si="32"/>
        <v/>
      </c>
      <c r="K276" t="str">
        <f t="shared" si="33"/>
        <v/>
      </c>
      <c r="L276" t="str">
        <f t="shared" si="34"/>
        <v>B54) Flussaufwärts</v>
      </c>
    </row>
    <row r="277" spans="1:12" ht="16.5" customHeight="1" x14ac:dyDescent="0.25">
      <c r="A277" s="2">
        <v>130</v>
      </c>
      <c r="B277" s="2">
        <v>16060</v>
      </c>
      <c r="C277" s="2">
        <v>4</v>
      </c>
      <c r="D277" s="2" t="s">
        <v>270</v>
      </c>
      <c r="E277" t="str">
        <f t="shared" si="28"/>
        <v>B55) Viele Freunde</v>
      </c>
      <c r="G277" t="str">
        <f t="shared" si="29"/>
        <v xml:space="preserve"> ----| ----| ----|B55) Viele Freunde</v>
      </c>
      <c r="H277" t="str">
        <f t="shared" si="30"/>
        <v xml:space="preserve">			B55) Viele Freunde</v>
      </c>
      <c r="I277" t="str">
        <f t="shared" si="31"/>
        <v/>
      </c>
      <c r="J277" t="str">
        <f t="shared" si="32"/>
        <v/>
      </c>
      <c r="K277" t="str">
        <f t="shared" si="33"/>
        <v/>
      </c>
      <c r="L277" t="str">
        <f t="shared" si="34"/>
        <v>B55) Viele Freunde</v>
      </c>
    </row>
    <row r="278" spans="1:12" ht="16.5" customHeight="1" x14ac:dyDescent="0.25">
      <c r="A278" s="2">
        <v>130</v>
      </c>
      <c r="B278" s="2">
        <v>16070</v>
      </c>
      <c r="C278" s="2">
        <v>4</v>
      </c>
      <c r="D278" s="2" t="s">
        <v>271</v>
      </c>
      <c r="E278" t="str">
        <f t="shared" si="28"/>
        <v>B56) Pilze finden</v>
      </c>
      <c r="G278" t="str">
        <f t="shared" si="29"/>
        <v xml:space="preserve"> ----| ----| ----|B56) Pilze finden</v>
      </c>
      <c r="H278" t="str">
        <f t="shared" si="30"/>
        <v xml:space="preserve">			B56) Pilze finden</v>
      </c>
      <c r="I278" t="str">
        <f t="shared" si="31"/>
        <v/>
      </c>
      <c r="J278" t="str">
        <f t="shared" si="32"/>
        <v/>
      </c>
      <c r="K278" t="str">
        <f t="shared" si="33"/>
        <v/>
      </c>
      <c r="L278" t="str">
        <f t="shared" si="34"/>
        <v>B56) Pilze finden</v>
      </c>
    </row>
    <row r="279" spans="1:12" ht="16.5" customHeight="1" x14ac:dyDescent="0.25">
      <c r="A279" s="2">
        <v>130</v>
      </c>
      <c r="B279" s="2">
        <v>16080</v>
      </c>
      <c r="C279" s="2">
        <v>4</v>
      </c>
      <c r="D279" s="2" t="s">
        <v>272</v>
      </c>
      <c r="E279" t="str">
        <f t="shared" si="28"/>
        <v>B57) 3D-Labyrinth</v>
      </c>
      <c r="G279" t="str">
        <f t="shared" si="29"/>
        <v xml:space="preserve"> ----| ----| ----|B57) 3D-Labyrinth</v>
      </c>
      <c r="H279" t="str">
        <f t="shared" si="30"/>
        <v xml:space="preserve">			B57) 3D-Labyrinth</v>
      </c>
      <c r="I279" t="str">
        <f t="shared" si="31"/>
        <v/>
      </c>
      <c r="J279" t="str">
        <f t="shared" si="32"/>
        <v/>
      </c>
      <c r="K279" t="str">
        <f t="shared" si="33"/>
        <v/>
      </c>
      <c r="L279" t="str">
        <f t="shared" si="34"/>
        <v>B57) 3D-Labyrinth</v>
      </c>
    </row>
    <row r="280" spans="1:12" ht="16.5" customHeight="1" x14ac:dyDescent="0.25">
      <c r="A280" s="2">
        <v>130</v>
      </c>
      <c r="B280" s="2">
        <v>16090</v>
      </c>
      <c r="C280" s="2">
        <v>4</v>
      </c>
      <c r="D280" s="2" t="s">
        <v>273</v>
      </c>
      <c r="E280" t="str">
        <f t="shared" si="28"/>
        <v>B58) Laut oder leise</v>
      </c>
      <c r="G280" t="str">
        <f t="shared" si="29"/>
        <v xml:space="preserve"> ----| ----| ----|B58) Laut oder leise</v>
      </c>
      <c r="H280" t="str">
        <f t="shared" si="30"/>
        <v xml:space="preserve">			B58) Laut oder leise</v>
      </c>
      <c r="I280" t="str">
        <f t="shared" si="31"/>
        <v/>
      </c>
      <c r="J280" t="str">
        <f t="shared" si="32"/>
        <v/>
      </c>
      <c r="K280" t="str">
        <f t="shared" si="33"/>
        <v/>
      </c>
      <c r="L280" t="str">
        <f t="shared" si="34"/>
        <v>B58) Laut oder leise</v>
      </c>
    </row>
    <row r="281" spans="1:12" ht="16.5" customHeight="1" x14ac:dyDescent="0.25">
      <c r="A281" s="2">
        <v>130</v>
      </c>
      <c r="B281" s="2">
        <v>16100</v>
      </c>
      <c r="C281" s="2">
        <v>4</v>
      </c>
      <c r="D281" s="2" t="s">
        <v>274</v>
      </c>
      <c r="E281" t="str">
        <f t="shared" si="28"/>
        <v>B59) Flaggen am Strand</v>
      </c>
      <c r="G281" t="str">
        <f t="shared" si="29"/>
        <v xml:space="preserve"> ----| ----| ----|B59) Flaggen am Strand</v>
      </c>
      <c r="H281" t="str">
        <f t="shared" si="30"/>
        <v xml:space="preserve">			B59) Flaggen am Strand</v>
      </c>
      <c r="I281" t="str">
        <f t="shared" si="31"/>
        <v/>
      </c>
      <c r="J281" t="str">
        <f t="shared" si="32"/>
        <v/>
      </c>
      <c r="K281" t="str">
        <f t="shared" si="33"/>
        <v/>
      </c>
      <c r="L281" t="str">
        <f t="shared" si="34"/>
        <v>B59) Flaggen am Strand</v>
      </c>
    </row>
    <row r="282" spans="1:12" ht="16.5" customHeight="1" x14ac:dyDescent="0.25">
      <c r="A282" s="2">
        <v>130</v>
      </c>
      <c r="B282" s="2">
        <v>16110</v>
      </c>
      <c r="C282" s="2">
        <v>4</v>
      </c>
      <c r="D282" s="2" t="s">
        <v>275</v>
      </c>
      <c r="E282" t="str">
        <f t="shared" si="28"/>
        <v>B60) Arten</v>
      </c>
      <c r="G282" t="str">
        <f t="shared" si="29"/>
        <v xml:space="preserve"> ----| ----| ----|B60) Arten</v>
      </c>
      <c r="H282" t="str">
        <f t="shared" si="30"/>
        <v xml:space="preserve">			B60) Arten</v>
      </c>
      <c r="I282" t="str">
        <f t="shared" si="31"/>
        <v/>
      </c>
      <c r="J282" t="str">
        <f t="shared" si="32"/>
        <v/>
      </c>
      <c r="K282" t="str">
        <f t="shared" si="33"/>
        <v/>
      </c>
      <c r="L282" t="str">
        <f t="shared" si="34"/>
        <v>B60) Arten</v>
      </c>
    </row>
    <row r="283" spans="1:12" ht="16.5" customHeight="1" x14ac:dyDescent="0.25">
      <c r="A283" s="2">
        <v>130</v>
      </c>
      <c r="B283" s="2">
        <v>16120</v>
      </c>
      <c r="C283" s="2">
        <v>4</v>
      </c>
      <c r="D283" s="2" t="s">
        <v>276</v>
      </c>
      <c r="E283" t="str">
        <f t="shared" si="28"/>
        <v>B61) Zugleich</v>
      </c>
      <c r="G283" t="str">
        <f t="shared" si="29"/>
        <v xml:space="preserve"> ----| ----| ----|B61) Zugleich</v>
      </c>
      <c r="H283" t="str">
        <f t="shared" si="30"/>
        <v xml:space="preserve">			B61) Zugleich</v>
      </c>
      <c r="I283" t="str">
        <f t="shared" si="31"/>
        <v/>
      </c>
      <c r="J283" t="str">
        <f t="shared" si="32"/>
        <v/>
      </c>
      <c r="K283" t="str">
        <f t="shared" si="33"/>
        <v/>
      </c>
      <c r="L283" t="str">
        <f t="shared" si="34"/>
        <v>B61) Zugleich</v>
      </c>
    </row>
    <row r="284" spans="1:12" ht="16.5" customHeight="1" x14ac:dyDescent="0.25">
      <c r="A284" s="2">
        <v>130</v>
      </c>
      <c r="B284" s="2">
        <v>16130</v>
      </c>
      <c r="C284" s="2">
        <v>4</v>
      </c>
      <c r="D284" s="2" t="s">
        <v>277</v>
      </c>
      <c r="E284" t="str">
        <f t="shared" si="28"/>
        <v>B62) Nachrichtendienst</v>
      </c>
      <c r="G284" t="str">
        <f t="shared" si="29"/>
        <v xml:space="preserve"> ----| ----| ----|B62) Nachrichtendienst</v>
      </c>
      <c r="H284" t="str">
        <f t="shared" si="30"/>
        <v xml:space="preserve">			B62) Nachrichtendienst</v>
      </c>
      <c r="I284" t="str">
        <f t="shared" si="31"/>
        <v/>
      </c>
      <c r="J284" t="str">
        <f t="shared" si="32"/>
        <v/>
      </c>
      <c r="K284" t="str">
        <f t="shared" si="33"/>
        <v/>
      </c>
      <c r="L284" t="str">
        <f t="shared" si="34"/>
        <v>B62) Nachrichtendienst</v>
      </c>
    </row>
    <row r="285" spans="1:12" ht="16.5" customHeight="1" x14ac:dyDescent="0.25">
      <c r="A285" s="2">
        <v>130</v>
      </c>
      <c r="B285" s="2">
        <v>16140</v>
      </c>
      <c r="C285" s="2">
        <v>4</v>
      </c>
      <c r="D285" s="2" t="s">
        <v>278</v>
      </c>
      <c r="E285" t="str">
        <f t="shared" si="28"/>
        <v>B63) Parkplätze</v>
      </c>
      <c r="G285" t="str">
        <f t="shared" si="29"/>
        <v xml:space="preserve"> ----| ----| ----|B63) Parkplätze</v>
      </c>
      <c r="H285" t="str">
        <f t="shared" si="30"/>
        <v xml:space="preserve">			B63) Parkplätze</v>
      </c>
      <c r="I285" t="str">
        <f t="shared" si="31"/>
        <v/>
      </c>
      <c r="J285" t="str">
        <f t="shared" si="32"/>
        <v/>
      </c>
      <c r="K285" t="str">
        <f t="shared" si="33"/>
        <v/>
      </c>
      <c r="L285" t="str">
        <f t="shared" si="34"/>
        <v>B63) Parkplätze</v>
      </c>
    </row>
    <row r="286" spans="1:12" ht="16.5" customHeight="1" x14ac:dyDescent="0.25">
      <c r="A286" s="2">
        <v>130</v>
      </c>
      <c r="B286" s="2">
        <v>16150</v>
      </c>
      <c r="C286" s="2">
        <v>4</v>
      </c>
      <c r="D286" s="2" t="s">
        <v>279</v>
      </c>
      <c r="E286" t="str">
        <f t="shared" si="28"/>
        <v>B64) Hunde - klein und groß</v>
      </c>
      <c r="G286" t="str">
        <f t="shared" si="29"/>
        <v xml:space="preserve"> ----| ----| ----|B64) Hunde - klein und groß</v>
      </c>
      <c r="H286" t="str">
        <f t="shared" si="30"/>
        <v xml:space="preserve">			B64) Hunde - klein und groß</v>
      </c>
      <c r="I286" t="str">
        <f t="shared" si="31"/>
        <v/>
      </c>
      <c r="J286" t="str">
        <f t="shared" si="32"/>
        <v/>
      </c>
      <c r="K286" t="str">
        <f t="shared" si="33"/>
        <v/>
      </c>
      <c r="L286" t="str">
        <f t="shared" si="34"/>
        <v>B64) Hunde - klein und groß</v>
      </c>
    </row>
    <row r="287" spans="1:12" ht="16.5" customHeight="1" x14ac:dyDescent="0.25">
      <c r="A287" s="2">
        <v>130</v>
      </c>
      <c r="B287" s="2">
        <v>16160</v>
      </c>
      <c r="C287" s="2">
        <v>4</v>
      </c>
      <c r="D287" s="2" t="s">
        <v>280</v>
      </c>
      <c r="E287" t="str">
        <f t="shared" si="28"/>
        <v>B65) Stock und Schild</v>
      </c>
      <c r="G287" t="str">
        <f t="shared" si="29"/>
        <v xml:space="preserve"> ----| ----| ----|B65) Stock und Schild</v>
      </c>
      <c r="H287" t="str">
        <f t="shared" si="30"/>
        <v xml:space="preserve">			B65) Stock und Schild</v>
      </c>
      <c r="I287" t="str">
        <f t="shared" si="31"/>
        <v/>
      </c>
      <c r="J287" t="str">
        <f t="shared" si="32"/>
        <v/>
      </c>
      <c r="K287" t="str">
        <f t="shared" si="33"/>
        <v/>
      </c>
      <c r="L287" t="str">
        <f t="shared" si="34"/>
        <v>B65) Stock und Schild</v>
      </c>
    </row>
    <row r="288" spans="1:12" ht="16.5" customHeight="1" x14ac:dyDescent="0.25">
      <c r="A288" s="2">
        <v>130</v>
      </c>
      <c r="B288" s="2">
        <v>16170</v>
      </c>
      <c r="C288" s="2">
        <v>4</v>
      </c>
      <c r="D288" s="2" t="s">
        <v>281</v>
      </c>
      <c r="E288" t="str">
        <f t="shared" si="28"/>
        <v>B66) Biberschulvirus</v>
      </c>
      <c r="G288" t="str">
        <f t="shared" si="29"/>
        <v xml:space="preserve"> ----| ----| ----|B66) Biberschulvirus</v>
      </c>
      <c r="H288" t="str">
        <f t="shared" si="30"/>
        <v xml:space="preserve">			B66) Biberschulvirus</v>
      </c>
      <c r="I288" t="str">
        <f t="shared" si="31"/>
        <v/>
      </c>
      <c r="J288" t="str">
        <f t="shared" si="32"/>
        <v/>
      </c>
      <c r="K288" t="str">
        <f t="shared" si="33"/>
        <v/>
      </c>
      <c r="L288" t="str">
        <f t="shared" si="34"/>
        <v>B66) Biberschulvirus</v>
      </c>
    </row>
    <row r="289" spans="1:12" ht="16.5" customHeight="1" x14ac:dyDescent="0.25">
      <c r="A289" s="2">
        <v>130</v>
      </c>
      <c r="B289" s="2">
        <v>16180</v>
      </c>
      <c r="C289" s="2">
        <v>4</v>
      </c>
      <c r="D289" s="2" t="s">
        <v>282</v>
      </c>
      <c r="E289" t="str">
        <f t="shared" si="28"/>
        <v>B67) Schatzkarte</v>
      </c>
      <c r="G289" t="str">
        <f t="shared" si="29"/>
        <v xml:space="preserve"> ----| ----| ----|B67) Schatzkarte</v>
      </c>
      <c r="H289" t="str">
        <f t="shared" si="30"/>
        <v xml:space="preserve">			B67) Schatzkarte</v>
      </c>
      <c r="I289" t="str">
        <f t="shared" si="31"/>
        <v/>
      </c>
      <c r="J289" t="str">
        <f t="shared" si="32"/>
        <v/>
      </c>
      <c r="K289" t="str">
        <f t="shared" si="33"/>
        <v/>
      </c>
      <c r="L289" t="str">
        <f t="shared" si="34"/>
        <v>B67) Schatzkarte</v>
      </c>
    </row>
    <row r="290" spans="1:12" ht="16.5" customHeight="1" x14ac:dyDescent="0.25">
      <c r="A290" s="2">
        <v>130</v>
      </c>
      <c r="B290" s="2">
        <v>16190</v>
      </c>
      <c r="C290" s="2">
        <v>4</v>
      </c>
      <c r="D290" s="2" t="s">
        <v>283</v>
      </c>
      <c r="E290" t="str">
        <f t="shared" si="28"/>
        <v>B68) Schwarzweißbilder</v>
      </c>
      <c r="G290" t="str">
        <f t="shared" si="29"/>
        <v xml:space="preserve"> ----| ----| ----|B68) Schwarzweißbilder</v>
      </c>
      <c r="H290" t="str">
        <f t="shared" si="30"/>
        <v xml:space="preserve">			B68) Schwarzweißbilder</v>
      </c>
      <c r="I290" t="str">
        <f t="shared" si="31"/>
        <v/>
      </c>
      <c r="J290" t="str">
        <f t="shared" si="32"/>
        <v/>
      </c>
      <c r="K290" t="str">
        <f t="shared" si="33"/>
        <v/>
      </c>
      <c r="L290" t="str">
        <f t="shared" si="34"/>
        <v>B68) Schwarzweißbilder</v>
      </c>
    </row>
    <row r="291" spans="1:12" ht="16.5" customHeight="1" x14ac:dyDescent="0.25">
      <c r="A291" s="2">
        <v>130</v>
      </c>
      <c r="B291" s="2">
        <v>16200</v>
      </c>
      <c r="C291" s="2">
        <v>4</v>
      </c>
      <c r="D291" s="2" t="s">
        <v>284</v>
      </c>
      <c r="E291" t="str">
        <f t="shared" si="28"/>
        <v>B69) Wer gewinnt?</v>
      </c>
      <c r="G291" t="str">
        <f t="shared" si="29"/>
        <v xml:space="preserve"> ----| ----| ----|B69) Wer gewinnt?</v>
      </c>
      <c r="H291" t="str">
        <f t="shared" si="30"/>
        <v xml:space="preserve">			B69) Wer gewinnt?</v>
      </c>
      <c r="I291" t="str">
        <f t="shared" si="31"/>
        <v/>
      </c>
      <c r="J291" t="str">
        <f t="shared" si="32"/>
        <v/>
      </c>
      <c r="K291" t="str">
        <f t="shared" si="33"/>
        <v/>
      </c>
      <c r="L291" t="str">
        <f t="shared" si="34"/>
        <v>B69) Wer gewinnt?</v>
      </c>
    </row>
    <row r="292" spans="1:12" ht="16.5" customHeight="1" x14ac:dyDescent="0.25">
      <c r="A292" s="2">
        <v>130</v>
      </c>
      <c r="B292" s="2">
        <v>16210</v>
      </c>
      <c r="C292" s="2">
        <v>4</v>
      </c>
      <c r="D292" s="2" t="s">
        <v>285</v>
      </c>
      <c r="E292" t="str">
        <f t="shared" si="28"/>
        <v>B70) Treppauf</v>
      </c>
      <c r="G292" t="str">
        <f t="shared" si="29"/>
        <v xml:space="preserve"> ----| ----| ----|B70) Treppauf</v>
      </c>
      <c r="H292" t="str">
        <f t="shared" si="30"/>
        <v xml:space="preserve">			B70) Treppauf</v>
      </c>
      <c r="I292" t="str">
        <f t="shared" si="31"/>
        <v/>
      </c>
      <c r="J292" t="str">
        <f t="shared" si="32"/>
        <v/>
      </c>
      <c r="K292" t="str">
        <f t="shared" si="33"/>
        <v/>
      </c>
      <c r="L292" t="str">
        <f t="shared" si="34"/>
        <v>B70) Treppauf</v>
      </c>
    </row>
    <row r="293" spans="1:12" ht="16.5" customHeight="1" x14ac:dyDescent="0.25">
      <c r="A293" s="2">
        <v>130</v>
      </c>
      <c r="B293" s="2">
        <v>16220</v>
      </c>
      <c r="C293" s="2">
        <v>4</v>
      </c>
      <c r="D293" s="2" t="s">
        <v>286</v>
      </c>
      <c r="E293" t="str">
        <f t="shared" si="28"/>
        <v>B71) ... und du bist raus!</v>
      </c>
      <c r="G293" t="str">
        <f t="shared" si="29"/>
        <v xml:space="preserve"> ----| ----| ----|B71) ... und du bist raus!</v>
      </c>
      <c r="H293" t="str">
        <f t="shared" si="30"/>
        <v xml:space="preserve">			B71) ... und du bist raus!</v>
      </c>
      <c r="I293" t="str">
        <f t="shared" si="31"/>
        <v/>
      </c>
      <c r="J293" t="str">
        <f t="shared" si="32"/>
        <v/>
      </c>
      <c r="K293" t="str">
        <f t="shared" si="33"/>
        <v/>
      </c>
      <c r="L293" t="str">
        <f t="shared" si="34"/>
        <v>B71) ... und du bist raus!</v>
      </c>
    </row>
    <row r="294" spans="1:12" ht="16.5" customHeight="1" x14ac:dyDescent="0.25">
      <c r="A294" s="2">
        <v>130</v>
      </c>
      <c r="B294" s="2">
        <v>16230</v>
      </c>
      <c r="C294" s="2">
        <v>4</v>
      </c>
      <c r="D294" s="2" t="s">
        <v>287</v>
      </c>
      <c r="E294" t="str">
        <f t="shared" si="28"/>
        <v>B72) Der schwimmende Roboter</v>
      </c>
      <c r="G294" t="str">
        <f t="shared" si="29"/>
        <v xml:space="preserve"> ----| ----| ----|B72) Der schwimmende Roboter</v>
      </c>
      <c r="H294" t="str">
        <f t="shared" si="30"/>
        <v xml:space="preserve">			B72) Der schwimmende Roboter</v>
      </c>
      <c r="I294" t="str">
        <f t="shared" si="31"/>
        <v/>
      </c>
      <c r="J294" t="str">
        <f t="shared" si="32"/>
        <v/>
      </c>
      <c r="K294" t="str">
        <f t="shared" si="33"/>
        <v/>
      </c>
      <c r="L294" t="str">
        <f t="shared" si="34"/>
        <v>B72) Der schwimmende Roboter</v>
      </c>
    </row>
    <row r="295" spans="1:12" ht="16.5" customHeight="1" x14ac:dyDescent="0.25">
      <c r="A295" s="2">
        <v>130</v>
      </c>
      <c r="B295" s="2">
        <v>16240</v>
      </c>
      <c r="C295" s="2">
        <v>4</v>
      </c>
      <c r="D295" s="2" t="s">
        <v>288</v>
      </c>
      <c r="E295" t="str">
        <f t="shared" si="28"/>
        <v>B73) Nur neun Tasten</v>
      </c>
      <c r="G295" t="str">
        <f t="shared" si="29"/>
        <v xml:space="preserve"> ----| ----| ----|B73) Nur neun Tasten</v>
      </c>
      <c r="H295" t="str">
        <f t="shared" si="30"/>
        <v xml:space="preserve">			B73) Nur neun Tasten</v>
      </c>
      <c r="I295" t="str">
        <f t="shared" si="31"/>
        <v/>
      </c>
      <c r="J295" t="str">
        <f t="shared" si="32"/>
        <v/>
      </c>
      <c r="K295" t="str">
        <f t="shared" si="33"/>
        <v/>
      </c>
      <c r="L295" t="str">
        <f t="shared" si="34"/>
        <v>B73) Nur neun Tasten</v>
      </c>
    </row>
    <row r="296" spans="1:12" ht="16.5" customHeight="1" x14ac:dyDescent="0.25">
      <c r="A296" s="2">
        <v>130</v>
      </c>
      <c r="B296" s="2">
        <v>16250</v>
      </c>
      <c r="C296" s="2">
        <v>4</v>
      </c>
      <c r="D296" s="2" t="s">
        <v>289</v>
      </c>
      <c r="E296" t="str">
        <f t="shared" si="28"/>
        <v>B74) Richtige Richtung</v>
      </c>
      <c r="G296" t="str">
        <f t="shared" si="29"/>
        <v xml:space="preserve"> ----| ----| ----|B74) Richtige Richtung</v>
      </c>
      <c r="H296" t="str">
        <f t="shared" si="30"/>
        <v xml:space="preserve">			B74) Richtige Richtung</v>
      </c>
      <c r="I296" t="str">
        <f t="shared" si="31"/>
        <v/>
      </c>
      <c r="J296" t="str">
        <f t="shared" si="32"/>
        <v/>
      </c>
      <c r="K296" t="str">
        <f t="shared" si="33"/>
        <v/>
      </c>
      <c r="L296" t="str">
        <f t="shared" si="34"/>
        <v>B74) Richtige Richtung</v>
      </c>
    </row>
    <row r="297" spans="1:12" ht="16.5" customHeight="1" x14ac:dyDescent="0.25">
      <c r="A297" s="2">
        <v>130</v>
      </c>
      <c r="B297" s="2">
        <v>16260</v>
      </c>
      <c r="C297" s="2">
        <v>4</v>
      </c>
      <c r="D297" s="2" t="s">
        <v>290</v>
      </c>
      <c r="E297" t="str">
        <f t="shared" si="28"/>
        <v>B75) Schwimmwettbewerb</v>
      </c>
      <c r="G297" t="str">
        <f t="shared" si="29"/>
        <v xml:space="preserve"> ----| ----| ----|B75) Schwimmwettbewerb</v>
      </c>
      <c r="H297" t="str">
        <f t="shared" si="30"/>
        <v xml:space="preserve">			B75) Schwimmwettbewerb</v>
      </c>
      <c r="I297" t="str">
        <f t="shared" si="31"/>
        <v/>
      </c>
      <c r="J297" t="str">
        <f t="shared" si="32"/>
        <v/>
      </c>
      <c r="K297" t="str">
        <f t="shared" si="33"/>
        <v/>
      </c>
      <c r="L297" t="str">
        <f t="shared" si="34"/>
        <v>B75) Schwimmwettbewerb</v>
      </c>
    </row>
    <row r="298" spans="1:12" ht="16.5" customHeight="1" x14ac:dyDescent="0.25">
      <c r="A298" s="2">
        <v>130</v>
      </c>
      <c r="B298" s="2">
        <v>16270</v>
      </c>
      <c r="C298" s="2">
        <v>4</v>
      </c>
      <c r="D298" s="2" t="s">
        <v>291</v>
      </c>
      <c r="E298" t="str">
        <f t="shared" si="28"/>
        <v>B76) Sparsames Bewässern 1</v>
      </c>
      <c r="G298" t="str">
        <f t="shared" si="29"/>
        <v xml:space="preserve"> ----| ----| ----|B76) Sparsames Bewässern 1</v>
      </c>
      <c r="H298" t="str">
        <f t="shared" si="30"/>
        <v xml:space="preserve">			B76) Sparsames Bewässern 1</v>
      </c>
      <c r="I298" t="str">
        <f t="shared" si="31"/>
        <v/>
      </c>
      <c r="J298" t="str">
        <f t="shared" si="32"/>
        <v/>
      </c>
      <c r="K298" t="str">
        <f t="shared" si="33"/>
        <v/>
      </c>
      <c r="L298" t="str">
        <f t="shared" si="34"/>
        <v>B76) Sparsames Bewässern 1</v>
      </c>
    </row>
    <row r="299" spans="1:12" ht="16.5" customHeight="1" x14ac:dyDescent="0.25">
      <c r="A299" s="2">
        <v>130</v>
      </c>
      <c r="B299" s="2">
        <v>16280</v>
      </c>
      <c r="C299" s="2">
        <v>4</v>
      </c>
      <c r="D299" s="2" t="s">
        <v>292</v>
      </c>
      <c r="E299" t="str">
        <f t="shared" si="28"/>
        <v>B77) Sparsames Bewässern 2</v>
      </c>
      <c r="G299" t="str">
        <f t="shared" si="29"/>
        <v xml:space="preserve"> ----| ----| ----|B77) Sparsames Bewässern 2</v>
      </c>
      <c r="H299" t="str">
        <f t="shared" si="30"/>
        <v xml:space="preserve">			B77) Sparsames Bewässern 2</v>
      </c>
      <c r="I299" t="str">
        <f t="shared" si="31"/>
        <v/>
      </c>
      <c r="J299" t="str">
        <f t="shared" si="32"/>
        <v/>
      </c>
      <c r="K299" t="str">
        <f t="shared" si="33"/>
        <v/>
      </c>
      <c r="L299" t="str">
        <f t="shared" si="34"/>
        <v>B77) Sparsames Bewässern 2</v>
      </c>
    </row>
    <row r="300" spans="1:12" ht="16.5" customHeight="1" x14ac:dyDescent="0.25">
      <c r="A300" s="2">
        <v>130</v>
      </c>
      <c r="B300" s="2">
        <v>16290</v>
      </c>
      <c r="C300" s="2">
        <v>4</v>
      </c>
      <c r="D300" s="2" t="s">
        <v>293</v>
      </c>
      <c r="E300" t="str">
        <f t="shared" si="28"/>
        <v>B78) Blumen und Sonnen*</v>
      </c>
      <c r="G300" t="str">
        <f t="shared" si="29"/>
        <v xml:space="preserve"> ----| ----| ----|B78) Blumen und Sonnen*</v>
      </c>
      <c r="H300" t="str">
        <f t="shared" si="30"/>
        <v xml:space="preserve">			B78) Blumen und Sonnen*</v>
      </c>
      <c r="I300" t="str">
        <f t="shared" si="31"/>
        <v/>
      </c>
      <c r="J300" t="str">
        <f t="shared" si="32"/>
        <v/>
      </c>
      <c r="K300" t="str">
        <f t="shared" si="33"/>
        <v/>
      </c>
      <c r="L300" t="str">
        <f t="shared" si="34"/>
        <v>B78) Blumen und Sonnen*</v>
      </c>
    </row>
    <row r="301" spans="1:12" ht="16.5" customHeight="1" x14ac:dyDescent="0.25">
      <c r="A301" s="2">
        <v>130</v>
      </c>
      <c r="B301" s="2">
        <v>16300</v>
      </c>
      <c r="C301" s="2">
        <v>4</v>
      </c>
      <c r="D301" s="2" t="s">
        <v>294</v>
      </c>
      <c r="E301" t="str">
        <f t="shared" si="28"/>
        <v>B79) Blumenfarben</v>
      </c>
      <c r="G301" t="str">
        <f t="shared" si="29"/>
        <v xml:space="preserve"> ----| ----| ----|B79) Blumenfarben</v>
      </c>
      <c r="H301" t="str">
        <f t="shared" si="30"/>
        <v xml:space="preserve">			B79) Blumenfarben</v>
      </c>
      <c r="I301" t="str">
        <f t="shared" si="31"/>
        <v/>
      </c>
      <c r="J301" t="str">
        <f t="shared" si="32"/>
        <v/>
      </c>
      <c r="K301" t="str">
        <f t="shared" si="33"/>
        <v/>
      </c>
      <c r="L301" t="str">
        <f t="shared" si="34"/>
        <v>B79) Blumenfarben</v>
      </c>
    </row>
    <row r="302" spans="1:12" ht="16.5" customHeight="1" x14ac:dyDescent="0.25">
      <c r="A302" s="2">
        <v>130</v>
      </c>
      <c r="B302" s="2">
        <v>16310</v>
      </c>
      <c r="C302" s="2">
        <v>4</v>
      </c>
      <c r="D302" s="2" t="s">
        <v>295</v>
      </c>
      <c r="E302" t="str">
        <f t="shared" si="28"/>
        <v>B80) Regel-Regal</v>
      </c>
      <c r="G302" t="str">
        <f t="shared" si="29"/>
        <v xml:space="preserve"> ----| ----| ----|B80) Regel-Regal</v>
      </c>
      <c r="H302" t="str">
        <f t="shared" si="30"/>
        <v xml:space="preserve">			B80) Regel-Regal</v>
      </c>
      <c r="I302" t="str">
        <f t="shared" si="31"/>
        <v/>
      </c>
      <c r="J302" t="str">
        <f t="shared" si="32"/>
        <v/>
      </c>
      <c r="K302" t="str">
        <f t="shared" si="33"/>
        <v/>
      </c>
      <c r="L302" t="str">
        <f t="shared" si="34"/>
        <v>B80) Regel-Regal</v>
      </c>
    </row>
    <row r="303" spans="1:12" ht="16.5" customHeight="1" x14ac:dyDescent="0.25">
      <c r="A303" s="2">
        <v>130</v>
      </c>
      <c r="B303" s="2">
        <v>16320</v>
      </c>
      <c r="C303" s="2">
        <v>4</v>
      </c>
      <c r="D303" s="2" t="s">
        <v>296</v>
      </c>
      <c r="E303" t="str">
        <f t="shared" si="28"/>
        <v>B81) Geburtstagskerzen</v>
      </c>
      <c r="G303" t="str">
        <f t="shared" si="29"/>
        <v xml:space="preserve"> ----| ----| ----|B81) Geburtstagskerzen</v>
      </c>
      <c r="H303" t="str">
        <f t="shared" si="30"/>
        <v xml:space="preserve">			B81) Geburtstagskerzen</v>
      </c>
      <c r="I303" t="str">
        <f t="shared" si="31"/>
        <v/>
      </c>
      <c r="J303" t="str">
        <f t="shared" si="32"/>
        <v/>
      </c>
      <c r="K303" t="str">
        <f t="shared" si="33"/>
        <v/>
      </c>
      <c r="L303" t="str">
        <f t="shared" si="34"/>
        <v>B81) Geburtstagskerzen</v>
      </c>
    </row>
    <row r="304" spans="1:12" ht="16.5" customHeight="1" x14ac:dyDescent="0.25">
      <c r="A304" s="2">
        <v>130</v>
      </c>
      <c r="B304" s="2">
        <v>16330</v>
      </c>
      <c r="C304" s="2">
        <v>4</v>
      </c>
      <c r="D304" s="2" t="s">
        <v>297</v>
      </c>
      <c r="E304" t="str">
        <f t="shared" si="28"/>
        <v>B82) Buchstabenbaum 2</v>
      </c>
      <c r="G304" t="str">
        <f t="shared" si="29"/>
        <v xml:space="preserve"> ----| ----| ----|B82) Buchstabenbaum 2</v>
      </c>
      <c r="H304" t="str">
        <f t="shared" si="30"/>
        <v xml:space="preserve">			B82) Buchstabenbaum 2</v>
      </c>
      <c r="I304" t="str">
        <f t="shared" si="31"/>
        <v/>
      </c>
      <c r="J304" t="str">
        <f t="shared" si="32"/>
        <v/>
      </c>
      <c r="K304" t="str">
        <f t="shared" si="33"/>
        <v/>
      </c>
      <c r="L304" t="str">
        <f t="shared" si="34"/>
        <v>B82) Buchstabenbaum 2</v>
      </c>
    </row>
    <row r="305" spans="1:12" ht="16.5" customHeight="1" x14ac:dyDescent="0.25">
      <c r="A305" s="2">
        <v>130</v>
      </c>
      <c r="B305" s="2">
        <v>16340</v>
      </c>
      <c r="C305" s="2">
        <v>4</v>
      </c>
      <c r="D305" s="2" t="s">
        <v>298</v>
      </c>
      <c r="E305" t="str">
        <f t="shared" si="28"/>
        <v>B83) Bitte lächeln!</v>
      </c>
      <c r="G305" t="str">
        <f t="shared" si="29"/>
        <v xml:space="preserve"> ----| ----| ----|B83) Bitte lächeln!</v>
      </c>
      <c r="H305" t="str">
        <f t="shared" si="30"/>
        <v xml:space="preserve">			B83) Bitte lächeln!</v>
      </c>
      <c r="I305" t="str">
        <f t="shared" si="31"/>
        <v/>
      </c>
      <c r="J305" t="str">
        <f t="shared" si="32"/>
        <v/>
      </c>
      <c r="K305" t="str">
        <f t="shared" si="33"/>
        <v/>
      </c>
      <c r="L305" t="str">
        <f t="shared" si="34"/>
        <v>B83) Bitte lächeln!</v>
      </c>
    </row>
    <row r="306" spans="1:12" ht="16.5" customHeight="1" x14ac:dyDescent="0.25">
      <c r="A306" s="2">
        <v>130</v>
      </c>
      <c r="B306" s="2">
        <v>16350</v>
      </c>
      <c r="C306" s="2">
        <v>4</v>
      </c>
      <c r="D306" s="2" t="s">
        <v>299</v>
      </c>
      <c r="E306" t="str">
        <f t="shared" si="28"/>
        <v>B84) Gartentor*</v>
      </c>
      <c r="G306" t="str">
        <f t="shared" si="29"/>
        <v xml:space="preserve"> ----| ----| ----|B84) Gartentor*</v>
      </c>
      <c r="H306" t="str">
        <f t="shared" si="30"/>
        <v xml:space="preserve">			B84) Gartentor*</v>
      </c>
      <c r="I306" t="str">
        <f t="shared" si="31"/>
        <v/>
      </c>
      <c r="J306" t="str">
        <f t="shared" si="32"/>
        <v/>
      </c>
      <c r="K306" t="str">
        <f t="shared" si="33"/>
        <v/>
      </c>
      <c r="L306" t="str">
        <f t="shared" si="34"/>
        <v>B84) Gartentor*</v>
      </c>
    </row>
    <row r="307" spans="1:12" ht="16.5" customHeight="1" x14ac:dyDescent="0.25">
      <c r="A307" s="2">
        <v>130</v>
      </c>
      <c r="B307" s="2">
        <v>16360</v>
      </c>
      <c r="C307" s="2">
        <v>4</v>
      </c>
      <c r="D307" s="2" t="s">
        <v>300</v>
      </c>
      <c r="E307" t="str">
        <f t="shared" si="28"/>
        <v>B85) Kreiselstadt</v>
      </c>
      <c r="G307" t="str">
        <f t="shared" si="29"/>
        <v xml:space="preserve"> ----| ----| ----|B85) Kreiselstadt</v>
      </c>
      <c r="H307" t="str">
        <f t="shared" si="30"/>
        <v xml:space="preserve">			B85) Kreiselstadt</v>
      </c>
      <c r="I307" t="str">
        <f t="shared" si="31"/>
        <v/>
      </c>
      <c r="J307" t="str">
        <f t="shared" si="32"/>
        <v/>
      </c>
      <c r="K307" t="str">
        <f t="shared" si="33"/>
        <v/>
      </c>
      <c r="L307" t="str">
        <f t="shared" si="34"/>
        <v>B85) Kreiselstadt</v>
      </c>
    </row>
    <row r="308" spans="1:12" ht="16.5" customHeight="1" x14ac:dyDescent="0.25">
      <c r="A308" s="2">
        <v>130</v>
      </c>
      <c r="B308" s="2">
        <v>16370</v>
      </c>
      <c r="C308" s="2">
        <v>4</v>
      </c>
      <c r="D308" s="2" t="s">
        <v>301</v>
      </c>
      <c r="E308" t="str">
        <f t="shared" si="28"/>
        <v>B86) Wie raus?</v>
      </c>
      <c r="G308" t="str">
        <f t="shared" si="29"/>
        <v xml:space="preserve"> ----| ----| ----|B86) Wie raus?</v>
      </c>
      <c r="H308" t="str">
        <f t="shared" si="30"/>
        <v xml:space="preserve">			B86) Wie raus?</v>
      </c>
      <c r="I308" t="str">
        <f t="shared" si="31"/>
        <v/>
      </c>
      <c r="J308" t="str">
        <f t="shared" si="32"/>
        <v/>
      </c>
      <c r="K308" t="str">
        <f t="shared" si="33"/>
        <v/>
      </c>
      <c r="L308" t="str">
        <f t="shared" si="34"/>
        <v>B86) Wie raus?</v>
      </c>
    </row>
    <row r="309" spans="1:12" ht="16.5" customHeight="1" x14ac:dyDescent="0.25">
      <c r="A309" s="2">
        <v>130</v>
      </c>
      <c r="B309" s="2">
        <v>16380</v>
      </c>
      <c r="C309" s="2">
        <v>4</v>
      </c>
      <c r="D309" s="2" t="s">
        <v>302</v>
      </c>
      <c r="E309" t="str">
        <f t="shared" si="28"/>
        <v>B87) Bunte Straße</v>
      </c>
      <c r="G309" t="str">
        <f t="shared" si="29"/>
        <v xml:space="preserve"> ----| ----| ----|B87) Bunte Straße</v>
      </c>
      <c r="H309" t="str">
        <f t="shared" si="30"/>
        <v xml:space="preserve">			B87) Bunte Straße</v>
      </c>
      <c r="I309" t="str">
        <f t="shared" si="31"/>
        <v/>
      </c>
      <c r="J309" t="str">
        <f t="shared" si="32"/>
        <v/>
      </c>
      <c r="K309" t="str">
        <f t="shared" si="33"/>
        <v/>
      </c>
      <c r="L309" t="str">
        <f t="shared" si="34"/>
        <v>B87) Bunte Straße</v>
      </c>
    </row>
    <row r="310" spans="1:12" ht="16.5" customHeight="1" x14ac:dyDescent="0.25">
      <c r="A310" s="2">
        <v>130</v>
      </c>
      <c r="B310" s="2">
        <v>16390</v>
      </c>
      <c r="C310" s="2">
        <v>4</v>
      </c>
      <c r="D310" s="2" t="s">
        <v>303</v>
      </c>
      <c r="E310" t="str">
        <f t="shared" si="28"/>
        <v>B88) Stempelmaschine</v>
      </c>
      <c r="G310" t="str">
        <f t="shared" si="29"/>
        <v xml:space="preserve"> ----| ----| ----|B88) Stempelmaschine</v>
      </c>
      <c r="H310" t="str">
        <f t="shared" si="30"/>
        <v xml:space="preserve">			B88) Stempelmaschine</v>
      </c>
      <c r="I310" t="str">
        <f t="shared" si="31"/>
        <v/>
      </c>
      <c r="J310" t="str">
        <f t="shared" si="32"/>
        <v/>
      </c>
      <c r="K310" t="str">
        <f t="shared" si="33"/>
        <v/>
      </c>
      <c r="L310" t="str">
        <f t="shared" si="34"/>
        <v>B88) Stempelmaschine</v>
      </c>
    </row>
    <row r="311" spans="1:12" ht="16.5" customHeight="1" x14ac:dyDescent="0.25">
      <c r="A311" s="2">
        <v>130</v>
      </c>
      <c r="B311" s="2">
        <v>16400</v>
      </c>
      <c r="C311" s="2">
        <v>4</v>
      </c>
      <c r="D311" s="2" t="s">
        <v>304</v>
      </c>
      <c r="E311" t="str">
        <f t="shared" si="28"/>
        <v>B89) Verlorene _nf_rmat_on</v>
      </c>
      <c r="G311" t="str">
        <f t="shared" si="29"/>
        <v xml:space="preserve"> ----| ----| ----|B89) Verlorene _nf_rmat_on</v>
      </c>
      <c r="H311" t="str">
        <f t="shared" si="30"/>
        <v xml:space="preserve">			B89) Verlorene _nf_rmat_on</v>
      </c>
      <c r="I311" t="str">
        <f t="shared" si="31"/>
        <v/>
      </c>
      <c r="J311" t="str">
        <f t="shared" si="32"/>
        <v/>
      </c>
      <c r="K311" t="str">
        <f t="shared" si="33"/>
        <v/>
      </c>
      <c r="L311" t="str">
        <f t="shared" si="34"/>
        <v>B89) Verlorene _nf_rmat_on</v>
      </c>
    </row>
    <row r="312" spans="1:12" ht="16.5" customHeight="1" x14ac:dyDescent="0.25">
      <c r="A312" s="2">
        <v>130</v>
      </c>
      <c r="B312" s="2">
        <v>16410</v>
      </c>
      <c r="C312" s="2">
        <v>4</v>
      </c>
      <c r="D312" s="2" t="s">
        <v>305</v>
      </c>
      <c r="E312" t="str">
        <f t="shared" si="28"/>
        <v>B90) Biber-Ausweis</v>
      </c>
      <c r="G312" t="str">
        <f t="shared" si="29"/>
        <v xml:space="preserve"> ----| ----| ----|B90) Biber-Ausweis</v>
      </c>
      <c r="H312" t="str">
        <f t="shared" si="30"/>
        <v xml:space="preserve">			B90) Biber-Ausweis</v>
      </c>
      <c r="I312" t="str">
        <f t="shared" si="31"/>
        <v/>
      </c>
      <c r="J312" t="str">
        <f t="shared" si="32"/>
        <v/>
      </c>
      <c r="K312" t="str">
        <f t="shared" si="33"/>
        <v/>
      </c>
      <c r="L312" t="str">
        <f t="shared" si="34"/>
        <v>B90) Biber-Ausweis</v>
      </c>
    </row>
    <row r="313" spans="1:12" ht="16.5" customHeight="1" x14ac:dyDescent="0.25">
      <c r="A313" s="2">
        <v>130</v>
      </c>
      <c r="B313" s="2">
        <v>16420</v>
      </c>
      <c r="C313" s="2">
        <v>4</v>
      </c>
      <c r="D313" s="2" t="s">
        <v>306</v>
      </c>
      <c r="E313" t="str">
        <f t="shared" si="28"/>
        <v>B91) Funknetz im Dorf</v>
      </c>
      <c r="G313" t="str">
        <f t="shared" si="29"/>
        <v xml:space="preserve"> ----| ----| ----|B91) Funknetz im Dorf</v>
      </c>
      <c r="H313" t="str">
        <f t="shared" si="30"/>
        <v xml:space="preserve">			B91) Funknetz im Dorf</v>
      </c>
      <c r="I313" t="str">
        <f t="shared" si="31"/>
        <v/>
      </c>
      <c r="J313" t="str">
        <f t="shared" si="32"/>
        <v/>
      </c>
      <c r="K313" t="str">
        <f t="shared" si="33"/>
        <v/>
      </c>
      <c r="L313" t="str">
        <f t="shared" si="34"/>
        <v>B91) Funknetz im Dorf</v>
      </c>
    </row>
    <row r="314" spans="1:12" ht="16.5" customHeight="1" x14ac:dyDescent="0.25">
      <c r="A314" s="2">
        <v>130</v>
      </c>
      <c r="B314" s="2">
        <v>16430</v>
      </c>
      <c r="C314" s="2">
        <v>4</v>
      </c>
      <c r="D314" s="2" t="s">
        <v>307</v>
      </c>
      <c r="E314" t="str">
        <f t="shared" si="28"/>
        <v>B92) Gefäße</v>
      </c>
      <c r="G314" t="str">
        <f t="shared" si="29"/>
        <v xml:space="preserve"> ----| ----| ----|B92) Gefäße</v>
      </c>
      <c r="H314" t="str">
        <f t="shared" si="30"/>
        <v xml:space="preserve">			B92) Gefäße</v>
      </c>
      <c r="I314" t="str">
        <f t="shared" si="31"/>
        <v/>
      </c>
      <c r="J314" t="str">
        <f t="shared" si="32"/>
        <v/>
      </c>
      <c r="K314" t="str">
        <f t="shared" si="33"/>
        <v/>
      </c>
      <c r="L314" t="str">
        <f t="shared" si="34"/>
        <v>B92) Gefäße</v>
      </c>
    </row>
    <row r="315" spans="1:12" ht="16.5" customHeight="1" x14ac:dyDescent="0.25">
      <c r="A315" s="2">
        <v>130</v>
      </c>
      <c r="B315" s="2">
        <v>16440</v>
      </c>
      <c r="C315" s="2">
        <v>4</v>
      </c>
      <c r="D315" s="2" t="s">
        <v>308</v>
      </c>
      <c r="E315" t="str">
        <f t="shared" si="28"/>
        <v>B93) QB-Code</v>
      </c>
      <c r="G315" t="str">
        <f t="shared" si="29"/>
        <v xml:space="preserve"> ----| ----| ----|B93) QB-Code</v>
      </c>
      <c r="H315" t="str">
        <f t="shared" si="30"/>
        <v xml:space="preserve">			B93) QB-Code</v>
      </c>
      <c r="I315" t="str">
        <f t="shared" si="31"/>
        <v/>
      </c>
      <c r="J315" t="str">
        <f t="shared" si="32"/>
        <v/>
      </c>
      <c r="K315" t="str">
        <f t="shared" si="33"/>
        <v/>
      </c>
      <c r="L315" t="str">
        <f t="shared" si="34"/>
        <v>B93) QB-Code</v>
      </c>
    </row>
    <row r="316" spans="1:12" ht="16.5" customHeight="1" x14ac:dyDescent="0.25">
      <c r="A316" s="2">
        <v>130</v>
      </c>
      <c r="B316" s="2">
        <v>16450</v>
      </c>
      <c r="C316" s="2">
        <v>4</v>
      </c>
      <c r="D316" s="2" t="s">
        <v>309</v>
      </c>
      <c r="E316" t="str">
        <f t="shared" si="28"/>
        <v>B94) Spiegelei</v>
      </c>
      <c r="G316" t="str">
        <f t="shared" si="29"/>
        <v xml:space="preserve"> ----| ----| ----|B94) Spiegelei</v>
      </c>
      <c r="H316" t="str">
        <f t="shared" si="30"/>
        <v xml:space="preserve">			B94) Spiegelei</v>
      </c>
      <c r="I316" t="str">
        <f t="shared" si="31"/>
        <v/>
      </c>
      <c r="J316" t="str">
        <f t="shared" si="32"/>
        <v/>
      </c>
      <c r="K316" t="str">
        <f t="shared" si="33"/>
        <v/>
      </c>
      <c r="L316" t="str">
        <f t="shared" si="34"/>
        <v>B94) Spiegelei</v>
      </c>
    </row>
    <row r="317" spans="1:12" ht="16.5" customHeight="1" x14ac:dyDescent="0.25">
      <c r="A317" s="2">
        <v>130</v>
      </c>
      <c r="B317" s="2">
        <v>16460</v>
      </c>
      <c r="C317" s="2">
        <v>4</v>
      </c>
      <c r="D317" s="2" t="s">
        <v>310</v>
      </c>
      <c r="E317" t="str">
        <f t="shared" si="28"/>
        <v>B95) Geheime Nachrichten*</v>
      </c>
      <c r="G317" t="str">
        <f t="shared" si="29"/>
        <v xml:space="preserve"> ----| ----| ----|B95) Geheime Nachrichten*</v>
      </c>
      <c r="H317" t="str">
        <f t="shared" si="30"/>
        <v xml:space="preserve">			B95) Geheime Nachrichten*</v>
      </c>
      <c r="I317" t="str">
        <f t="shared" si="31"/>
        <v/>
      </c>
      <c r="J317" t="str">
        <f t="shared" si="32"/>
        <v/>
      </c>
      <c r="K317" t="str">
        <f t="shared" si="33"/>
        <v/>
      </c>
      <c r="L317" t="str">
        <f t="shared" si="34"/>
        <v>B95) Geheime Nachrichten*</v>
      </c>
    </row>
    <row r="318" spans="1:12" ht="16.5" customHeight="1" x14ac:dyDescent="0.25">
      <c r="A318" s="2">
        <v>130</v>
      </c>
      <c r="B318" s="2">
        <v>16470</v>
      </c>
      <c r="C318" s="2">
        <v>4</v>
      </c>
      <c r="D318" s="2" t="s">
        <v>311</v>
      </c>
      <c r="E318" t="str">
        <f t="shared" si="28"/>
        <v>B96) Mittagspause</v>
      </c>
      <c r="G318" t="str">
        <f t="shared" si="29"/>
        <v xml:space="preserve"> ----| ----| ----|B96) Mittagspause</v>
      </c>
      <c r="H318" t="str">
        <f t="shared" si="30"/>
        <v xml:space="preserve">			B96) Mittagspause</v>
      </c>
      <c r="I318" t="str">
        <f t="shared" si="31"/>
        <v/>
      </c>
      <c r="J318" t="str">
        <f t="shared" si="32"/>
        <v/>
      </c>
      <c r="K318" t="str">
        <f t="shared" si="33"/>
        <v/>
      </c>
      <c r="L318" t="str">
        <f t="shared" si="34"/>
        <v>B96) Mittagspause</v>
      </c>
    </row>
    <row r="319" spans="1:12" ht="16.5" customHeight="1" x14ac:dyDescent="0.25">
      <c r="A319" s="2">
        <v>130</v>
      </c>
      <c r="B319" s="2">
        <v>16480</v>
      </c>
      <c r="C319" s="2">
        <v>4</v>
      </c>
      <c r="D319" s="2" t="s">
        <v>312</v>
      </c>
      <c r="E319" t="str">
        <f t="shared" si="28"/>
        <v>B97) Fünf Hölzchen</v>
      </c>
      <c r="G319" t="str">
        <f t="shared" si="29"/>
        <v xml:space="preserve"> ----| ----| ----|B97) Fünf Hölzchen</v>
      </c>
      <c r="H319" t="str">
        <f t="shared" si="30"/>
        <v xml:space="preserve">			B97) Fünf Hölzchen</v>
      </c>
      <c r="I319" t="str">
        <f t="shared" si="31"/>
        <v/>
      </c>
      <c r="J319" t="str">
        <f t="shared" si="32"/>
        <v/>
      </c>
      <c r="K319" t="str">
        <f t="shared" si="33"/>
        <v/>
      </c>
      <c r="L319" t="str">
        <f t="shared" si="34"/>
        <v>B97) Fünf Hölzchen</v>
      </c>
    </row>
    <row r="320" spans="1:12" ht="16.5" customHeight="1" x14ac:dyDescent="0.25">
      <c r="A320" s="2">
        <v>130</v>
      </c>
      <c r="B320" s="2">
        <v>16490</v>
      </c>
      <c r="C320" s="2">
        <v>4</v>
      </c>
      <c r="D320" s="2" t="s">
        <v>313</v>
      </c>
      <c r="E320" t="str">
        <f t="shared" si="28"/>
        <v>B98) Klammerschmuck</v>
      </c>
      <c r="G320" t="str">
        <f t="shared" si="29"/>
        <v xml:space="preserve"> ----| ----| ----|B98) Klammerschmuck</v>
      </c>
      <c r="H320" t="str">
        <f t="shared" si="30"/>
        <v xml:space="preserve">			B98) Klammerschmuck</v>
      </c>
      <c r="I320" t="str">
        <f t="shared" si="31"/>
        <v/>
      </c>
      <c r="J320" t="str">
        <f t="shared" si="32"/>
        <v/>
      </c>
      <c r="K320" t="str">
        <f t="shared" si="33"/>
        <v/>
      </c>
      <c r="L320" t="str">
        <f t="shared" si="34"/>
        <v>B98) Klammerschmuck</v>
      </c>
    </row>
    <row r="321" spans="1:12" ht="16.5" customHeight="1" x14ac:dyDescent="0.25">
      <c r="A321" s="2">
        <v>130</v>
      </c>
      <c r="B321" s="2">
        <v>16500</v>
      </c>
      <c r="C321" s="2">
        <v>4</v>
      </c>
      <c r="D321" s="2" t="s">
        <v>314</v>
      </c>
      <c r="E321" t="str">
        <f t="shared" si="28"/>
        <v>B99) Teddybär</v>
      </c>
      <c r="G321" t="str">
        <f t="shared" si="29"/>
        <v xml:space="preserve"> ----| ----| ----|B99) Teddybär</v>
      </c>
      <c r="H321" t="str">
        <f t="shared" si="30"/>
        <v xml:space="preserve">			B99) Teddybär</v>
      </c>
      <c r="I321" t="str">
        <f t="shared" si="31"/>
        <v/>
      </c>
      <c r="J321" t="str">
        <f t="shared" si="32"/>
        <v/>
      </c>
      <c r="K321" t="str">
        <f t="shared" si="33"/>
        <v/>
      </c>
      <c r="L321" t="str">
        <f t="shared" si="34"/>
        <v>B99) Teddybär</v>
      </c>
    </row>
    <row r="322" spans="1:12" ht="16.5" customHeight="1" x14ac:dyDescent="0.25">
      <c r="A322" s="2">
        <v>130</v>
      </c>
      <c r="B322" s="2">
        <v>16510</v>
      </c>
      <c r="C322" s="2">
        <v>4</v>
      </c>
      <c r="D322" s="2" t="s">
        <v>315</v>
      </c>
      <c r="E322" t="str">
        <f t="shared" si="28"/>
        <v>B100) Suanpan</v>
      </c>
      <c r="G322" t="str">
        <f t="shared" si="29"/>
        <v xml:space="preserve"> ----| ----| ----|B100) Suanpan</v>
      </c>
      <c r="H322" t="str">
        <f t="shared" si="30"/>
        <v xml:space="preserve">			B100) Suanpan</v>
      </c>
      <c r="I322" t="str">
        <f t="shared" si="31"/>
        <v/>
      </c>
      <c r="J322" t="str">
        <f t="shared" si="32"/>
        <v/>
      </c>
      <c r="K322" t="str">
        <f t="shared" si="33"/>
        <v/>
      </c>
      <c r="L322" t="str">
        <f t="shared" si="34"/>
        <v>B100) Suanpan</v>
      </c>
    </row>
    <row r="323" spans="1:12" ht="16.5" customHeight="1" x14ac:dyDescent="0.25">
      <c r="A323" s="2">
        <v>130</v>
      </c>
      <c r="B323" s="2">
        <v>16520</v>
      </c>
      <c r="C323" s="2">
        <v>4</v>
      </c>
      <c r="D323" s="2" t="s">
        <v>316</v>
      </c>
      <c r="E323" t="str">
        <f t="shared" ref="E323:E386" si="35">IF(ISNUMBER(SEARCH(".png",D323)),MID(D323,SEARCH(".png",D323)+5,99),D323)</f>
        <v>B101) Aufräumen</v>
      </c>
      <c r="G323" t="str">
        <f t="shared" ref="G323:G386" si="36">REPT($F$1,($C323)-1)&amp;$E323</f>
        <v xml:space="preserve"> ----| ----| ----|B101) Aufräumen</v>
      </c>
      <c r="H323" t="str">
        <f t="shared" ref="H323:H386" si="37">REPT($H$1,($C323)-1)&amp;$E323</f>
        <v xml:space="preserve">			B101) Aufräumen</v>
      </c>
      <c r="I323" t="str">
        <f t="shared" ref="I323:I386" si="38">IF($C323=1,$E323,"")</f>
        <v/>
      </c>
      <c r="J323" t="str">
        <f t="shared" ref="J323:J386" si="39">IF($C323=2,$E323,"")</f>
        <v/>
      </c>
      <c r="K323" t="str">
        <f t="shared" ref="K323:K386" si="40">IF($C323=3,$E323,"")</f>
        <v/>
      </c>
      <c r="L323" t="str">
        <f t="shared" ref="L323:L386" si="41">IF($C323=4,$E323,"")</f>
        <v>B101) Aufräumen</v>
      </c>
    </row>
    <row r="324" spans="1:12" ht="16.5" customHeight="1" x14ac:dyDescent="0.25">
      <c r="A324" s="2">
        <v>130</v>
      </c>
      <c r="B324" s="2">
        <v>16530</v>
      </c>
      <c r="C324" s="2">
        <v>4</v>
      </c>
      <c r="D324" s="2" t="s">
        <v>317</v>
      </c>
      <c r="E324" t="str">
        <f t="shared" si="35"/>
        <v>B102) Bibertaler</v>
      </c>
      <c r="G324" t="str">
        <f t="shared" si="36"/>
        <v xml:space="preserve"> ----| ----| ----|B102) Bibertaler</v>
      </c>
      <c r="H324" t="str">
        <f t="shared" si="37"/>
        <v xml:space="preserve">			B102) Bibertaler</v>
      </c>
      <c r="I324" t="str">
        <f t="shared" si="38"/>
        <v/>
      </c>
      <c r="J324" t="str">
        <f t="shared" si="39"/>
        <v/>
      </c>
      <c r="K324" t="str">
        <f t="shared" si="40"/>
        <v/>
      </c>
      <c r="L324" t="str">
        <f t="shared" si="41"/>
        <v>B102) Bibertaler</v>
      </c>
    </row>
    <row r="325" spans="1:12" ht="16.5" customHeight="1" x14ac:dyDescent="0.25">
      <c r="A325" s="2">
        <v>130</v>
      </c>
      <c r="B325" s="2">
        <v>16540</v>
      </c>
      <c r="C325" s="2">
        <v>4</v>
      </c>
      <c r="D325" s="2" t="s">
        <v>318</v>
      </c>
      <c r="E325" t="str">
        <f t="shared" si="35"/>
        <v>B103) Kratzbilder*</v>
      </c>
      <c r="G325" t="str">
        <f t="shared" si="36"/>
        <v xml:space="preserve"> ----| ----| ----|B103) Kratzbilder*</v>
      </c>
      <c r="H325" t="str">
        <f t="shared" si="37"/>
        <v xml:space="preserve">			B103) Kratzbilder*</v>
      </c>
      <c r="I325" t="str">
        <f t="shared" si="38"/>
        <v/>
      </c>
      <c r="J325" t="str">
        <f t="shared" si="39"/>
        <v/>
      </c>
      <c r="K325" t="str">
        <f t="shared" si="40"/>
        <v/>
      </c>
      <c r="L325" t="str">
        <f t="shared" si="41"/>
        <v>B103) Kratzbilder*</v>
      </c>
    </row>
    <row r="326" spans="1:12" ht="16.5" customHeight="1" x14ac:dyDescent="0.25">
      <c r="A326" s="2">
        <v>130</v>
      </c>
      <c r="B326" s="2">
        <v>16550</v>
      </c>
      <c r="C326" s="2">
        <v>4</v>
      </c>
      <c r="D326" s="2" t="s">
        <v>319</v>
      </c>
      <c r="E326" t="str">
        <f t="shared" si="35"/>
        <v>B104) Eis am Stiel</v>
      </c>
      <c r="G326" t="str">
        <f t="shared" si="36"/>
        <v xml:space="preserve"> ----| ----| ----|B104) Eis am Stiel</v>
      </c>
      <c r="H326" t="str">
        <f t="shared" si="37"/>
        <v xml:space="preserve">			B104) Eis am Stiel</v>
      </c>
      <c r="I326" t="str">
        <f t="shared" si="38"/>
        <v/>
      </c>
      <c r="J326" t="str">
        <f t="shared" si="39"/>
        <v/>
      </c>
      <c r="K326" t="str">
        <f t="shared" si="40"/>
        <v/>
      </c>
      <c r="L326" t="str">
        <f t="shared" si="41"/>
        <v>B104) Eis am Stiel</v>
      </c>
    </row>
    <row r="327" spans="1:12" ht="16.5" customHeight="1" x14ac:dyDescent="0.25">
      <c r="A327" s="2">
        <v>130</v>
      </c>
      <c r="B327" s="2">
        <v>16560</v>
      </c>
      <c r="C327" s="2">
        <v>4</v>
      </c>
      <c r="D327" s="2" t="s">
        <v>320</v>
      </c>
      <c r="E327" t="str">
        <f t="shared" si="35"/>
        <v>B105) Zum Strand</v>
      </c>
      <c r="G327" t="str">
        <f t="shared" si="36"/>
        <v xml:space="preserve"> ----| ----| ----|B105) Zum Strand</v>
      </c>
      <c r="H327" t="str">
        <f t="shared" si="37"/>
        <v xml:space="preserve">			B105) Zum Strand</v>
      </c>
      <c r="I327" t="str">
        <f t="shared" si="38"/>
        <v/>
      </c>
      <c r="J327" t="str">
        <f t="shared" si="39"/>
        <v/>
      </c>
      <c r="K327" t="str">
        <f t="shared" si="40"/>
        <v/>
      </c>
      <c r="L327" t="str">
        <f t="shared" si="41"/>
        <v>B105) Zum Strand</v>
      </c>
    </row>
    <row r="328" spans="1:12" ht="16.5" customHeight="1" x14ac:dyDescent="0.25">
      <c r="A328" s="2">
        <v>130</v>
      </c>
      <c r="B328" s="2">
        <v>16570</v>
      </c>
      <c r="C328" s="2">
        <v>4</v>
      </c>
      <c r="D328" s="2" t="s">
        <v>321</v>
      </c>
      <c r="E328" t="str">
        <f t="shared" si="35"/>
        <v>B106) Stempel</v>
      </c>
      <c r="G328" t="str">
        <f t="shared" si="36"/>
        <v xml:space="preserve"> ----| ----| ----|B106) Stempel</v>
      </c>
      <c r="H328" t="str">
        <f t="shared" si="37"/>
        <v xml:space="preserve">			B106) Stempel</v>
      </c>
      <c r="I328" t="str">
        <f t="shared" si="38"/>
        <v/>
      </c>
      <c r="J328" t="str">
        <f t="shared" si="39"/>
        <v/>
      </c>
      <c r="K328" t="str">
        <f t="shared" si="40"/>
        <v/>
      </c>
      <c r="L328" t="str">
        <f t="shared" si="41"/>
        <v>B106) Stempel</v>
      </c>
    </row>
    <row r="329" spans="1:12" ht="16.5" customHeight="1" x14ac:dyDescent="0.25">
      <c r="A329" s="2">
        <v>130</v>
      </c>
      <c r="B329" s="2">
        <v>16580</v>
      </c>
      <c r="C329" s="2">
        <v>4</v>
      </c>
      <c r="D329" s="2" t="s">
        <v>322</v>
      </c>
      <c r="E329" t="str">
        <f t="shared" si="35"/>
        <v>B107) Teller-Ordnung</v>
      </c>
      <c r="G329" t="str">
        <f t="shared" si="36"/>
        <v xml:space="preserve"> ----| ----| ----|B107) Teller-Ordnung</v>
      </c>
      <c r="H329" t="str">
        <f t="shared" si="37"/>
        <v xml:space="preserve">			B107) Teller-Ordnung</v>
      </c>
      <c r="I329" t="str">
        <f t="shared" si="38"/>
        <v/>
      </c>
      <c r="J329" t="str">
        <f t="shared" si="39"/>
        <v/>
      </c>
      <c r="K329" t="str">
        <f t="shared" si="40"/>
        <v/>
      </c>
      <c r="L329" t="str">
        <f t="shared" si="41"/>
        <v>B107) Teller-Ordnung</v>
      </c>
    </row>
    <row r="330" spans="1:12" ht="16.5" customHeight="1" x14ac:dyDescent="0.25">
      <c r="A330" s="2">
        <v>130</v>
      </c>
      <c r="B330" s="2">
        <v>16590</v>
      </c>
      <c r="C330" s="2">
        <v>4</v>
      </c>
      <c r="D330" s="2" t="s">
        <v>323</v>
      </c>
      <c r="E330" t="str">
        <f t="shared" si="35"/>
        <v>B108) Am schwersten</v>
      </c>
      <c r="G330" t="str">
        <f t="shared" si="36"/>
        <v xml:space="preserve"> ----| ----| ----|B108) Am schwersten</v>
      </c>
      <c r="H330" t="str">
        <f t="shared" si="37"/>
        <v xml:space="preserve">			B108) Am schwersten</v>
      </c>
      <c r="I330" t="str">
        <f t="shared" si="38"/>
        <v/>
      </c>
      <c r="J330" t="str">
        <f t="shared" si="39"/>
        <v/>
      </c>
      <c r="K330" t="str">
        <f t="shared" si="40"/>
        <v/>
      </c>
      <c r="L330" t="str">
        <f t="shared" si="41"/>
        <v>B108) Am schwersten</v>
      </c>
    </row>
    <row r="331" spans="1:12" ht="16.5" customHeight="1" x14ac:dyDescent="0.25">
      <c r="A331" s="2">
        <v>130</v>
      </c>
      <c r="B331" s="2">
        <v>16600</v>
      </c>
      <c r="C331" s="2">
        <v>4</v>
      </c>
      <c r="D331" s="2" t="s">
        <v>324</v>
      </c>
      <c r="E331" t="str">
        <f t="shared" si="35"/>
        <v>B109) Rasensprenger</v>
      </c>
      <c r="G331" t="str">
        <f t="shared" si="36"/>
        <v xml:space="preserve"> ----| ----| ----|B109) Rasensprenger</v>
      </c>
      <c r="H331" t="str">
        <f t="shared" si="37"/>
        <v xml:space="preserve">			B109) Rasensprenger</v>
      </c>
      <c r="I331" t="str">
        <f t="shared" si="38"/>
        <v/>
      </c>
      <c r="J331" t="str">
        <f t="shared" si="39"/>
        <v/>
      </c>
      <c r="K331" t="str">
        <f t="shared" si="40"/>
        <v/>
      </c>
      <c r="L331" t="str">
        <f t="shared" si="41"/>
        <v>B109) Rasensprenger</v>
      </c>
    </row>
    <row r="332" spans="1:12" ht="16.5" customHeight="1" x14ac:dyDescent="0.25">
      <c r="A332" s="2">
        <v>130</v>
      </c>
      <c r="B332" s="2">
        <v>16610</v>
      </c>
      <c r="C332" s="2">
        <v>4</v>
      </c>
      <c r="D332" s="2" t="s">
        <v>325</v>
      </c>
      <c r="E332" t="str">
        <f t="shared" si="35"/>
        <v>B110) Rundgang</v>
      </c>
      <c r="G332" t="str">
        <f t="shared" si="36"/>
        <v xml:space="preserve"> ----| ----| ----|B110) Rundgang</v>
      </c>
      <c r="H332" t="str">
        <f t="shared" si="37"/>
        <v xml:space="preserve">			B110) Rundgang</v>
      </c>
      <c r="I332" t="str">
        <f t="shared" si="38"/>
        <v/>
      </c>
      <c r="J332" t="str">
        <f t="shared" si="39"/>
        <v/>
      </c>
      <c r="K332" t="str">
        <f t="shared" si="40"/>
        <v/>
      </c>
      <c r="L332" t="str">
        <f t="shared" si="41"/>
        <v>B110) Rundgang</v>
      </c>
    </row>
    <row r="333" spans="1:12" ht="16.5" customHeight="1" x14ac:dyDescent="0.25">
      <c r="A333" s="2">
        <v>130</v>
      </c>
      <c r="B333" s="2">
        <v>16700</v>
      </c>
      <c r="C333" s="2">
        <v>2</v>
      </c>
      <c r="D333" s="2" t="s">
        <v>39</v>
      </c>
      <c r="E333" t="str">
        <f t="shared" si="35"/>
        <v>Lösungen zu den Biberaufgaben (.23)</v>
      </c>
      <c r="G333" t="str">
        <f t="shared" si="36"/>
        <v xml:space="preserve"> ----|Lösungen zu den Biberaufgaben (.23)</v>
      </c>
      <c r="H333" t="str">
        <f t="shared" si="37"/>
        <v xml:space="preserve">	Lösungen zu den Biberaufgaben (.23)</v>
      </c>
      <c r="I333" t="str">
        <f t="shared" si="38"/>
        <v/>
      </c>
      <c r="J333" t="str">
        <f t="shared" si="39"/>
        <v>Lösungen zu den Biberaufgaben (.23)</v>
      </c>
      <c r="K333" t="str">
        <f t="shared" si="40"/>
        <v/>
      </c>
      <c r="L333" t="str">
        <f t="shared" si="41"/>
        <v/>
      </c>
    </row>
    <row r="334" spans="1:12" ht="16.5" customHeight="1" x14ac:dyDescent="0.25">
      <c r="A334" s="2">
        <v>130</v>
      </c>
      <c r="B334" s="2">
        <v>18000</v>
      </c>
      <c r="C334" s="2">
        <v>1</v>
      </c>
      <c r="D334" s="2" t="s">
        <v>326</v>
      </c>
      <c r="E334" t="str">
        <f t="shared" si="35"/>
        <v>ANALOG&lt;br&gt;Koffer-Material</v>
      </c>
      <c r="G334" t="str">
        <f t="shared" si="36"/>
        <v>ANALOG&lt;br&gt;Koffer-Material</v>
      </c>
      <c r="H334" t="str">
        <f t="shared" si="37"/>
        <v>ANALOG&lt;br&gt;Koffer-Material</v>
      </c>
      <c r="I334" t="str">
        <f t="shared" si="38"/>
        <v>ANALOG&lt;br&gt;Koffer-Material</v>
      </c>
      <c r="J334" t="str">
        <f t="shared" si="39"/>
        <v/>
      </c>
      <c r="K334" t="str">
        <f t="shared" si="40"/>
        <v/>
      </c>
      <c r="L334" t="str">
        <f t="shared" si="41"/>
        <v/>
      </c>
    </row>
    <row r="335" spans="1:12" ht="16.5" customHeight="1" x14ac:dyDescent="0.25">
      <c r="A335" s="2">
        <v>130</v>
      </c>
      <c r="B335" s="2">
        <v>18100</v>
      </c>
      <c r="C335" s="2">
        <v>2</v>
      </c>
      <c r="D335" s="2" t="s">
        <v>327</v>
      </c>
      <c r="E335" t="str">
        <f t="shared" si="35"/>
        <v>Arbeitsschritte &lt;br&gt;Herstellung der Spiele</v>
      </c>
      <c r="G335" t="str">
        <f t="shared" si="36"/>
        <v xml:space="preserve"> ----|Arbeitsschritte &lt;br&gt;Herstellung der Spiele</v>
      </c>
      <c r="H335" t="str">
        <f t="shared" si="37"/>
        <v xml:space="preserve">	Arbeitsschritte &lt;br&gt;Herstellung der Spiele</v>
      </c>
      <c r="I335" t="str">
        <f t="shared" si="38"/>
        <v/>
      </c>
      <c r="J335" t="str">
        <f t="shared" si="39"/>
        <v>Arbeitsschritte &lt;br&gt;Herstellung der Spiele</v>
      </c>
      <c r="K335" t="str">
        <f t="shared" si="40"/>
        <v/>
      </c>
      <c r="L335" t="str">
        <f t="shared" si="41"/>
        <v/>
      </c>
    </row>
    <row r="336" spans="1:12" ht="16.5" customHeight="1" x14ac:dyDescent="0.25">
      <c r="A336" s="2">
        <v>130</v>
      </c>
      <c r="B336" s="2">
        <v>18260</v>
      </c>
      <c r="C336" s="2">
        <v>4</v>
      </c>
      <c r="D336" s="2" t="s">
        <v>328</v>
      </c>
      <c r="E336" t="str">
        <f t="shared" si="35"/>
        <v>TicTacToe</v>
      </c>
      <c r="G336" t="str">
        <f t="shared" si="36"/>
        <v xml:space="preserve"> ----| ----| ----|TicTacToe</v>
      </c>
      <c r="H336" t="str">
        <f t="shared" si="37"/>
        <v xml:space="preserve">			TicTacToe</v>
      </c>
      <c r="I336" t="str">
        <f t="shared" si="38"/>
        <v/>
      </c>
      <c r="J336" t="str">
        <f t="shared" si="39"/>
        <v/>
      </c>
      <c r="K336" t="str">
        <f t="shared" si="40"/>
        <v/>
      </c>
      <c r="L336" t="str">
        <f t="shared" si="41"/>
        <v>TicTacToe</v>
      </c>
    </row>
    <row r="337" spans="1:12" ht="16.5" customHeight="1" x14ac:dyDescent="0.25">
      <c r="A337" s="2">
        <v>130</v>
      </c>
      <c r="B337" s="2">
        <v>18270</v>
      </c>
      <c r="C337" s="2">
        <v>4</v>
      </c>
      <c r="D337" s="2" t="s">
        <v>329</v>
      </c>
      <c r="E337" t="str">
        <f t="shared" si="35"/>
        <v>Mühle</v>
      </c>
      <c r="G337" t="str">
        <f t="shared" si="36"/>
        <v xml:space="preserve"> ----| ----| ----|Mühle</v>
      </c>
      <c r="H337" t="str">
        <f t="shared" si="37"/>
        <v xml:space="preserve">			Mühle</v>
      </c>
      <c r="I337" t="str">
        <f t="shared" si="38"/>
        <v/>
      </c>
      <c r="J337" t="str">
        <f t="shared" si="39"/>
        <v/>
      </c>
      <c r="K337" t="str">
        <f t="shared" si="40"/>
        <v/>
      </c>
      <c r="L337" t="str">
        <f t="shared" si="41"/>
        <v>Mühle</v>
      </c>
    </row>
    <row r="338" spans="1:12" ht="16.5" customHeight="1" x14ac:dyDescent="0.25">
      <c r="A338" s="2">
        <v>130</v>
      </c>
      <c r="B338" s="2">
        <v>18280</v>
      </c>
      <c r="C338" s="2">
        <v>4</v>
      </c>
      <c r="D338" s="2" t="s">
        <v>330</v>
      </c>
      <c r="E338" t="str">
        <f t="shared" si="35"/>
        <v>Tangram</v>
      </c>
      <c r="G338" t="str">
        <f t="shared" si="36"/>
        <v xml:space="preserve"> ----| ----| ----|Tangram</v>
      </c>
      <c r="H338" t="str">
        <f t="shared" si="37"/>
        <v xml:space="preserve">			Tangram</v>
      </c>
      <c r="I338" t="str">
        <f t="shared" si="38"/>
        <v/>
      </c>
      <c r="J338" t="str">
        <f t="shared" si="39"/>
        <v/>
      </c>
      <c r="K338" t="str">
        <f t="shared" si="40"/>
        <v/>
      </c>
      <c r="L338" t="str">
        <f t="shared" si="41"/>
        <v>Tangram</v>
      </c>
    </row>
    <row r="339" spans="1:12" ht="16.5" customHeight="1" x14ac:dyDescent="0.25">
      <c r="A339" s="2">
        <v>130</v>
      </c>
      <c r="B339" s="2">
        <v>18290</v>
      </c>
      <c r="C339" s="2">
        <v>4</v>
      </c>
      <c r="D339" s="2" t="s">
        <v>331</v>
      </c>
      <c r="E339" t="str">
        <f t="shared" si="35"/>
        <v>Tetris</v>
      </c>
      <c r="G339" t="str">
        <f t="shared" si="36"/>
        <v xml:space="preserve"> ----| ----| ----|Tetris</v>
      </c>
      <c r="H339" t="str">
        <f t="shared" si="37"/>
        <v xml:space="preserve">			Tetris</v>
      </c>
      <c r="I339" t="str">
        <f t="shared" si="38"/>
        <v/>
      </c>
      <c r="J339" t="str">
        <f t="shared" si="39"/>
        <v/>
      </c>
      <c r="K339" t="str">
        <f t="shared" si="40"/>
        <v/>
      </c>
      <c r="L339" t="str">
        <f t="shared" si="41"/>
        <v>Tetris</v>
      </c>
    </row>
    <row r="340" spans="1:12" ht="16.5" customHeight="1" x14ac:dyDescent="0.25">
      <c r="A340" s="2">
        <v>130</v>
      </c>
      <c r="B340" s="2">
        <v>18320</v>
      </c>
      <c r="C340" s="2">
        <v>4</v>
      </c>
      <c r="D340" s="2" t="s">
        <v>332</v>
      </c>
      <c r="E340" t="str">
        <f t="shared" si="35"/>
        <v>Würfelbrett</v>
      </c>
      <c r="G340" t="str">
        <f t="shared" si="36"/>
        <v xml:space="preserve"> ----| ----| ----|Würfelbrett</v>
      </c>
      <c r="H340" t="str">
        <f t="shared" si="37"/>
        <v xml:space="preserve">			Würfelbrett</v>
      </c>
      <c r="I340" t="str">
        <f t="shared" si="38"/>
        <v/>
      </c>
      <c r="J340" t="str">
        <f t="shared" si="39"/>
        <v/>
      </c>
      <c r="K340" t="str">
        <f t="shared" si="40"/>
        <v/>
      </c>
      <c r="L340" t="str">
        <f t="shared" si="41"/>
        <v>Würfelbrett</v>
      </c>
    </row>
    <row r="341" spans="1:12" ht="16.5" customHeight="1" x14ac:dyDescent="0.25">
      <c r="A341" s="2">
        <v>130</v>
      </c>
      <c r="B341" s="2">
        <v>18330</v>
      </c>
      <c r="C341" s="2">
        <v>4</v>
      </c>
      <c r="D341" s="2" t="s">
        <v>333</v>
      </c>
      <c r="E341" t="str">
        <f t="shared" si="35"/>
        <v>Cäsar-Scheibe</v>
      </c>
      <c r="G341" t="str">
        <f t="shared" si="36"/>
        <v xml:space="preserve"> ----| ----| ----|Cäsar-Scheibe</v>
      </c>
      <c r="H341" t="str">
        <f t="shared" si="37"/>
        <v xml:space="preserve">			Cäsar-Scheibe</v>
      </c>
      <c r="I341" t="str">
        <f t="shared" si="38"/>
        <v/>
      </c>
      <c r="J341" t="str">
        <f t="shared" si="39"/>
        <v/>
      </c>
      <c r="K341" t="str">
        <f t="shared" si="40"/>
        <v/>
      </c>
      <c r="L341" t="str">
        <f t="shared" si="41"/>
        <v>Cäsar-Scheibe</v>
      </c>
    </row>
    <row r="342" spans="1:12" ht="16.5" customHeight="1" x14ac:dyDescent="0.25">
      <c r="A342" s="2">
        <v>130</v>
      </c>
      <c r="B342" s="2">
        <v>18340</v>
      </c>
      <c r="C342" s="2">
        <v>4</v>
      </c>
      <c r="D342" s="2" t="s">
        <v>334</v>
      </c>
      <c r="E342" t="str">
        <f t="shared" si="35"/>
        <v>Zauberquadrat</v>
      </c>
      <c r="G342" t="str">
        <f t="shared" si="36"/>
        <v xml:space="preserve"> ----| ----| ----|Zauberquadrat</v>
      </c>
      <c r="H342" t="str">
        <f t="shared" si="37"/>
        <v xml:space="preserve">			Zauberquadrat</v>
      </c>
      <c r="I342" t="str">
        <f t="shared" si="38"/>
        <v/>
      </c>
      <c r="J342" t="str">
        <f t="shared" si="39"/>
        <v/>
      </c>
      <c r="K342" t="str">
        <f t="shared" si="40"/>
        <v/>
      </c>
      <c r="L342" t="str">
        <f t="shared" si="41"/>
        <v>Zauberquadrat</v>
      </c>
    </row>
    <row r="343" spans="1:12" ht="16.5" customHeight="1" x14ac:dyDescent="0.25">
      <c r="A343" s="2">
        <v>130</v>
      </c>
      <c r="B343" s="2">
        <v>18350</v>
      </c>
      <c r="C343" s="2">
        <v>4</v>
      </c>
      <c r="D343" s="2" t="s">
        <v>335</v>
      </c>
      <c r="E343" t="str">
        <f t="shared" si="35"/>
        <v>Türme von Hanoi</v>
      </c>
      <c r="G343" t="str">
        <f t="shared" si="36"/>
        <v xml:space="preserve"> ----| ----| ----|Türme von Hanoi</v>
      </c>
      <c r="H343" t="str">
        <f t="shared" si="37"/>
        <v xml:space="preserve">			Türme von Hanoi</v>
      </c>
      <c r="I343" t="str">
        <f t="shared" si="38"/>
        <v/>
      </c>
      <c r="J343" t="str">
        <f t="shared" si="39"/>
        <v/>
      </c>
      <c r="K343" t="str">
        <f t="shared" si="40"/>
        <v/>
      </c>
      <c r="L343" t="str">
        <f t="shared" si="41"/>
        <v>Türme von Hanoi</v>
      </c>
    </row>
    <row r="344" spans="1:12" ht="16.5" customHeight="1" x14ac:dyDescent="0.25">
      <c r="A344" s="2">
        <v>130</v>
      </c>
      <c r="B344" s="2">
        <v>18360</v>
      </c>
      <c r="C344" s="2">
        <v>4</v>
      </c>
      <c r="D344" s="2" t="s">
        <v>336</v>
      </c>
      <c r="E344" t="str">
        <f t="shared" si="35"/>
        <v>Binärwürfelbrett</v>
      </c>
      <c r="G344" t="str">
        <f t="shared" si="36"/>
        <v xml:space="preserve"> ----| ----| ----|Binärwürfelbrett</v>
      </c>
      <c r="H344" t="str">
        <f t="shared" si="37"/>
        <v xml:space="preserve">			Binärwürfelbrett</v>
      </c>
      <c r="I344" t="str">
        <f t="shared" si="38"/>
        <v/>
      </c>
      <c r="J344" t="str">
        <f t="shared" si="39"/>
        <v/>
      </c>
      <c r="K344" t="str">
        <f t="shared" si="40"/>
        <v/>
      </c>
      <c r="L344" t="str">
        <f t="shared" si="41"/>
        <v>Binärwürfelbrett</v>
      </c>
    </row>
    <row r="345" spans="1:12" ht="16.5" customHeight="1" x14ac:dyDescent="0.25">
      <c r="A345" s="2">
        <v>130</v>
      </c>
      <c r="B345" s="2">
        <v>18370</v>
      </c>
      <c r="C345" s="2">
        <v>4</v>
      </c>
      <c r="D345" s="2" t="s">
        <v>337</v>
      </c>
      <c r="E345" t="str">
        <f t="shared" si="35"/>
        <v>Soma-Würfel</v>
      </c>
      <c r="G345" t="str">
        <f t="shared" si="36"/>
        <v xml:space="preserve"> ----| ----| ----|Soma-Würfel</v>
      </c>
      <c r="H345" t="str">
        <f t="shared" si="37"/>
        <v xml:space="preserve">			Soma-Würfel</v>
      </c>
      <c r="I345" t="str">
        <f t="shared" si="38"/>
        <v/>
      </c>
      <c r="J345" t="str">
        <f t="shared" si="39"/>
        <v/>
      </c>
      <c r="K345" t="str">
        <f t="shared" si="40"/>
        <v/>
      </c>
      <c r="L345" t="str">
        <f t="shared" si="41"/>
        <v>Soma-Würfel</v>
      </c>
    </row>
    <row r="346" spans="1:12" ht="16.5" customHeight="1" x14ac:dyDescent="0.25">
      <c r="A346" s="2">
        <v>130</v>
      </c>
      <c r="B346" s="2">
        <v>18390</v>
      </c>
      <c r="C346" s="2">
        <v>4</v>
      </c>
      <c r="D346" s="2" t="s">
        <v>338</v>
      </c>
      <c r="E346" t="str">
        <f t="shared" si="35"/>
        <v>Geobrett</v>
      </c>
      <c r="G346" t="str">
        <f t="shared" si="36"/>
        <v xml:space="preserve"> ----| ----| ----|Geobrett</v>
      </c>
      <c r="H346" t="str">
        <f t="shared" si="37"/>
        <v xml:space="preserve">			Geobrett</v>
      </c>
      <c r="I346" t="str">
        <f t="shared" si="38"/>
        <v/>
      </c>
      <c r="J346" t="str">
        <f t="shared" si="39"/>
        <v/>
      </c>
      <c r="K346" t="str">
        <f t="shared" si="40"/>
        <v/>
      </c>
      <c r="L346" t="str">
        <f t="shared" si="41"/>
        <v>Geobrett</v>
      </c>
    </row>
    <row r="347" spans="1:12" ht="16.5" customHeight="1" x14ac:dyDescent="0.25">
      <c r="A347" s="2">
        <v>130</v>
      </c>
      <c r="B347" s="2">
        <v>18400</v>
      </c>
      <c r="C347" s="2">
        <v>4</v>
      </c>
      <c r="D347" s="2" t="s">
        <v>339</v>
      </c>
      <c r="E347" t="str">
        <f t="shared" si="35"/>
        <v>Getriebe</v>
      </c>
      <c r="G347" t="str">
        <f t="shared" si="36"/>
        <v xml:space="preserve"> ----| ----| ----|Getriebe</v>
      </c>
      <c r="H347" t="str">
        <f t="shared" si="37"/>
        <v xml:space="preserve">			Getriebe</v>
      </c>
      <c r="I347" t="str">
        <f t="shared" si="38"/>
        <v/>
      </c>
      <c r="J347" t="str">
        <f t="shared" si="39"/>
        <v/>
      </c>
      <c r="K347" t="str">
        <f t="shared" si="40"/>
        <v/>
      </c>
      <c r="L347" t="str">
        <f t="shared" si="41"/>
        <v>Getriebe</v>
      </c>
    </row>
    <row r="348" spans="1:12" ht="16.5" customHeight="1" x14ac:dyDescent="0.25">
      <c r="A348" s="2">
        <v>130</v>
      </c>
      <c r="B348" s="2">
        <v>18410</v>
      </c>
      <c r="C348" s="2">
        <v>4</v>
      </c>
      <c r="D348" s="2" t="s">
        <v>340</v>
      </c>
      <c r="E348" t="str">
        <f t="shared" si="35"/>
        <v>Bemerkungen zur Arbeit</v>
      </c>
      <c r="G348" t="str">
        <f t="shared" si="36"/>
        <v xml:space="preserve"> ----| ----| ----|Bemerkungen zur Arbeit</v>
      </c>
      <c r="H348" t="str">
        <f t="shared" si="37"/>
        <v xml:space="preserve">			Bemerkungen zur Arbeit</v>
      </c>
      <c r="I348" t="str">
        <f t="shared" si="38"/>
        <v/>
      </c>
      <c r="J348" t="str">
        <f t="shared" si="39"/>
        <v/>
      </c>
      <c r="K348" t="str">
        <f t="shared" si="40"/>
        <v/>
      </c>
      <c r="L348" t="str">
        <f t="shared" si="41"/>
        <v>Bemerkungen zur Arbeit</v>
      </c>
    </row>
    <row r="349" spans="1:12" ht="16.5" customHeight="1" x14ac:dyDescent="0.25">
      <c r="A349" s="2">
        <v>130</v>
      </c>
      <c r="B349" s="2">
        <v>18500</v>
      </c>
      <c r="C349" s="2">
        <v>2</v>
      </c>
      <c r="D349" s="2" t="s">
        <v>341</v>
      </c>
      <c r="E349" t="str">
        <f t="shared" si="35"/>
        <v>SV: Videos&lt;br&gt;Herstellung der Spiele</v>
      </c>
      <c r="G349" t="str">
        <f t="shared" si="36"/>
        <v xml:space="preserve"> ----|SV: Videos&lt;br&gt;Herstellung der Spiele</v>
      </c>
      <c r="H349" t="str">
        <f t="shared" si="37"/>
        <v xml:space="preserve">	SV: Videos&lt;br&gt;Herstellung der Spiele</v>
      </c>
      <c r="I349" t="str">
        <f t="shared" si="38"/>
        <v/>
      </c>
      <c r="J349" t="str">
        <f t="shared" si="39"/>
        <v>SV: Videos&lt;br&gt;Herstellung der Spiele</v>
      </c>
      <c r="K349" t="str">
        <f t="shared" si="40"/>
        <v/>
      </c>
      <c r="L349" t="str">
        <f t="shared" si="41"/>
        <v/>
      </c>
    </row>
    <row r="350" spans="1:12" ht="16.5" customHeight="1" x14ac:dyDescent="0.25">
      <c r="A350" s="2">
        <v>130</v>
      </c>
      <c r="B350" s="2">
        <v>18510</v>
      </c>
      <c r="C350" s="2">
        <v>4</v>
      </c>
      <c r="D350" s="2" t="s">
        <v>342</v>
      </c>
      <c r="E350" t="str">
        <f t="shared" si="35"/>
        <v>SVK: Einräumen des Koffers</v>
      </c>
      <c r="G350" t="str">
        <f t="shared" si="36"/>
        <v xml:space="preserve"> ----| ----| ----|SVK: Einräumen des Koffers</v>
      </c>
      <c r="H350" t="str">
        <f t="shared" si="37"/>
        <v xml:space="preserve">			SVK: Einräumen des Koffers</v>
      </c>
      <c r="I350" t="str">
        <f t="shared" si="38"/>
        <v/>
      </c>
      <c r="J350" t="str">
        <f t="shared" si="39"/>
        <v/>
      </c>
      <c r="K350" t="str">
        <f t="shared" si="40"/>
        <v/>
      </c>
      <c r="L350" t="str">
        <f t="shared" si="41"/>
        <v>SVK: Einräumen des Koffers</v>
      </c>
    </row>
    <row r="351" spans="1:12" ht="16.5" customHeight="1" x14ac:dyDescent="0.25">
      <c r="A351" s="2">
        <v>130</v>
      </c>
      <c r="B351" s="2">
        <v>18520</v>
      </c>
      <c r="C351" s="2">
        <v>4</v>
      </c>
      <c r="D351" s="2" t="s">
        <v>343</v>
      </c>
      <c r="E351" t="str">
        <f t="shared" si="35"/>
        <v>SVB: Binärwürfel</v>
      </c>
      <c r="G351" t="str">
        <f t="shared" si="36"/>
        <v xml:space="preserve"> ----| ----| ----|SVB: Binärwürfel</v>
      </c>
      <c r="H351" t="str">
        <f t="shared" si="37"/>
        <v xml:space="preserve">			SVB: Binärwürfel</v>
      </c>
      <c r="I351" t="str">
        <f t="shared" si="38"/>
        <v/>
      </c>
      <c r="J351" t="str">
        <f t="shared" si="39"/>
        <v/>
      </c>
      <c r="K351" t="str">
        <f t="shared" si="40"/>
        <v/>
      </c>
      <c r="L351" t="str">
        <f t="shared" si="41"/>
        <v>SVB: Binärwürfel</v>
      </c>
    </row>
    <row r="352" spans="1:12" ht="16.5" customHeight="1" x14ac:dyDescent="0.25">
      <c r="A352" s="2">
        <v>130</v>
      </c>
      <c r="B352" s="2">
        <v>18530</v>
      </c>
      <c r="C352" s="2">
        <v>4</v>
      </c>
      <c r="D352" s="2" t="s">
        <v>344</v>
      </c>
      <c r="E352" t="str">
        <f t="shared" si="35"/>
        <v>SVC: Cäsarscheibe</v>
      </c>
      <c r="G352" t="str">
        <f t="shared" si="36"/>
        <v xml:space="preserve"> ----| ----| ----|SVC: Cäsarscheibe</v>
      </c>
      <c r="H352" t="str">
        <f t="shared" si="37"/>
        <v xml:space="preserve">			SVC: Cäsarscheibe</v>
      </c>
      <c r="I352" t="str">
        <f t="shared" si="38"/>
        <v/>
      </c>
      <c r="J352" t="str">
        <f t="shared" si="39"/>
        <v/>
      </c>
      <c r="K352" t="str">
        <f t="shared" si="40"/>
        <v/>
      </c>
      <c r="L352" t="str">
        <f t="shared" si="41"/>
        <v>SVC: Cäsarscheibe</v>
      </c>
    </row>
    <row r="353" spans="1:12" ht="16.5" customHeight="1" x14ac:dyDescent="0.25">
      <c r="A353" s="2">
        <v>130</v>
      </c>
      <c r="B353" s="2">
        <v>18540</v>
      </c>
      <c r="C353" s="2">
        <v>4</v>
      </c>
      <c r="D353" s="2" t="s">
        <v>345</v>
      </c>
      <c r="E353" t="str">
        <f t="shared" si="35"/>
        <v>SVM: Mühle</v>
      </c>
      <c r="G353" t="str">
        <f t="shared" si="36"/>
        <v xml:space="preserve"> ----| ----| ----|SVM: Mühle</v>
      </c>
      <c r="H353" t="str">
        <f t="shared" si="37"/>
        <v xml:space="preserve">			SVM: Mühle</v>
      </c>
      <c r="I353" t="str">
        <f t="shared" si="38"/>
        <v/>
      </c>
      <c r="J353" t="str">
        <f t="shared" si="39"/>
        <v/>
      </c>
      <c r="K353" t="str">
        <f t="shared" si="40"/>
        <v/>
      </c>
      <c r="L353" t="str">
        <f t="shared" si="41"/>
        <v>SVM: Mühle</v>
      </c>
    </row>
    <row r="354" spans="1:12" ht="16.5" customHeight="1" x14ac:dyDescent="0.25">
      <c r="A354" s="2">
        <v>130</v>
      </c>
      <c r="B354" s="2">
        <v>18550</v>
      </c>
      <c r="C354" s="2">
        <v>4</v>
      </c>
      <c r="D354" s="2" t="s">
        <v>346</v>
      </c>
      <c r="E354" t="str">
        <f t="shared" si="35"/>
        <v>SVG: Geobrett</v>
      </c>
      <c r="G354" t="str">
        <f t="shared" si="36"/>
        <v xml:space="preserve"> ----| ----| ----|SVG: Geobrett</v>
      </c>
      <c r="H354" t="str">
        <f t="shared" si="37"/>
        <v xml:space="preserve">			SVG: Geobrett</v>
      </c>
      <c r="I354" t="str">
        <f t="shared" si="38"/>
        <v/>
      </c>
      <c r="J354" t="str">
        <f t="shared" si="39"/>
        <v/>
      </c>
      <c r="K354" t="str">
        <f t="shared" si="40"/>
        <v/>
      </c>
      <c r="L354" t="str">
        <f t="shared" si="41"/>
        <v>SVG: Geobrett</v>
      </c>
    </row>
    <row r="355" spans="1:12" ht="16.5" customHeight="1" x14ac:dyDescent="0.25">
      <c r="A355" s="2">
        <v>130</v>
      </c>
      <c r="B355" s="2">
        <v>18560</v>
      </c>
      <c r="C355" s="2">
        <v>4</v>
      </c>
      <c r="D355" s="2" t="s">
        <v>347</v>
      </c>
      <c r="E355" t="str">
        <f t="shared" si="35"/>
        <v>SVZ: Getriebe</v>
      </c>
      <c r="G355" t="str">
        <f t="shared" si="36"/>
        <v xml:space="preserve"> ----| ----| ----|SVZ: Getriebe</v>
      </c>
      <c r="H355" t="str">
        <f t="shared" si="37"/>
        <v xml:space="preserve">			SVZ: Getriebe</v>
      </c>
      <c r="I355" t="str">
        <f t="shared" si="38"/>
        <v/>
      </c>
      <c r="J355" t="str">
        <f t="shared" si="39"/>
        <v/>
      </c>
      <c r="K355" t="str">
        <f t="shared" si="40"/>
        <v/>
      </c>
      <c r="L355" t="str">
        <f t="shared" si="41"/>
        <v>SVZ: Getriebe</v>
      </c>
    </row>
    <row r="356" spans="1:12" ht="16.5" customHeight="1" x14ac:dyDescent="0.25">
      <c r="A356" s="2">
        <v>130</v>
      </c>
      <c r="B356" s="2">
        <v>18570</v>
      </c>
      <c r="C356" s="2">
        <v>4</v>
      </c>
      <c r="D356" s="2" t="s">
        <v>348</v>
      </c>
      <c r="E356" t="str">
        <f t="shared" si="35"/>
        <v>SVS: Soma-Würfel</v>
      </c>
      <c r="G356" t="str">
        <f t="shared" si="36"/>
        <v xml:space="preserve"> ----| ----| ----|SVS: Soma-Würfel</v>
      </c>
      <c r="H356" t="str">
        <f t="shared" si="37"/>
        <v xml:space="preserve">			SVS: Soma-Würfel</v>
      </c>
      <c r="I356" t="str">
        <f t="shared" si="38"/>
        <v/>
      </c>
      <c r="J356" t="str">
        <f t="shared" si="39"/>
        <v/>
      </c>
      <c r="K356" t="str">
        <f t="shared" si="40"/>
        <v/>
      </c>
      <c r="L356" t="str">
        <f t="shared" si="41"/>
        <v>SVS: Soma-Würfel</v>
      </c>
    </row>
    <row r="357" spans="1:12" ht="16.5" customHeight="1" x14ac:dyDescent="0.25">
      <c r="A357" s="2">
        <v>130</v>
      </c>
      <c r="B357" s="2">
        <v>18580</v>
      </c>
      <c r="C357" s="2">
        <v>4</v>
      </c>
      <c r="D357" s="2" t="s">
        <v>349</v>
      </c>
      <c r="E357" t="str">
        <f t="shared" si="35"/>
        <v>SVT: Tangram</v>
      </c>
      <c r="G357" t="str">
        <f t="shared" si="36"/>
        <v xml:space="preserve"> ----| ----| ----|SVT: Tangram</v>
      </c>
      <c r="H357" t="str">
        <f t="shared" si="37"/>
        <v xml:space="preserve">			SVT: Tangram</v>
      </c>
      <c r="I357" t="str">
        <f t="shared" si="38"/>
        <v/>
      </c>
      <c r="J357" t="str">
        <f t="shared" si="39"/>
        <v/>
      </c>
      <c r="K357" t="str">
        <f t="shared" si="40"/>
        <v/>
      </c>
      <c r="L357" t="str">
        <f t="shared" si="41"/>
        <v>SVT: Tangram</v>
      </c>
    </row>
    <row r="358" spans="1:12" ht="16.5" customHeight="1" x14ac:dyDescent="0.25">
      <c r="A358" s="2">
        <v>130</v>
      </c>
      <c r="B358" s="2">
        <v>18590</v>
      </c>
      <c r="C358" s="2">
        <v>4</v>
      </c>
      <c r="D358" s="2" t="s">
        <v>350</v>
      </c>
      <c r="E358" t="str">
        <f t="shared" si="35"/>
        <v>SVTT: TicTacToe</v>
      </c>
      <c r="G358" t="str">
        <f t="shared" si="36"/>
        <v xml:space="preserve"> ----| ----| ----|SVTT: TicTacToe</v>
      </c>
      <c r="H358" t="str">
        <f t="shared" si="37"/>
        <v xml:space="preserve">			SVTT: TicTacToe</v>
      </c>
      <c r="I358" t="str">
        <f t="shared" si="38"/>
        <v/>
      </c>
      <c r="J358" t="str">
        <f t="shared" si="39"/>
        <v/>
      </c>
      <c r="K358" t="str">
        <f t="shared" si="40"/>
        <v/>
      </c>
      <c r="L358" t="str">
        <f t="shared" si="41"/>
        <v>SVTT: TicTacToe</v>
      </c>
    </row>
    <row r="359" spans="1:12" ht="16.5" customHeight="1" x14ac:dyDescent="0.25">
      <c r="A359" s="2">
        <v>130</v>
      </c>
      <c r="B359" s="2">
        <v>18600</v>
      </c>
      <c r="C359" s="2">
        <v>4</v>
      </c>
      <c r="D359" s="2" t="s">
        <v>351</v>
      </c>
      <c r="E359" t="str">
        <f t="shared" si="35"/>
        <v>SVH: Türme von Hanoi</v>
      </c>
      <c r="G359" t="str">
        <f t="shared" si="36"/>
        <v xml:space="preserve"> ----| ----| ----|SVH: Türme von Hanoi</v>
      </c>
      <c r="H359" t="str">
        <f t="shared" si="37"/>
        <v xml:space="preserve">			SVH: Türme von Hanoi</v>
      </c>
      <c r="I359" t="str">
        <f t="shared" si="38"/>
        <v/>
      </c>
      <c r="J359" t="str">
        <f t="shared" si="39"/>
        <v/>
      </c>
      <c r="K359" t="str">
        <f t="shared" si="40"/>
        <v/>
      </c>
      <c r="L359" t="str">
        <f t="shared" si="41"/>
        <v>SVH: Türme von Hanoi</v>
      </c>
    </row>
    <row r="360" spans="1:12" ht="16.5" customHeight="1" x14ac:dyDescent="0.25">
      <c r="A360" s="2">
        <v>130</v>
      </c>
      <c r="B360" s="2">
        <v>18610</v>
      </c>
      <c r="C360" s="2">
        <v>4</v>
      </c>
      <c r="D360" s="2" t="s">
        <v>352</v>
      </c>
      <c r="E360" t="str">
        <f t="shared" si="35"/>
        <v>SVW: Würfelbrett</v>
      </c>
      <c r="G360" t="str">
        <f t="shared" si="36"/>
        <v xml:space="preserve"> ----| ----| ----|SVW: Würfelbrett</v>
      </c>
      <c r="H360" t="str">
        <f t="shared" si="37"/>
        <v xml:space="preserve">			SVW: Würfelbrett</v>
      </c>
      <c r="I360" t="str">
        <f t="shared" si="38"/>
        <v/>
      </c>
      <c r="J360" t="str">
        <f t="shared" si="39"/>
        <v/>
      </c>
      <c r="K360" t="str">
        <f t="shared" si="40"/>
        <v/>
      </c>
      <c r="L360" t="str">
        <f t="shared" si="41"/>
        <v>SVW: Würfelbrett</v>
      </c>
    </row>
    <row r="361" spans="1:12" ht="16.5" customHeight="1" x14ac:dyDescent="0.25">
      <c r="A361" s="2">
        <v>130</v>
      </c>
      <c r="B361" s="2">
        <v>18620</v>
      </c>
      <c r="C361" s="2">
        <v>4</v>
      </c>
      <c r="D361" s="2" t="s">
        <v>353</v>
      </c>
      <c r="E361" t="str">
        <f t="shared" si="35"/>
        <v>SVQ: Zauberquadrat</v>
      </c>
      <c r="G361" t="str">
        <f t="shared" si="36"/>
        <v xml:space="preserve"> ----| ----| ----|SVQ: Zauberquadrat</v>
      </c>
      <c r="H361" t="str">
        <f t="shared" si="37"/>
        <v xml:space="preserve">			SVQ: Zauberquadrat</v>
      </c>
      <c r="I361" t="str">
        <f t="shared" si="38"/>
        <v/>
      </c>
      <c r="J361" t="str">
        <f t="shared" si="39"/>
        <v/>
      </c>
      <c r="K361" t="str">
        <f t="shared" si="40"/>
        <v/>
      </c>
      <c r="L361" t="str">
        <f t="shared" si="41"/>
        <v>SVQ: Zauberquadrat</v>
      </c>
    </row>
    <row r="362" spans="1:12" ht="16.5" customHeight="1" x14ac:dyDescent="0.25">
      <c r="A362" s="2">
        <v>130</v>
      </c>
      <c r="B362" s="2">
        <v>19100</v>
      </c>
      <c r="C362" s="2">
        <v>2</v>
      </c>
      <c r="D362" s="2" t="s">
        <v>354</v>
      </c>
      <c r="E362" t="str">
        <f t="shared" si="35"/>
        <v>Der Medienkoffer</v>
      </c>
      <c r="G362" t="str">
        <f t="shared" si="36"/>
        <v xml:space="preserve"> ----|Der Medienkoffer</v>
      </c>
      <c r="H362" t="str">
        <f t="shared" si="37"/>
        <v xml:space="preserve">	Der Medienkoffer</v>
      </c>
      <c r="I362" t="str">
        <f t="shared" si="38"/>
        <v/>
      </c>
      <c r="J362" t="str">
        <f t="shared" si="39"/>
        <v>Der Medienkoffer</v>
      </c>
      <c r="K362" t="str">
        <f t="shared" si="40"/>
        <v/>
      </c>
      <c r="L362" t="str">
        <f t="shared" si="41"/>
        <v/>
      </c>
    </row>
    <row r="363" spans="1:12" ht="16.5" customHeight="1" x14ac:dyDescent="0.25">
      <c r="A363" s="2">
        <v>130</v>
      </c>
      <c r="B363" s="2">
        <v>19120</v>
      </c>
      <c r="C363" s="2">
        <v>4</v>
      </c>
      <c r="D363" s="2" t="s">
        <v>355</v>
      </c>
      <c r="E363" t="str">
        <f t="shared" si="35"/>
        <v>Abteilungen des fertigen Koffers</v>
      </c>
      <c r="G363" t="str">
        <f t="shared" si="36"/>
        <v xml:space="preserve"> ----| ----| ----|Abteilungen des fertigen Koffers</v>
      </c>
      <c r="H363" t="str">
        <f t="shared" si="37"/>
        <v xml:space="preserve">			Abteilungen des fertigen Koffers</v>
      </c>
      <c r="I363" t="str">
        <f t="shared" si="38"/>
        <v/>
      </c>
      <c r="J363" t="str">
        <f t="shared" si="39"/>
        <v/>
      </c>
      <c r="K363" t="str">
        <f t="shared" si="40"/>
        <v/>
      </c>
      <c r="L363" t="str">
        <f t="shared" si="41"/>
        <v>Abteilungen des fertigen Koffers</v>
      </c>
    </row>
    <row r="364" spans="1:12" ht="16.5" customHeight="1" x14ac:dyDescent="0.25">
      <c r="A364" s="2">
        <v>130</v>
      </c>
      <c r="B364" s="2">
        <v>19130</v>
      </c>
      <c r="C364" s="2">
        <v>4</v>
      </c>
      <c r="D364" s="2" t="s">
        <v>356</v>
      </c>
      <c r="E364" t="str">
        <f t="shared" si="35"/>
        <v>Einräumsituation</v>
      </c>
      <c r="G364" t="str">
        <f t="shared" si="36"/>
        <v xml:space="preserve"> ----| ----| ----|Einräumsituation</v>
      </c>
      <c r="H364" t="str">
        <f t="shared" si="37"/>
        <v xml:space="preserve">			Einräumsituation</v>
      </c>
      <c r="I364" t="str">
        <f t="shared" si="38"/>
        <v/>
      </c>
      <c r="J364" t="str">
        <f t="shared" si="39"/>
        <v/>
      </c>
      <c r="K364" t="str">
        <f t="shared" si="40"/>
        <v/>
      </c>
      <c r="L364" t="str">
        <f t="shared" si="41"/>
        <v>Einräumsituation</v>
      </c>
    </row>
    <row r="365" spans="1:12" ht="16.5" customHeight="1" x14ac:dyDescent="0.25">
      <c r="A365" s="2">
        <v>130</v>
      </c>
      <c r="B365" s="2">
        <v>19140</v>
      </c>
      <c r="C365" s="2">
        <v>4</v>
      </c>
      <c r="D365" s="2" t="s">
        <v>357</v>
      </c>
      <c r="E365" t="str">
        <f t="shared" si="35"/>
        <v>Koffer-Perfektionierung</v>
      </c>
      <c r="G365" t="str">
        <f t="shared" si="36"/>
        <v xml:space="preserve"> ----| ----| ----|Koffer-Perfektionierung</v>
      </c>
      <c r="H365" t="str">
        <f t="shared" si="37"/>
        <v xml:space="preserve">			Koffer-Perfektionierung</v>
      </c>
      <c r="I365" t="str">
        <f t="shared" si="38"/>
        <v/>
      </c>
      <c r="J365" t="str">
        <f t="shared" si="39"/>
        <v/>
      </c>
      <c r="K365" t="str">
        <f t="shared" si="40"/>
        <v/>
      </c>
      <c r="L365" t="str">
        <f t="shared" si="41"/>
        <v>Koffer-Perfektionierung</v>
      </c>
    </row>
    <row r="366" spans="1:12" ht="16.5" customHeight="1" x14ac:dyDescent="0.25">
      <c r="A366" s="2">
        <v>130</v>
      </c>
      <c r="B366" s="2">
        <v>19200</v>
      </c>
      <c r="C366" s="2">
        <v>2</v>
      </c>
      <c r="D366" s="2" t="s">
        <v>358</v>
      </c>
      <c r="E366" t="str">
        <f t="shared" si="35"/>
        <v>SR: Einsatz der Kofferbeispiele - Spielregeln</v>
      </c>
      <c r="G366" t="str">
        <f t="shared" si="36"/>
        <v xml:space="preserve"> ----|SR: Einsatz der Kofferbeispiele - Spielregeln</v>
      </c>
      <c r="H366" t="str">
        <f t="shared" si="37"/>
        <v xml:space="preserve">	SR: Einsatz der Kofferbeispiele - Spielregeln</v>
      </c>
      <c r="I366" t="str">
        <f t="shared" si="38"/>
        <v/>
      </c>
      <c r="J366" t="str">
        <f t="shared" si="39"/>
        <v>SR: Einsatz der Kofferbeispiele - Spielregeln</v>
      </c>
      <c r="K366" t="str">
        <f t="shared" si="40"/>
        <v/>
      </c>
      <c r="L366" t="str">
        <f t="shared" si="41"/>
        <v/>
      </c>
    </row>
    <row r="367" spans="1:12" ht="16.5" customHeight="1" x14ac:dyDescent="0.25">
      <c r="A367" s="2">
        <v>130</v>
      </c>
      <c r="B367" s="2">
        <v>19210</v>
      </c>
      <c r="C367" s="2">
        <v>4</v>
      </c>
      <c r="D367" s="2" t="s">
        <v>359</v>
      </c>
      <c r="E367" t="str">
        <f t="shared" si="35"/>
        <v>SRTT: TicTacToe</v>
      </c>
      <c r="G367" t="str">
        <f t="shared" si="36"/>
        <v xml:space="preserve"> ----| ----| ----|SRTT: TicTacToe</v>
      </c>
      <c r="H367" t="str">
        <f t="shared" si="37"/>
        <v xml:space="preserve">			SRTT: TicTacToe</v>
      </c>
      <c r="I367" t="str">
        <f t="shared" si="38"/>
        <v/>
      </c>
      <c r="J367" t="str">
        <f t="shared" si="39"/>
        <v/>
      </c>
      <c r="K367" t="str">
        <f t="shared" si="40"/>
        <v/>
      </c>
      <c r="L367" t="str">
        <f t="shared" si="41"/>
        <v>SRTT: TicTacToe</v>
      </c>
    </row>
    <row r="368" spans="1:12" ht="16.5" customHeight="1" x14ac:dyDescent="0.25">
      <c r="A368" s="2">
        <v>130</v>
      </c>
      <c r="B368" s="2">
        <v>19220</v>
      </c>
      <c r="C368" s="2">
        <v>4</v>
      </c>
      <c r="D368" s="2" t="s">
        <v>360</v>
      </c>
      <c r="E368" t="str">
        <f t="shared" si="35"/>
        <v>SRM: Mühle</v>
      </c>
      <c r="G368" t="str">
        <f t="shared" si="36"/>
        <v xml:space="preserve"> ----| ----| ----|SRM: Mühle</v>
      </c>
      <c r="H368" t="str">
        <f t="shared" si="37"/>
        <v xml:space="preserve">			SRM: Mühle</v>
      </c>
      <c r="I368" t="str">
        <f t="shared" si="38"/>
        <v/>
      </c>
      <c r="J368" t="str">
        <f t="shared" si="39"/>
        <v/>
      </c>
      <c r="K368" t="str">
        <f t="shared" si="40"/>
        <v/>
      </c>
      <c r="L368" t="str">
        <f t="shared" si="41"/>
        <v>SRM: Mühle</v>
      </c>
    </row>
    <row r="369" spans="1:12" ht="16.5" customHeight="1" x14ac:dyDescent="0.25">
      <c r="A369" s="2">
        <v>130</v>
      </c>
      <c r="B369" s="2">
        <v>19230</v>
      </c>
      <c r="C369" s="2">
        <v>4</v>
      </c>
      <c r="D369" s="2" t="s">
        <v>361</v>
      </c>
      <c r="E369" t="str">
        <f t="shared" si="35"/>
        <v>SRH:Türme von Hanoi</v>
      </c>
      <c r="G369" t="str">
        <f t="shared" si="36"/>
        <v xml:space="preserve"> ----| ----| ----|SRH:Türme von Hanoi</v>
      </c>
      <c r="H369" t="str">
        <f t="shared" si="37"/>
        <v xml:space="preserve">			SRH:Türme von Hanoi</v>
      </c>
      <c r="I369" t="str">
        <f t="shared" si="38"/>
        <v/>
      </c>
      <c r="J369" t="str">
        <f t="shared" si="39"/>
        <v/>
      </c>
      <c r="K369" t="str">
        <f t="shared" si="40"/>
        <v/>
      </c>
      <c r="L369" t="str">
        <f t="shared" si="41"/>
        <v>SRH:Türme von Hanoi</v>
      </c>
    </row>
    <row r="370" spans="1:12" ht="16.5" customHeight="1" x14ac:dyDescent="0.25">
      <c r="A370" s="2">
        <v>130</v>
      </c>
      <c r="B370" s="2">
        <v>19240</v>
      </c>
      <c r="C370" s="2">
        <v>4</v>
      </c>
      <c r="D370" s="2" t="s">
        <v>362</v>
      </c>
      <c r="E370" t="str">
        <f t="shared" si="35"/>
        <v>SRG: Geobrett</v>
      </c>
      <c r="G370" t="str">
        <f t="shared" si="36"/>
        <v xml:space="preserve"> ----| ----| ----|SRG: Geobrett</v>
      </c>
      <c r="H370" t="str">
        <f t="shared" si="37"/>
        <v xml:space="preserve">			SRG: Geobrett</v>
      </c>
      <c r="I370" t="str">
        <f t="shared" si="38"/>
        <v/>
      </c>
      <c r="J370" t="str">
        <f t="shared" si="39"/>
        <v/>
      </c>
      <c r="K370" t="str">
        <f t="shared" si="40"/>
        <v/>
      </c>
      <c r="L370" t="str">
        <f t="shared" si="41"/>
        <v>SRG: Geobrett</v>
      </c>
    </row>
    <row r="371" spans="1:12" ht="16.5" customHeight="1" x14ac:dyDescent="0.25">
      <c r="A371" s="2">
        <v>130</v>
      </c>
      <c r="B371" s="2">
        <v>19250</v>
      </c>
      <c r="C371" s="2">
        <v>4</v>
      </c>
      <c r="D371" s="2" t="s">
        <v>363</v>
      </c>
      <c r="E371" t="str">
        <f t="shared" si="35"/>
        <v>SRQ: Zauberquadrat</v>
      </c>
      <c r="G371" t="str">
        <f t="shared" si="36"/>
        <v xml:space="preserve"> ----| ----| ----|SRQ: Zauberquadrat</v>
      </c>
      <c r="H371" t="str">
        <f t="shared" si="37"/>
        <v xml:space="preserve">			SRQ: Zauberquadrat</v>
      </c>
      <c r="I371" t="str">
        <f t="shared" si="38"/>
        <v/>
      </c>
      <c r="J371" t="str">
        <f t="shared" si="39"/>
        <v/>
      </c>
      <c r="K371" t="str">
        <f t="shared" si="40"/>
        <v/>
      </c>
      <c r="L371" t="str">
        <f t="shared" si="41"/>
        <v>SRQ: Zauberquadrat</v>
      </c>
    </row>
    <row r="372" spans="1:12" ht="16.5" customHeight="1" x14ac:dyDescent="0.25">
      <c r="A372" s="2">
        <v>130</v>
      </c>
      <c r="B372" s="2">
        <v>19260</v>
      </c>
      <c r="C372" s="2">
        <v>4</v>
      </c>
      <c r="D372" s="2" t="s">
        <v>364</v>
      </c>
      <c r="E372" t="str">
        <f t="shared" si="35"/>
        <v>SRC: Cäsar-Scheibe</v>
      </c>
      <c r="G372" t="str">
        <f t="shared" si="36"/>
        <v xml:space="preserve"> ----| ----| ----|SRC: Cäsar-Scheibe</v>
      </c>
      <c r="H372" t="str">
        <f t="shared" si="37"/>
        <v xml:space="preserve">			SRC: Cäsar-Scheibe</v>
      </c>
      <c r="I372" t="str">
        <f t="shared" si="38"/>
        <v/>
      </c>
      <c r="J372" t="str">
        <f t="shared" si="39"/>
        <v/>
      </c>
      <c r="K372" t="str">
        <f t="shared" si="40"/>
        <v/>
      </c>
      <c r="L372" t="str">
        <f t="shared" si="41"/>
        <v>SRC: Cäsar-Scheibe</v>
      </c>
    </row>
    <row r="373" spans="1:12" ht="16.5" customHeight="1" x14ac:dyDescent="0.25">
      <c r="A373" s="2">
        <v>130</v>
      </c>
      <c r="B373" s="2">
        <v>19270</v>
      </c>
      <c r="C373" s="2">
        <v>4</v>
      </c>
      <c r="D373" s="2" t="s">
        <v>365</v>
      </c>
      <c r="E373" t="str">
        <f t="shared" si="35"/>
        <v>SRZ: Getriebe</v>
      </c>
      <c r="G373" t="str">
        <f t="shared" si="36"/>
        <v xml:space="preserve"> ----| ----| ----|SRZ: Getriebe</v>
      </c>
      <c r="H373" t="str">
        <f t="shared" si="37"/>
        <v xml:space="preserve">			SRZ: Getriebe</v>
      </c>
      <c r="I373" t="str">
        <f t="shared" si="38"/>
        <v/>
      </c>
      <c r="J373" t="str">
        <f t="shared" si="39"/>
        <v/>
      </c>
      <c r="K373" t="str">
        <f t="shared" si="40"/>
        <v/>
      </c>
      <c r="L373" t="str">
        <f t="shared" si="41"/>
        <v>SRZ: Getriebe</v>
      </c>
    </row>
    <row r="374" spans="1:12" ht="16.5" customHeight="1" x14ac:dyDescent="0.25">
      <c r="A374" s="2">
        <v>130</v>
      </c>
      <c r="B374" s="2">
        <v>19280</v>
      </c>
      <c r="C374" s="2">
        <v>4</v>
      </c>
      <c r="D374" s="2" t="s">
        <v>366</v>
      </c>
      <c r="E374" t="str">
        <f t="shared" si="35"/>
        <v>SRT: Tangram</v>
      </c>
      <c r="G374" t="str">
        <f t="shared" si="36"/>
        <v xml:space="preserve"> ----| ----| ----|SRT: Tangram</v>
      </c>
      <c r="H374" t="str">
        <f t="shared" si="37"/>
        <v xml:space="preserve">			SRT: Tangram</v>
      </c>
      <c r="I374" t="str">
        <f t="shared" si="38"/>
        <v/>
      </c>
      <c r="J374" t="str">
        <f t="shared" si="39"/>
        <v/>
      </c>
      <c r="K374" t="str">
        <f t="shared" si="40"/>
        <v/>
      </c>
      <c r="L374" t="str">
        <f t="shared" si="41"/>
        <v>SRT: Tangram</v>
      </c>
    </row>
    <row r="375" spans="1:12" ht="16.5" customHeight="1" x14ac:dyDescent="0.25">
      <c r="A375" s="2">
        <v>130</v>
      </c>
      <c r="B375" s="2">
        <v>19290</v>
      </c>
      <c r="C375" s="2">
        <v>4</v>
      </c>
      <c r="D375" s="2" t="s">
        <v>367</v>
      </c>
      <c r="E375" t="str">
        <f t="shared" si="35"/>
        <v>SRE: Tetris</v>
      </c>
      <c r="G375" t="str">
        <f t="shared" si="36"/>
        <v xml:space="preserve"> ----| ----| ----|SRE: Tetris</v>
      </c>
      <c r="H375" t="str">
        <f t="shared" si="37"/>
        <v xml:space="preserve">			SRE: Tetris</v>
      </c>
      <c r="I375" t="str">
        <f t="shared" si="38"/>
        <v/>
      </c>
      <c r="J375" t="str">
        <f t="shared" si="39"/>
        <v/>
      </c>
      <c r="K375" t="str">
        <f t="shared" si="40"/>
        <v/>
      </c>
      <c r="L375" t="str">
        <f t="shared" si="41"/>
        <v>SRE: Tetris</v>
      </c>
    </row>
    <row r="376" spans="1:12" ht="16.5" customHeight="1" x14ac:dyDescent="0.25">
      <c r="A376" s="2">
        <v>130</v>
      </c>
      <c r="B376" s="2">
        <v>19300</v>
      </c>
      <c r="C376" s="2">
        <v>4</v>
      </c>
      <c r="D376" s="2" t="s">
        <v>368</v>
      </c>
      <c r="E376" t="str">
        <f t="shared" si="35"/>
        <v>SRW: Würfelbrett</v>
      </c>
      <c r="G376" t="str">
        <f t="shared" si="36"/>
        <v xml:space="preserve"> ----| ----| ----|SRW: Würfelbrett</v>
      </c>
      <c r="H376" t="str">
        <f t="shared" si="37"/>
        <v xml:space="preserve">			SRW: Würfelbrett</v>
      </c>
      <c r="I376" t="str">
        <f t="shared" si="38"/>
        <v/>
      </c>
      <c r="J376" t="str">
        <f t="shared" si="39"/>
        <v/>
      </c>
      <c r="K376" t="str">
        <f t="shared" si="40"/>
        <v/>
      </c>
      <c r="L376" t="str">
        <f t="shared" si="41"/>
        <v>SRW: Würfelbrett</v>
      </c>
    </row>
    <row r="377" spans="1:12" ht="16.5" customHeight="1" x14ac:dyDescent="0.25">
      <c r="A377" s="2">
        <v>130</v>
      </c>
      <c r="B377" s="2">
        <v>19310</v>
      </c>
      <c r="C377" s="2">
        <v>4</v>
      </c>
      <c r="D377" s="2" t="s">
        <v>369</v>
      </c>
      <c r="E377" t="str">
        <f t="shared" si="35"/>
        <v>SRBW: Binärwürfel</v>
      </c>
      <c r="G377" t="str">
        <f t="shared" si="36"/>
        <v xml:space="preserve"> ----| ----| ----|SRBW: Binärwürfel</v>
      </c>
      <c r="H377" t="str">
        <f t="shared" si="37"/>
        <v xml:space="preserve">			SRBW: Binärwürfel</v>
      </c>
      <c r="I377" t="str">
        <f t="shared" si="38"/>
        <v/>
      </c>
      <c r="J377" t="str">
        <f t="shared" si="39"/>
        <v/>
      </c>
      <c r="K377" t="str">
        <f t="shared" si="40"/>
        <v/>
      </c>
      <c r="L377" t="str">
        <f t="shared" si="41"/>
        <v>SRBW: Binärwürfel</v>
      </c>
    </row>
    <row r="378" spans="1:12" ht="16.5" customHeight="1" x14ac:dyDescent="0.25">
      <c r="A378" s="2">
        <v>130</v>
      </c>
      <c r="B378" s="2">
        <v>19320</v>
      </c>
      <c r="C378" s="2">
        <v>4</v>
      </c>
      <c r="D378" s="2" t="s">
        <v>370</v>
      </c>
      <c r="E378" t="str">
        <f t="shared" si="35"/>
        <v>SRW:  Somateile</v>
      </c>
      <c r="G378" t="str">
        <f t="shared" si="36"/>
        <v xml:space="preserve"> ----| ----| ----|SRW:  Somateile</v>
      </c>
      <c r="H378" t="str">
        <f t="shared" si="37"/>
        <v xml:space="preserve">			SRW:  Somateile</v>
      </c>
      <c r="I378" t="str">
        <f t="shared" si="38"/>
        <v/>
      </c>
      <c r="J378" t="str">
        <f t="shared" si="39"/>
        <v/>
      </c>
      <c r="K378" t="str">
        <f t="shared" si="40"/>
        <v/>
      </c>
      <c r="L378" t="str">
        <f t="shared" si="41"/>
        <v>SRW:  Somateile</v>
      </c>
    </row>
    <row r="379" spans="1:12" ht="16.5" customHeight="1" x14ac:dyDescent="0.25">
      <c r="A379" s="2">
        <v>130</v>
      </c>
      <c r="B379" s="2">
        <v>19330</v>
      </c>
      <c r="C379" s="2">
        <v>4</v>
      </c>
      <c r="D379" s="2" t="s">
        <v>371</v>
      </c>
      <c r="E379" t="str">
        <f t="shared" si="35"/>
        <v>SRU: Universaleinsatz</v>
      </c>
      <c r="G379" t="str">
        <f t="shared" si="36"/>
        <v xml:space="preserve"> ----| ----| ----|SRU: Universaleinsatz</v>
      </c>
      <c r="H379" t="str">
        <f t="shared" si="37"/>
        <v xml:space="preserve">			SRU: Universaleinsatz</v>
      </c>
      <c r="I379" t="str">
        <f t="shared" si="38"/>
        <v/>
      </c>
      <c r="J379" t="str">
        <f t="shared" si="39"/>
        <v/>
      </c>
      <c r="K379" t="str">
        <f t="shared" si="40"/>
        <v/>
      </c>
      <c r="L379" t="str">
        <f t="shared" si="41"/>
        <v>SRU: Universaleinsatz</v>
      </c>
    </row>
    <row r="380" spans="1:12" ht="16.5" customHeight="1" x14ac:dyDescent="0.25">
      <c r="A380" s="2">
        <v>130</v>
      </c>
      <c r="B380" s="2">
        <v>21000</v>
      </c>
      <c r="C380" s="2">
        <v>1</v>
      </c>
      <c r="D380" s="2" t="s">
        <v>372</v>
      </c>
      <c r="E380" t="str">
        <f t="shared" si="35"/>
        <v>DIGITAL&lt;br&gt;Spiele</v>
      </c>
      <c r="G380" t="str">
        <f t="shared" si="36"/>
        <v>DIGITAL&lt;br&gt;Spiele</v>
      </c>
      <c r="H380" t="str">
        <f t="shared" si="37"/>
        <v>DIGITAL&lt;br&gt;Spiele</v>
      </c>
      <c r="I380" t="str">
        <f t="shared" si="38"/>
        <v>DIGITAL&lt;br&gt;Spiele</v>
      </c>
      <c r="J380" t="str">
        <f t="shared" si="39"/>
        <v/>
      </c>
      <c r="K380" t="str">
        <f t="shared" si="40"/>
        <v/>
      </c>
      <c r="L380" t="str">
        <f t="shared" si="41"/>
        <v/>
      </c>
    </row>
    <row r="381" spans="1:12" ht="16.5" customHeight="1" x14ac:dyDescent="0.25">
      <c r="A381" s="2">
        <v>130</v>
      </c>
      <c r="B381" s="2">
        <v>22100</v>
      </c>
      <c r="C381" s="2">
        <v>2</v>
      </c>
      <c r="D381" s="2" t="s">
        <v>373</v>
      </c>
      <c r="E381" t="str">
        <f t="shared" si="35"/>
        <v>QR-Codes&lt;br&gt;Spiele, Rätsel*</v>
      </c>
      <c r="G381" t="str">
        <f t="shared" si="36"/>
        <v xml:space="preserve"> ----|QR-Codes&lt;br&gt;Spiele, Rätsel*</v>
      </c>
      <c r="H381" t="str">
        <f t="shared" si="37"/>
        <v xml:space="preserve">	QR-Codes&lt;br&gt;Spiele, Rätsel*</v>
      </c>
      <c r="I381" t="str">
        <f t="shared" si="38"/>
        <v/>
      </c>
      <c r="J381" t="str">
        <f t="shared" si="39"/>
        <v>QR-Codes&lt;br&gt;Spiele, Rätsel*</v>
      </c>
      <c r="K381" t="str">
        <f t="shared" si="40"/>
        <v/>
      </c>
      <c r="L381" t="str">
        <f t="shared" si="41"/>
        <v/>
      </c>
    </row>
    <row r="382" spans="1:12" ht="16.5" customHeight="1" x14ac:dyDescent="0.25">
      <c r="A382" s="2">
        <v>130</v>
      </c>
      <c r="B382" s="2">
        <v>22200</v>
      </c>
      <c r="C382" s="2">
        <v>2</v>
      </c>
      <c r="D382" s="2" t="s">
        <v>374</v>
      </c>
      <c r="E382" t="str">
        <f t="shared" si="35"/>
        <v>SP: digi.case-Spiele</v>
      </c>
      <c r="G382" t="str">
        <f t="shared" si="36"/>
        <v xml:space="preserve"> ----|SP: digi.case-Spiele</v>
      </c>
      <c r="H382" t="str">
        <f t="shared" si="37"/>
        <v xml:space="preserve">	SP: digi.case-Spiele</v>
      </c>
      <c r="I382" t="str">
        <f t="shared" si="38"/>
        <v/>
      </c>
      <c r="J382" t="str">
        <f t="shared" si="39"/>
        <v>SP: digi.case-Spiele</v>
      </c>
      <c r="K382" t="str">
        <f t="shared" si="40"/>
        <v/>
      </c>
      <c r="L382" t="str">
        <f t="shared" si="41"/>
        <v/>
      </c>
    </row>
    <row r="383" spans="1:12" ht="16.5" customHeight="1" x14ac:dyDescent="0.25">
      <c r="A383" s="2">
        <v>130</v>
      </c>
      <c r="B383" s="2">
        <v>22210</v>
      </c>
      <c r="C383" s="2">
        <v>4</v>
      </c>
      <c r="D383" s="2" t="s">
        <v>375</v>
      </c>
      <c r="E383" t="str">
        <f t="shared" si="35"/>
        <v>SPT: Tangram</v>
      </c>
      <c r="G383" t="str">
        <f t="shared" si="36"/>
        <v xml:space="preserve"> ----| ----| ----|SPT: Tangram</v>
      </c>
      <c r="H383" t="str">
        <f t="shared" si="37"/>
        <v xml:space="preserve">			SPT: Tangram</v>
      </c>
      <c r="I383" t="str">
        <f t="shared" si="38"/>
        <v/>
      </c>
      <c r="J383" t="str">
        <f t="shared" si="39"/>
        <v/>
      </c>
      <c r="K383" t="str">
        <f t="shared" si="40"/>
        <v/>
      </c>
      <c r="L383" t="str">
        <f t="shared" si="41"/>
        <v>SPT: Tangram</v>
      </c>
    </row>
    <row r="384" spans="1:12" ht="16.5" customHeight="1" x14ac:dyDescent="0.25">
      <c r="A384" s="2">
        <v>130</v>
      </c>
      <c r="B384" s="2">
        <v>22220</v>
      </c>
      <c r="C384" s="2">
        <v>4</v>
      </c>
      <c r="D384" s="2" t="s">
        <v>376</v>
      </c>
      <c r="E384" t="str">
        <f t="shared" si="35"/>
        <v>SPE: Tetris</v>
      </c>
      <c r="G384" t="str">
        <f t="shared" si="36"/>
        <v xml:space="preserve"> ----| ----| ----|SPE: Tetris</v>
      </c>
      <c r="H384" t="str">
        <f t="shared" si="37"/>
        <v xml:space="preserve">			SPE: Tetris</v>
      </c>
      <c r="I384" t="str">
        <f t="shared" si="38"/>
        <v/>
      </c>
      <c r="J384" t="str">
        <f t="shared" si="39"/>
        <v/>
      </c>
      <c r="K384" t="str">
        <f t="shared" si="40"/>
        <v/>
      </c>
      <c r="L384" t="str">
        <f t="shared" si="41"/>
        <v>SPE: Tetris</v>
      </c>
    </row>
    <row r="385" spans="1:12" ht="16.5" customHeight="1" x14ac:dyDescent="0.25">
      <c r="A385" s="2">
        <v>130</v>
      </c>
      <c r="B385" s="2">
        <v>22230</v>
      </c>
      <c r="C385" s="2">
        <v>4</v>
      </c>
      <c r="D385" s="2" t="s">
        <v>377</v>
      </c>
      <c r="E385" t="str">
        <f t="shared" si="35"/>
        <v>SPG: Geobrett</v>
      </c>
      <c r="G385" t="str">
        <f t="shared" si="36"/>
        <v xml:space="preserve"> ----| ----| ----|SPG: Geobrett</v>
      </c>
      <c r="H385" t="str">
        <f t="shared" si="37"/>
        <v xml:space="preserve">			SPG: Geobrett</v>
      </c>
      <c r="I385" t="str">
        <f t="shared" si="38"/>
        <v/>
      </c>
      <c r="J385" t="str">
        <f t="shared" si="39"/>
        <v/>
      </c>
      <c r="K385" t="str">
        <f t="shared" si="40"/>
        <v/>
      </c>
      <c r="L385" t="str">
        <f t="shared" si="41"/>
        <v>SPG: Geobrett</v>
      </c>
    </row>
    <row r="386" spans="1:12" ht="16.5" customHeight="1" x14ac:dyDescent="0.25">
      <c r="A386" s="2">
        <v>130</v>
      </c>
      <c r="B386" s="2">
        <v>22240</v>
      </c>
      <c r="C386" s="2">
        <v>4</v>
      </c>
      <c r="D386" s="2" t="s">
        <v>378</v>
      </c>
      <c r="E386" t="str">
        <f t="shared" si="35"/>
        <v>SPW: Würfelbrett</v>
      </c>
      <c r="G386" t="str">
        <f t="shared" si="36"/>
        <v xml:space="preserve"> ----| ----| ----|SPW: Würfelbrett</v>
      </c>
      <c r="H386" t="str">
        <f t="shared" si="37"/>
        <v xml:space="preserve">			SPW: Würfelbrett</v>
      </c>
      <c r="I386" t="str">
        <f t="shared" si="38"/>
        <v/>
      </c>
      <c r="J386" t="str">
        <f t="shared" si="39"/>
        <v/>
      </c>
      <c r="K386" t="str">
        <f t="shared" si="40"/>
        <v/>
      </c>
      <c r="L386" t="str">
        <f t="shared" si="41"/>
        <v>SPW: Würfelbrett</v>
      </c>
    </row>
    <row r="387" spans="1:12" ht="16.5" customHeight="1" x14ac:dyDescent="0.25">
      <c r="A387" s="2">
        <v>130</v>
      </c>
      <c r="B387" s="2">
        <v>22250</v>
      </c>
      <c r="C387" s="2">
        <v>4</v>
      </c>
      <c r="D387" s="2" t="s">
        <v>379</v>
      </c>
      <c r="E387" t="str">
        <f t="shared" ref="E387:E450" si="42">IF(ISNUMBER(SEARCH(".png",D387)),MID(D387,SEARCH(".png",D387)+5,99),D387)</f>
        <v>SPH: Türme von Hanoi</v>
      </c>
      <c r="G387" t="str">
        <f t="shared" ref="G387:G450" si="43">REPT($F$1,($C387)-1)&amp;$E387</f>
        <v xml:space="preserve"> ----| ----| ----|SPH: Türme von Hanoi</v>
      </c>
      <c r="H387" t="str">
        <f t="shared" ref="H387:H450" si="44">REPT($H$1,($C387)-1)&amp;$E387</f>
        <v xml:space="preserve">			SPH: Türme von Hanoi</v>
      </c>
      <c r="I387" t="str">
        <f t="shared" ref="I387:I450" si="45">IF($C387=1,$E387,"")</f>
        <v/>
      </c>
      <c r="J387" t="str">
        <f t="shared" ref="J387:J450" si="46">IF($C387=2,$E387,"")</f>
        <v/>
      </c>
      <c r="K387" t="str">
        <f t="shared" ref="K387:K450" si="47">IF($C387=3,$E387,"")</f>
        <v/>
      </c>
      <c r="L387" t="str">
        <f t="shared" ref="L387:L450" si="48">IF($C387=4,$E387,"")</f>
        <v>SPH: Türme von Hanoi</v>
      </c>
    </row>
    <row r="388" spans="1:12" ht="16.5" customHeight="1" x14ac:dyDescent="0.25">
      <c r="A388" s="2">
        <v>130</v>
      </c>
      <c r="B388" s="2">
        <v>22260</v>
      </c>
      <c r="C388" s="2">
        <v>4</v>
      </c>
      <c r="D388" s="2" t="s">
        <v>380</v>
      </c>
      <c r="E388" t="str">
        <f t="shared" si="42"/>
        <v>SPB: Biberstämme</v>
      </c>
      <c r="G388" t="str">
        <f t="shared" si="43"/>
        <v xml:space="preserve"> ----| ----| ----|SPB: Biberstämme</v>
      </c>
      <c r="H388" t="str">
        <f t="shared" si="44"/>
        <v xml:space="preserve">			SPB: Biberstämme</v>
      </c>
      <c r="I388" t="str">
        <f t="shared" si="45"/>
        <v/>
      </c>
      <c r="J388" t="str">
        <f t="shared" si="46"/>
        <v/>
      </c>
      <c r="K388" t="str">
        <f t="shared" si="47"/>
        <v/>
      </c>
      <c r="L388" t="str">
        <f t="shared" si="48"/>
        <v>SPB: Biberstämme</v>
      </c>
    </row>
    <row r="389" spans="1:12" ht="16.5" customHeight="1" x14ac:dyDescent="0.25">
      <c r="A389" s="2">
        <v>130</v>
      </c>
      <c r="B389" s="2">
        <v>22270</v>
      </c>
      <c r="C389" s="2">
        <v>4</v>
      </c>
      <c r="D389" s="2" t="s">
        <v>381</v>
      </c>
      <c r="E389" t="str">
        <f t="shared" si="42"/>
        <v>SPZ: Getriebe</v>
      </c>
      <c r="G389" t="str">
        <f t="shared" si="43"/>
        <v xml:space="preserve"> ----| ----| ----|SPZ: Getriebe</v>
      </c>
      <c r="H389" t="str">
        <f t="shared" si="44"/>
        <v xml:space="preserve">			SPZ: Getriebe</v>
      </c>
      <c r="I389" t="str">
        <f t="shared" si="45"/>
        <v/>
      </c>
      <c r="J389" t="str">
        <f t="shared" si="46"/>
        <v/>
      </c>
      <c r="K389" t="str">
        <f t="shared" si="47"/>
        <v/>
      </c>
      <c r="L389" t="str">
        <f t="shared" si="48"/>
        <v>SPZ: Getriebe</v>
      </c>
    </row>
    <row r="390" spans="1:12" ht="16.5" customHeight="1" x14ac:dyDescent="0.25">
      <c r="A390" s="2">
        <v>130</v>
      </c>
      <c r="B390" s="2">
        <v>22280</v>
      </c>
      <c r="C390" s="2">
        <v>4</v>
      </c>
      <c r="D390" s="2" t="s">
        <v>382</v>
      </c>
      <c r="E390" t="str">
        <f t="shared" si="42"/>
        <v>SPC: Cäsar-Scheibe</v>
      </c>
      <c r="G390" t="str">
        <f t="shared" si="43"/>
        <v xml:space="preserve"> ----| ----| ----|SPC: Cäsar-Scheibe</v>
      </c>
      <c r="H390" t="str">
        <f t="shared" si="44"/>
        <v xml:space="preserve">			SPC: Cäsar-Scheibe</v>
      </c>
      <c r="I390" t="str">
        <f t="shared" si="45"/>
        <v/>
      </c>
      <c r="J390" t="str">
        <f t="shared" si="46"/>
        <v/>
      </c>
      <c r="K390" t="str">
        <f t="shared" si="47"/>
        <v/>
      </c>
      <c r="L390" t="str">
        <f t="shared" si="48"/>
        <v>SPC: Cäsar-Scheibe</v>
      </c>
    </row>
    <row r="391" spans="1:12" ht="16.5" customHeight="1" x14ac:dyDescent="0.25">
      <c r="A391" s="2">
        <v>130</v>
      </c>
      <c r="B391" s="2">
        <v>22290</v>
      </c>
      <c r="C391" s="2">
        <v>4</v>
      </c>
      <c r="D391" s="2" t="s">
        <v>383</v>
      </c>
      <c r="E391" t="str">
        <f t="shared" si="42"/>
        <v>SPQ: Zauberquadrat</v>
      </c>
      <c r="G391" t="str">
        <f t="shared" si="43"/>
        <v xml:space="preserve"> ----| ----| ----|SPQ: Zauberquadrat</v>
      </c>
      <c r="H391" t="str">
        <f t="shared" si="44"/>
        <v xml:space="preserve">			SPQ: Zauberquadrat</v>
      </c>
      <c r="I391" t="str">
        <f t="shared" si="45"/>
        <v/>
      </c>
      <c r="J391" t="str">
        <f t="shared" si="46"/>
        <v/>
      </c>
      <c r="K391" t="str">
        <f t="shared" si="47"/>
        <v/>
      </c>
      <c r="L391" t="str">
        <f t="shared" si="48"/>
        <v>SPQ: Zauberquadrat</v>
      </c>
    </row>
    <row r="392" spans="1:12" ht="16.5" customHeight="1" x14ac:dyDescent="0.25">
      <c r="A392" s="2">
        <v>130</v>
      </c>
      <c r="B392" s="2">
        <v>22350</v>
      </c>
      <c r="C392" s="2">
        <v>3</v>
      </c>
      <c r="D392" s="2" t="s">
        <v>384</v>
      </c>
      <c r="E392" t="str">
        <f t="shared" si="42"/>
        <v>DIGITAL&lt;br&gt;Spiele im Vollbildmodus</v>
      </c>
      <c r="G392" t="str">
        <f t="shared" si="43"/>
        <v xml:space="preserve"> ----| ----|DIGITAL&lt;br&gt;Spiele im Vollbildmodus</v>
      </c>
      <c r="H392" t="str">
        <f t="shared" si="44"/>
        <v xml:space="preserve">		DIGITAL&lt;br&gt;Spiele im Vollbildmodus</v>
      </c>
      <c r="I392" t="str">
        <f t="shared" si="45"/>
        <v/>
      </c>
      <c r="J392" t="str">
        <f t="shared" si="46"/>
        <v/>
      </c>
      <c r="K392" t="str">
        <f t="shared" si="47"/>
        <v>DIGITAL&lt;br&gt;Spiele im Vollbildmodus</v>
      </c>
      <c r="L392" t="str">
        <f t="shared" si="48"/>
        <v/>
      </c>
    </row>
    <row r="393" spans="1:12" ht="16.5" customHeight="1" x14ac:dyDescent="0.25">
      <c r="A393" s="2">
        <v>130</v>
      </c>
      <c r="B393" s="2">
        <v>22500</v>
      </c>
      <c r="C393" s="2">
        <v>2</v>
      </c>
      <c r="D393" s="2" t="s">
        <v>385</v>
      </c>
      <c r="E393" t="str">
        <f t="shared" si="42"/>
        <v>Logik-Rätsel</v>
      </c>
      <c r="G393" t="str">
        <f t="shared" si="43"/>
        <v xml:space="preserve"> ----|Logik-Rätsel</v>
      </c>
      <c r="H393" t="str">
        <f t="shared" si="44"/>
        <v xml:space="preserve">	Logik-Rätsel</v>
      </c>
      <c r="I393" t="str">
        <f t="shared" si="45"/>
        <v/>
      </c>
      <c r="J393" t="str">
        <f t="shared" si="46"/>
        <v>Logik-Rätsel</v>
      </c>
      <c r="K393" t="str">
        <f t="shared" si="47"/>
        <v/>
      </c>
      <c r="L393" t="str">
        <f t="shared" si="48"/>
        <v/>
      </c>
    </row>
    <row r="394" spans="1:12" ht="16.5" customHeight="1" x14ac:dyDescent="0.25">
      <c r="A394" s="2">
        <v>130</v>
      </c>
      <c r="B394" s="2">
        <v>22650</v>
      </c>
      <c r="C394" s="2">
        <v>3</v>
      </c>
      <c r="D394" s="2" t="s">
        <v>386</v>
      </c>
      <c r="E394" t="str">
        <f t="shared" si="42"/>
        <v>RT1: Texträtsel</v>
      </c>
      <c r="G394" t="str">
        <f t="shared" si="43"/>
        <v xml:space="preserve"> ----| ----|RT1: Texträtsel</v>
      </c>
      <c r="H394" t="str">
        <f t="shared" si="44"/>
        <v xml:space="preserve">		RT1: Texträtsel</v>
      </c>
      <c r="I394" t="str">
        <f t="shared" si="45"/>
        <v/>
      </c>
      <c r="J394" t="str">
        <f t="shared" si="46"/>
        <v/>
      </c>
      <c r="K394" t="str">
        <f t="shared" si="47"/>
        <v>RT1: Texträtsel</v>
      </c>
      <c r="L394" t="str">
        <f t="shared" si="48"/>
        <v/>
      </c>
    </row>
    <row r="395" spans="1:12" ht="16.5" customHeight="1" x14ac:dyDescent="0.25">
      <c r="A395" s="2">
        <v>130</v>
      </c>
      <c r="B395" s="2">
        <v>22670</v>
      </c>
      <c r="C395" s="2">
        <v>4</v>
      </c>
      <c r="D395" s="2" t="s">
        <v>387</v>
      </c>
      <c r="E395" t="str">
        <f t="shared" si="42"/>
        <v>RT2: Texträtsel</v>
      </c>
      <c r="G395" t="str">
        <f t="shared" si="43"/>
        <v xml:space="preserve"> ----| ----| ----|RT2: Texträtsel</v>
      </c>
      <c r="H395" t="str">
        <f t="shared" si="44"/>
        <v xml:space="preserve">			RT2: Texträtsel</v>
      </c>
      <c r="I395" t="str">
        <f t="shared" si="45"/>
        <v/>
      </c>
      <c r="J395" t="str">
        <f t="shared" si="46"/>
        <v/>
      </c>
      <c r="K395" t="str">
        <f t="shared" si="47"/>
        <v/>
      </c>
      <c r="L395" t="str">
        <f t="shared" si="48"/>
        <v>RT2: Texträtsel</v>
      </c>
    </row>
    <row r="396" spans="1:12" ht="16.5" customHeight="1" x14ac:dyDescent="0.25">
      <c r="A396" s="2">
        <v>130</v>
      </c>
      <c r="B396" s="2">
        <v>22680</v>
      </c>
      <c r="C396" s="2">
        <v>4</v>
      </c>
      <c r="D396" s="2" t="s">
        <v>388</v>
      </c>
      <c r="E396" t="str">
        <f t="shared" si="42"/>
        <v>RT3: Texträtsel</v>
      </c>
      <c r="G396" t="str">
        <f t="shared" si="43"/>
        <v xml:space="preserve"> ----| ----| ----|RT3: Texträtsel</v>
      </c>
      <c r="H396" t="str">
        <f t="shared" si="44"/>
        <v xml:space="preserve">			RT3: Texträtsel</v>
      </c>
      <c r="I396" t="str">
        <f t="shared" si="45"/>
        <v/>
      </c>
      <c r="J396" t="str">
        <f t="shared" si="46"/>
        <v/>
      </c>
      <c r="K396" t="str">
        <f t="shared" si="47"/>
        <v/>
      </c>
      <c r="L396" t="str">
        <f t="shared" si="48"/>
        <v>RT3: Texträtsel</v>
      </c>
    </row>
    <row r="397" spans="1:12" ht="16.5" customHeight="1" x14ac:dyDescent="0.25">
      <c r="A397" s="2">
        <v>130</v>
      </c>
      <c r="B397" s="2">
        <v>22690</v>
      </c>
      <c r="C397" s="2">
        <v>4</v>
      </c>
      <c r="D397" s="2" t="s">
        <v>389</v>
      </c>
      <c r="E397" t="str">
        <f t="shared" si="42"/>
        <v>RT4: Texträtsel*</v>
      </c>
      <c r="G397" t="str">
        <f t="shared" si="43"/>
        <v xml:space="preserve"> ----| ----| ----|RT4: Texträtsel*</v>
      </c>
      <c r="H397" t="str">
        <f t="shared" si="44"/>
        <v xml:space="preserve">			RT4: Texträtsel*</v>
      </c>
      <c r="I397" t="str">
        <f t="shared" si="45"/>
        <v/>
      </c>
      <c r="J397" t="str">
        <f t="shared" si="46"/>
        <v/>
      </c>
      <c r="K397" t="str">
        <f t="shared" si="47"/>
        <v/>
      </c>
      <c r="L397" t="str">
        <f t="shared" si="48"/>
        <v>RT4: Texträtsel*</v>
      </c>
    </row>
    <row r="398" spans="1:12" ht="16.5" customHeight="1" x14ac:dyDescent="0.25">
      <c r="A398" s="2">
        <v>130</v>
      </c>
      <c r="B398" s="2">
        <v>22700</v>
      </c>
      <c r="C398" s="2">
        <v>4</v>
      </c>
      <c r="D398" s="2" t="s">
        <v>390</v>
      </c>
      <c r="E398" t="str">
        <f t="shared" si="42"/>
        <v>RT5: Texträtsel</v>
      </c>
      <c r="G398" t="str">
        <f t="shared" si="43"/>
        <v xml:space="preserve"> ----| ----| ----|RT5: Texträtsel</v>
      </c>
      <c r="H398" t="str">
        <f t="shared" si="44"/>
        <v xml:space="preserve">			RT5: Texträtsel</v>
      </c>
      <c r="I398" t="str">
        <f t="shared" si="45"/>
        <v/>
      </c>
      <c r="J398" t="str">
        <f t="shared" si="46"/>
        <v/>
      </c>
      <c r="K398" t="str">
        <f t="shared" si="47"/>
        <v/>
      </c>
      <c r="L398" t="str">
        <f t="shared" si="48"/>
        <v>RT5: Texträtsel</v>
      </c>
    </row>
    <row r="399" spans="1:12" ht="16.5" customHeight="1" x14ac:dyDescent="0.25">
      <c r="A399" s="2">
        <v>130</v>
      </c>
      <c r="B399" s="2">
        <v>22710</v>
      </c>
      <c r="C399" s="2">
        <v>4</v>
      </c>
      <c r="D399" s="2" t="s">
        <v>391</v>
      </c>
      <c r="E399" t="str">
        <f t="shared" si="42"/>
        <v>RT6: Texträtsel</v>
      </c>
      <c r="G399" t="str">
        <f t="shared" si="43"/>
        <v xml:space="preserve"> ----| ----| ----|RT6: Texträtsel</v>
      </c>
      <c r="H399" t="str">
        <f t="shared" si="44"/>
        <v xml:space="preserve">			RT6: Texträtsel</v>
      </c>
      <c r="I399" t="str">
        <f t="shared" si="45"/>
        <v/>
      </c>
      <c r="J399" t="str">
        <f t="shared" si="46"/>
        <v/>
      </c>
      <c r="K399" t="str">
        <f t="shared" si="47"/>
        <v/>
      </c>
      <c r="L399" t="str">
        <f t="shared" si="48"/>
        <v>RT6: Texträtsel</v>
      </c>
    </row>
    <row r="400" spans="1:12" ht="16.5" customHeight="1" x14ac:dyDescent="0.25">
      <c r="A400" s="2">
        <v>130</v>
      </c>
      <c r="B400" s="2">
        <v>22720</v>
      </c>
      <c r="C400" s="2">
        <v>4</v>
      </c>
      <c r="D400" s="2" t="s">
        <v>392</v>
      </c>
      <c r="E400" t="str">
        <f t="shared" si="42"/>
        <v>RT7: Texträtsel</v>
      </c>
      <c r="G400" t="str">
        <f t="shared" si="43"/>
        <v xml:space="preserve"> ----| ----| ----|RT7: Texträtsel</v>
      </c>
      <c r="H400" t="str">
        <f t="shared" si="44"/>
        <v xml:space="preserve">			RT7: Texträtsel</v>
      </c>
      <c r="I400" t="str">
        <f t="shared" si="45"/>
        <v/>
      </c>
      <c r="J400" t="str">
        <f t="shared" si="46"/>
        <v/>
      </c>
      <c r="K400" t="str">
        <f t="shared" si="47"/>
        <v/>
      </c>
      <c r="L400" t="str">
        <f t="shared" si="48"/>
        <v>RT7: Texträtsel</v>
      </c>
    </row>
    <row r="401" spans="1:12" ht="16.5" customHeight="1" x14ac:dyDescent="0.25">
      <c r="A401" s="2">
        <v>130</v>
      </c>
      <c r="B401" s="2">
        <v>22730</v>
      </c>
      <c r="C401" s="2">
        <v>4</v>
      </c>
      <c r="D401" s="2" t="s">
        <v>393</v>
      </c>
      <c r="E401" t="str">
        <f t="shared" si="42"/>
        <v>RT8: Texträtsel</v>
      </c>
      <c r="G401" t="str">
        <f t="shared" si="43"/>
        <v xml:space="preserve"> ----| ----| ----|RT8: Texträtsel</v>
      </c>
      <c r="H401" t="str">
        <f t="shared" si="44"/>
        <v xml:space="preserve">			RT8: Texträtsel</v>
      </c>
      <c r="I401" t="str">
        <f t="shared" si="45"/>
        <v/>
      </c>
      <c r="J401" t="str">
        <f t="shared" si="46"/>
        <v/>
      </c>
      <c r="K401" t="str">
        <f t="shared" si="47"/>
        <v/>
      </c>
      <c r="L401" t="str">
        <f t="shared" si="48"/>
        <v>RT8: Texträtsel</v>
      </c>
    </row>
    <row r="402" spans="1:12" ht="16.5" customHeight="1" x14ac:dyDescent="0.25">
      <c r="A402" s="2">
        <v>130</v>
      </c>
      <c r="B402" s="2">
        <v>22740</v>
      </c>
      <c r="C402" s="2">
        <v>4</v>
      </c>
      <c r="D402" s="2" t="s">
        <v>394</v>
      </c>
      <c r="E402" t="str">
        <f t="shared" si="42"/>
        <v>RT9: Texträtsel</v>
      </c>
      <c r="G402" t="str">
        <f t="shared" si="43"/>
        <v xml:space="preserve"> ----| ----| ----|RT9: Texträtsel</v>
      </c>
      <c r="H402" t="str">
        <f t="shared" si="44"/>
        <v xml:space="preserve">			RT9: Texträtsel</v>
      </c>
      <c r="I402" t="str">
        <f t="shared" si="45"/>
        <v/>
      </c>
      <c r="J402" t="str">
        <f t="shared" si="46"/>
        <v/>
      </c>
      <c r="K402" t="str">
        <f t="shared" si="47"/>
        <v/>
      </c>
      <c r="L402" t="str">
        <f t="shared" si="48"/>
        <v>RT9: Texträtsel</v>
      </c>
    </row>
    <row r="403" spans="1:12" ht="16.5" customHeight="1" x14ac:dyDescent="0.25">
      <c r="A403" s="2">
        <v>130</v>
      </c>
      <c r="B403" s="2">
        <v>22750</v>
      </c>
      <c r="C403" s="2">
        <v>4</v>
      </c>
      <c r="D403" s="2" t="s">
        <v>395</v>
      </c>
      <c r="E403" t="str">
        <f t="shared" si="42"/>
        <v>RT10: Texträtsel</v>
      </c>
      <c r="G403" t="str">
        <f t="shared" si="43"/>
        <v xml:space="preserve"> ----| ----| ----|RT10: Texträtsel</v>
      </c>
      <c r="H403" t="str">
        <f t="shared" si="44"/>
        <v xml:space="preserve">			RT10: Texträtsel</v>
      </c>
      <c r="I403" t="str">
        <f t="shared" si="45"/>
        <v/>
      </c>
      <c r="J403" t="str">
        <f t="shared" si="46"/>
        <v/>
      </c>
      <c r="K403" t="str">
        <f t="shared" si="47"/>
        <v/>
      </c>
      <c r="L403" t="str">
        <f t="shared" si="48"/>
        <v>RT10: Texträtsel</v>
      </c>
    </row>
    <row r="404" spans="1:12" ht="16.5" customHeight="1" x14ac:dyDescent="0.25">
      <c r="A404" s="2">
        <v>130</v>
      </c>
      <c r="B404" s="2">
        <v>22850</v>
      </c>
      <c r="C404" s="2">
        <v>3</v>
      </c>
      <c r="D404" s="2" t="s">
        <v>396</v>
      </c>
      <c r="E404" t="str">
        <f t="shared" si="42"/>
        <v>Logiktabellen</v>
      </c>
      <c r="G404" t="str">
        <f t="shared" si="43"/>
        <v xml:space="preserve"> ----| ----|Logiktabellen</v>
      </c>
      <c r="H404" t="str">
        <f t="shared" si="44"/>
        <v xml:space="preserve">		Logiktabellen</v>
      </c>
      <c r="I404" t="str">
        <f t="shared" si="45"/>
        <v/>
      </c>
      <c r="J404" t="str">
        <f t="shared" si="46"/>
        <v/>
      </c>
      <c r="K404" t="str">
        <f t="shared" si="47"/>
        <v>Logiktabellen</v>
      </c>
      <c r="L404" t="str">
        <f t="shared" si="48"/>
        <v/>
      </c>
    </row>
    <row r="405" spans="1:12" ht="16.5" customHeight="1" x14ac:dyDescent="0.25">
      <c r="A405" s="2">
        <v>130</v>
      </c>
      <c r="B405" s="2">
        <v>22860</v>
      </c>
      <c r="C405" s="2">
        <v>4</v>
      </c>
      <c r="D405" s="2" t="s">
        <v>397</v>
      </c>
      <c r="E405" t="str">
        <f t="shared" si="42"/>
        <v>RL1: Logiktabelle</v>
      </c>
      <c r="G405" t="str">
        <f t="shared" si="43"/>
        <v xml:space="preserve"> ----| ----| ----|RL1: Logiktabelle</v>
      </c>
      <c r="H405" t="str">
        <f t="shared" si="44"/>
        <v xml:space="preserve">			RL1: Logiktabelle</v>
      </c>
      <c r="I405" t="str">
        <f t="shared" si="45"/>
        <v/>
      </c>
      <c r="J405" t="str">
        <f t="shared" si="46"/>
        <v/>
      </c>
      <c r="K405" t="str">
        <f t="shared" si="47"/>
        <v/>
      </c>
      <c r="L405" t="str">
        <f t="shared" si="48"/>
        <v>RL1: Logiktabelle</v>
      </c>
    </row>
    <row r="406" spans="1:12" ht="16.5" customHeight="1" x14ac:dyDescent="0.25">
      <c r="A406" s="2">
        <v>130</v>
      </c>
      <c r="B406" s="2">
        <v>22870</v>
      </c>
      <c r="C406" s="2">
        <v>4</v>
      </c>
      <c r="D406" s="2" t="s">
        <v>398</v>
      </c>
      <c r="E406" t="str">
        <f t="shared" si="42"/>
        <v>RL2: Logiktabelle</v>
      </c>
      <c r="G406" t="str">
        <f t="shared" si="43"/>
        <v xml:space="preserve"> ----| ----| ----|RL2: Logiktabelle</v>
      </c>
      <c r="H406" t="str">
        <f t="shared" si="44"/>
        <v xml:space="preserve">			RL2: Logiktabelle</v>
      </c>
      <c r="I406" t="str">
        <f t="shared" si="45"/>
        <v/>
      </c>
      <c r="J406" t="str">
        <f t="shared" si="46"/>
        <v/>
      </c>
      <c r="K406" t="str">
        <f t="shared" si="47"/>
        <v/>
      </c>
      <c r="L406" t="str">
        <f t="shared" si="48"/>
        <v>RL2: Logiktabelle</v>
      </c>
    </row>
    <row r="407" spans="1:12" ht="16.5" customHeight="1" x14ac:dyDescent="0.25">
      <c r="A407" s="2">
        <v>130</v>
      </c>
      <c r="B407" s="2">
        <v>22880</v>
      </c>
      <c r="C407" s="2">
        <v>4</v>
      </c>
      <c r="D407" s="2" t="s">
        <v>399</v>
      </c>
      <c r="E407" t="str">
        <f t="shared" si="42"/>
        <v>RL3: Logiktabelle</v>
      </c>
      <c r="G407" t="str">
        <f t="shared" si="43"/>
        <v xml:space="preserve"> ----| ----| ----|RL3: Logiktabelle</v>
      </c>
      <c r="H407" t="str">
        <f t="shared" si="44"/>
        <v xml:space="preserve">			RL3: Logiktabelle</v>
      </c>
      <c r="I407" t="str">
        <f t="shared" si="45"/>
        <v/>
      </c>
      <c r="J407" t="str">
        <f t="shared" si="46"/>
        <v/>
      </c>
      <c r="K407" t="str">
        <f t="shared" si="47"/>
        <v/>
      </c>
      <c r="L407" t="str">
        <f t="shared" si="48"/>
        <v>RL3: Logiktabelle</v>
      </c>
    </row>
    <row r="408" spans="1:12" ht="16.5" customHeight="1" x14ac:dyDescent="0.25">
      <c r="A408" s="2">
        <v>130</v>
      </c>
      <c r="B408" s="2">
        <v>22890</v>
      </c>
      <c r="C408" s="2">
        <v>4</v>
      </c>
      <c r="D408" s="2" t="s">
        <v>400</v>
      </c>
      <c r="E408" t="str">
        <f t="shared" si="42"/>
        <v>RL4: Logiktabelle</v>
      </c>
      <c r="G408" t="str">
        <f t="shared" si="43"/>
        <v xml:space="preserve"> ----| ----| ----|RL4: Logiktabelle</v>
      </c>
      <c r="H408" t="str">
        <f t="shared" si="44"/>
        <v xml:space="preserve">			RL4: Logiktabelle</v>
      </c>
      <c r="I408" t="str">
        <f t="shared" si="45"/>
        <v/>
      </c>
      <c r="J408" t="str">
        <f t="shared" si="46"/>
        <v/>
      </c>
      <c r="K408" t="str">
        <f t="shared" si="47"/>
        <v/>
      </c>
      <c r="L408" t="str">
        <f t="shared" si="48"/>
        <v>RL4: Logiktabelle</v>
      </c>
    </row>
    <row r="409" spans="1:12" ht="16.5" customHeight="1" x14ac:dyDescent="0.25">
      <c r="A409" s="2">
        <v>130</v>
      </c>
      <c r="B409" s="2">
        <v>22900</v>
      </c>
      <c r="C409" s="2">
        <v>4</v>
      </c>
      <c r="D409" s="2" t="s">
        <v>401</v>
      </c>
      <c r="E409" t="str">
        <f t="shared" si="42"/>
        <v>RL5: Logiktabelle*</v>
      </c>
      <c r="G409" t="str">
        <f t="shared" si="43"/>
        <v xml:space="preserve"> ----| ----| ----|RL5: Logiktabelle*</v>
      </c>
      <c r="H409" t="str">
        <f t="shared" si="44"/>
        <v xml:space="preserve">			RL5: Logiktabelle*</v>
      </c>
      <c r="I409" t="str">
        <f t="shared" si="45"/>
        <v/>
      </c>
      <c r="J409" t="str">
        <f t="shared" si="46"/>
        <v/>
      </c>
      <c r="K409" t="str">
        <f t="shared" si="47"/>
        <v/>
      </c>
      <c r="L409" t="str">
        <f t="shared" si="48"/>
        <v>RL5: Logiktabelle*</v>
      </c>
    </row>
    <row r="410" spans="1:12" ht="16.5" customHeight="1" x14ac:dyDescent="0.25">
      <c r="A410" s="2">
        <v>130</v>
      </c>
      <c r="B410" s="2">
        <v>22910</v>
      </c>
      <c r="C410" s="2">
        <v>4</v>
      </c>
      <c r="D410" s="2" t="s">
        <v>402</v>
      </c>
      <c r="E410" t="str">
        <f t="shared" si="42"/>
        <v>RL6: Logiktabelle</v>
      </c>
      <c r="G410" t="str">
        <f t="shared" si="43"/>
        <v xml:space="preserve"> ----| ----| ----|RL6: Logiktabelle</v>
      </c>
      <c r="H410" t="str">
        <f t="shared" si="44"/>
        <v xml:space="preserve">			RL6: Logiktabelle</v>
      </c>
      <c r="I410" t="str">
        <f t="shared" si="45"/>
        <v/>
      </c>
      <c r="J410" t="str">
        <f t="shared" si="46"/>
        <v/>
      </c>
      <c r="K410" t="str">
        <f t="shared" si="47"/>
        <v/>
      </c>
      <c r="L410" t="str">
        <f t="shared" si="48"/>
        <v>RL6: Logiktabelle</v>
      </c>
    </row>
    <row r="411" spans="1:12" ht="16.5" customHeight="1" x14ac:dyDescent="0.25">
      <c r="A411" s="2">
        <v>130</v>
      </c>
      <c r="B411" s="2">
        <v>22920</v>
      </c>
      <c r="C411" s="2">
        <v>4</v>
      </c>
      <c r="D411" s="2" t="s">
        <v>403</v>
      </c>
      <c r="E411" t="str">
        <f t="shared" si="42"/>
        <v>RL7: Logiktabelle</v>
      </c>
      <c r="G411" t="str">
        <f t="shared" si="43"/>
        <v xml:space="preserve"> ----| ----| ----|RL7: Logiktabelle</v>
      </c>
      <c r="H411" t="str">
        <f t="shared" si="44"/>
        <v xml:space="preserve">			RL7: Logiktabelle</v>
      </c>
      <c r="I411" t="str">
        <f t="shared" si="45"/>
        <v/>
      </c>
      <c r="J411" t="str">
        <f t="shared" si="46"/>
        <v/>
      </c>
      <c r="K411" t="str">
        <f t="shared" si="47"/>
        <v/>
      </c>
      <c r="L411" t="str">
        <f t="shared" si="48"/>
        <v>RL7: Logiktabelle</v>
      </c>
    </row>
    <row r="412" spans="1:12" ht="16.5" customHeight="1" x14ac:dyDescent="0.25">
      <c r="A412" s="2">
        <v>130</v>
      </c>
      <c r="B412" s="2">
        <v>22930</v>
      </c>
      <c r="C412" s="2">
        <v>4</v>
      </c>
      <c r="D412" s="2" t="s">
        <v>404</v>
      </c>
      <c r="E412" t="str">
        <f t="shared" si="42"/>
        <v>RL8: Logiktabelle</v>
      </c>
      <c r="G412" t="str">
        <f t="shared" si="43"/>
        <v xml:space="preserve"> ----| ----| ----|RL8: Logiktabelle</v>
      </c>
      <c r="H412" t="str">
        <f t="shared" si="44"/>
        <v xml:space="preserve">			RL8: Logiktabelle</v>
      </c>
      <c r="I412" t="str">
        <f t="shared" si="45"/>
        <v/>
      </c>
      <c r="J412" t="str">
        <f t="shared" si="46"/>
        <v/>
      </c>
      <c r="K412" t="str">
        <f t="shared" si="47"/>
        <v/>
      </c>
      <c r="L412" t="str">
        <f t="shared" si="48"/>
        <v>RL8: Logiktabelle</v>
      </c>
    </row>
    <row r="413" spans="1:12" ht="16.5" customHeight="1" x14ac:dyDescent="0.25">
      <c r="A413" s="2">
        <v>130</v>
      </c>
      <c r="B413" s="2">
        <v>22940</v>
      </c>
      <c r="C413" s="2">
        <v>4</v>
      </c>
      <c r="D413" s="2" t="s">
        <v>405</v>
      </c>
      <c r="E413" t="str">
        <f t="shared" si="42"/>
        <v>RL9: Logiktabelle</v>
      </c>
      <c r="G413" t="str">
        <f t="shared" si="43"/>
        <v xml:space="preserve"> ----| ----| ----|RL9: Logiktabelle</v>
      </c>
      <c r="H413" t="str">
        <f t="shared" si="44"/>
        <v xml:space="preserve">			RL9: Logiktabelle</v>
      </c>
      <c r="I413" t="str">
        <f t="shared" si="45"/>
        <v/>
      </c>
      <c r="J413" t="str">
        <f t="shared" si="46"/>
        <v/>
      </c>
      <c r="K413" t="str">
        <f t="shared" si="47"/>
        <v/>
      </c>
      <c r="L413" t="str">
        <f t="shared" si="48"/>
        <v>RL9: Logiktabelle</v>
      </c>
    </row>
    <row r="414" spans="1:12" ht="16.5" customHeight="1" x14ac:dyDescent="0.25">
      <c r="A414" s="2">
        <v>130</v>
      </c>
      <c r="B414" s="2">
        <v>22950</v>
      </c>
      <c r="C414" s="2">
        <v>4</v>
      </c>
      <c r="D414" s="2" t="s">
        <v>406</v>
      </c>
      <c r="E414" t="str">
        <f t="shared" si="42"/>
        <v>RL10: Logiktabelle</v>
      </c>
      <c r="G414" t="str">
        <f t="shared" si="43"/>
        <v xml:space="preserve"> ----| ----| ----|RL10: Logiktabelle</v>
      </c>
      <c r="H414" t="str">
        <f t="shared" si="44"/>
        <v xml:space="preserve">			RL10: Logiktabelle</v>
      </c>
      <c r="I414" t="str">
        <f t="shared" si="45"/>
        <v/>
      </c>
      <c r="J414" t="str">
        <f t="shared" si="46"/>
        <v/>
      </c>
      <c r="K414" t="str">
        <f t="shared" si="47"/>
        <v/>
      </c>
      <c r="L414" t="str">
        <f t="shared" si="48"/>
        <v>RL10: Logiktabelle</v>
      </c>
    </row>
    <row r="415" spans="1:12" ht="16.5" customHeight="1" x14ac:dyDescent="0.25">
      <c r="A415" s="2">
        <v>130</v>
      </c>
      <c r="B415" s="2">
        <v>22960</v>
      </c>
      <c r="C415" s="2">
        <v>4</v>
      </c>
      <c r="D415" s="2" t="s">
        <v>407</v>
      </c>
      <c r="E415" t="str">
        <f t="shared" si="42"/>
        <v>RL11: Logiktabelle</v>
      </c>
      <c r="G415" t="str">
        <f t="shared" si="43"/>
        <v xml:space="preserve"> ----| ----| ----|RL11: Logiktabelle</v>
      </c>
      <c r="H415" t="str">
        <f t="shared" si="44"/>
        <v xml:space="preserve">			RL11: Logiktabelle</v>
      </c>
      <c r="I415" t="str">
        <f t="shared" si="45"/>
        <v/>
      </c>
      <c r="J415" t="str">
        <f t="shared" si="46"/>
        <v/>
      </c>
      <c r="K415" t="str">
        <f t="shared" si="47"/>
        <v/>
      </c>
      <c r="L415" t="str">
        <f t="shared" si="48"/>
        <v>RL11: Logiktabelle</v>
      </c>
    </row>
    <row r="416" spans="1:12" ht="16.5" customHeight="1" x14ac:dyDescent="0.25">
      <c r="A416" s="2">
        <v>130</v>
      </c>
      <c r="B416" s="2">
        <v>22970</v>
      </c>
      <c r="C416" s="2">
        <v>4</v>
      </c>
      <c r="D416" s="2" t="s">
        <v>408</v>
      </c>
      <c r="E416" t="str">
        <f t="shared" si="42"/>
        <v>RL12: Logiktabelle</v>
      </c>
      <c r="G416" t="str">
        <f t="shared" si="43"/>
        <v xml:space="preserve"> ----| ----| ----|RL12: Logiktabelle</v>
      </c>
      <c r="H416" t="str">
        <f t="shared" si="44"/>
        <v xml:space="preserve">			RL12: Logiktabelle</v>
      </c>
      <c r="I416" t="str">
        <f t="shared" si="45"/>
        <v/>
      </c>
      <c r="J416" t="str">
        <f t="shared" si="46"/>
        <v/>
      </c>
      <c r="K416" t="str">
        <f t="shared" si="47"/>
        <v/>
      </c>
      <c r="L416" t="str">
        <f t="shared" si="48"/>
        <v>RL12: Logiktabelle</v>
      </c>
    </row>
    <row r="417" spans="1:12" ht="16.5" customHeight="1" x14ac:dyDescent="0.25">
      <c r="A417" s="2">
        <v>130</v>
      </c>
      <c r="B417" s="2">
        <v>22980</v>
      </c>
      <c r="C417" s="2">
        <v>4</v>
      </c>
      <c r="D417" s="2" t="s">
        <v>409</v>
      </c>
      <c r="E417" t="str">
        <f t="shared" si="42"/>
        <v>RL13: Logiktabelle</v>
      </c>
      <c r="G417" t="str">
        <f t="shared" si="43"/>
        <v xml:space="preserve"> ----| ----| ----|RL13: Logiktabelle</v>
      </c>
      <c r="H417" t="str">
        <f t="shared" si="44"/>
        <v xml:space="preserve">			RL13: Logiktabelle</v>
      </c>
      <c r="I417" t="str">
        <f t="shared" si="45"/>
        <v/>
      </c>
      <c r="J417" t="str">
        <f t="shared" si="46"/>
        <v/>
      </c>
      <c r="K417" t="str">
        <f t="shared" si="47"/>
        <v/>
      </c>
      <c r="L417" t="str">
        <f t="shared" si="48"/>
        <v>RL13: Logiktabelle</v>
      </c>
    </row>
    <row r="418" spans="1:12" ht="16.5" customHeight="1" x14ac:dyDescent="0.25">
      <c r="A418" s="2">
        <v>130</v>
      </c>
      <c r="B418" s="2">
        <v>22990</v>
      </c>
      <c r="C418" s="2">
        <v>4</v>
      </c>
      <c r="D418" s="2" t="s">
        <v>410</v>
      </c>
      <c r="E418" t="str">
        <f t="shared" si="42"/>
        <v>RL14: Logiktabelle</v>
      </c>
      <c r="G418" t="str">
        <f t="shared" si="43"/>
        <v xml:space="preserve"> ----| ----| ----|RL14: Logiktabelle</v>
      </c>
      <c r="H418" t="str">
        <f t="shared" si="44"/>
        <v xml:space="preserve">			RL14: Logiktabelle</v>
      </c>
      <c r="I418" t="str">
        <f t="shared" si="45"/>
        <v/>
      </c>
      <c r="J418" t="str">
        <f t="shared" si="46"/>
        <v/>
      </c>
      <c r="K418" t="str">
        <f t="shared" si="47"/>
        <v/>
      </c>
      <c r="L418" t="str">
        <f t="shared" si="48"/>
        <v>RL14: Logiktabelle</v>
      </c>
    </row>
    <row r="419" spans="1:12" ht="16.5" customHeight="1" x14ac:dyDescent="0.25">
      <c r="A419" s="2">
        <v>130</v>
      </c>
      <c r="B419" s="2">
        <v>23000</v>
      </c>
      <c r="C419" s="2">
        <v>4</v>
      </c>
      <c r="D419" s="2" t="s">
        <v>411</v>
      </c>
      <c r="E419" t="str">
        <f t="shared" si="42"/>
        <v>RL15: Logiktabelle</v>
      </c>
      <c r="G419" t="str">
        <f t="shared" si="43"/>
        <v xml:space="preserve"> ----| ----| ----|RL15: Logiktabelle</v>
      </c>
      <c r="H419" t="str">
        <f t="shared" si="44"/>
        <v xml:space="preserve">			RL15: Logiktabelle</v>
      </c>
      <c r="I419" t="str">
        <f t="shared" si="45"/>
        <v/>
      </c>
      <c r="J419" t="str">
        <f t="shared" si="46"/>
        <v/>
      </c>
      <c r="K419" t="str">
        <f t="shared" si="47"/>
        <v/>
      </c>
      <c r="L419" t="str">
        <f t="shared" si="48"/>
        <v>RL15: Logiktabelle</v>
      </c>
    </row>
    <row r="420" spans="1:12" ht="16.5" customHeight="1" x14ac:dyDescent="0.25">
      <c r="A420" s="2">
        <v>130</v>
      </c>
      <c r="B420" s="2">
        <v>23010</v>
      </c>
      <c r="C420" s="2">
        <v>4</v>
      </c>
      <c r="D420" s="2" t="s">
        <v>412</v>
      </c>
      <c r="E420" t="str">
        <f t="shared" si="42"/>
        <v>RL16: Logiktabelle</v>
      </c>
      <c r="G420" t="str">
        <f t="shared" si="43"/>
        <v xml:space="preserve"> ----| ----| ----|RL16: Logiktabelle</v>
      </c>
      <c r="H420" t="str">
        <f t="shared" si="44"/>
        <v xml:space="preserve">			RL16: Logiktabelle</v>
      </c>
      <c r="I420" t="str">
        <f t="shared" si="45"/>
        <v/>
      </c>
      <c r="J420" t="str">
        <f t="shared" si="46"/>
        <v/>
      </c>
      <c r="K420" t="str">
        <f t="shared" si="47"/>
        <v/>
      </c>
      <c r="L420" t="str">
        <f t="shared" si="48"/>
        <v>RL16: Logiktabelle</v>
      </c>
    </row>
    <row r="421" spans="1:12" ht="16.5" customHeight="1" x14ac:dyDescent="0.25">
      <c r="A421" s="2">
        <v>130</v>
      </c>
      <c r="B421" s="2">
        <v>23020</v>
      </c>
      <c r="C421" s="2">
        <v>4</v>
      </c>
      <c r="D421" s="2" t="s">
        <v>413</v>
      </c>
      <c r="E421" t="str">
        <f t="shared" si="42"/>
        <v>RL17: Logiktabelle</v>
      </c>
      <c r="G421" t="str">
        <f t="shared" si="43"/>
        <v xml:space="preserve"> ----| ----| ----|RL17: Logiktabelle</v>
      </c>
      <c r="H421" t="str">
        <f t="shared" si="44"/>
        <v xml:space="preserve">			RL17: Logiktabelle</v>
      </c>
      <c r="I421" t="str">
        <f t="shared" si="45"/>
        <v/>
      </c>
      <c r="J421" t="str">
        <f t="shared" si="46"/>
        <v/>
      </c>
      <c r="K421" t="str">
        <f t="shared" si="47"/>
        <v/>
      </c>
      <c r="L421" t="str">
        <f t="shared" si="48"/>
        <v>RL17: Logiktabelle</v>
      </c>
    </row>
    <row r="422" spans="1:12" ht="16.5" customHeight="1" x14ac:dyDescent="0.25">
      <c r="A422" s="2">
        <v>130</v>
      </c>
      <c r="B422" s="2">
        <v>23030</v>
      </c>
      <c r="C422" s="2">
        <v>4</v>
      </c>
      <c r="D422" s="2" t="s">
        <v>414</v>
      </c>
      <c r="E422" t="str">
        <f t="shared" si="42"/>
        <v>RL18: Logiktabelle</v>
      </c>
      <c r="G422" t="str">
        <f t="shared" si="43"/>
        <v xml:space="preserve"> ----| ----| ----|RL18: Logiktabelle</v>
      </c>
      <c r="H422" t="str">
        <f t="shared" si="44"/>
        <v xml:space="preserve">			RL18: Logiktabelle</v>
      </c>
      <c r="I422" t="str">
        <f t="shared" si="45"/>
        <v/>
      </c>
      <c r="J422" t="str">
        <f t="shared" si="46"/>
        <v/>
      </c>
      <c r="K422" t="str">
        <f t="shared" si="47"/>
        <v/>
      </c>
      <c r="L422" t="str">
        <f t="shared" si="48"/>
        <v>RL18: Logiktabelle</v>
      </c>
    </row>
    <row r="423" spans="1:12" ht="16.5" customHeight="1" x14ac:dyDescent="0.25">
      <c r="A423" s="2">
        <v>130</v>
      </c>
      <c r="B423" s="2">
        <v>23150</v>
      </c>
      <c r="C423" s="2">
        <v>3</v>
      </c>
      <c r="D423" s="2" t="s">
        <v>415</v>
      </c>
      <c r="E423" t="str">
        <f t="shared" si="42"/>
        <v>RL19: Logiktabelle pro</v>
      </c>
      <c r="G423" t="str">
        <f t="shared" si="43"/>
        <v xml:space="preserve"> ----| ----|RL19: Logiktabelle pro</v>
      </c>
      <c r="H423" t="str">
        <f t="shared" si="44"/>
        <v xml:space="preserve">		RL19: Logiktabelle pro</v>
      </c>
      <c r="I423" t="str">
        <f t="shared" si="45"/>
        <v/>
      </c>
      <c r="J423" t="str">
        <f t="shared" si="46"/>
        <v/>
      </c>
      <c r="K423" t="str">
        <f t="shared" si="47"/>
        <v>RL19: Logiktabelle pro</v>
      </c>
      <c r="L423" t="str">
        <f t="shared" si="48"/>
        <v/>
      </c>
    </row>
    <row r="424" spans="1:12" ht="16.5" customHeight="1" x14ac:dyDescent="0.25">
      <c r="A424" s="2">
        <v>130</v>
      </c>
      <c r="B424" s="2">
        <v>23160</v>
      </c>
      <c r="C424" s="2">
        <v>4</v>
      </c>
      <c r="D424" s="2" t="s">
        <v>416</v>
      </c>
      <c r="E424" t="str">
        <f t="shared" si="42"/>
        <v>RL20: Logiktabelle+</v>
      </c>
      <c r="G424" t="str">
        <f t="shared" si="43"/>
        <v xml:space="preserve"> ----| ----| ----|RL20: Logiktabelle+</v>
      </c>
      <c r="H424" t="str">
        <f t="shared" si="44"/>
        <v xml:space="preserve">			RL20: Logiktabelle+</v>
      </c>
      <c r="I424" t="str">
        <f t="shared" si="45"/>
        <v/>
      </c>
      <c r="J424" t="str">
        <f t="shared" si="46"/>
        <v/>
      </c>
      <c r="K424" t="str">
        <f t="shared" si="47"/>
        <v/>
      </c>
      <c r="L424" t="str">
        <f t="shared" si="48"/>
        <v>RL20: Logiktabelle+</v>
      </c>
    </row>
    <row r="425" spans="1:12" ht="16.5" customHeight="1" x14ac:dyDescent="0.25">
      <c r="A425" s="2">
        <v>130</v>
      </c>
      <c r="B425" s="2">
        <v>23170</v>
      </c>
      <c r="C425" s="2">
        <v>4</v>
      </c>
      <c r="D425" s="2" t="s">
        <v>417</v>
      </c>
      <c r="E425" t="str">
        <f t="shared" si="42"/>
        <v>RL21: Logiktabelle+</v>
      </c>
      <c r="G425" t="str">
        <f t="shared" si="43"/>
        <v xml:space="preserve"> ----| ----| ----|RL21: Logiktabelle+</v>
      </c>
      <c r="H425" t="str">
        <f t="shared" si="44"/>
        <v xml:space="preserve">			RL21: Logiktabelle+</v>
      </c>
      <c r="I425" t="str">
        <f t="shared" si="45"/>
        <v/>
      </c>
      <c r="J425" t="str">
        <f t="shared" si="46"/>
        <v/>
      </c>
      <c r="K425" t="str">
        <f t="shared" si="47"/>
        <v/>
      </c>
      <c r="L425" t="str">
        <f t="shared" si="48"/>
        <v>RL21: Logiktabelle+</v>
      </c>
    </row>
    <row r="426" spans="1:12" ht="16.5" customHeight="1" x14ac:dyDescent="0.25">
      <c r="A426" s="2">
        <v>130</v>
      </c>
      <c r="B426" s="2">
        <v>23180</v>
      </c>
      <c r="C426" s="2">
        <v>4</v>
      </c>
      <c r="D426" s="2" t="s">
        <v>418</v>
      </c>
      <c r="E426" t="str">
        <f t="shared" si="42"/>
        <v>RL22: Logiktabelle+</v>
      </c>
      <c r="G426" t="str">
        <f t="shared" si="43"/>
        <v xml:space="preserve"> ----| ----| ----|RL22: Logiktabelle+</v>
      </c>
      <c r="H426" t="str">
        <f t="shared" si="44"/>
        <v xml:space="preserve">			RL22: Logiktabelle+</v>
      </c>
      <c r="I426" t="str">
        <f t="shared" si="45"/>
        <v/>
      </c>
      <c r="J426" t="str">
        <f t="shared" si="46"/>
        <v/>
      </c>
      <c r="K426" t="str">
        <f t="shared" si="47"/>
        <v/>
      </c>
      <c r="L426" t="str">
        <f t="shared" si="48"/>
        <v>RL22: Logiktabelle+</v>
      </c>
    </row>
    <row r="427" spans="1:12" ht="16.5" customHeight="1" x14ac:dyDescent="0.25">
      <c r="A427" s="2">
        <v>130</v>
      </c>
      <c r="B427" s="2">
        <v>23190</v>
      </c>
      <c r="C427" s="2">
        <v>4</v>
      </c>
      <c r="D427" s="2" t="s">
        <v>419</v>
      </c>
      <c r="E427" t="str">
        <f t="shared" si="42"/>
        <v>RL23: Logiktabelle+</v>
      </c>
      <c r="G427" t="str">
        <f t="shared" si="43"/>
        <v xml:space="preserve"> ----| ----| ----|RL23: Logiktabelle+</v>
      </c>
      <c r="H427" t="str">
        <f t="shared" si="44"/>
        <v xml:space="preserve">			RL23: Logiktabelle+</v>
      </c>
      <c r="I427" t="str">
        <f t="shared" si="45"/>
        <v/>
      </c>
      <c r="J427" t="str">
        <f t="shared" si="46"/>
        <v/>
      </c>
      <c r="K427" t="str">
        <f t="shared" si="47"/>
        <v/>
      </c>
      <c r="L427" t="str">
        <f t="shared" si="48"/>
        <v>RL23: Logiktabelle+</v>
      </c>
    </row>
    <row r="428" spans="1:12" ht="16.5" customHeight="1" x14ac:dyDescent="0.25">
      <c r="A428" s="2">
        <v>130</v>
      </c>
      <c r="B428" s="2">
        <v>23200</v>
      </c>
      <c r="C428" s="2">
        <v>4</v>
      </c>
      <c r="D428" s="2" t="s">
        <v>420</v>
      </c>
      <c r="E428" t="str">
        <f t="shared" si="42"/>
        <v>RL24: Logiktabelle+</v>
      </c>
      <c r="G428" t="str">
        <f t="shared" si="43"/>
        <v xml:space="preserve"> ----| ----| ----|RL24: Logiktabelle+</v>
      </c>
      <c r="H428" t="str">
        <f t="shared" si="44"/>
        <v xml:space="preserve">			RL24: Logiktabelle+</v>
      </c>
      <c r="I428" t="str">
        <f t="shared" si="45"/>
        <v/>
      </c>
      <c r="J428" t="str">
        <f t="shared" si="46"/>
        <v/>
      </c>
      <c r="K428" t="str">
        <f t="shared" si="47"/>
        <v/>
      </c>
      <c r="L428" t="str">
        <f t="shared" si="48"/>
        <v>RL24: Logiktabelle+</v>
      </c>
    </row>
    <row r="429" spans="1:12" ht="16.5" customHeight="1" x14ac:dyDescent="0.25">
      <c r="A429" s="2">
        <v>130</v>
      </c>
      <c r="B429" s="2">
        <v>23210</v>
      </c>
      <c r="C429" s="2">
        <v>4</v>
      </c>
      <c r="D429" s="2" t="s">
        <v>421</v>
      </c>
      <c r="E429" t="str">
        <f t="shared" si="42"/>
        <v>RL25: Logiktabelle+</v>
      </c>
      <c r="G429" t="str">
        <f t="shared" si="43"/>
        <v xml:space="preserve"> ----| ----| ----|RL25: Logiktabelle+</v>
      </c>
      <c r="H429" t="str">
        <f t="shared" si="44"/>
        <v xml:space="preserve">			RL25: Logiktabelle+</v>
      </c>
      <c r="I429" t="str">
        <f t="shared" si="45"/>
        <v/>
      </c>
      <c r="J429" t="str">
        <f t="shared" si="46"/>
        <v/>
      </c>
      <c r="K429" t="str">
        <f t="shared" si="47"/>
        <v/>
      </c>
      <c r="L429" t="str">
        <f t="shared" si="48"/>
        <v>RL25: Logiktabelle+</v>
      </c>
    </row>
    <row r="430" spans="1:12" ht="16.5" customHeight="1" x14ac:dyDescent="0.25">
      <c r="A430" s="2">
        <v>130</v>
      </c>
      <c r="B430" s="2">
        <v>23220</v>
      </c>
      <c r="C430" s="2">
        <v>4</v>
      </c>
      <c r="D430" s="2" t="s">
        <v>422</v>
      </c>
      <c r="E430" t="str">
        <f t="shared" si="42"/>
        <v>RL26: Logiktabelle+</v>
      </c>
      <c r="G430" t="str">
        <f t="shared" si="43"/>
        <v xml:space="preserve"> ----| ----| ----|RL26: Logiktabelle+</v>
      </c>
      <c r="H430" t="str">
        <f t="shared" si="44"/>
        <v xml:space="preserve">			RL26: Logiktabelle+</v>
      </c>
      <c r="I430" t="str">
        <f t="shared" si="45"/>
        <v/>
      </c>
      <c r="J430" t="str">
        <f t="shared" si="46"/>
        <v/>
      </c>
      <c r="K430" t="str">
        <f t="shared" si="47"/>
        <v/>
      </c>
      <c r="L430" t="str">
        <f t="shared" si="48"/>
        <v>RL26: Logiktabelle+</v>
      </c>
    </row>
    <row r="431" spans="1:12" ht="16.5" customHeight="1" x14ac:dyDescent="0.25">
      <c r="A431" s="2">
        <v>130</v>
      </c>
      <c r="B431" s="2">
        <v>23230</v>
      </c>
      <c r="C431" s="2">
        <v>4</v>
      </c>
      <c r="D431" s="2" t="s">
        <v>423</v>
      </c>
      <c r="E431" t="str">
        <f t="shared" si="42"/>
        <v>RL27: Logiktabelle+</v>
      </c>
      <c r="G431" t="str">
        <f t="shared" si="43"/>
        <v xml:space="preserve"> ----| ----| ----|RL27: Logiktabelle+</v>
      </c>
      <c r="H431" t="str">
        <f t="shared" si="44"/>
        <v xml:space="preserve">			RL27: Logiktabelle+</v>
      </c>
      <c r="I431" t="str">
        <f t="shared" si="45"/>
        <v/>
      </c>
      <c r="J431" t="str">
        <f t="shared" si="46"/>
        <v/>
      </c>
      <c r="K431" t="str">
        <f t="shared" si="47"/>
        <v/>
      </c>
      <c r="L431" t="str">
        <f t="shared" si="48"/>
        <v>RL27: Logiktabelle+</v>
      </c>
    </row>
    <row r="432" spans="1:12" ht="16.5" customHeight="1" x14ac:dyDescent="0.25">
      <c r="A432" s="2">
        <v>130</v>
      </c>
      <c r="B432" s="2">
        <v>23240</v>
      </c>
      <c r="C432" s="2">
        <v>4</v>
      </c>
      <c r="D432" s="2" t="s">
        <v>424</v>
      </c>
      <c r="E432" t="str">
        <f t="shared" si="42"/>
        <v>RL28: Logiktabelle+</v>
      </c>
      <c r="G432" t="str">
        <f t="shared" si="43"/>
        <v xml:space="preserve"> ----| ----| ----|RL28: Logiktabelle+</v>
      </c>
      <c r="H432" t="str">
        <f t="shared" si="44"/>
        <v xml:space="preserve">			RL28: Logiktabelle+</v>
      </c>
      <c r="I432" t="str">
        <f t="shared" si="45"/>
        <v/>
      </c>
      <c r="J432" t="str">
        <f t="shared" si="46"/>
        <v/>
      </c>
      <c r="K432" t="str">
        <f t="shared" si="47"/>
        <v/>
      </c>
      <c r="L432" t="str">
        <f t="shared" si="48"/>
        <v>RL28: Logiktabelle+</v>
      </c>
    </row>
    <row r="433" spans="1:12" ht="16.5" customHeight="1" x14ac:dyDescent="0.25">
      <c r="A433" s="2">
        <v>130</v>
      </c>
      <c r="B433" s="2">
        <v>23250</v>
      </c>
      <c r="C433" s="2">
        <v>4</v>
      </c>
      <c r="D433" s="2" t="s">
        <v>425</v>
      </c>
      <c r="E433" t="str">
        <f t="shared" si="42"/>
        <v>RL29: Logiktabelle+</v>
      </c>
      <c r="G433" t="str">
        <f t="shared" si="43"/>
        <v xml:space="preserve"> ----| ----| ----|RL29: Logiktabelle+</v>
      </c>
      <c r="H433" t="str">
        <f t="shared" si="44"/>
        <v xml:space="preserve">			RL29: Logiktabelle+</v>
      </c>
      <c r="I433" t="str">
        <f t="shared" si="45"/>
        <v/>
      </c>
      <c r="J433" t="str">
        <f t="shared" si="46"/>
        <v/>
      </c>
      <c r="K433" t="str">
        <f t="shared" si="47"/>
        <v/>
      </c>
      <c r="L433" t="str">
        <f t="shared" si="48"/>
        <v>RL29: Logiktabelle+</v>
      </c>
    </row>
    <row r="434" spans="1:12" ht="16.5" customHeight="1" x14ac:dyDescent="0.25">
      <c r="A434" s="2">
        <v>130</v>
      </c>
      <c r="B434" s="2">
        <v>23260</v>
      </c>
      <c r="C434" s="2">
        <v>4</v>
      </c>
      <c r="D434" s="2" t="s">
        <v>426</v>
      </c>
      <c r="E434" t="str">
        <f t="shared" si="42"/>
        <v>RL30: Logiktabelle+</v>
      </c>
      <c r="G434" t="str">
        <f t="shared" si="43"/>
        <v xml:space="preserve"> ----| ----| ----|RL30: Logiktabelle+</v>
      </c>
      <c r="H434" t="str">
        <f t="shared" si="44"/>
        <v xml:space="preserve">			RL30: Logiktabelle+</v>
      </c>
      <c r="I434" t="str">
        <f t="shared" si="45"/>
        <v/>
      </c>
      <c r="J434" t="str">
        <f t="shared" si="46"/>
        <v/>
      </c>
      <c r="K434" t="str">
        <f t="shared" si="47"/>
        <v/>
      </c>
      <c r="L434" t="str">
        <f t="shared" si="48"/>
        <v>RL30: Logiktabelle+</v>
      </c>
    </row>
    <row r="435" spans="1:12" ht="16.5" customHeight="1" x14ac:dyDescent="0.25">
      <c r="A435" s="2">
        <v>130</v>
      </c>
      <c r="B435" s="2">
        <v>23270</v>
      </c>
      <c r="C435" s="2">
        <v>4</v>
      </c>
      <c r="D435" s="2" t="s">
        <v>427</v>
      </c>
      <c r="E435" t="str">
        <f t="shared" si="42"/>
        <v>RL31: Logiktabelle+</v>
      </c>
      <c r="G435" t="str">
        <f t="shared" si="43"/>
        <v xml:space="preserve"> ----| ----| ----|RL31: Logiktabelle+</v>
      </c>
      <c r="H435" t="str">
        <f t="shared" si="44"/>
        <v xml:space="preserve">			RL31: Logiktabelle+</v>
      </c>
      <c r="I435" t="str">
        <f t="shared" si="45"/>
        <v/>
      </c>
      <c r="J435" t="str">
        <f t="shared" si="46"/>
        <v/>
      </c>
      <c r="K435" t="str">
        <f t="shared" si="47"/>
        <v/>
      </c>
      <c r="L435" t="str">
        <f t="shared" si="48"/>
        <v>RL31: Logiktabelle+</v>
      </c>
    </row>
    <row r="436" spans="1:12" ht="16.5" customHeight="1" x14ac:dyDescent="0.25">
      <c r="A436" s="2">
        <v>130</v>
      </c>
      <c r="B436" s="2">
        <v>23280</v>
      </c>
      <c r="C436" s="2">
        <v>4</v>
      </c>
      <c r="D436" s="2" t="s">
        <v>428</v>
      </c>
      <c r="E436" t="str">
        <f t="shared" si="42"/>
        <v>RL32: Logiktabelle+</v>
      </c>
      <c r="G436" t="str">
        <f t="shared" si="43"/>
        <v xml:space="preserve"> ----| ----| ----|RL32: Logiktabelle+</v>
      </c>
      <c r="H436" t="str">
        <f t="shared" si="44"/>
        <v xml:space="preserve">			RL32: Logiktabelle+</v>
      </c>
      <c r="I436" t="str">
        <f t="shared" si="45"/>
        <v/>
      </c>
      <c r="J436" t="str">
        <f t="shared" si="46"/>
        <v/>
      </c>
      <c r="K436" t="str">
        <f t="shared" si="47"/>
        <v/>
      </c>
      <c r="L436" t="str">
        <f t="shared" si="48"/>
        <v>RL32: Logiktabelle+</v>
      </c>
    </row>
    <row r="437" spans="1:12" ht="16.5" customHeight="1" x14ac:dyDescent="0.25">
      <c r="A437" s="2">
        <v>130</v>
      </c>
      <c r="B437" s="2">
        <v>23290</v>
      </c>
      <c r="C437" s="2">
        <v>4</v>
      </c>
      <c r="D437" s="2" t="s">
        <v>429</v>
      </c>
      <c r="E437" t="str">
        <f t="shared" si="42"/>
        <v>RL33: Logiktabelle+</v>
      </c>
      <c r="G437" t="str">
        <f t="shared" si="43"/>
        <v xml:space="preserve"> ----| ----| ----|RL33: Logiktabelle+</v>
      </c>
      <c r="H437" t="str">
        <f t="shared" si="44"/>
        <v xml:space="preserve">			RL33: Logiktabelle+</v>
      </c>
      <c r="I437" t="str">
        <f t="shared" si="45"/>
        <v/>
      </c>
      <c r="J437" t="str">
        <f t="shared" si="46"/>
        <v/>
      </c>
      <c r="K437" t="str">
        <f t="shared" si="47"/>
        <v/>
      </c>
      <c r="L437" t="str">
        <f t="shared" si="48"/>
        <v>RL33: Logiktabelle+</v>
      </c>
    </row>
    <row r="438" spans="1:12" ht="16.5" customHeight="1" x14ac:dyDescent="0.25">
      <c r="A438" s="2">
        <v>130</v>
      </c>
      <c r="B438" s="2">
        <v>23300</v>
      </c>
      <c r="C438" s="2">
        <v>4</v>
      </c>
      <c r="D438" s="2" t="s">
        <v>430</v>
      </c>
      <c r="E438" t="str">
        <f t="shared" si="42"/>
        <v>RL34: Logiktabelle+</v>
      </c>
      <c r="G438" t="str">
        <f t="shared" si="43"/>
        <v xml:space="preserve"> ----| ----| ----|RL34: Logiktabelle+</v>
      </c>
      <c r="H438" t="str">
        <f t="shared" si="44"/>
        <v xml:space="preserve">			RL34: Logiktabelle+</v>
      </c>
      <c r="I438" t="str">
        <f t="shared" si="45"/>
        <v/>
      </c>
      <c r="J438" t="str">
        <f t="shared" si="46"/>
        <v/>
      </c>
      <c r="K438" t="str">
        <f t="shared" si="47"/>
        <v/>
      </c>
      <c r="L438" t="str">
        <f t="shared" si="48"/>
        <v>RL34: Logiktabelle+</v>
      </c>
    </row>
    <row r="439" spans="1:12" ht="16.5" customHeight="1" x14ac:dyDescent="0.25">
      <c r="A439" s="2">
        <v>130</v>
      </c>
      <c r="B439" s="2">
        <v>23310</v>
      </c>
      <c r="C439" s="2">
        <v>4</v>
      </c>
      <c r="D439" s="2" t="s">
        <v>431</v>
      </c>
      <c r="E439" t="str">
        <f t="shared" si="42"/>
        <v>RL35: Logiktabelle+</v>
      </c>
      <c r="G439" t="str">
        <f t="shared" si="43"/>
        <v xml:space="preserve"> ----| ----| ----|RL35: Logiktabelle+</v>
      </c>
      <c r="H439" t="str">
        <f t="shared" si="44"/>
        <v xml:space="preserve">			RL35: Logiktabelle+</v>
      </c>
      <c r="I439" t="str">
        <f t="shared" si="45"/>
        <v/>
      </c>
      <c r="J439" t="str">
        <f t="shared" si="46"/>
        <v/>
      </c>
      <c r="K439" t="str">
        <f t="shared" si="47"/>
        <v/>
      </c>
      <c r="L439" t="str">
        <f t="shared" si="48"/>
        <v>RL35: Logiktabelle+</v>
      </c>
    </row>
    <row r="440" spans="1:12" ht="16.5" customHeight="1" x14ac:dyDescent="0.25">
      <c r="A440" s="2">
        <v>130</v>
      </c>
      <c r="B440" s="2">
        <v>23320</v>
      </c>
      <c r="C440" s="2">
        <v>4</v>
      </c>
      <c r="D440" s="2" t="s">
        <v>432</v>
      </c>
      <c r="E440" t="str">
        <f t="shared" si="42"/>
        <v>RL36: Logiktabelle+</v>
      </c>
      <c r="G440" t="str">
        <f t="shared" si="43"/>
        <v xml:space="preserve"> ----| ----| ----|RL36: Logiktabelle+</v>
      </c>
      <c r="H440" t="str">
        <f t="shared" si="44"/>
        <v xml:space="preserve">			RL36: Logiktabelle+</v>
      </c>
      <c r="I440" t="str">
        <f t="shared" si="45"/>
        <v/>
      </c>
      <c r="J440" t="str">
        <f t="shared" si="46"/>
        <v/>
      </c>
      <c r="K440" t="str">
        <f t="shared" si="47"/>
        <v/>
      </c>
      <c r="L440" t="str">
        <f t="shared" si="48"/>
        <v>RL36: Logiktabelle+</v>
      </c>
    </row>
    <row r="441" spans="1:12" ht="16.5" customHeight="1" x14ac:dyDescent="0.25">
      <c r="A441" s="2">
        <v>130</v>
      </c>
      <c r="B441" s="2">
        <v>23330</v>
      </c>
      <c r="C441" s="2">
        <v>4</v>
      </c>
      <c r="D441" s="2" t="s">
        <v>433</v>
      </c>
      <c r="E441" t="str">
        <f t="shared" si="42"/>
        <v>RL37: Logiktabelle+</v>
      </c>
      <c r="G441" t="str">
        <f t="shared" si="43"/>
        <v xml:space="preserve"> ----| ----| ----|RL37: Logiktabelle+</v>
      </c>
      <c r="H441" t="str">
        <f t="shared" si="44"/>
        <v xml:space="preserve">			RL37: Logiktabelle+</v>
      </c>
      <c r="I441" t="str">
        <f t="shared" si="45"/>
        <v/>
      </c>
      <c r="J441" t="str">
        <f t="shared" si="46"/>
        <v/>
      </c>
      <c r="K441" t="str">
        <f t="shared" si="47"/>
        <v/>
      </c>
      <c r="L441" t="str">
        <f t="shared" si="48"/>
        <v>RL37: Logiktabelle+</v>
      </c>
    </row>
    <row r="442" spans="1:12" ht="16.5" customHeight="1" x14ac:dyDescent="0.25">
      <c r="A442" s="2">
        <v>130</v>
      </c>
      <c r="B442" s="2">
        <v>23340</v>
      </c>
      <c r="C442" s="2">
        <v>4</v>
      </c>
      <c r="D442" s="2" t="s">
        <v>434</v>
      </c>
      <c r="E442" t="str">
        <f t="shared" si="42"/>
        <v>RL38: Logiktabelle+</v>
      </c>
      <c r="G442" t="str">
        <f t="shared" si="43"/>
        <v xml:space="preserve"> ----| ----| ----|RL38: Logiktabelle+</v>
      </c>
      <c r="H442" t="str">
        <f t="shared" si="44"/>
        <v xml:space="preserve">			RL38: Logiktabelle+</v>
      </c>
      <c r="I442" t="str">
        <f t="shared" si="45"/>
        <v/>
      </c>
      <c r="J442" t="str">
        <f t="shared" si="46"/>
        <v/>
      </c>
      <c r="K442" t="str">
        <f t="shared" si="47"/>
        <v/>
      </c>
      <c r="L442" t="str">
        <f t="shared" si="48"/>
        <v>RL38: Logiktabelle+</v>
      </c>
    </row>
    <row r="443" spans="1:12" ht="16.5" customHeight="1" x14ac:dyDescent="0.25">
      <c r="A443" s="2">
        <v>130</v>
      </c>
      <c r="B443" s="2">
        <v>23350</v>
      </c>
      <c r="C443" s="2">
        <v>4</v>
      </c>
      <c r="D443" s="2" t="s">
        <v>435</v>
      </c>
      <c r="E443" t="str">
        <f t="shared" si="42"/>
        <v>RL39: Logiktabelle+</v>
      </c>
      <c r="G443" t="str">
        <f t="shared" si="43"/>
        <v xml:space="preserve"> ----| ----| ----|RL39: Logiktabelle+</v>
      </c>
      <c r="H443" t="str">
        <f t="shared" si="44"/>
        <v xml:space="preserve">			RL39: Logiktabelle+</v>
      </c>
      <c r="I443" t="str">
        <f t="shared" si="45"/>
        <v/>
      </c>
      <c r="J443" t="str">
        <f t="shared" si="46"/>
        <v/>
      </c>
      <c r="K443" t="str">
        <f t="shared" si="47"/>
        <v/>
      </c>
      <c r="L443" t="str">
        <f t="shared" si="48"/>
        <v>RL39: Logiktabelle+</v>
      </c>
    </row>
    <row r="444" spans="1:12" ht="16.5" customHeight="1" x14ac:dyDescent="0.25">
      <c r="A444" s="2">
        <v>130</v>
      </c>
      <c r="B444" s="2">
        <v>23360</v>
      </c>
      <c r="C444" s="2">
        <v>4</v>
      </c>
      <c r="D444" s="2" t="s">
        <v>436</v>
      </c>
      <c r="E444" t="str">
        <f t="shared" si="42"/>
        <v>RL40: Logiktabelle+</v>
      </c>
      <c r="G444" t="str">
        <f t="shared" si="43"/>
        <v xml:space="preserve"> ----| ----| ----|RL40: Logiktabelle+</v>
      </c>
      <c r="H444" t="str">
        <f t="shared" si="44"/>
        <v xml:space="preserve">			RL40: Logiktabelle+</v>
      </c>
      <c r="I444" t="str">
        <f t="shared" si="45"/>
        <v/>
      </c>
      <c r="J444" t="str">
        <f t="shared" si="46"/>
        <v/>
      </c>
      <c r="K444" t="str">
        <f t="shared" si="47"/>
        <v/>
      </c>
      <c r="L444" t="str">
        <f t="shared" si="48"/>
        <v>RL40: Logiktabelle+</v>
      </c>
    </row>
    <row r="445" spans="1:12" ht="16.5" customHeight="1" x14ac:dyDescent="0.25">
      <c r="A445" s="2">
        <v>130</v>
      </c>
      <c r="B445" s="2">
        <v>23370</v>
      </c>
      <c r="C445" s="2">
        <v>4</v>
      </c>
      <c r="D445" s="2" t="s">
        <v>437</v>
      </c>
      <c r="E445" t="str">
        <f t="shared" si="42"/>
        <v>RL41: Logiktabelle+</v>
      </c>
      <c r="G445" t="str">
        <f t="shared" si="43"/>
        <v xml:space="preserve"> ----| ----| ----|RL41: Logiktabelle+</v>
      </c>
      <c r="H445" t="str">
        <f t="shared" si="44"/>
        <v xml:space="preserve">			RL41: Logiktabelle+</v>
      </c>
      <c r="I445" t="str">
        <f t="shared" si="45"/>
        <v/>
      </c>
      <c r="J445" t="str">
        <f t="shared" si="46"/>
        <v/>
      </c>
      <c r="K445" t="str">
        <f t="shared" si="47"/>
        <v/>
      </c>
      <c r="L445" t="str">
        <f t="shared" si="48"/>
        <v>RL41: Logiktabelle+</v>
      </c>
    </row>
    <row r="446" spans="1:12" ht="16.5" customHeight="1" x14ac:dyDescent="0.25">
      <c r="A446" s="2">
        <v>130</v>
      </c>
      <c r="B446" s="2">
        <v>23380</v>
      </c>
      <c r="C446" s="2">
        <v>4</v>
      </c>
      <c r="D446" s="2" t="s">
        <v>438</v>
      </c>
      <c r="E446" t="str">
        <f t="shared" si="42"/>
        <v>RL42: Logiktabelle+</v>
      </c>
      <c r="G446" t="str">
        <f t="shared" si="43"/>
        <v xml:space="preserve"> ----| ----| ----|RL42: Logiktabelle+</v>
      </c>
      <c r="H446" t="str">
        <f t="shared" si="44"/>
        <v xml:space="preserve">			RL42: Logiktabelle+</v>
      </c>
      <c r="I446" t="str">
        <f t="shared" si="45"/>
        <v/>
      </c>
      <c r="J446" t="str">
        <f t="shared" si="46"/>
        <v/>
      </c>
      <c r="K446" t="str">
        <f t="shared" si="47"/>
        <v/>
      </c>
      <c r="L446" t="str">
        <f t="shared" si="48"/>
        <v>RL42: Logiktabelle+</v>
      </c>
    </row>
    <row r="447" spans="1:12" ht="16.5" customHeight="1" x14ac:dyDescent="0.25">
      <c r="A447" s="2">
        <v>130</v>
      </c>
      <c r="B447" s="2">
        <v>23390</v>
      </c>
      <c r="C447" s="2">
        <v>4</v>
      </c>
      <c r="D447" s="2" t="s">
        <v>439</v>
      </c>
      <c r="E447" t="str">
        <f t="shared" si="42"/>
        <v>RL43: Logiktabelle+</v>
      </c>
      <c r="G447" t="str">
        <f t="shared" si="43"/>
        <v xml:space="preserve"> ----| ----| ----|RL43: Logiktabelle+</v>
      </c>
      <c r="H447" t="str">
        <f t="shared" si="44"/>
        <v xml:space="preserve">			RL43: Logiktabelle+</v>
      </c>
      <c r="I447" t="str">
        <f t="shared" si="45"/>
        <v/>
      </c>
      <c r="J447" t="str">
        <f t="shared" si="46"/>
        <v/>
      </c>
      <c r="K447" t="str">
        <f t="shared" si="47"/>
        <v/>
      </c>
      <c r="L447" t="str">
        <f t="shared" si="48"/>
        <v>RL43: Logiktabelle+</v>
      </c>
    </row>
    <row r="448" spans="1:12" ht="16.5" customHeight="1" x14ac:dyDescent="0.25">
      <c r="A448" s="2">
        <v>130</v>
      </c>
      <c r="B448" s="2">
        <v>23400</v>
      </c>
      <c r="C448" s="2">
        <v>4</v>
      </c>
      <c r="D448" s="2" t="s">
        <v>440</v>
      </c>
      <c r="E448" t="str">
        <f t="shared" si="42"/>
        <v>RL44: Logiktabelle+</v>
      </c>
      <c r="G448" t="str">
        <f t="shared" si="43"/>
        <v xml:space="preserve"> ----| ----| ----|RL44: Logiktabelle+</v>
      </c>
      <c r="H448" t="str">
        <f t="shared" si="44"/>
        <v xml:space="preserve">			RL44: Logiktabelle+</v>
      </c>
      <c r="I448" t="str">
        <f t="shared" si="45"/>
        <v/>
      </c>
      <c r="J448" t="str">
        <f t="shared" si="46"/>
        <v/>
      </c>
      <c r="K448" t="str">
        <f t="shared" si="47"/>
        <v/>
      </c>
      <c r="L448" t="str">
        <f t="shared" si="48"/>
        <v>RL44: Logiktabelle+</v>
      </c>
    </row>
    <row r="449" spans="1:12" ht="16.5" customHeight="1" x14ac:dyDescent="0.25">
      <c r="A449" s="2">
        <v>130</v>
      </c>
      <c r="B449" s="2">
        <v>23500</v>
      </c>
      <c r="C449" s="2">
        <v>2</v>
      </c>
      <c r="D449" s="2" t="s">
        <v>441</v>
      </c>
      <c r="E449" t="str">
        <f t="shared" si="42"/>
        <v>PR: RoboBee</v>
      </c>
      <c r="G449" t="str">
        <f t="shared" si="43"/>
        <v xml:space="preserve"> ----|PR: RoboBee</v>
      </c>
      <c r="H449" t="str">
        <f t="shared" si="44"/>
        <v xml:space="preserve">	PR: RoboBee</v>
      </c>
      <c r="I449" t="str">
        <f t="shared" si="45"/>
        <v/>
      </c>
      <c r="J449" t="str">
        <f t="shared" si="46"/>
        <v>PR: RoboBee</v>
      </c>
      <c r="K449" t="str">
        <f t="shared" si="47"/>
        <v/>
      </c>
      <c r="L449" t="str">
        <f t="shared" si="48"/>
        <v/>
      </c>
    </row>
    <row r="450" spans="1:12" ht="16.5" customHeight="1" x14ac:dyDescent="0.25">
      <c r="A450" s="2">
        <v>130</v>
      </c>
      <c r="B450" s="2">
        <v>23510</v>
      </c>
      <c r="C450" s="2">
        <v>4</v>
      </c>
      <c r="D450" s="2" t="s">
        <v>442</v>
      </c>
      <c r="E450" t="str">
        <f t="shared" si="42"/>
        <v>PR1: RoboBee (zeichnen)</v>
      </c>
      <c r="G450" t="str">
        <f t="shared" si="43"/>
        <v xml:space="preserve"> ----| ----| ----|PR1: RoboBee (zeichnen)</v>
      </c>
      <c r="H450" t="str">
        <f t="shared" si="44"/>
        <v xml:space="preserve">			PR1: RoboBee (zeichnen)</v>
      </c>
      <c r="I450" t="str">
        <f t="shared" si="45"/>
        <v/>
      </c>
      <c r="J450" t="str">
        <f t="shared" si="46"/>
        <v/>
      </c>
      <c r="K450" t="str">
        <f t="shared" si="47"/>
        <v/>
      </c>
      <c r="L450" t="str">
        <f t="shared" si="48"/>
        <v>PR1: RoboBee (zeichnen)</v>
      </c>
    </row>
    <row r="451" spans="1:12" ht="16.5" customHeight="1" x14ac:dyDescent="0.25">
      <c r="A451" s="2">
        <v>130</v>
      </c>
      <c r="B451" s="2">
        <v>23520</v>
      </c>
      <c r="C451" s="2">
        <v>4</v>
      </c>
      <c r="D451" s="2" t="s">
        <v>443</v>
      </c>
      <c r="E451" t="str">
        <f t="shared" ref="E451:E514" si="49">IF(ISNUMBER(SEARCH(".png",D451)),MID(D451,SEARCH(".png",D451)+5,99),D451)</f>
        <v>PR2: RoboBee (zeichnen)</v>
      </c>
      <c r="G451" t="str">
        <f t="shared" ref="G451:G514" si="50">REPT($F$1,($C451)-1)&amp;$E451</f>
        <v xml:space="preserve"> ----| ----| ----|PR2: RoboBee (zeichnen)</v>
      </c>
      <c r="H451" t="str">
        <f t="shared" ref="H451:H514" si="51">REPT($H$1,($C451)-1)&amp;$E451</f>
        <v xml:space="preserve">			PR2: RoboBee (zeichnen)</v>
      </c>
      <c r="I451" t="str">
        <f t="shared" ref="I451:I514" si="52">IF($C451=1,$E451,"")</f>
        <v/>
      </c>
      <c r="J451" t="str">
        <f t="shared" ref="J451:J514" si="53">IF($C451=2,$E451,"")</f>
        <v/>
      </c>
      <c r="K451" t="str">
        <f t="shared" ref="K451:K514" si="54">IF($C451=3,$E451,"")</f>
        <v/>
      </c>
      <c r="L451" t="str">
        <f t="shared" ref="L451:L514" si="55">IF($C451=4,$E451,"")</f>
        <v>PR2: RoboBee (zeichnen)</v>
      </c>
    </row>
    <row r="452" spans="1:12" ht="16.5" customHeight="1" x14ac:dyDescent="0.25">
      <c r="A452" s="2">
        <v>130</v>
      </c>
      <c r="B452" s="2">
        <v>23530</v>
      </c>
      <c r="C452" s="2">
        <v>4</v>
      </c>
      <c r="D452" s="2" t="s">
        <v>444</v>
      </c>
      <c r="E452" t="str">
        <f t="shared" si="49"/>
        <v>PR3: RoboBee (Punkte)</v>
      </c>
      <c r="G452" t="str">
        <f t="shared" si="50"/>
        <v xml:space="preserve"> ----| ----| ----|PR3: RoboBee (Punkte)</v>
      </c>
      <c r="H452" t="str">
        <f t="shared" si="51"/>
        <v xml:space="preserve">			PR3: RoboBee (Punkte)</v>
      </c>
      <c r="I452" t="str">
        <f t="shared" si="52"/>
        <v/>
      </c>
      <c r="J452" t="str">
        <f t="shared" si="53"/>
        <v/>
      </c>
      <c r="K452" t="str">
        <f t="shared" si="54"/>
        <v/>
      </c>
      <c r="L452" t="str">
        <f t="shared" si="55"/>
        <v>PR3: RoboBee (Punkte)</v>
      </c>
    </row>
    <row r="453" spans="1:12" ht="16.5" customHeight="1" x14ac:dyDescent="0.25">
      <c r="A453" s="2">
        <v>130</v>
      </c>
      <c r="B453" s="2">
        <v>23540</v>
      </c>
      <c r="C453" s="2">
        <v>4</v>
      </c>
      <c r="D453" s="2" t="s">
        <v>445</v>
      </c>
      <c r="E453" t="str">
        <f t="shared" si="49"/>
        <v>PR4: RoboBee (Punkte)</v>
      </c>
      <c r="G453" t="str">
        <f t="shared" si="50"/>
        <v xml:space="preserve"> ----| ----| ----|PR4: RoboBee (Punkte)</v>
      </c>
      <c r="H453" t="str">
        <f t="shared" si="51"/>
        <v xml:space="preserve">			PR4: RoboBee (Punkte)</v>
      </c>
      <c r="I453" t="str">
        <f t="shared" si="52"/>
        <v/>
      </c>
      <c r="J453" t="str">
        <f t="shared" si="53"/>
        <v/>
      </c>
      <c r="K453" t="str">
        <f t="shared" si="54"/>
        <v/>
      </c>
      <c r="L453" t="str">
        <f t="shared" si="55"/>
        <v>PR4: RoboBee (Punkte)</v>
      </c>
    </row>
    <row r="454" spans="1:12" ht="16.5" customHeight="1" x14ac:dyDescent="0.25">
      <c r="A454" s="2">
        <v>130</v>
      </c>
      <c r="B454" s="2">
        <v>23550</v>
      </c>
      <c r="C454" s="2">
        <v>4</v>
      </c>
      <c r="D454" s="2" t="s">
        <v>446</v>
      </c>
      <c r="E454" t="str">
        <f t="shared" si="49"/>
        <v>PR5: RoboBee (Punkte)</v>
      </c>
      <c r="G454" t="str">
        <f t="shared" si="50"/>
        <v xml:space="preserve"> ----| ----| ----|PR5: RoboBee (Punkte)</v>
      </c>
      <c r="H454" t="str">
        <f t="shared" si="51"/>
        <v xml:space="preserve">			PR5: RoboBee (Punkte)</v>
      </c>
      <c r="I454" t="str">
        <f t="shared" si="52"/>
        <v/>
      </c>
      <c r="J454" t="str">
        <f t="shared" si="53"/>
        <v/>
      </c>
      <c r="K454" t="str">
        <f t="shared" si="54"/>
        <v/>
      </c>
      <c r="L454" t="str">
        <f t="shared" si="55"/>
        <v>PR5: RoboBee (Punkte)</v>
      </c>
    </row>
    <row r="455" spans="1:12" ht="16.5" customHeight="1" x14ac:dyDescent="0.25">
      <c r="A455" s="2">
        <v>130</v>
      </c>
      <c r="B455" s="2">
        <v>23560</v>
      </c>
      <c r="C455" s="2">
        <v>4</v>
      </c>
      <c r="D455" s="2" t="s">
        <v>447</v>
      </c>
      <c r="E455" t="str">
        <f t="shared" si="49"/>
        <v>PR6: RoboBee (Punkte)</v>
      </c>
      <c r="G455" t="str">
        <f t="shared" si="50"/>
        <v xml:space="preserve"> ----| ----| ----|PR6: RoboBee (Punkte)</v>
      </c>
      <c r="H455" t="str">
        <f t="shared" si="51"/>
        <v xml:space="preserve">			PR6: RoboBee (Punkte)</v>
      </c>
      <c r="I455" t="str">
        <f t="shared" si="52"/>
        <v/>
      </c>
      <c r="J455" t="str">
        <f t="shared" si="53"/>
        <v/>
      </c>
      <c r="K455" t="str">
        <f t="shared" si="54"/>
        <v/>
      </c>
      <c r="L455" t="str">
        <f t="shared" si="55"/>
        <v>PR6: RoboBee (Punkte)</v>
      </c>
    </row>
    <row r="456" spans="1:12" ht="16.5" customHeight="1" x14ac:dyDescent="0.25">
      <c r="A456" s="2">
        <v>130</v>
      </c>
      <c r="B456" s="2">
        <v>23570</v>
      </c>
      <c r="C456" s="2">
        <v>4</v>
      </c>
      <c r="D456" s="2" t="s">
        <v>448</v>
      </c>
      <c r="E456" t="str">
        <f t="shared" si="49"/>
        <v>PR7: RoboBee (zeichnen)</v>
      </c>
      <c r="G456" t="str">
        <f t="shared" si="50"/>
        <v xml:space="preserve"> ----| ----| ----|PR7: RoboBee (zeichnen)</v>
      </c>
      <c r="H456" t="str">
        <f t="shared" si="51"/>
        <v xml:space="preserve">			PR7: RoboBee (zeichnen)</v>
      </c>
      <c r="I456" t="str">
        <f t="shared" si="52"/>
        <v/>
      </c>
      <c r="J456" t="str">
        <f t="shared" si="53"/>
        <v/>
      </c>
      <c r="K456" t="str">
        <f t="shared" si="54"/>
        <v/>
      </c>
      <c r="L456" t="str">
        <f t="shared" si="55"/>
        <v>PR7: RoboBee (zeichnen)</v>
      </c>
    </row>
    <row r="457" spans="1:12" ht="16.5" customHeight="1" x14ac:dyDescent="0.25">
      <c r="A457" s="2">
        <v>130</v>
      </c>
      <c r="B457" s="2">
        <v>23580</v>
      </c>
      <c r="C457" s="2">
        <v>4</v>
      </c>
      <c r="D457" s="2" t="s">
        <v>449</v>
      </c>
      <c r="E457" t="str">
        <f t="shared" si="49"/>
        <v>PR8: RoboBee</v>
      </c>
      <c r="G457" t="str">
        <f t="shared" si="50"/>
        <v xml:space="preserve"> ----| ----| ----|PR8: RoboBee</v>
      </c>
      <c r="H457" t="str">
        <f t="shared" si="51"/>
        <v xml:space="preserve">			PR8: RoboBee</v>
      </c>
      <c r="I457" t="str">
        <f t="shared" si="52"/>
        <v/>
      </c>
      <c r="J457" t="str">
        <f t="shared" si="53"/>
        <v/>
      </c>
      <c r="K457" t="str">
        <f t="shared" si="54"/>
        <v/>
      </c>
      <c r="L457" t="str">
        <f t="shared" si="55"/>
        <v>PR8: RoboBee</v>
      </c>
    </row>
    <row r="458" spans="1:12" ht="16.5" customHeight="1" x14ac:dyDescent="0.25">
      <c r="A458" s="2">
        <v>130</v>
      </c>
      <c r="B458" s="2">
        <v>23650</v>
      </c>
      <c r="C458" s="2">
        <v>3</v>
      </c>
      <c r="D458" s="2" t="s">
        <v>450</v>
      </c>
      <c r="E458" t="str">
        <f t="shared" si="49"/>
        <v>RoboBee - Zeitlimit</v>
      </c>
      <c r="G458" t="str">
        <f t="shared" si="50"/>
        <v xml:space="preserve"> ----| ----|RoboBee - Zeitlimit</v>
      </c>
      <c r="H458" t="str">
        <f t="shared" si="51"/>
        <v xml:space="preserve">		RoboBee - Zeitlimit</v>
      </c>
      <c r="I458" t="str">
        <f t="shared" si="52"/>
        <v/>
      </c>
      <c r="J458" t="str">
        <f t="shared" si="53"/>
        <v/>
      </c>
      <c r="K458" t="str">
        <f t="shared" si="54"/>
        <v>RoboBee - Zeitlimit</v>
      </c>
      <c r="L458" t="str">
        <f t="shared" si="55"/>
        <v/>
      </c>
    </row>
    <row r="459" spans="1:12" ht="16.5" customHeight="1" x14ac:dyDescent="0.25">
      <c r="A459" s="2">
        <v>130</v>
      </c>
      <c r="B459" s="2">
        <v>23660</v>
      </c>
      <c r="C459" s="2">
        <v>4</v>
      </c>
      <c r="D459" s="2" t="s">
        <v>451</v>
      </c>
      <c r="E459" t="str">
        <f t="shared" si="49"/>
        <v>PR9: RoboBee</v>
      </c>
      <c r="G459" t="str">
        <f t="shared" si="50"/>
        <v xml:space="preserve"> ----| ----| ----|PR9: RoboBee</v>
      </c>
      <c r="H459" t="str">
        <f t="shared" si="51"/>
        <v xml:space="preserve">			PR9: RoboBee</v>
      </c>
      <c r="I459" t="str">
        <f t="shared" si="52"/>
        <v/>
      </c>
      <c r="J459" t="str">
        <f t="shared" si="53"/>
        <v/>
      </c>
      <c r="K459" t="str">
        <f t="shared" si="54"/>
        <v/>
      </c>
      <c r="L459" t="str">
        <f t="shared" si="55"/>
        <v>PR9: RoboBee</v>
      </c>
    </row>
    <row r="460" spans="1:12" ht="16.5" customHeight="1" x14ac:dyDescent="0.25">
      <c r="A460" s="2">
        <v>130</v>
      </c>
      <c r="B460" s="2">
        <v>23670</v>
      </c>
      <c r="C460" s="2">
        <v>4</v>
      </c>
      <c r="D460" s="2" t="s">
        <v>452</v>
      </c>
      <c r="E460" t="str">
        <f t="shared" si="49"/>
        <v>PR10: RoboBee</v>
      </c>
      <c r="G460" t="str">
        <f t="shared" si="50"/>
        <v xml:space="preserve"> ----| ----| ----|PR10: RoboBee</v>
      </c>
      <c r="H460" t="str">
        <f t="shared" si="51"/>
        <v xml:space="preserve">			PR10: RoboBee</v>
      </c>
      <c r="I460" t="str">
        <f t="shared" si="52"/>
        <v/>
      </c>
      <c r="J460" t="str">
        <f t="shared" si="53"/>
        <v/>
      </c>
      <c r="K460" t="str">
        <f t="shared" si="54"/>
        <v/>
      </c>
      <c r="L460" t="str">
        <f t="shared" si="55"/>
        <v>PR10: RoboBee</v>
      </c>
    </row>
    <row r="461" spans="1:12" ht="16.5" customHeight="1" x14ac:dyDescent="0.25">
      <c r="A461" s="2">
        <v>130</v>
      </c>
      <c r="B461" s="2">
        <v>23680</v>
      </c>
      <c r="C461" s="2">
        <v>4</v>
      </c>
      <c r="D461" s="2" t="s">
        <v>453</v>
      </c>
      <c r="E461" t="str">
        <f t="shared" si="49"/>
        <v>PR11: RoboBee</v>
      </c>
      <c r="G461" t="str">
        <f t="shared" si="50"/>
        <v xml:space="preserve"> ----| ----| ----|PR11: RoboBee</v>
      </c>
      <c r="H461" t="str">
        <f t="shared" si="51"/>
        <v xml:space="preserve">			PR11: RoboBee</v>
      </c>
      <c r="I461" t="str">
        <f t="shared" si="52"/>
        <v/>
      </c>
      <c r="J461" t="str">
        <f t="shared" si="53"/>
        <v/>
      </c>
      <c r="K461" t="str">
        <f t="shared" si="54"/>
        <v/>
      </c>
      <c r="L461" t="str">
        <f t="shared" si="55"/>
        <v>PR11: RoboBee</v>
      </c>
    </row>
    <row r="462" spans="1:12" ht="16.5" customHeight="1" x14ac:dyDescent="0.25">
      <c r="A462" s="2">
        <v>130</v>
      </c>
      <c r="B462" s="2">
        <v>23690</v>
      </c>
      <c r="C462" s="2">
        <v>4</v>
      </c>
      <c r="D462" s="2" t="s">
        <v>454</v>
      </c>
      <c r="E462" t="str">
        <f t="shared" si="49"/>
        <v>PR12: RoboBee</v>
      </c>
      <c r="G462" t="str">
        <f t="shared" si="50"/>
        <v xml:space="preserve"> ----| ----| ----|PR12: RoboBee</v>
      </c>
      <c r="H462" t="str">
        <f t="shared" si="51"/>
        <v xml:space="preserve">			PR12: RoboBee</v>
      </c>
      <c r="I462" t="str">
        <f t="shared" si="52"/>
        <v/>
      </c>
      <c r="J462" t="str">
        <f t="shared" si="53"/>
        <v/>
      </c>
      <c r="K462" t="str">
        <f t="shared" si="54"/>
        <v/>
      </c>
      <c r="L462" t="str">
        <f t="shared" si="55"/>
        <v>PR12: RoboBee</v>
      </c>
    </row>
    <row r="463" spans="1:12" ht="16.5" customHeight="1" x14ac:dyDescent="0.25">
      <c r="A463" s="2">
        <v>130</v>
      </c>
      <c r="B463" s="2">
        <v>23700</v>
      </c>
      <c r="C463" s="2">
        <v>4</v>
      </c>
      <c r="D463" s="2" t="s">
        <v>455</v>
      </c>
      <c r="E463" t="str">
        <f t="shared" si="49"/>
        <v>PR13: RoboBee</v>
      </c>
      <c r="G463" t="str">
        <f t="shared" si="50"/>
        <v xml:space="preserve"> ----| ----| ----|PR13: RoboBee</v>
      </c>
      <c r="H463" t="str">
        <f t="shared" si="51"/>
        <v xml:space="preserve">			PR13: RoboBee</v>
      </c>
      <c r="I463" t="str">
        <f t="shared" si="52"/>
        <v/>
      </c>
      <c r="J463" t="str">
        <f t="shared" si="53"/>
        <v/>
      </c>
      <c r="K463" t="str">
        <f t="shared" si="54"/>
        <v/>
      </c>
      <c r="L463" t="str">
        <f t="shared" si="55"/>
        <v>PR13: RoboBee</v>
      </c>
    </row>
    <row r="464" spans="1:12" ht="16.5" customHeight="1" x14ac:dyDescent="0.25">
      <c r="A464" s="2">
        <v>130</v>
      </c>
      <c r="B464" s="2">
        <v>23710</v>
      </c>
      <c r="C464" s="2">
        <v>4</v>
      </c>
      <c r="D464" s="2" t="s">
        <v>456</v>
      </c>
      <c r="E464" t="str">
        <f t="shared" si="49"/>
        <v>PR14: RoboBee</v>
      </c>
      <c r="G464" t="str">
        <f t="shared" si="50"/>
        <v xml:space="preserve"> ----| ----| ----|PR14: RoboBee</v>
      </c>
      <c r="H464" t="str">
        <f t="shared" si="51"/>
        <v xml:space="preserve">			PR14: RoboBee</v>
      </c>
      <c r="I464" t="str">
        <f t="shared" si="52"/>
        <v/>
      </c>
      <c r="J464" t="str">
        <f t="shared" si="53"/>
        <v/>
      </c>
      <c r="K464" t="str">
        <f t="shared" si="54"/>
        <v/>
      </c>
      <c r="L464" t="str">
        <f t="shared" si="55"/>
        <v>PR14: RoboBee</v>
      </c>
    </row>
    <row r="465" spans="1:12" ht="16.5" customHeight="1" x14ac:dyDescent="0.25">
      <c r="A465" s="2">
        <v>130</v>
      </c>
      <c r="B465" s="2">
        <v>23850</v>
      </c>
      <c r="C465" s="2">
        <v>3</v>
      </c>
      <c r="D465" s="2" t="s">
        <v>457</v>
      </c>
      <c r="E465" t="str">
        <f t="shared" si="49"/>
        <v>RoboBee - Coding und Fachinhalte</v>
      </c>
      <c r="G465" t="str">
        <f t="shared" si="50"/>
        <v xml:space="preserve"> ----| ----|RoboBee - Coding und Fachinhalte</v>
      </c>
      <c r="H465" t="str">
        <f t="shared" si="51"/>
        <v xml:space="preserve">		RoboBee - Coding und Fachinhalte</v>
      </c>
      <c r="I465" t="str">
        <f t="shared" si="52"/>
        <v/>
      </c>
      <c r="J465" t="str">
        <f t="shared" si="53"/>
        <v/>
      </c>
      <c r="K465" t="str">
        <f t="shared" si="54"/>
        <v>RoboBee - Coding und Fachinhalte</v>
      </c>
      <c r="L465" t="str">
        <f t="shared" si="55"/>
        <v/>
      </c>
    </row>
    <row r="466" spans="1:12" ht="16.5" customHeight="1" x14ac:dyDescent="0.25">
      <c r="A466" s="2">
        <v>130</v>
      </c>
      <c r="B466" s="2">
        <v>23860</v>
      </c>
      <c r="C466" s="2">
        <v>4</v>
      </c>
      <c r="D466" s="2" t="s">
        <v>458</v>
      </c>
      <c r="E466" t="str">
        <f t="shared" si="49"/>
        <v>PR15: RoboBee M</v>
      </c>
      <c r="G466" t="str">
        <f t="shared" si="50"/>
        <v xml:space="preserve"> ----| ----| ----|PR15: RoboBee M</v>
      </c>
      <c r="H466" t="str">
        <f t="shared" si="51"/>
        <v xml:space="preserve">			PR15: RoboBee M</v>
      </c>
      <c r="I466" t="str">
        <f t="shared" si="52"/>
        <v/>
      </c>
      <c r="J466" t="str">
        <f t="shared" si="53"/>
        <v/>
      </c>
      <c r="K466" t="str">
        <f t="shared" si="54"/>
        <v/>
      </c>
      <c r="L466" t="str">
        <f t="shared" si="55"/>
        <v>PR15: RoboBee M</v>
      </c>
    </row>
    <row r="467" spans="1:12" ht="16.5" customHeight="1" x14ac:dyDescent="0.25">
      <c r="A467" s="2">
        <v>130</v>
      </c>
      <c r="B467" s="2">
        <v>23870</v>
      </c>
      <c r="C467" s="2">
        <v>4</v>
      </c>
      <c r="D467" s="2" t="s">
        <v>459</v>
      </c>
      <c r="E467" t="str">
        <f t="shared" si="49"/>
        <v>PR16: RoboBee D</v>
      </c>
      <c r="G467" t="str">
        <f t="shared" si="50"/>
        <v xml:space="preserve"> ----| ----| ----|PR16: RoboBee D</v>
      </c>
      <c r="H467" t="str">
        <f t="shared" si="51"/>
        <v xml:space="preserve">			PR16: RoboBee D</v>
      </c>
      <c r="I467" t="str">
        <f t="shared" si="52"/>
        <v/>
      </c>
      <c r="J467" t="str">
        <f t="shared" si="53"/>
        <v/>
      </c>
      <c r="K467" t="str">
        <f t="shared" si="54"/>
        <v/>
      </c>
      <c r="L467" t="str">
        <f t="shared" si="55"/>
        <v>PR16: RoboBee D</v>
      </c>
    </row>
    <row r="468" spans="1:12" ht="16.5" customHeight="1" x14ac:dyDescent="0.25">
      <c r="A468" s="2">
        <v>130</v>
      </c>
      <c r="B468" s="2">
        <v>23880</v>
      </c>
      <c r="C468" s="2">
        <v>4</v>
      </c>
      <c r="D468" s="2" t="s">
        <v>460</v>
      </c>
      <c r="E468" t="str">
        <f t="shared" si="49"/>
        <v>PR17: RoboBee E</v>
      </c>
      <c r="G468" t="str">
        <f t="shared" si="50"/>
        <v xml:space="preserve"> ----| ----| ----|PR17: RoboBee E</v>
      </c>
      <c r="H468" t="str">
        <f t="shared" si="51"/>
        <v xml:space="preserve">			PR17: RoboBee E</v>
      </c>
      <c r="I468" t="str">
        <f t="shared" si="52"/>
        <v/>
      </c>
      <c r="J468" t="str">
        <f t="shared" si="53"/>
        <v/>
      </c>
      <c r="K468" t="str">
        <f t="shared" si="54"/>
        <v/>
      </c>
      <c r="L468" t="str">
        <f t="shared" si="55"/>
        <v>PR17: RoboBee E</v>
      </c>
    </row>
    <row r="469" spans="1:12" ht="16.5" customHeight="1" x14ac:dyDescent="0.25">
      <c r="A469" s="2">
        <v>130</v>
      </c>
      <c r="B469" s="2">
        <v>23890</v>
      </c>
      <c r="C469" s="2">
        <v>4</v>
      </c>
      <c r="D469" s="2" t="s">
        <v>461</v>
      </c>
      <c r="E469" t="str">
        <f t="shared" si="49"/>
        <v>PR18: RoboBee SU</v>
      </c>
      <c r="G469" t="str">
        <f t="shared" si="50"/>
        <v xml:space="preserve"> ----| ----| ----|PR18: RoboBee SU</v>
      </c>
      <c r="H469" t="str">
        <f t="shared" si="51"/>
        <v xml:space="preserve">			PR18: RoboBee SU</v>
      </c>
      <c r="I469" t="str">
        <f t="shared" si="52"/>
        <v/>
      </c>
      <c r="J469" t="str">
        <f t="shared" si="53"/>
        <v/>
      </c>
      <c r="K469" t="str">
        <f t="shared" si="54"/>
        <v/>
      </c>
      <c r="L469" t="str">
        <f t="shared" si="55"/>
        <v>PR18: RoboBee SU</v>
      </c>
    </row>
    <row r="470" spans="1:12" ht="16.5" customHeight="1" x14ac:dyDescent="0.25">
      <c r="A470" s="2">
        <v>130</v>
      </c>
      <c r="B470" s="2">
        <v>23900</v>
      </c>
      <c r="C470" s="2">
        <v>4</v>
      </c>
      <c r="D470" s="2" t="s">
        <v>462</v>
      </c>
      <c r="E470" t="str">
        <f t="shared" si="49"/>
        <v>PR19: RoboBee Logik</v>
      </c>
      <c r="G470" t="str">
        <f t="shared" si="50"/>
        <v xml:space="preserve"> ----| ----| ----|PR19: RoboBee Logik</v>
      </c>
      <c r="H470" t="str">
        <f t="shared" si="51"/>
        <v xml:space="preserve">			PR19: RoboBee Logik</v>
      </c>
      <c r="I470" t="str">
        <f t="shared" si="52"/>
        <v/>
      </c>
      <c r="J470" t="str">
        <f t="shared" si="53"/>
        <v/>
      </c>
      <c r="K470" t="str">
        <f t="shared" si="54"/>
        <v/>
      </c>
      <c r="L470" t="str">
        <f t="shared" si="55"/>
        <v>PR19: RoboBee Logik</v>
      </c>
    </row>
    <row r="471" spans="1:12" ht="16.5" customHeight="1" x14ac:dyDescent="0.25">
      <c r="A471" s="2">
        <v>130</v>
      </c>
      <c r="B471" s="2">
        <v>23910</v>
      </c>
      <c r="C471" s="2">
        <v>4</v>
      </c>
      <c r="D471" s="2" t="s">
        <v>463</v>
      </c>
      <c r="E471" t="str">
        <f t="shared" si="49"/>
        <v>PR20: RoboBee Logik</v>
      </c>
      <c r="G471" t="str">
        <f t="shared" si="50"/>
        <v xml:space="preserve"> ----| ----| ----|PR20: RoboBee Logik</v>
      </c>
      <c r="H471" t="str">
        <f t="shared" si="51"/>
        <v xml:space="preserve">			PR20: RoboBee Logik</v>
      </c>
      <c r="I471" t="str">
        <f t="shared" si="52"/>
        <v/>
      </c>
      <c r="J471" t="str">
        <f t="shared" si="53"/>
        <v/>
      </c>
      <c r="K471" t="str">
        <f t="shared" si="54"/>
        <v/>
      </c>
      <c r="L471" t="str">
        <f t="shared" si="55"/>
        <v>PR20: RoboBee Logik</v>
      </c>
    </row>
    <row r="472" spans="1:12" ht="16.5" customHeight="1" x14ac:dyDescent="0.25">
      <c r="A472" s="2">
        <v>130</v>
      </c>
      <c r="B472" s="2">
        <v>23920</v>
      </c>
      <c r="C472" s="2">
        <v>4</v>
      </c>
      <c r="D472" s="2" t="s">
        <v>464</v>
      </c>
      <c r="E472" t="str">
        <f t="shared" si="49"/>
        <v>PR21: RoboBee Logik</v>
      </c>
      <c r="G472" t="str">
        <f t="shared" si="50"/>
        <v xml:space="preserve"> ----| ----| ----|PR21: RoboBee Logik</v>
      </c>
      <c r="H472" t="str">
        <f t="shared" si="51"/>
        <v xml:space="preserve">			PR21: RoboBee Logik</v>
      </c>
      <c r="I472" t="str">
        <f t="shared" si="52"/>
        <v/>
      </c>
      <c r="J472" t="str">
        <f t="shared" si="53"/>
        <v/>
      </c>
      <c r="K472" t="str">
        <f t="shared" si="54"/>
        <v/>
      </c>
      <c r="L472" t="str">
        <f t="shared" si="55"/>
        <v>PR21: RoboBee Logik</v>
      </c>
    </row>
    <row r="473" spans="1:12" ht="16.5" customHeight="1" x14ac:dyDescent="0.25">
      <c r="A473" s="2">
        <v>130</v>
      </c>
      <c r="B473" s="2">
        <v>23930</v>
      </c>
      <c r="C473" s="2">
        <v>4</v>
      </c>
      <c r="D473" s="2" t="s">
        <v>465</v>
      </c>
      <c r="E473" t="str">
        <f t="shared" si="49"/>
        <v>PR22: RoboBee DAZ</v>
      </c>
      <c r="G473" t="str">
        <f t="shared" si="50"/>
        <v xml:space="preserve"> ----| ----| ----|PR22: RoboBee DAZ</v>
      </c>
      <c r="H473" t="str">
        <f t="shared" si="51"/>
        <v xml:space="preserve">			PR22: RoboBee DAZ</v>
      </c>
      <c r="I473" t="str">
        <f t="shared" si="52"/>
        <v/>
      </c>
      <c r="J473" t="str">
        <f t="shared" si="53"/>
        <v/>
      </c>
      <c r="K473" t="str">
        <f t="shared" si="54"/>
        <v/>
      </c>
      <c r="L473" t="str">
        <f t="shared" si="55"/>
        <v>PR22: RoboBee DAZ</v>
      </c>
    </row>
    <row r="474" spans="1:12" ht="16.5" customHeight="1" x14ac:dyDescent="0.25">
      <c r="A474" s="2">
        <v>130</v>
      </c>
      <c r="B474" s="2">
        <v>24050</v>
      </c>
      <c r="C474" s="2">
        <v>3</v>
      </c>
      <c r="D474" s="2" t="s">
        <v>466</v>
      </c>
      <c r="E474" t="str">
        <f t="shared" si="49"/>
        <v>RoboBee APP&lt;br&gt;(Vollversion)</v>
      </c>
      <c r="G474" t="str">
        <f t="shared" si="50"/>
        <v xml:space="preserve"> ----| ----|RoboBee APP&lt;br&gt;(Vollversion)</v>
      </c>
      <c r="H474" t="str">
        <f t="shared" si="51"/>
        <v xml:space="preserve">		RoboBee APP&lt;br&gt;(Vollversion)</v>
      </c>
      <c r="I474" t="str">
        <f t="shared" si="52"/>
        <v/>
      </c>
      <c r="J474" t="str">
        <f t="shared" si="53"/>
        <v/>
      </c>
      <c r="K474" t="str">
        <f t="shared" si="54"/>
        <v>RoboBee APP&lt;br&gt;(Vollversion)</v>
      </c>
      <c r="L474" t="str">
        <f t="shared" si="55"/>
        <v/>
      </c>
    </row>
    <row r="475" spans="1:12" ht="16.5" customHeight="1" x14ac:dyDescent="0.25">
      <c r="A475" s="2">
        <v>130</v>
      </c>
      <c r="B475" s="2">
        <v>24150</v>
      </c>
      <c r="C475" s="2">
        <v>3</v>
      </c>
      <c r="D475" s="2" t="s">
        <v>467</v>
      </c>
      <c r="E475" t="str">
        <f t="shared" si="49"/>
        <v>RoboBee-Informationen&lt;br&gt;für Lehrer:innen</v>
      </c>
      <c r="G475" t="str">
        <f t="shared" si="50"/>
        <v xml:space="preserve"> ----| ----|RoboBee-Informationen&lt;br&gt;für Lehrer:innen</v>
      </c>
      <c r="H475" t="str">
        <f t="shared" si="51"/>
        <v xml:space="preserve">		RoboBee-Informationen&lt;br&gt;für Lehrer:innen</v>
      </c>
      <c r="I475" t="str">
        <f t="shared" si="52"/>
        <v/>
      </c>
      <c r="J475" t="str">
        <f t="shared" si="53"/>
        <v/>
      </c>
      <c r="K475" t="str">
        <f t="shared" si="54"/>
        <v>RoboBee-Informationen&lt;br&gt;für Lehrer:innen</v>
      </c>
      <c r="L475" t="str">
        <f t="shared" si="55"/>
        <v/>
      </c>
    </row>
    <row r="476" spans="1:12" ht="16.5" customHeight="1" x14ac:dyDescent="0.25">
      <c r="A476" s="2">
        <v>130</v>
      </c>
      <c r="B476" s="2">
        <v>24200</v>
      </c>
      <c r="C476" s="2">
        <v>2</v>
      </c>
      <c r="D476" s="2" t="s">
        <v>468</v>
      </c>
      <c r="E476" t="str">
        <f t="shared" si="49"/>
        <v>PC0: Information zu Code.org</v>
      </c>
      <c r="G476" t="str">
        <f t="shared" si="50"/>
        <v xml:space="preserve"> ----|PC0: Information zu Code.org</v>
      </c>
      <c r="H476" t="str">
        <f t="shared" si="51"/>
        <v xml:space="preserve">	PC0: Information zu Code.org</v>
      </c>
      <c r="I476" t="str">
        <f t="shared" si="52"/>
        <v/>
      </c>
      <c r="J476" t="str">
        <f t="shared" si="53"/>
        <v>PC0: Information zu Code.org</v>
      </c>
      <c r="K476" t="str">
        <f t="shared" si="54"/>
        <v/>
      </c>
      <c r="L476" t="str">
        <f t="shared" si="55"/>
        <v/>
      </c>
    </row>
    <row r="477" spans="1:12" ht="16.5" customHeight="1" x14ac:dyDescent="0.25">
      <c r="A477" s="2">
        <v>130</v>
      </c>
      <c r="B477" s="2">
        <v>24210</v>
      </c>
      <c r="C477" s="2">
        <v>4</v>
      </c>
      <c r="D477" s="2" t="s">
        <v>469</v>
      </c>
      <c r="E477" t="str">
        <f t="shared" si="49"/>
        <v>PC1: Codieren 1</v>
      </c>
      <c r="G477" t="str">
        <f t="shared" si="50"/>
        <v xml:space="preserve"> ----| ----| ----|PC1: Codieren 1</v>
      </c>
      <c r="H477" t="str">
        <f t="shared" si="51"/>
        <v xml:space="preserve">			PC1: Codieren 1</v>
      </c>
      <c r="I477" t="str">
        <f t="shared" si="52"/>
        <v/>
      </c>
      <c r="J477" t="str">
        <f t="shared" si="53"/>
        <v/>
      </c>
      <c r="K477" t="str">
        <f t="shared" si="54"/>
        <v/>
      </c>
      <c r="L477" t="str">
        <f t="shared" si="55"/>
        <v>PC1: Codieren 1</v>
      </c>
    </row>
    <row r="478" spans="1:12" ht="16.5" customHeight="1" x14ac:dyDescent="0.25">
      <c r="A478" s="2">
        <v>130</v>
      </c>
      <c r="B478" s="2">
        <v>24220</v>
      </c>
      <c r="C478" s="2">
        <v>4</v>
      </c>
      <c r="D478" s="2" t="s">
        <v>470</v>
      </c>
      <c r="E478" t="str">
        <f t="shared" si="49"/>
        <v>PC2: Codieren 2</v>
      </c>
      <c r="G478" t="str">
        <f t="shared" si="50"/>
        <v xml:space="preserve"> ----| ----| ----|PC2: Codieren 2</v>
      </c>
      <c r="H478" t="str">
        <f t="shared" si="51"/>
        <v xml:space="preserve">			PC2: Codieren 2</v>
      </c>
      <c r="I478" t="str">
        <f t="shared" si="52"/>
        <v/>
      </c>
      <c r="J478" t="str">
        <f t="shared" si="53"/>
        <v/>
      </c>
      <c r="K478" t="str">
        <f t="shared" si="54"/>
        <v/>
      </c>
      <c r="L478" t="str">
        <f t="shared" si="55"/>
        <v>PC2: Codieren 2</v>
      </c>
    </row>
    <row r="479" spans="1:12" ht="16.5" customHeight="1" x14ac:dyDescent="0.25">
      <c r="A479" s="2">
        <v>130</v>
      </c>
      <c r="B479" s="2">
        <v>24230</v>
      </c>
      <c r="C479" s="2">
        <v>4</v>
      </c>
      <c r="D479" s="2" t="s">
        <v>471</v>
      </c>
      <c r="E479" t="str">
        <f t="shared" si="49"/>
        <v>PC3: Codieren 3</v>
      </c>
      <c r="G479" t="str">
        <f t="shared" si="50"/>
        <v xml:space="preserve"> ----| ----| ----|PC3: Codieren 3</v>
      </c>
      <c r="H479" t="str">
        <f t="shared" si="51"/>
        <v xml:space="preserve">			PC3: Codieren 3</v>
      </c>
      <c r="I479" t="str">
        <f t="shared" si="52"/>
        <v/>
      </c>
      <c r="J479" t="str">
        <f t="shared" si="53"/>
        <v/>
      </c>
      <c r="K479" t="str">
        <f t="shared" si="54"/>
        <v/>
      </c>
      <c r="L479" t="str">
        <f t="shared" si="55"/>
        <v>PC3: Codieren 3</v>
      </c>
    </row>
    <row r="480" spans="1:12" ht="16.5" customHeight="1" x14ac:dyDescent="0.25">
      <c r="A480" s="2">
        <v>130</v>
      </c>
      <c r="B480" s="2">
        <v>24240</v>
      </c>
      <c r="C480" s="2">
        <v>4</v>
      </c>
      <c r="D480" s="2" t="s">
        <v>472</v>
      </c>
      <c r="E480" t="str">
        <f t="shared" si="49"/>
        <v>PC4: Codieren 4</v>
      </c>
      <c r="G480" t="str">
        <f t="shared" si="50"/>
        <v xml:space="preserve"> ----| ----| ----|PC4: Codieren 4</v>
      </c>
      <c r="H480" t="str">
        <f t="shared" si="51"/>
        <v xml:space="preserve">			PC4: Codieren 4</v>
      </c>
      <c r="I480" t="str">
        <f t="shared" si="52"/>
        <v/>
      </c>
      <c r="J480" t="str">
        <f t="shared" si="53"/>
        <v/>
      </c>
      <c r="K480" t="str">
        <f t="shared" si="54"/>
        <v/>
      </c>
      <c r="L480" t="str">
        <f t="shared" si="55"/>
        <v>PC4: Codieren 4</v>
      </c>
    </row>
    <row r="481" spans="1:12" ht="16.5" customHeight="1" x14ac:dyDescent="0.25">
      <c r="A481" s="2">
        <v>130</v>
      </c>
      <c r="B481" s="2">
        <v>24350</v>
      </c>
      <c r="C481" s="2">
        <v>3</v>
      </c>
      <c r="D481" s="2" t="s">
        <v>473</v>
      </c>
      <c r="E481" t="str">
        <f t="shared" si="49"/>
        <v>Code.org-Web-Seite</v>
      </c>
      <c r="G481" t="str">
        <f t="shared" si="50"/>
        <v xml:space="preserve"> ----| ----|Code.org-Web-Seite</v>
      </c>
      <c r="H481" t="str">
        <f t="shared" si="51"/>
        <v xml:space="preserve">		Code.org-Web-Seite</v>
      </c>
      <c r="I481" t="str">
        <f t="shared" si="52"/>
        <v/>
      </c>
      <c r="J481" t="str">
        <f t="shared" si="53"/>
        <v/>
      </c>
      <c r="K481" t="str">
        <f t="shared" si="54"/>
        <v>Code.org-Web-Seite</v>
      </c>
      <c r="L481" t="str">
        <f t="shared" si="55"/>
        <v/>
      </c>
    </row>
    <row r="482" spans="1:12" ht="16.5" customHeight="1" x14ac:dyDescent="0.25">
      <c r="A482" s="2">
        <v>130</v>
      </c>
      <c r="B482" s="2">
        <v>24400</v>
      </c>
      <c r="C482" s="2">
        <v>2</v>
      </c>
      <c r="D482" s="2" t="s">
        <v>474</v>
      </c>
      <c r="E482" t="str">
        <f t="shared" si="49"/>
        <v>Raumanschauung&lt;br&gt;VS-Grundstufe 2&lt;br&gt;TinkerCad</v>
      </c>
      <c r="G482" t="str">
        <f t="shared" si="50"/>
        <v xml:space="preserve"> ----|Raumanschauung&lt;br&gt;VS-Grundstufe 2&lt;br&gt;TinkerCad</v>
      </c>
      <c r="H482" t="str">
        <f t="shared" si="51"/>
        <v xml:space="preserve">	Raumanschauung&lt;br&gt;VS-Grundstufe 2&lt;br&gt;TinkerCad</v>
      </c>
      <c r="I482" t="str">
        <f t="shared" si="52"/>
        <v/>
      </c>
      <c r="J482" t="str">
        <f t="shared" si="53"/>
        <v>Raumanschauung&lt;br&gt;VS-Grundstufe 2&lt;br&gt;TinkerCad</v>
      </c>
      <c r="K482" t="str">
        <f t="shared" si="54"/>
        <v/>
      </c>
      <c r="L482" t="str">
        <f t="shared" si="55"/>
        <v/>
      </c>
    </row>
    <row r="483" spans="1:12" ht="16.5" customHeight="1" x14ac:dyDescent="0.25">
      <c r="A483" s="2">
        <v>130</v>
      </c>
      <c r="B483" s="2">
        <v>24410</v>
      </c>
      <c r="C483" s="2">
        <v>4</v>
      </c>
      <c r="D483" s="2" t="s">
        <v>475</v>
      </c>
      <c r="E483" t="str">
        <f t="shared" si="49"/>
        <v>Tinkercad Web-Seite</v>
      </c>
      <c r="G483" t="str">
        <f t="shared" si="50"/>
        <v xml:space="preserve"> ----| ----| ----|Tinkercad Web-Seite</v>
      </c>
      <c r="H483" t="str">
        <f t="shared" si="51"/>
        <v xml:space="preserve">			Tinkercad Web-Seite</v>
      </c>
      <c r="I483" t="str">
        <f t="shared" si="52"/>
        <v/>
      </c>
      <c r="J483" t="str">
        <f t="shared" si="53"/>
        <v/>
      </c>
      <c r="K483" t="str">
        <f t="shared" si="54"/>
        <v/>
      </c>
      <c r="L483" t="str">
        <f t="shared" si="55"/>
        <v>Tinkercad Web-Seite</v>
      </c>
    </row>
    <row r="484" spans="1:12" ht="16.5" customHeight="1" x14ac:dyDescent="0.25">
      <c r="A484" s="2">
        <v>130</v>
      </c>
      <c r="B484" s="2">
        <v>24500</v>
      </c>
      <c r="C484" s="2">
        <v>2</v>
      </c>
      <c r="D484" s="2" t="s">
        <v>476</v>
      </c>
      <c r="E484" t="str">
        <f t="shared" si="49"/>
        <v>Hinweise zur digi.case&lt;br&gt;Programmbedienung</v>
      </c>
      <c r="G484" t="str">
        <f t="shared" si="50"/>
        <v xml:space="preserve"> ----|Hinweise zur digi.case&lt;br&gt;Programmbedienung</v>
      </c>
      <c r="H484" t="str">
        <f t="shared" si="51"/>
        <v xml:space="preserve">	Hinweise zur digi.case&lt;br&gt;Programmbedienung</v>
      </c>
      <c r="I484" t="str">
        <f t="shared" si="52"/>
        <v/>
      </c>
      <c r="J484" t="str">
        <f t="shared" si="53"/>
        <v>Hinweise zur digi.case&lt;br&gt;Programmbedienung</v>
      </c>
      <c r="K484" t="str">
        <f t="shared" si="54"/>
        <v/>
      </c>
      <c r="L484" t="str">
        <f t="shared" si="55"/>
        <v/>
      </c>
    </row>
    <row r="485" spans="1:12" ht="16.5" customHeight="1" x14ac:dyDescent="0.25">
      <c r="A485" s="2">
        <v>130</v>
      </c>
      <c r="B485" s="2">
        <v>25000</v>
      </c>
      <c r="C485" s="2">
        <v>1</v>
      </c>
      <c r="D485" s="2" t="s">
        <v>477</v>
      </c>
      <c r="E485" t="str">
        <f t="shared" si="49"/>
        <v>Flashcards&lt;br&gt;für den Unterricht</v>
      </c>
      <c r="G485" t="str">
        <f t="shared" si="50"/>
        <v>Flashcards&lt;br&gt;für den Unterricht</v>
      </c>
      <c r="H485" t="str">
        <f t="shared" si="51"/>
        <v>Flashcards&lt;br&gt;für den Unterricht</v>
      </c>
      <c r="I485" t="str">
        <f t="shared" si="52"/>
        <v>Flashcards&lt;br&gt;für den Unterricht</v>
      </c>
      <c r="J485" t="str">
        <f t="shared" si="53"/>
        <v/>
      </c>
      <c r="K485" t="str">
        <f t="shared" si="54"/>
        <v/>
      </c>
      <c r="L485" t="str">
        <f t="shared" si="55"/>
        <v/>
      </c>
    </row>
    <row r="486" spans="1:12" ht="16.5" customHeight="1" x14ac:dyDescent="0.25">
      <c r="A486" s="2">
        <v>130</v>
      </c>
      <c r="B486" s="2">
        <v>25150</v>
      </c>
      <c r="C486" s="2">
        <v>3</v>
      </c>
      <c r="D486" s="2" t="s">
        <v>478</v>
      </c>
      <c r="E486" t="str">
        <f t="shared" si="49"/>
        <v>FC01: Was ist eine Flashcard</v>
      </c>
      <c r="G486" t="str">
        <f t="shared" si="50"/>
        <v xml:space="preserve"> ----| ----|FC01: Was ist eine Flashcard</v>
      </c>
      <c r="H486" t="str">
        <f t="shared" si="51"/>
        <v xml:space="preserve">		FC01: Was ist eine Flashcard</v>
      </c>
      <c r="I486" t="str">
        <f t="shared" si="52"/>
        <v/>
      </c>
      <c r="J486" t="str">
        <f t="shared" si="53"/>
        <v/>
      </c>
      <c r="K486" t="str">
        <f t="shared" si="54"/>
        <v>FC01: Was ist eine Flashcard</v>
      </c>
      <c r="L486" t="str">
        <f t="shared" si="55"/>
        <v/>
      </c>
    </row>
    <row r="487" spans="1:12" ht="16.5" customHeight="1" x14ac:dyDescent="0.25">
      <c r="A487" s="2">
        <v>130</v>
      </c>
      <c r="B487" s="2">
        <v>25250</v>
      </c>
      <c r="C487" s="2">
        <v>3</v>
      </c>
      <c r="D487" s="2" t="s">
        <v>479</v>
      </c>
      <c r="E487" t="str">
        <f t="shared" si="49"/>
        <v>FC02: Kofferfertigstellung</v>
      </c>
      <c r="G487" t="str">
        <f t="shared" si="50"/>
        <v xml:space="preserve"> ----| ----|FC02: Kofferfertigstellung</v>
      </c>
      <c r="H487" t="str">
        <f t="shared" si="51"/>
        <v xml:space="preserve">		FC02: Kofferfertigstellung</v>
      </c>
      <c r="I487" t="str">
        <f t="shared" si="52"/>
        <v/>
      </c>
      <c r="J487" t="str">
        <f t="shared" si="53"/>
        <v/>
      </c>
      <c r="K487" t="str">
        <f t="shared" si="54"/>
        <v>FC02: Kofferfertigstellung</v>
      </c>
      <c r="L487" t="str">
        <f t="shared" si="55"/>
        <v/>
      </c>
    </row>
    <row r="488" spans="1:12" ht="16.5" customHeight="1" x14ac:dyDescent="0.25">
      <c r="A488" s="2">
        <v>130</v>
      </c>
      <c r="B488" s="2">
        <v>25350</v>
      </c>
      <c r="C488" s="2">
        <v>3</v>
      </c>
      <c r="D488" s="2" t="s">
        <v>480</v>
      </c>
      <c r="E488" t="str">
        <f t="shared" si="49"/>
        <v>FC03: Kofferordnung</v>
      </c>
      <c r="G488" t="str">
        <f t="shared" si="50"/>
        <v xml:space="preserve"> ----| ----|FC03: Kofferordnung</v>
      </c>
      <c r="H488" t="str">
        <f t="shared" si="51"/>
        <v xml:space="preserve">		FC03: Kofferordnung</v>
      </c>
      <c r="I488" t="str">
        <f t="shared" si="52"/>
        <v/>
      </c>
      <c r="J488" t="str">
        <f t="shared" si="53"/>
        <v/>
      </c>
      <c r="K488" t="str">
        <f t="shared" si="54"/>
        <v>FC03: Kofferordnung</v>
      </c>
      <c r="L488" t="str">
        <f t="shared" si="55"/>
        <v/>
      </c>
    </row>
    <row r="489" spans="1:12" ht="16.5" customHeight="1" x14ac:dyDescent="0.25">
      <c r="A489" s="2">
        <v>130</v>
      </c>
      <c r="B489" s="2">
        <v>25450</v>
      </c>
      <c r="C489" s="2">
        <v>3</v>
      </c>
      <c r="D489" s="2" t="s">
        <v>481</v>
      </c>
      <c r="E489" t="str">
        <f t="shared" si="49"/>
        <v>FC1: Spiele basteln</v>
      </c>
      <c r="G489" t="str">
        <f t="shared" si="50"/>
        <v xml:space="preserve"> ----| ----|FC1: Spiele basteln</v>
      </c>
      <c r="H489" t="str">
        <f t="shared" si="51"/>
        <v xml:space="preserve">		FC1: Spiele basteln</v>
      </c>
      <c r="I489" t="str">
        <f t="shared" si="52"/>
        <v/>
      </c>
      <c r="J489" t="str">
        <f t="shared" si="53"/>
        <v/>
      </c>
      <c r="K489" t="str">
        <f t="shared" si="54"/>
        <v>FC1: Spiele basteln</v>
      </c>
      <c r="L489" t="str">
        <f t="shared" si="55"/>
        <v/>
      </c>
    </row>
    <row r="490" spans="1:12" ht="16.5" customHeight="1" x14ac:dyDescent="0.25">
      <c r="A490" s="2">
        <v>130</v>
      </c>
      <c r="B490" s="2">
        <v>25550</v>
      </c>
      <c r="C490" s="2">
        <v>3</v>
      </c>
      <c r="D490" s="2" t="s">
        <v>482</v>
      </c>
      <c r="E490" t="str">
        <f t="shared" si="49"/>
        <v>FC2: Tangram (1)</v>
      </c>
      <c r="G490" t="str">
        <f t="shared" si="50"/>
        <v xml:space="preserve"> ----| ----|FC2: Tangram (1)</v>
      </c>
      <c r="H490" t="str">
        <f t="shared" si="51"/>
        <v xml:space="preserve">		FC2: Tangram (1)</v>
      </c>
      <c r="I490" t="str">
        <f t="shared" si="52"/>
        <v/>
      </c>
      <c r="J490" t="str">
        <f t="shared" si="53"/>
        <v/>
      </c>
      <c r="K490" t="str">
        <f t="shared" si="54"/>
        <v>FC2: Tangram (1)</v>
      </c>
      <c r="L490" t="str">
        <f t="shared" si="55"/>
        <v/>
      </c>
    </row>
    <row r="491" spans="1:12" ht="16.5" customHeight="1" x14ac:dyDescent="0.25">
      <c r="A491" s="2">
        <v>130</v>
      </c>
      <c r="B491" s="2">
        <v>25560</v>
      </c>
      <c r="C491" s="2">
        <v>4</v>
      </c>
      <c r="D491" s="2" t="s">
        <v>483</v>
      </c>
      <c r="E491" t="str">
        <f t="shared" si="49"/>
        <v>FC3: Tangram (2)</v>
      </c>
      <c r="G491" t="str">
        <f t="shared" si="50"/>
        <v xml:space="preserve"> ----| ----| ----|FC3: Tangram (2)</v>
      </c>
      <c r="H491" t="str">
        <f t="shared" si="51"/>
        <v xml:space="preserve">			FC3: Tangram (2)</v>
      </c>
      <c r="I491" t="str">
        <f t="shared" si="52"/>
        <v/>
      </c>
      <c r="J491" t="str">
        <f t="shared" si="53"/>
        <v/>
      </c>
      <c r="K491" t="str">
        <f t="shared" si="54"/>
        <v/>
      </c>
      <c r="L491" t="str">
        <f t="shared" si="55"/>
        <v>FC3: Tangram (2)</v>
      </c>
    </row>
    <row r="492" spans="1:12" ht="16.5" customHeight="1" x14ac:dyDescent="0.25">
      <c r="A492" s="2">
        <v>130</v>
      </c>
      <c r="B492" s="2">
        <v>25570</v>
      </c>
      <c r="C492" s="2">
        <v>4</v>
      </c>
      <c r="D492" s="2" t="s">
        <v>484</v>
      </c>
      <c r="E492" t="str">
        <f t="shared" si="49"/>
        <v>FC4: Tangram (3)</v>
      </c>
      <c r="G492" t="str">
        <f t="shared" si="50"/>
        <v xml:space="preserve"> ----| ----| ----|FC4: Tangram (3)</v>
      </c>
      <c r="H492" t="str">
        <f t="shared" si="51"/>
        <v xml:space="preserve">			FC4: Tangram (3)</v>
      </c>
      <c r="I492" t="str">
        <f t="shared" si="52"/>
        <v/>
      </c>
      <c r="J492" t="str">
        <f t="shared" si="53"/>
        <v/>
      </c>
      <c r="K492" t="str">
        <f t="shared" si="54"/>
        <v/>
      </c>
      <c r="L492" t="str">
        <f t="shared" si="55"/>
        <v>FC4: Tangram (3)</v>
      </c>
    </row>
    <row r="493" spans="1:12" ht="16.5" customHeight="1" x14ac:dyDescent="0.25">
      <c r="A493" s="2">
        <v>130</v>
      </c>
      <c r="B493" s="2">
        <v>25580</v>
      </c>
      <c r="C493" s="2">
        <v>4</v>
      </c>
      <c r="D493" s="2" t="s">
        <v>485</v>
      </c>
      <c r="E493" t="str">
        <f t="shared" si="49"/>
        <v>Tangram (blanko)</v>
      </c>
      <c r="G493" t="str">
        <f t="shared" si="50"/>
        <v xml:space="preserve"> ----| ----| ----|Tangram (blanko)</v>
      </c>
      <c r="H493" t="str">
        <f t="shared" si="51"/>
        <v xml:space="preserve">			Tangram (blanko)</v>
      </c>
      <c r="I493" t="str">
        <f t="shared" si="52"/>
        <v/>
      </c>
      <c r="J493" t="str">
        <f t="shared" si="53"/>
        <v/>
      </c>
      <c r="K493" t="str">
        <f t="shared" si="54"/>
        <v/>
      </c>
      <c r="L493" t="str">
        <f t="shared" si="55"/>
        <v>Tangram (blanko)</v>
      </c>
    </row>
    <row r="494" spans="1:12" ht="16.5" customHeight="1" x14ac:dyDescent="0.25">
      <c r="A494" s="2">
        <v>130</v>
      </c>
      <c r="B494" s="2">
        <v>25650</v>
      </c>
      <c r="C494" s="2">
        <v>3</v>
      </c>
      <c r="D494" s="2" t="s">
        <v>486</v>
      </c>
      <c r="E494" t="str">
        <f t="shared" si="49"/>
        <v>FC5: Tetris (1)</v>
      </c>
      <c r="G494" t="str">
        <f t="shared" si="50"/>
        <v xml:space="preserve"> ----| ----|FC5: Tetris (1)</v>
      </c>
      <c r="H494" t="str">
        <f t="shared" si="51"/>
        <v xml:space="preserve">		FC5: Tetris (1)</v>
      </c>
      <c r="I494" t="str">
        <f t="shared" si="52"/>
        <v/>
      </c>
      <c r="J494" t="str">
        <f t="shared" si="53"/>
        <v/>
      </c>
      <c r="K494" t="str">
        <f t="shared" si="54"/>
        <v>FC5: Tetris (1)</v>
      </c>
      <c r="L494" t="str">
        <f t="shared" si="55"/>
        <v/>
      </c>
    </row>
    <row r="495" spans="1:12" ht="16.5" customHeight="1" x14ac:dyDescent="0.25">
      <c r="A495" s="2">
        <v>130</v>
      </c>
      <c r="B495" s="2">
        <v>25660</v>
      </c>
      <c r="C495" s="2">
        <v>4</v>
      </c>
      <c r="D495" s="2" t="s">
        <v>487</v>
      </c>
      <c r="E495" t="str">
        <f t="shared" si="49"/>
        <v>FC6: Tetris (2)</v>
      </c>
      <c r="G495" t="str">
        <f t="shared" si="50"/>
        <v xml:space="preserve"> ----| ----| ----|FC6: Tetris (2)</v>
      </c>
      <c r="H495" t="str">
        <f t="shared" si="51"/>
        <v xml:space="preserve">			FC6: Tetris (2)</v>
      </c>
      <c r="I495" t="str">
        <f t="shared" si="52"/>
        <v/>
      </c>
      <c r="J495" t="str">
        <f t="shared" si="53"/>
        <v/>
      </c>
      <c r="K495" t="str">
        <f t="shared" si="54"/>
        <v/>
      </c>
      <c r="L495" t="str">
        <f t="shared" si="55"/>
        <v>FC6: Tetris (2)</v>
      </c>
    </row>
    <row r="496" spans="1:12" ht="16.5" customHeight="1" x14ac:dyDescent="0.25">
      <c r="A496" s="2">
        <v>130</v>
      </c>
      <c r="B496" s="2">
        <v>25670</v>
      </c>
      <c r="C496" s="2">
        <v>4</v>
      </c>
      <c r="D496" s="2" t="s">
        <v>488</v>
      </c>
      <c r="E496" t="str">
        <f t="shared" si="49"/>
        <v>FC7: Tetris (3)</v>
      </c>
      <c r="G496" t="str">
        <f t="shared" si="50"/>
        <v xml:space="preserve"> ----| ----| ----|FC7: Tetris (3)</v>
      </c>
      <c r="H496" t="str">
        <f t="shared" si="51"/>
        <v xml:space="preserve">			FC7: Tetris (3)</v>
      </c>
      <c r="I496" t="str">
        <f t="shared" si="52"/>
        <v/>
      </c>
      <c r="J496" t="str">
        <f t="shared" si="53"/>
        <v/>
      </c>
      <c r="K496" t="str">
        <f t="shared" si="54"/>
        <v/>
      </c>
      <c r="L496" t="str">
        <f t="shared" si="55"/>
        <v>FC7: Tetris (3)</v>
      </c>
    </row>
    <row r="497" spans="1:12" ht="16.5" customHeight="1" x14ac:dyDescent="0.25">
      <c r="A497" s="2">
        <v>130</v>
      </c>
      <c r="B497" s="2">
        <v>25680</v>
      </c>
      <c r="C497" s="2">
        <v>4</v>
      </c>
      <c r="D497" s="2" t="s">
        <v>489</v>
      </c>
      <c r="E497" t="str">
        <f t="shared" si="49"/>
        <v>Tetris (blanko)</v>
      </c>
      <c r="G497" t="str">
        <f t="shared" si="50"/>
        <v xml:space="preserve"> ----| ----| ----|Tetris (blanko)</v>
      </c>
      <c r="H497" t="str">
        <f t="shared" si="51"/>
        <v xml:space="preserve">			Tetris (blanko)</v>
      </c>
      <c r="I497" t="str">
        <f t="shared" si="52"/>
        <v/>
      </c>
      <c r="J497" t="str">
        <f t="shared" si="53"/>
        <v/>
      </c>
      <c r="K497" t="str">
        <f t="shared" si="54"/>
        <v/>
      </c>
      <c r="L497" t="str">
        <f t="shared" si="55"/>
        <v>Tetris (blanko)</v>
      </c>
    </row>
    <row r="498" spans="1:12" ht="16.5" customHeight="1" x14ac:dyDescent="0.25">
      <c r="A498" s="2">
        <v>130</v>
      </c>
      <c r="B498" s="2">
        <v>25750</v>
      </c>
      <c r="C498" s="2">
        <v>3</v>
      </c>
      <c r="D498" s="2" t="s">
        <v>490</v>
      </c>
      <c r="E498" t="str">
        <f t="shared" si="49"/>
        <v>FC8: Türme von Hanoi (1)</v>
      </c>
      <c r="G498" t="str">
        <f t="shared" si="50"/>
        <v xml:space="preserve"> ----| ----|FC8: Türme von Hanoi (1)</v>
      </c>
      <c r="H498" t="str">
        <f t="shared" si="51"/>
        <v xml:space="preserve">		FC8: Türme von Hanoi (1)</v>
      </c>
      <c r="I498" t="str">
        <f t="shared" si="52"/>
        <v/>
      </c>
      <c r="J498" t="str">
        <f t="shared" si="53"/>
        <v/>
      </c>
      <c r="K498" t="str">
        <f t="shared" si="54"/>
        <v>FC8: Türme von Hanoi (1)</v>
      </c>
      <c r="L498" t="str">
        <f t="shared" si="55"/>
        <v/>
      </c>
    </row>
    <row r="499" spans="1:12" ht="16.5" customHeight="1" x14ac:dyDescent="0.25">
      <c r="A499" s="2">
        <v>130</v>
      </c>
      <c r="B499" s="2">
        <v>25760</v>
      </c>
      <c r="C499" s="2">
        <v>4</v>
      </c>
      <c r="D499" s="2" t="s">
        <v>491</v>
      </c>
      <c r="E499" t="str">
        <f t="shared" si="49"/>
        <v>FC9: Türme von Hanoi (2)</v>
      </c>
      <c r="G499" t="str">
        <f t="shared" si="50"/>
        <v xml:space="preserve"> ----| ----| ----|FC9: Türme von Hanoi (2)</v>
      </c>
      <c r="H499" t="str">
        <f t="shared" si="51"/>
        <v xml:space="preserve">			FC9: Türme von Hanoi (2)</v>
      </c>
      <c r="I499" t="str">
        <f t="shared" si="52"/>
        <v/>
      </c>
      <c r="J499" t="str">
        <f t="shared" si="53"/>
        <v/>
      </c>
      <c r="K499" t="str">
        <f t="shared" si="54"/>
        <v/>
      </c>
      <c r="L499" t="str">
        <f t="shared" si="55"/>
        <v>FC9: Türme von Hanoi (2)</v>
      </c>
    </row>
    <row r="500" spans="1:12" ht="16.5" customHeight="1" x14ac:dyDescent="0.25">
      <c r="A500" s="2">
        <v>130</v>
      </c>
      <c r="B500" s="2">
        <v>25770</v>
      </c>
      <c r="C500" s="2">
        <v>4</v>
      </c>
      <c r="D500" s="2" t="s">
        <v>492</v>
      </c>
      <c r="E500" t="str">
        <f t="shared" si="49"/>
        <v>FC10: Türme von Hanoi (3)</v>
      </c>
      <c r="G500" t="str">
        <f t="shared" si="50"/>
        <v xml:space="preserve"> ----| ----| ----|FC10: Türme von Hanoi (3)</v>
      </c>
      <c r="H500" t="str">
        <f t="shared" si="51"/>
        <v xml:space="preserve">			FC10: Türme von Hanoi (3)</v>
      </c>
      <c r="I500" t="str">
        <f t="shared" si="52"/>
        <v/>
      </c>
      <c r="J500" t="str">
        <f t="shared" si="53"/>
        <v/>
      </c>
      <c r="K500" t="str">
        <f t="shared" si="54"/>
        <v/>
      </c>
      <c r="L500" t="str">
        <f t="shared" si="55"/>
        <v>FC10: Türme von Hanoi (3)</v>
      </c>
    </row>
    <row r="501" spans="1:12" ht="16.5" customHeight="1" x14ac:dyDescent="0.25">
      <c r="A501" s="2">
        <v>130</v>
      </c>
      <c r="B501" s="2">
        <v>25780</v>
      </c>
      <c r="C501" s="2">
        <v>4</v>
      </c>
      <c r="D501" s="2" t="s">
        <v>493</v>
      </c>
      <c r="E501" t="str">
        <f t="shared" si="49"/>
        <v>Türme von Hanoi (blanko)</v>
      </c>
      <c r="G501" t="str">
        <f t="shared" si="50"/>
        <v xml:space="preserve"> ----| ----| ----|Türme von Hanoi (blanko)</v>
      </c>
      <c r="H501" t="str">
        <f t="shared" si="51"/>
        <v xml:space="preserve">			Türme von Hanoi (blanko)</v>
      </c>
      <c r="I501" t="str">
        <f t="shared" si="52"/>
        <v/>
      </c>
      <c r="J501" t="str">
        <f t="shared" si="53"/>
        <v/>
      </c>
      <c r="K501" t="str">
        <f t="shared" si="54"/>
        <v/>
      </c>
      <c r="L501" t="str">
        <f t="shared" si="55"/>
        <v>Türme von Hanoi (blanko)</v>
      </c>
    </row>
    <row r="502" spans="1:12" ht="16.5" customHeight="1" x14ac:dyDescent="0.25">
      <c r="A502" s="2">
        <v>130</v>
      </c>
      <c r="B502" s="2">
        <v>25850</v>
      </c>
      <c r="C502" s="2">
        <v>3</v>
      </c>
      <c r="D502" s="2" t="s">
        <v>494</v>
      </c>
      <c r="E502" t="str">
        <f t="shared" si="49"/>
        <v>FC11: Geobrett (1)</v>
      </c>
      <c r="G502" t="str">
        <f t="shared" si="50"/>
        <v xml:space="preserve"> ----| ----|FC11: Geobrett (1)</v>
      </c>
      <c r="H502" t="str">
        <f t="shared" si="51"/>
        <v xml:space="preserve">		FC11: Geobrett (1)</v>
      </c>
      <c r="I502" t="str">
        <f t="shared" si="52"/>
        <v/>
      </c>
      <c r="J502" t="str">
        <f t="shared" si="53"/>
        <v/>
      </c>
      <c r="K502" t="str">
        <f t="shared" si="54"/>
        <v>FC11: Geobrett (1)</v>
      </c>
      <c r="L502" t="str">
        <f t="shared" si="55"/>
        <v/>
      </c>
    </row>
    <row r="503" spans="1:12" ht="16.5" customHeight="1" x14ac:dyDescent="0.25">
      <c r="A503" s="2">
        <v>130</v>
      </c>
      <c r="B503" s="2">
        <v>25860</v>
      </c>
      <c r="C503" s="2">
        <v>4</v>
      </c>
      <c r="D503" s="2" t="s">
        <v>495</v>
      </c>
      <c r="E503" t="str">
        <f t="shared" si="49"/>
        <v>FC12: Geobrett (2)</v>
      </c>
      <c r="G503" t="str">
        <f t="shared" si="50"/>
        <v xml:space="preserve"> ----| ----| ----|FC12: Geobrett (2)</v>
      </c>
      <c r="H503" t="str">
        <f t="shared" si="51"/>
        <v xml:space="preserve">			FC12: Geobrett (2)</v>
      </c>
      <c r="I503" t="str">
        <f t="shared" si="52"/>
        <v/>
      </c>
      <c r="J503" t="str">
        <f t="shared" si="53"/>
        <v/>
      </c>
      <c r="K503" t="str">
        <f t="shared" si="54"/>
        <v/>
      </c>
      <c r="L503" t="str">
        <f t="shared" si="55"/>
        <v>FC12: Geobrett (2)</v>
      </c>
    </row>
    <row r="504" spans="1:12" ht="16.5" customHeight="1" x14ac:dyDescent="0.25">
      <c r="A504" s="2">
        <v>130</v>
      </c>
      <c r="B504" s="2">
        <v>25870</v>
      </c>
      <c r="C504" s="2">
        <v>4</v>
      </c>
      <c r="D504" s="2" t="s">
        <v>496</v>
      </c>
      <c r="E504" t="str">
        <f t="shared" si="49"/>
        <v>FC13: Geobrett (3)</v>
      </c>
      <c r="G504" t="str">
        <f t="shared" si="50"/>
        <v xml:space="preserve"> ----| ----| ----|FC13: Geobrett (3)</v>
      </c>
      <c r="H504" t="str">
        <f t="shared" si="51"/>
        <v xml:space="preserve">			FC13: Geobrett (3)</v>
      </c>
      <c r="I504" t="str">
        <f t="shared" si="52"/>
        <v/>
      </c>
      <c r="J504" t="str">
        <f t="shared" si="53"/>
        <v/>
      </c>
      <c r="K504" t="str">
        <f t="shared" si="54"/>
        <v/>
      </c>
      <c r="L504" t="str">
        <f t="shared" si="55"/>
        <v>FC13: Geobrett (3)</v>
      </c>
    </row>
    <row r="505" spans="1:12" ht="16.5" customHeight="1" x14ac:dyDescent="0.25">
      <c r="A505" s="2">
        <v>130</v>
      </c>
      <c r="B505" s="2">
        <v>25880</v>
      </c>
      <c r="C505" s="2">
        <v>4</v>
      </c>
      <c r="D505" s="2" t="s">
        <v>497</v>
      </c>
      <c r="E505" t="str">
        <f t="shared" si="49"/>
        <v>Geobrett (blanko)</v>
      </c>
      <c r="G505" t="str">
        <f t="shared" si="50"/>
        <v xml:space="preserve"> ----| ----| ----|Geobrett (blanko)</v>
      </c>
      <c r="H505" t="str">
        <f t="shared" si="51"/>
        <v xml:space="preserve">			Geobrett (blanko)</v>
      </c>
      <c r="I505" t="str">
        <f t="shared" si="52"/>
        <v/>
      </c>
      <c r="J505" t="str">
        <f t="shared" si="53"/>
        <v/>
      </c>
      <c r="K505" t="str">
        <f t="shared" si="54"/>
        <v/>
      </c>
      <c r="L505" t="str">
        <f t="shared" si="55"/>
        <v>Geobrett (blanko)</v>
      </c>
    </row>
    <row r="506" spans="1:12" ht="16.5" customHeight="1" x14ac:dyDescent="0.25">
      <c r="A506" s="2">
        <v>130</v>
      </c>
      <c r="B506" s="2">
        <v>25950</v>
      </c>
      <c r="C506" s="2">
        <v>3</v>
      </c>
      <c r="D506" s="2" t="s">
        <v>498</v>
      </c>
      <c r="E506" t="str">
        <f t="shared" si="49"/>
        <v>FC14: Cäsar-Scheibe (1)</v>
      </c>
      <c r="G506" t="str">
        <f t="shared" si="50"/>
        <v xml:space="preserve"> ----| ----|FC14: Cäsar-Scheibe (1)</v>
      </c>
      <c r="H506" t="str">
        <f t="shared" si="51"/>
        <v xml:space="preserve">		FC14: Cäsar-Scheibe (1)</v>
      </c>
      <c r="I506" t="str">
        <f t="shared" si="52"/>
        <v/>
      </c>
      <c r="J506" t="str">
        <f t="shared" si="53"/>
        <v/>
      </c>
      <c r="K506" t="str">
        <f t="shared" si="54"/>
        <v>FC14: Cäsar-Scheibe (1)</v>
      </c>
      <c r="L506" t="str">
        <f t="shared" si="55"/>
        <v/>
      </c>
    </row>
    <row r="507" spans="1:12" ht="16.5" customHeight="1" x14ac:dyDescent="0.25">
      <c r="A507" s="2">
        <v>130</v>
      </c>
      <c r="B507" s="2">
        <v>25960</v>
      </c>
      <c r="C507" s="2">
        <v>4</v>
      </c>
      <c r="D507" s="2" t="s">
        <v>499</v>
      </c>
      <c r="E507" t="str">
        <f t="shared" si="49"/>
        <v>FC15: Cäsar-Scheibe (2)</v>
      </c>
      <c r="G507" t="str">
        <f t="shared" si="50"/>
        <v xml:space="preserve"> ----| ----| ----|FC15: Cäsar-Scheibe (2)</v>
      </c>
      <c r="H507" t="str">
        <f t="shared" si="51"/>
        <v xml:space="preserve">			FC15: Cäsar-Scheibe (2)</v>
      </c>
      <c r="I507" t="str">
        <f t="shared" si="52"/>
        <v/>
      </c>
      <c r="J507" t="str">
        <f t="shared" si="53"/>
        <v/>
      </c>
      <c r="K507" t="str">
        <f t="shared" si="54"/>
        <v/>
      </c>
      <c r="L507" t="str">
        <f t="shared" si="55"/>
        <v>FC15: Cäsar-Scheibe (2)</v>
      </c>
    </row>
    <row r="508" spans="1:12" ht="16.5" customHeight="1" x14ac:dyDescent="0.25">
      <c r="A508" s="2">
        <v>130</v>
      </c>
      <c r="B508" s="2">
        <v>25970</v>
      </c>
      <c r="C508" s="2">
        <v>4</v>
      </c>
      <c r="D508" s="2" t="s">
        <v>500</v>
      </c>
      <c r="E508" t="str">
        <f t="shared" si="49"/>
        <v>FC16: Cäsar-Scheibe (3)</v>
      </c>
      <c r="G508" t="str">
        <f t="shared" si="50"/>
        <v xml:space="preserve"> ----| ----| ----|FC16: Cäsar-Scheibe (3)</v>
      </c>
      <c r="H508" t="str">
        <f t="shared" si="51"/>
        <v xml:space="preserve">			FC16: Cäsar-Scheibe (3)</v>
      </c>
      <c r="I508" t="str">
        <f t="shared" si="52"/>
        <v/>
      </c>
      <c r="J508" t="str">
        <f t="shared" si="53"/>
        <v/>
      </c>
      <c r="K508" t="str">
        <f t="shared" si="54"/>
        <v/>
      </c>
      <c r="L508" t="str">
        <f t="shared" si="55"/>
        <v>FC16: Cäsar-Scheibe (3)</v>
      </c>
    </row>
    <row r="509" spans="1:12" ht="16.5" customHeight="1" x14ac:dyDescent="0.25">
      <c r="A509" s="2">
        <v>130</v>
      </c>
      <c r="B509" s="2">
        <v>25980</v>
      </c>
      <c r="C509" s="2">
        <v>4</v>
      </c>
      <c r="D509" s="2" t="s">
        <v>501</v>
      </c>
      <c r="E509" t="str">
        <f t="shared" si="49"/>
        <v>Cäsar-Scheibe (blanko)</v>
      </c>
      <c r="G509" t="str">
        <f t="shared" si="50"/>
        <v xml:space="preserve"> ----| ----| ----|Cäsar-Scheibe (blanko)</v>
      </c>
      <c r="H509" t="str">
        <f t="shared" si="51"/>
        <v xml:space="preserve">			Cäsar-Scheibe (blanko)</v>
      </c>
      <c r="I509" t="str">
        <f t="shared" si="52"/>
        <v/>
      </c>
      <c r="J509" t="str">
        <f t="shared" si="53"/>
        <v/>
      </c>
      <c r="K509" t="str">
        <f t="shared" si="54"/>
        <v/>
      </c>
      <c r="L509" t="str">
        <f t="shared" si="55"/>
        <v>Cäsar-Scheibe (blanko)</v>
      </c>
    </row>
    <row r="510" spans="1:12" ht="16.5" customHeight="1" x14ac:dyDescent="0.25">
      <c r="A510" s="2">
        <v>130</v>
      </c>
      <c r="B510" s="2">
        <v>26050</v>
      </c>
      <c r="C510" s="2">
        <v>3</v>
      </c>
      <c r="D510" s="2" t="s">
        <v>502</v>
      </c>
      <c r="E510" t="str">
        <f t="shared" si="49"/>
        <v>FC17: Getriebe (1)</v>
      </c>
      <c r="G510" t="str">
        <f t="shared" si="50"/>
        <v xml:space="preserve"> ----| ----|FC17: Getriebe (1)</v>
      </c>
      <c r="H510" t="str">
        <f t="shared" si="51"/>
        <v xml:space="preserve">		FC17: Getriebe (1)</v>
      </c>
      <c r="I510" t="str">
        <f t="shared" si="52"/>
        <v/>
      </c>
      <c r="J510" t="str">
        <f t="shared" si="53"/>
        <v/>
      </c>
      <c r="K510" t="str">
        <f t="shared" si="54"/>
        <v>FC17: Getriebe (1)</v>
      </c>
      <c r="L510" t="str">
        <f t="shared" si="55"/>
        <v/>
      </c>
    </row>
    <row r="511" spans="1:12" ht="16.5" customHeight="1" x14ac:dyDescent="0.25">
      <c r="A511" s="2">
        <v>130</v>
      </c>
      <c r="B511" s="2">
        <v>26060</v>
      </c>
      <c r="C511" s="2">
        <v>4</v>
      </c>
      <c r="D511" s="2" t="s">
        <v>503</v>
      </c>
      <c r="E511" t="str">
        <f t="shared" si="49"/>
        <v>FC18: Getriebe (2)</v>
      </c>
      <c r="G511" t="str">
        <f t="shared" si="50"/>
        <v xml:space="preserve"> ----| ----| ----|FC18: Getriebe (2)</v>
      </c>
      <c r="H511" t="str">
        <f t="shared" si="51"/>
        <v xml:space="preserve">			FC18: Getriebe (2)</v>
      </c>
      <c r="I511" t="str">
        <f t="shared" si="52"/>
        <v/>
      </c>
      <c r="J511" t="str">
        <f t="shared" si="53"/>
        <v/>
      </c>
      <c r="K511" t="str">
        <f t="shared" si="54"/>
        <v/>
      </c>
      <c r="L511" t="str">
        <f t="shared" si="55"/>
        <v>FC18: Getriebe (2)</v>
      </c>
    </row>
    <row r="512" spans="1:12" ht="16.5" customHeight="1" x14ac:dyDescent="0.25">
      <c r="A512" s="2">
        <v>130</v>
      </c>
      <c r="B512" s="2">
        <v>26070</v>
      </c>
      <c r="C512" s="2">
        <v>4</v>
      </c>
      <c r="D512" s="2" t="s">
        <v>504</v>
      </c>
      <c r="E512" t="str">
        <f t="shared" si="49"/>
        <v>FC19: Getriebe (3)</v>
      </c>
      <c r="G512" t="str">
        <f t="shared" si="50"/>
        <v xml:space="preserve"> ----| ----| ----|FC19: Getriebe (3)</v>
      </c>
      <c r="H512" t="str">
        <f t="shared" si="51"/>
        <v xml:space="preserve">			FC19: Getriebe (3)</v>
      </c>
      <c r="I512" t="str">
        <f t="shared" si="52"/>
        <v/>
      </c>
      <c r="J512" t="str">
        <f t="shared" si="53"/>
        <v/>
      </c>
      <c r="K512" t="str">
        <f t="shared" si="54"/>
        <v/>
      </c>
      <c r="L512" t="str">
        <f t="shared" si="55"/>
        <v>FC19: Getriebe (3)</v>
      </c>
    </row>
    <row r="513" spans="1:12" ht="16.5" customHeight="1" x14ac:dyDescent="0.25">
      <c r="A513" s="2">
        <v>130</v>
      </c>
      <c r="B513" s="2">
        <v>26080</v>
      </c>
      <c r="C513" s="2">
        <v>4</v>
      </c>
      <c r="D513" s="2" t="s">
        <v>505</v>
      </c>
      <c r="E513" t="str">
        <f t="shared" si="49"/>
        <v>Getriebe (blanko)</v>
      </c>
      <c r="G513" t="str">
        <f t="shared" si="50"/>
        <v xml:space="preserve"> ----| ----| ----|Getriebe (blanko)</v>
      </c>
      <c r="H513" t="str">
        <f t="shared" si="51"/>
        <v xml:space="preserve">			Getriebe (blanko)</v>
      </c>
      <c r="I513" t="str">
        <f t="shared" si="52"/>
        <v/>
      </c>
      <c r="J513" t="str">
        <f t="shared" si="53"/>
        <v/>
      </c>
      <c r="K513" t="str">
        <f t="shared" si="54"/>
        <v/>
      </c>
      <c r="L513" t="str">
        <f t="shared" si="55"/>
        <v>Getriebe (blanko)</v>
      </c>
    </row>
    <row r="514" spans="1:12" ht="16.5" customHeight="1" x14ac:dyDescent="0.25">
      <c r="A514" s="2">
        <v>130</v>
      </c>
      <c r="B514" s="2">
        <v>26150</v>
      </c>
      <c r="C514" s="2">
        <v>3</v>
      </c>
      <c r="D514" s="2" t="s">
        <v>506</v>
      </c>
      <c r="E514" t="str">
        <f t="shared" si="49"/>
        <v>FC20: Daten und Muster (1)</v>
      </c>
      <c r="G514" t="str">
        <f t="shared" si="50"/>
        <v xml:space="preserve"> ----| ----|FC20: Daten und Muster (1)</v>
      </c>
      <c r="H514" t="str">
        <f t="shared" si="51"/>
        <v xml:space="preserve">		FC20: Daten und Muster (1)</v>
      </c>
      <c r="I514" t="str">
        <f t="shared" si="52"/>
        <v/>
      </c>
      <c r="J514" t="str">
        <f t="shared" si="53"/>
        <v/>
      </c>
      <c r="K514" t="str">
        <f t="shared" si="54"/>
        <v>FC20: Daten und Muster (1)</v>
      </c>
      <c r="L514" t="str">
        <f t="shared" si="55"/>
        <v/>
      </c>
    </row>
    <row r="515" spans="1:12" ht="16.5" customHeight="1" x14ac:dyDescent="0.25">
      <c r="A515" s="2">
        <v>130</v>
      </c>
      <c r="B515" s="2">
        <v>26160</v>
      </c>
      <c r="C515" s="2">
        <v>4</v>
      </c>
      <c r="D515" s="2" t="s">
        <v>507</v>
      </c>
      <c r="E515" t="str">
        <f t="shared" ref="E515:E578" si="56">IF(ISNUMBER(SEARCH(".png",D515)),MID(D515,SEARCH(".png",D515)+5,99),D515)</f>
        <v>FC21: Daten und Muster (2)</v>
      </c>
      <c r="G515" t="str">
        <f t="shared" ref="G515:G578" si="57">REPT($F$1,($C515)-1)&amp;$E515</f>
        <v xml:space="preserve"> ----| ----| ----|FC21: Daten und Muster (2)</v>
      </c>
      <c r="H515" t="str">
        <f t="shared" ref="H515:H578" si="58">REPT($H$1,($C515)-1)&amp;$E515</f>
        <v xml:space="preserve">			FC21: Daten und Muster (2)</v>
      </c>
      <c r="I515" t="str">
        <f t="shared" ref="I515:I578" si="59">IF($C515=1,$E515,"")</f>
        <v/>
      </c>
      <c r="J515" t="str">
        <f t="shared" ref="J515:J578" si="60">IF($C515=2,$E515,"")</f>
        <v/>
      </c>
      <c r="K515" t="str">
        <f t="shared" ref="K515:K578" si="61">IF($C515=3,$E515,"")</f>
        <v/>
      </c>
      <c r="L515" t="str">
        <f t="shared" ref="L515:L578" si="62">IF($C515=4,$E515,"")</f>
        <v>FC21: Daten und Muster (2)</v>
      </c>
    </row>
    <row r="516" spans="1:12" ht="16.5" customHeight="1" x14ac:dyDescent="0.25">
      <c r="A516" s="2">
        <v>130</v>
      </c>
      <c r="B516" s="2">
        <v>26170</v>
      </c>
      <c r="C516" s="2">
        <v>4</v>
      </c>
      <c r="D516" s="2" t="s">
        <v>508</v>
      </c>
      <c r="E516" t="str">
        <f t="shared" si="56"/>
        <v>Daten und Muster (blanko)</v>
      </c>
      <c r="G516" t="str">
        <f t="shared" si="57"/>
        <v xml:space="preserve"> ----| ----| ----|Daten und Muster (blanko)</v>
      </c>
      <c r="H516" t="str">
        <f t="shared" si="58"/>
        <v xml:space="preserve">			Daten und Muster (blanko)</v>
      </c>
      <c r="I516" t="str">
        <f t="shared" si="59"/>
        <v/>
      </c>
      <c r="J516" t="str">
        <f t="shared" si="60"/>
        <v/>
      </c>
      <c r="K516" t="str">
        <f t="shared" si="61"/>
        <v/>
      </c>
      <c r="L516" t="str">
        <f t="shared" si="62"/>
        <v>Daten und Muster (blanko)</v>
      </c>
    </row>
    <row r="517" spans="1:12" ht="16.5" customHeight="1" x14ac:dyDescent="0.25">
      <c r="A517" s="2">
        <v>130</v>
      </c>
      <c r="B517" s="2">
        <v>26250</v>
      </c>
      <c r="C517" s="2">
        <v>3</v>
      </c>
      <c r="D517" s="2" t="s">
        <v>509</v>
      </c>
      <c r="E517" t="str">
        <f t="shared" si="56"/>
        <v>FC22: Zauberquadrat (1)</v>
      </c>
      <c r="G517" t="str">
        <f t="shared" si="57"/>
        <v xml:space="preserve"> ----| ----|FC22: Zauberquadrat (1)</v>
      </c>
      <c r="H517" t="str">
        <f t="shared" si="58"/>
        <v xml:space="preserve">		FC22: Zauberquadrat (1)</v>
      </c>
      <c r="I517" t="str">
        <f t="shared" si="59"/>
        <v/>
      </c>
      <c r="J517" t="str">
        <f t="shared" si="60"/>
        <v/>
      </c>
      <c r="K517" t="str">
        <f t="shared" si="61"/>
        <v>FC22: Zauberquadrat (1)</v>
      </c>
      <c r="L517" t="str">
        <f t="shared" si="62"/>
        <v/>
      </c>
    </row>
    <row r="518" spans="1:12" ht="16.5" customHeight="1" x14ac:dyDescent="0.25">
      <c r="A518" s="2">
        <v>130</v>
      </c>
      <c r="B518" s="2">
        <v>26260</v>
      </c>
      <c r="C518" s="2">
        <v>4</v>
      </c>
      <c r="D518" s="2" t="s">
        <v>510</v>
      </c>
      <c r="E518" t="str">
        <f t="shared" si="56"/>
        <v>FC23: Zauberquadrat (2)</v>
      </c>
      <c r="G518" t="str">
        <f t="shared" si="57"/>
        <v xml:space="preserve"> ----| ----| ----|FC23: Zauberquadrat (2)</v>
      </c>
      <c r="H518" t="str">
        <f t="shared" si="58"/>
        <v xml:space="preserve">			FC23: Zauberquadrat (2)</v>
      </c>
      <c r="I518" t="str">
        <f t="shared" si="59"/>
        <v/>
      </c>
      <c r="J518" t="str">
        <f t="shared" si="60"/>
        <v/>
      </c>
      <c r="K518" t="str">
        <f t="shared" si="61"/>
        <v/>
      </c>
      <c r="L518" t="str">
        <f t="shared" si="62"/>
        <v>FC23: Zauberquadrat (2)</v>
      </c>
    </row>
    <row r="519" spans="1:12" ht="16.5" customHeight="1" x14ac:dyDescent="0.25">
      <c r="A519" s="2">
        <v>130</v>
      </c>
      <c r="B519" s="2">
        <v>26270</v>
      </c>
      <c r="C519" s="2">
        <v>4</v>
      </c>
      <c r="D519" s="2" t="s">
        <v>511</v>
      </c>
      <c r="E519" t="str">
        <f t="shared" si="56"/>
        <v>FC24: Zauberquadrat (3)</v>
      </c>
      <c r="G519" t="str">
        <f t="shared" si="57"/>
        <v xml:space="preserve"> ----| ----| ----|FC24: Zauberquadrat (3)</v>
      </c>
      <c r="H519" t="str">
        <f t="shared" si="58"/>
        <v xml:space="preserve">			FC24: Zauberquadrat (3)</v>
      </c>
      <c r="I519" t="str">
        <f t="shared" si="59"/>
        <v/>
      </c>
      <c r="J519" t="str">
        <f t="shared" si="60"/>
        <v/>
      </c>
      <c r="K519" t="str">
        <f t="shared" si="61"/>
        <v/>
      </c>
      <c r="L519" t="str">
        <f t="shared" si="62"/>
        <v>FC24: Zauberquadrat (3)</v>
      </c>
    </row>
    <row r="520" spans="1:12" ht="16.5" customHeight="1" x14ac:dyDescent="0.25">
      <c r="A520" s="2">
        <v>130</v>
      </c>
      <c r="B520" s="2">
        <v>26280</v>
      </c>
      <c r="C520" s="2">
        <v>4</v>
      </c>
      <c r="D520" s="2" t="s">
        <v>512</v>
      </c>
      <c r="E520" t="str">
        <f t="shared" si="56"/>
        <v>Zahlenquadrat (blanko)</v>
      </c>
      <c r="G520" t="str">
        <f t="shared" si="57"/>
        <v xml:space="preserve"> ----| ----| ----|Zahlenquadrat (blanko)</v>
      </c>
      <c r="H520" t="str">
        <f t="shared" si="58"/>
        <v xml:space="preserve">			Zahlenquadrat (blanko)</v>
      </c>
      <c r="I520" t="str">
        <f t="shared" si="59"/>
        <v/>
      </c>
      <c r="J520" t="str">
        <f t="shared" si="60"/>
        <v/>
      </c>
      <c r="K520" t="str">
        <f t="shared" si="61"/>
        <v/>
      </c>
      <c r="L520" t="str">
        <f t="shared" si="62"/>
        <v>Zahlenquadrat (blanko)</v>
      </c>
    </row>
    <row r="521" spans="1:12" ht="16.5" customHeight="1" x14ac:dyDescent="0.25">
      <c r="A521" s="2">
        <v>130</v>
      </c>
      <c r="B521" s="2">
        <v>26350</v>
      </c>
      <c r="C521" s="2">
        <v>3</v>
      </c>
      <c r="D521" s="2" t="s">
        <v>513</v>
      </c>
      <c r="E521" t="str">
        <f t="shared" si="56"/>
        <v>FC25: Würfelbrett (1)</v>
      </c>
      <c r="G521" t="str">
        <f t="shared" si="57"/>
        <v xml:space="preserve"> ----| ----|FC25: Würfelbrett (1)</v>
      </c>
      <c r="H521" t="str">
        <f t="shared" si="58"/>
        <v xml:space="preserve">		FC25: Würfelbrett (1)</v>
      </c>
      <c r="I521" t="str">
        <f t="shared" si="59"/>
        <v/>
      </c>
      <c r="J521" t="str">
        <f t="shared" si="60"/>
        <v/>
      </c>
      <c r="K521" t="str">
        <f t="shared" si="61"/>
        <v>FC25: Würfelbrett (1)</v>
      </c>
      <c r="L521" t="str">
        <f t="shared" si="62"/>
        <v/>
      </c>
    </row>
    <row r="522" spans="1:12" ht="16.5" customHeight="1" x14ac:dyDescent="0.25">
      <c r="A522" s="2">
        <v>130</v>
      </c>
      <c r="B522" s="2">
        <v>26360</v>
      </c>
      <c r="C522" s="2">
        <v>4</v>
      </c>
      <c r="D522" s="2" t="s">
        <v>514</v>
      </c>
      <c r="E522" t="str">
        <f t="shared" si="56"/>
        <v>FC26: Würfelbrett (2)</v>
      </c>
      <c r="G522" t="str">
        <f t="shared" si="57"/>
        <v xml:space="preserve"> ----| ----| ----|FC26: Würfelbrett (2)</v>
      </c>
      <c r="H522" t="str">
        <f t="shared" si="58"/>
        <v xml:space="preserve">			FC26: Würfelbrett (2)</v>
      </c>
      <c r="I522" t="str">
        <f t="shared" si="59"/>
        <v/>
      </c>
      <c r="J522" t="str">
        <f t="shared" si="60"/>
        <v/>
      </c>
      <c r="K522" t="str">
        <f t="shared" si="61"/>
        <v/>
      </c>
      <c r="L522" t="str">
        <f t="shared" si="62"/>
        <v>FC26: Würfelbrett (2)</v>
      </c>
    </row>
    <row r="523" spans="1:12" ht="16.5" customHeight="1" x14ac:dyDescent="0.25">
      <c r="A523" s="2">
        <v>130</v>
      </c>
      <c r="B523" s="2">
        <v>26370</v>
      </c>
      <c r="C523" s="2">
        <v>4</v>
      </c>
      <c r="D523" s="2" t="s">
        <v>515</v>
      </c>
      <c r="E523" t="str">
        <f t="shared" si="56"/>
        <v>FC27: Würfelbrett (3)</v>
      </c>
      <c r="G523" t="str">
        <f t="shared" si="57"/>
        <v xml:space="preserve"> ----| ----| ----|FC27: Würfelbrett (3)</v>
      </c>
      <c r="H523" t="str">
        <f t="shared" si="58"/>
        <v xml:space="preserve">			FC27: Würfelbrett (3)</v>
      </c>
      <c r="I523" t="str">
        <f t="shared" si="59"/>
        <v/>
      </c>
      <c r="J523" t="str">
        <f t="shared" si="60"/>
        <v/>
      </c>
      <c r="K523" t="str">
        <f t="shared" si="61"/>
        <v/>
      </c>
      <c r="L523" t="str">
        <f t="shared" si="62"/>
        <v>FC27: Würfelbrett (3)</v>
      </c>
    </row>
    <row r="524" spans="1:12" ht="16.5" customHeight="1" x14ac:dyDescent="0.25">
      <c r="A524" s="2">
        <v>130</v>
      </c>
      <c r="B524" s="2">
        <v>26380</v>
      </c>
      <c r="C524" s="2">
        <v>4</v>
      </c>
      <c r="D524" s="2" t="s">
        <v>516</v>
      </c>
      <c r="E524" t="str">
        <f t="shared" si="56"/>
        <v>FC28: Würfelbrett (3)</v>
      </c>
      <c r="G524" t="str">
        <f t="shared" si="57"/>
        <v xml:space="preserve"> ----| ----| ----|FC28: Würfelbrett (3)</v>
      </c>
      <c r="H524" t="str">
        <f t="shared" si="58"/>
        <v xml:space="preserve">			FC28: Würfelbrett (3)</v>
      </c>
      <c r="I524" t="str">
        <f t="shared" si="59"/>
        <v/>
      </c>
      <c r="J524" t="str">
        <f t="shared" si="60"/>
        <v/>
      </c>
      <c r="K524" t="str">
        <f t="shared" si="61"/>
        <v/>
      </c>
      <c r="L524" t="str">
        <f t="shared" si="62"/>
        <v>FC28: Würfelbrett (3)</v>
      </c>
    </row>
    <row r="525" spans="1:12" ht="16.5" customHeight="1" x14ac:dyDescent="0.25">
      <c r="A525" s="2">
        <v>130</v>
      </c>
      <c r="B525" s="2">
        <v>26450</v>
      </c>
      <c r="C525" s="2">
        <v>3</v>
      </c>
      <c r="D525" s="2" t="s">
        <v>517</v>
      </c>
      <c r="E525" t="str">
        <f t="shared" si="56"/>
        <v>FC29: Mühle (1)</v>
      </c>
      <c r="G525" t="str">
        <f t="shared" si="57"/>
        <v xml:space="preserve"> ----| ----|FC29: Mühle (1)</v>
      </c>
      <c r="H525" t="str">
        <f t="shared" si="58"/>
        <v xml:space="preserve">		FC29: Mühle (1)</v>
      </c>
      <c r="I525" t="str">
        <f t="shared" si="59"/>
        <v/>
      </c>
      <c r="J525" t="str">
        <f t="shared" si="60"/>
        <v/>
      </c>
      <c r="K525" t="str">
        <f t="shared" si="61"/>
        <v>FC29: Mühle (1)</v>
      </c>
      <c r="L525" t="str">
        <f t="shared" si="62"/>
        <v/>
      </c>
    </row>
    <row r="526" spans="1:12" ht="16.5" customHeight="1" x14ac:dyDescent="0.25">
      <c r="A526" s="2">
        <v>130</v>
      </c>
      <c r="B526" s="2">
        <v>26460</v>
      </c>
      <c r="C526" s="2">
        <v>4</v>
      </c>
      <c r="D526" s="2" t="s">
        <v>518</v>
      </c>
      <c r="E526" t="str">
        <f t="shared" si="56"/>
        <v>FC30: Mühle (2)</v>
      </c>
      <c r="G526" t="str">
        <f t="shared" si="57"/>
        <v xml:space="preserve"> ----| ----| ----|FC30: Mühle (2)</v>
      </c>
      <c r="H526" t="str">
        <f t="shared" si="58"/>
        <v xml:space="preserve">			FC30: Mühle (2)</v>
      </c>
      <c r="I526" t="str">
        <f t="shared" si="59"/>
        <v/>
      </c>
      <c r="J526" t="str">
        <f t="shared" si="60"/>
        <v/>
      </c>
      <c r="K526" t="str">
        <f t="shared" si="61"/>
        <v/>
      </c>
      <c r="L526" t="str">
        <f t="shared" si="62"/>
        <v>FC30: Mühle (2)</v>
      </c>
    </row>
    <row r="527" spans="1:12" ht="16.5" customHeight="1" x14ac:dyDescent="0.25">
      <c r="A527" s="2">
        <v>130</v>
      </c>
      <c r="B527" s="2">
        <v>26470</v>
      </c>
      <c r="C527" s="2">
        <v>4</v>
      </c>
      <c r="D527" s="2" t="s">
        <v>519</v>
      </c>
      <c r="E527" t="str">
        <f t="shared" si="56"/>
        <v>FC31: Mühle (2)</v>
      </c>
      <c r="G527" t="str">
        <f t="shared" si="57"/>
        <v xml:space="preserve"> ----| ----| ----|FC31: Mühle (2)</v>
      </c>
      <c r="H527" t="str">
        <f t="shared" si="58"/>
        <v xml:space="preserve">			FC31: Mühle (2)</v>
      </c>
      <c r="I527" t="str">
        <f t="shared" si="59"/>
        <v/>
      </c>
      <c r="J527" t="str">
        <f t="shared" si="60"/>
        <v/>
      </c>
      <c r="K527" t="str">
        <f t="shared" si="61"/>
        <v/>
      </c>
      <c r="L527" t="str">
        <f t="shared" si="62"/>
        <v>FC31: Mühle (2)</v>
      </c>
    </row>
    <row r="528" spans="1:12" ht="16.5" customHeight="1" x14ac:dyDescent="0.25">
      <c r="A528" s="2">
        <v>130</v>
      </c>
      <c r="B528" s="2">
        <v>26480</v>
      </c>
      <c r="C528" s="2">
        <v>4</v>
      </c>
      <c r="D528" s="2" t="s">
        <v>520</v>
      </c>
      <c r="E528" t="str">
        <f t="shared" si="56"/>
        <v>FC32: Mühle (3)</v>
      </c>
      <c r="G528" t="str">
        <f t="shared" si="57"/>
        <v xml:space="preserve"> ----| ----| ----|FC32: Mühle (3)</v>
      </c>
      <c r="H528" t="str">
        <f t="shared" si="58"/>
        <v xml:space="preserve">			FC32: Mühle (3)</v>
      </c>
      <c r="I528" t="str">
        <f t="shared" si="59"/>
        <v/>
      </c>
      <c r="J528" t="str">
        <f t="shared" si="60"/>
        <v/>
      </c>
      <c r="K528" t="str">
        <f t="shared" si="61"/>
        <v/>
      </c>
      <c r="L528" t="str">
        <f t="shared" si="62"/>
        <v>FC32: Mühle (3)</v>
      </c>
    </row>
    <row r="529" spans="1:12" ht="16.5" customHeight="1" x14ac:dyDescent="0.25">
      <c r="A529" s="2">
        <v>130</v>
      </c>
      <c r="B529" s="2">
        <v>26490</v>
      </c>
      <c r="C529" s="2">
        <v>4</v>
      </c>
      <c r="D529" s="2" t="s">
        <v>521</v>
      </c>
      <c r="E529" t="str">
        <f t="shared" si="56"/>
        <v>FC33: Mühle (3)</v>
      </c>
      <c r="G529" t="str">
        <f t="shared" si="57"/>
        <v xml:space="preserve"> ----| ----| ----|FC33: Mühle (3)</v>
      </c>
      <c r="H529" t="str">
        <f t="shared" si="58"/>
        <v xml:space="preserve">			FC33: Mühle (3)</v>
      </c>
      <c r="I529" t="str">
        <f t="shared" si="59"/>
        <v/>
      </c>
      <c r="J529" t="str">
        <f t="shared" si="60"/>
        <v/>
      </c>
      <c r="K529" t="str">
        <f t="shared" si="61"/>
        <v/>
      </c>
      <c r="L529" t="str">
        <f t="shared" si="62"/>
        <v>FC33: Mühle (3)</v>
      </c>
    </row>
    <row r="530" spans="1:12" ht="16.5" customHeight="1" x14ac:dyDescent="0.25">
      <c r="A530" s="2">
        <v>130</v>
      </c>
      <c r="B530" s="2">
        <v>26550</v>
      </c>
      <c r="C530" s="2">
        <v>3</v>
      </c>
      <c r="D530" s="2" t="s">
        <v>522</v>
      </c>
      <c r="E530" t="str">
        <f t="shared" si="56"/>
        <v>FC34: TicTacToe (1)</v>
      </c>
      <c r="G530" t="str">
        <f t="shared" si="57"/>
        <v xml:space="preserve"> ----| ----|FC34: TicTacToe (1)</v>
      </c>
      <c r="H530" t="str">
        <f t="shared" si="58"/>
        <v xml:space="preserve">		FC34: TicTacToe (1)</v>
      </c>
      <c r="I530" t="str">
        <f t="shared" si="59"/>
        <v/>
      </c>
      <c r="J530" t="str">
        <f t="shared" si="60"/>
        <v/>
      </c>
      <c r="K530" t="str">
        <f t="shared" si="61"/>
        <v>FC34: TicTacToe (1)</v>
      </c>
      <c r="L530" t="str">
        <f t="shared" si="62"/>
        <v/>
      </c>
    </row>
    <row r="531" spans="1:12" ht="16.5" customHeight="1" x14ac:dyDescent="0.25">
      <c r="A531" s="2">
        <v>130</v>
      </c>
      <c r="B531" s="2">
        <v>26650</v>
      </c>
      <c r="C531" s="2">
        <v>3</v>
      </c>
      <c r="D531" s="2" t="s">
        <v>523</v>
      </c>
      <c r="E531" t="str">
        <f t="shared" si="56"/>
        <v>FC35: Basteln (1)</v>
      </c>
      <c r="G531" t="str">
        <f t="shared" si="57"/>
        <v xml:space="preserve"> ----| ----|FC35: Basteln (1)</v>
      </c>
      <c r="H531" t="str">
        <f t="shared" si="58"/>
        <v xml:space="preserve">		FC35: Basteln (1)</v>
      </c>
      <c r="I531" t="str">
        <f t="shared" si="59"/>
        <v/>
      </c>
      <c r="J531" t="str">
        <f t="shared" si="60"/>
        <v/>
      </c>
      <c r="K531" t="str">
        <f t="shared" si="61"/>
        <v>FC35: Basteln (1)</v>
      </c>
      <c r="L531" t="str">
        <f t="shared" si="62"/>
        <v/>
      </c>
    </row>
    <row r="532" spans="1:12" ht="16.5" customHeight="1" x14ac:dyDescent="0.25">
      <c r="A532" s="2">
        <v>130</v>
      </c>
      <c r="B532" s="2">
        <v>26660</v>
      </c>
      <c r="C532" s="2">
        <v>4</v>
      </c>
      <c r="D532" s="2" t="s">
        <v>524</v>
      </c>
      <c r="E532" t="str">
        <f t="shared" si="56"/>
        <v>FC36: Basteln (1)</v>
      </c>
      <c r="G532" t="str">
        <f t="shared" si="57"/>
        <v xml:space="preserve"> ----| ----| ----|FC36: Basteln (1)</v>
      </c>
      <c r="H532" t="str">
        <f t="shared" si="58"/>
        <v xml:space="preserve">			FC36: Basteln (1)</v>
      </c>
      <c r="I532" t="str">
        <f t="shared" si="59"/>
        <v/>
      </c>
      <c r="J532" t="str">
        <f t="shared" si="60"/>
        <v/>
      </c>
      <c r="K532" t="str">
        <f t="shared" si="61"/>
        <v/>
      </c>
      <c r="L532" t="str">
        <f t="shared" si="62"/>
        <v>FC36: Basteln (1)</v>
      </c>
    </row>
    <row r="533" spans="1:12" ht="16.5" customHeight="1" x14ac:dyDescent="0.25">
      <c r="A533" s="2">
        <v>130</v>
      </c>
      <c r="B533" s="2">
        <v>26670</v>
      </c>
      <c r="C533" s="2">
        <v>4</v>
      </c>
      <c r="D533" s="2" t="s">
        <v>525</v>
      </c>
      <c r="E533" t="str">
        <f t="shared" si="56"/>
        <v>FC37: Basteln (2)</v>
      </c>
      <c r="G533" t="str">
        <f t="shared" si="57"/>
        <v xml:space="preserve"> ----| ----| ----|FC37: Basteln (2)</v>
      </c>
      <c r="H533" t="str">
        <f t="shared" si="58"/>
        <v xml:space="preserve">			FC37: Basteln (2)</v>
      </c>
      <c r="I533" t="str">
        <f t="shared" si="59"/>
        <v/>
      </c>
      <c r="J533" t="str">
        <f t="shared" si="60"/>
        <v/>
      </c>
      <c r="K533" t="str">
        <f t="shared" si="61"/>
        <v/>
      </c>
      <c r="L533" t="str">
        <f t="shared" si="62"/>
        <v>FC37: Basteln (2)</v>
      </c>
    </row>
    <row r="534" spans="1:12" ht="16.5" customHeight="1" x14ac:dyDescent="0.25">
      <c r="A534" s="2">
        <v>130</v>
      </c>
      <c r="B534" s="2">
        <v>26680</v>
      </c>
      <c r="C534" s="2">
        <v>4</v>
      </c>
      <c r="D534" s="2" t="s">
        <v>526</v>
      </c>
      <c r="E534" t="str">
        <f t="shared" si="56"/>
        <v>FC38: Basteln (2)</v>
      </c>
      <c r="G534" t="str">
        <f t="shared" si="57"/>
        <v xml:space="preserve"> ----| ----| ----|FC38: Basteln (2)</v>
      </c>
      <c r="H534" t="str">
        <f t="shared" si="58"/>
        <v xml:space="preserve">			FC38: Basteln (2)</v>
      </c>
      <c r="I534" t="str">
        <f t="shared" si="59"/>
        <v/>
      </c>
      <c r="J534" t="str">
        <f t="shared" si="60"/>
        <v/>
      </c>
      <c r="K534" t="str">
        <f t="shared" si="61"/>
        <v/>
      </c>
      <c r="L534" t="str">
        <f t="shared" si="62"/>
        <v>FC38: Basteln (2)</v>
      </c>
    </row>
    <row r="535" spans="1:12" ht="16.5" customHeight="1" x14ac:dyDescent="0.25">
      <c r="A535" s="2">
        <v>130</v>
      </c>
      <c r="B535" s="2">
        <v>26690</v>
      </c>
      <c r="C535" s="2">
        <v>4</v>
      </c>
      <c r="D535" s="2" t="s">
        <v>527</v>
      </c>
      <c r="E535" t="str">
        <f t="shared" si="56"/>
        <v>FC39: Basteln (3)</v>
      </c>
      <c r="G535" t="str">
        <f t="shared" si="57"/>
        <v xml:space="preserve"> ----| ----| ----|FC39: Basteln (3)</v>
      </c>
      <c r="H535" t="str">
        <f t="shared" si="58"/>
        <v xml:space="preserve">			FC39: Basteln (3)</v>
      </c>
      <c r="I535" t="str">
        <f t="shared" si="59"/>
        <v/>
      </c>
      <c r="J535" t="str">
        <f t="shared" si="60"/>
        <v/>
      </c>
      <c r="K535" t="str">
        <f t="shared" si="61"/>
        <v/>
      </c>
      <c r="L535" t="str">
        <f t="shared" si="62"/>
        <v>FC39: Basteln (3)</v>
      </c>
    </row>
    <row r="536" spans="1:12" ht="16.5" customHeight="1" x14ac:dyDescent="0.25">
      <c r="A536" s="2">
        <v>130</v>
      </c>
      <c r="B536" s="2">
        <v>26700</v>
      </c>
      <c r="C536" s="2">
        <v>4</v>
      </c>
      <c r="D536" s="2" t="s">
        <v>528</v>
      </c>
      <c r="E536" t="str">
        <f t="shared" si="56"/>
        <v>FC40: Basteln (2)</v>
      </c>
      <c r="G536" t="str">
        <f t="shared" si="57"/>
        <v xml:space="preserve"> ----| ----| ----|FC40: Basteln (2)</v>
      </c>
      <c r="H536" t="str">
        <f t="shared" si="58"/>
        <v xml:space="preserve">			FC40: Basteln (2)</v>
      </c>
      <c r="I536" t="str">
        <f t="shared" si="59"/>
        <v/>
      </c>
      <c r="J536" t="str">
        <f t="shared" si="60"/>
        <v/>
      </c>
      <c r="K536" t="str">
        <f t="shared" si="61"/>
        <v/>
      </c>
      <c r="L536" t="str">
        <f t="shared" si="62"/>
        <v>FC40: Basteln (2)</v>
      </c>
    </row>
    <row r="537" spans="1:12" ht="16.5" customHeight="1" x14ac:dyDescent="0.25">
      <c r="A537" s="2">
        <v>130</v>
      </c>
      <c r="B537" s="2">
        <v>26710</v>
      </c>
      <c r="C537" s="2">
        <v>4</v>
      </c>
      <c r="D537" s="2" t="s">
        <v>529</v>
      </c>
      <c r="E537" t="str">
        <f t="shared" si="56"/>
        <v>FC41: Basteln Spiele (1)</v>
      </c>
      <c r="G537" t="str">
        <f t="shared" si="57"/>
        <v xml:space="preserve"> ----| ----| ----|FC41: Basteln Spiele (1)</v>
      </c>
      <c r="H537" t="str">
        <f t="shared" si="58"/>
        <v xml:space="preserve">			FC41: Basteln Spiele (1)</v>
      </c>
      <c r="I537" t="str">
        <f t="shared" si="59"/>
        <v/>
      </c>
      <c r="J537" t="str">
        <f t="shared" si="60"/>
        <v/>
      </c>
      <c r="K537" t="str">
        <f t="shared" si="61"/>
        <v/>
      </c>
      <c r="L537" t="str">
        <f t="shared" si="62"/>
        <v>FC41: Basteln Spiele (1)</v>
      </c>
    </row>
    <row r="538" spans="1:12" ht="16.5" customHeight="1" x14ac:dyDescent="0.25">
      <c r="A538" s="2">
        <v>130</v>
      </c>
      <c r="B538" s="2">
        <v>26720</v>
      </c>
      <c r="C538" s="2">
        <v>4</v>
      </c>
      <c r="D538" s="2" t="s">
        <v>530</v>
      </c>
      <c r="E538" t="str">
        <f t="shared" si="56"/>
        <v>FC42: Basteln Spiele (1)</v>
      </c>
      <c r="G538" t="str">
        <f t="shared" si="57"/>
        <v xml:space="preserve"> ----| ----| ----|FC42: Basteln Spiele (1)</v>
      </c>
      <c r="H538" t="str">
        <f t="shared" si="58"/>
        <v xml:space="preserve">			FC42: Basteln Spiele (1)</v>
      </c>
      <c r="I538" t="str">
        <f t="shared" si="59"/>
        <v/>
      </c>
      <c r="J538" t="str">
        <f t="shared" si="60"/>
        <v/>
      </c>
      <c r="K538" t="str">
        <f t="shared" si="61"/>
        <v/>
      </c>
      <c r="L538" t="str">
        <f t="shared" si="62"/>
        <v>FC42: Basteln Spiele (1)</v>
      </c>
    </row>
    <row r="539" spans="1:12" ht="16.5" customHeight="1" x14ac:dyDescent="0.25">
      <c r="A539" s="2">
        <v>130</v>
      </c>
      <c r="B539" s="2">
        <v>26730</v>
      </c>
      <c r="C539" s="2">
        <v>4</v>
      </c>
      <c r="D539" s="2" t="s">
        <v>531</v>
      </c>
      <c r="E539" t="str">
        <f t="shared" si="56"/>
        <v>FC43: Basteln Spiele (1)</v>
      </c>
      <c r="G539" t="str">
        <f t="shared" si="57"/>
        <v xml:space="preserve"> ----| ----| ----|FC43: Basteln Spiele (1)</v>
      </c>
      <c r="H539" t="str">
        <f t="shared" si="58"/>
        <v xml:space="preserve">			FC43: Basteln Spiele (1)</v>
      </c>
      <c r="I539" t="str">
        <f t="shared" si="59"/>
        <v/>
      </c>
      <c r="J539" t="str">
        <f t="shared" si="60"/>
        <v/>
      </c>
      <c r="K539" t="str">
        <f t="shared" si="61"/>
        <v/>
      </c>
      <c r="L539" t="str">
        <f t="shared" si="62"/>
        <v>FC43: Basteln Spiele (1)</v>
      </c>
    </row>
    <row r="540" spans="1:12" ht="16.5" customHeight="1" x14ac:dyDescent="0.25">
      <c r="A540" s="2">
        <v>130</v>
      </c>
      <c r="B540" s="2">
        <v>26850</v>
      </c>
      <c r="C540" s="2">
        <v>3</v>
      </c>
      <c r="D540" s="2" t="s">
        <v>532</v>
      </c>
      <c r="E540" t="str">
        <f t="shared" si="56"/>
        <v>FC44: Binär (1)</v>
      </c>
      <c r="G540" t="str">
        <f t="shared" si="57"/>
        <v xml:space="preserve"> ----| ----|FC44: Binär (1)</v>
      </c>
      <c r="H540" t="str">
        <f t="shared" si="58"/>
        <v xml:space="preserve">		FC44: Binär (1)</v>
      </c>
      <c r="I540" t="str">
        <f t="shared" si="59"/>
        <v/>
      </c>
      <c r="J540" t="str">
        <f t="shared" si="60"/>
        <v/>
      </c>
      <c r="K540" t="str">
        <f t="shared" si="61"/>
        <v>FC44: Binär (1)</v>
      </c>
      <c r="L540" t="str">
        <f t="shared" si="62"/>
        <v/>
      </c>
    </row>
    <row r="541" spans="1:12" ht="16.5" customHeight="1" x14ac:dyDescent="0.25">
      <c r="A541" s="2">
        <v>130</v>
      </c>
      <c r="B541" s="2">
        <v>26860</v>
      </c>
      <c r="C541" s="2">
        <v>4</v>
      </c>
      <c r="D541" s="2" t="s">
        <v>533</v>
      </c>
      <c r="E541" t="str">
        <f t="shared" si="56"/>
        <v>FC45: Binär (2)</v>
      </c>
      <c r="G541" t="str">
        <f t="shared" si="57"/>
        <v xml:space="preserve"> ----| ----| ----|FC45: Binär (2)</v>
      </c>
      <c r="H541" t="str">
        <f t="shared" si="58"/>
        <v xml:space="preserve">			FC45: Binär (2)</v>
      </c>
      <c r="I541" t="str">
        <f t="shared" si="59"/>
        <v/>
      </c>
      <c r="J541" t="str">
        <f t="shared" si="60"/>
        <v/>
      </c>
      <c r="K541" t="str">
        <f t="shared" si="61"/>
        <v/>
      </c>
      <c r="L541" t="str">
        <f t="shared" si="62"/>
        <v>FC45: Binär (2)</v>
      </c>
    </row>
    <row r="542" spans="1:12" ht="16.5" customHeight="1" x14ac:dyDescent="0.25">
      <c r="A542" s="2">
        <v>130</v>
      </c>
      <c r="B542" s="2">
        <v>26870</v>
      </c>
      <c r="C542" s="2">
        <v>4</v>
      </c>
      <c r="D542" s="2" t="s">
        <v>534</v>
      </c>
      <c r="E542" t="str">
        <f t="shared" si="56"/>
        <v>FC46: Binär (2)</v>
      </c>
      <c r="G542" t="str">
        <f t="shared" si="57"/>
        <v xml:space="preserve"> ----| ----| ----|FC46: Binär (2)</v>
      </c>
      <c r="H542" t="str">
        <f t="shared" si="58"/>
        <v xml:space="preserve">			FC46: Binär (2)</v>
      </c>
      <c r="I542" t="str">
        <f t="shared" si="59"/>
        <v/>
      </c>
      <c r="J542" t="str">
        <f t="shared" si="60"/>
        <v/>
      </c>
      <c r="K542" t="str">
        <f t="shared" si="61"/>
        <v/>
      </c>
      <c r="L542" t="str">
        <f t="shared" si="62"/>
        <v>FC46: Binär (2)</v>
      </c>
    </row>
    <row r="543" spans="1:12" ht="16.5" customHeight="1" x14ac:dyDescent="0.25">
      <c r="A543" s="2">
        <v>130</v>
      </c>
      <c r="B543" s="2">
        <v>26950</v>
      </c>
      <c r="C543" s="2">
        <v>3</v>
      </c>
      <c r="D543" s="2" t="s">
        <v>535</v>
      </c>
      <c r="E543" t="str">
        <f t="shared" si="56"/>
        <v>FC47: Spielen (1)</v>
      </c>
      <c r="G543" t="str">
        <f t="shared" si="57"/>
        <v xml:space="preserve"> ----| ----|FC47: Spielen (1)</v>
      </c>
      <c r="H543" t="str">
        <f t="shared" si="58"/>
        <v xml:space="preserve">		FC47: Spielen (1)</v>
      </c>
      <c r="I543" t="str">
        <f t="shared" si="59"/>
        <v/>
      </c>
      <c r="J543" t="str">
        <f t="shared" si="60"/>
        <v/>
      </c>
      <c r="K543" t="str">
        <f t="shared" si="61"/>
        <v>FC47: Spielen (1)</v>
      </c>
      <c r="L543" t="str">
        <f t="shared" si="62"/>
        <v/>
      </c>
    </row>
    <row r="544" spans="1:12" ht="16.5" customHeight="1" x14ac:dyDescent="0.25">
      <c r="A544" s="2">
        <v>130</v>
      </c>
      <c r="B544" s="2">
        <v>26960</v>
      </c>
      <c r="C544" s="2">
        <v>4</v>
      </c>
      <c r="D544" s="2" t="s">
        <v>536</v>
      </c>
      <c r="E544" t="str">
        <f t="shared" si="56"/>
        <v>FC48: Spielen (2)</v>
      </c>
      <c r="G544" t="str">
        <f t="shared" si="57"/>
        <v xml:space="preserve"> ----| ----| ----|FC48: Spielen (2)</v>
      </c>
      <c r="H544" t="str">
        <f t="shared" si="58"/>
        <v xml:space="preserve">			FC48: Spielen (2)</v>
      </c>
      <c r="I544" t="str">
        <f t="shared" si="59"/>
        <v/>
      </c>
      <c r="J544" t="str">
        <f t="shared" si="60"/>
        <v/>
      </c>
      <c r="K544" t="str">
        <f t="shared" si="61"/>
        <v/>
      </c>
      <c r="L544" t="str">
        <f t="shared" si="62"/>
        <v>FC48: Spielen (2)</v>
      </c>
    </row>
    <row r="545" spans="1:12" ht="16.5" customHeight="1" x14ac:dyDescent="0.25">
      <c r="A545" s="2">
        <v>130</v>
      </c>
      <c r="B545" s="2">
        <v>26970</v>
      </c>
      <c r="C545" s="2">
        <v>4</v>
      </c>
      <c r="D545" s="2" t="s">
        <v>537</v>
      </c>
      <c r="E545" t="str">
        <f t="shared" si="56"/>
        <v>FC49: Spielen (2)</v>
      </c>
      <c r="G545" t="str">
        <f t="shared" si="57"/>
        <v xml:space="preserve"> ----| ----| ----|FC49: Spielen (2)</v>
      </c>
      <c r="H545" t="str">
        <f t="shared" si="58"/>
        <v xml:space="preserve">			FC49: Spielen (2)</v>
      </c>
      <c r="I545" t="str">
        <f t="shared" si="59"/>
        <v/>
      </c>
      <c r="J545" t="str">
        <f t="shared" si="60"/>
        <v/>
      </c>
      <c r="K545" t="str">
        <f t="shared" si="61"/>
        <v/>
      </c>
      <c r="L545" t="str">
        <f t="shared" si="62"/>
        <v>FC49: Spielen (2)</v>
      </c>
    </row>
    <row r="546" spans="1:12" ht="16.5" customHeight="1" x14ac:dyDescent="0.25">
      <c r="A546" s="2">
        <v>130</v>
      </c>
      <c r="B546" s="2">
        <v>26980</v>
      </c>
      <c r="C546" s="2">
        <v>4</v>
      </c>
      <c r="D546" s="2" t="s">
        <v>538</v>
      </c>
      <c r="E546" t="str">
        <f t="shared" si="56"/>
        <v>FC50: Spielen (2)</v>
      </c>
      <c r="G546" t="str">
        <f t="shared" si="57"/>
        <v xml:space="preserve"> ----| ----| ----|FC50: Spielen (2)</v>
      </c>
      <c r="H546" t="str">
        <f t="shared" si="58"/>
        <v xml:space="preserve">			FC50: Spielen (2)</v>
      </c>
      <c r="I546" t="str">
        <f t="shared" si="59"/>
        <v/>
      </c>
      <c r="J546" t="str">
        <f t="shared" si="60"/>
        <v/>
      </c>
      <c r="K546" t="str">
        <f t="shared" si="61"/>
        <v/>
      </c>
      <c r="L546" t="str">
        <f t="shared" si="62"/>
        <v>FC50: Spielen (2)</v>
      </c>
    </row>
    <row r="547" spans="1:12" ht="16.5" customHeight="1" x14ac:dyDescent="0.25">
      <c r="A547" s="2">
        <v>130</v>
      </c>
      <c r="B547" s="2">
        <v>26990</v>
      </c>
      <c r="C547" s="2">
        <v>4</v>
      </c>
      <c r="D547" s="2" t="s">
        <v>539</v>
      </c>
      <c r="E547" t="str">
        <f t="shared" si="56"/>
        <v>FC51: Spielen (1)</v>
      </c>
      <c r="G547" t="str">
        <f t="shared" si="57"/>
        <v xml:space="preserve"> ----| ----| ----|FC51: Spielen (1)</v>
      </c>
      <c r="H547" t="str">
        <f t="shared" si="58"/>
        <v xml:space="preserve">			FC51: Spielen (1)</v>
      </c>
      <c r="I547" t="str">
        <f t="shared" si="59"/>
        <v/>
      </c>
      <c r="J547" t="str">
        <f t="shared" si="60"/>
        <v/>
      </c>
      <c r="K547" t="str">
        <f t="shared" si="61"/>
        <v/>
      </c>
      <c r="L547" t="str">
        <f t="shared" si="62"/>
        <v>FC51: Spielen (1)</v>
      </c>
    </row>
    <row r="548" spans="1:12" ht="16.5" customHeight="1" x14ac:dyDescent="0.25">
      <c r="A548" s="2">
        <v>130</v>
      </c>
      <c r="B548" s="2">
        <v>27000</v>
      </c>
      <c r="C548" s="2">
        <v>4</v>
      </c>
      <c r="D548" s="2" t="s">
        <v>540</v>
      </c>
      <c r="E548" t="str">
        <f t="shared" si="56"/>
        <v>FC52: Spielen (1)</v>
      </c>
      <c r="G548" t="str">
        <f t="shared" si="57"/>
        <v xml:space="preserve"> ----| ----| ----|FC52: Spielen (1)</v>
      </c>
      <c r="H548" t="str">
        <f t="shared" si="58"/>
        <v xml:space="preserve">			FC52: Spielen (1)</v>
      </c>
      <c r="I548" t="str">
        <f t="shared" si="59"/>
        <v/>
      </c>
      <c r="J548" t="str">
        <f t="shared" si="60"/>
        <v/>
      </c>
      <c r="K548" t="str">
        <f t="shared" si="61"/>
        <v/>
      </c>
      <c r="L548" t="str">
        <f t="shared" si="62"/>
        <v>FC52: Spielen (1)</v>
      </c>
    </row>
    <row r="549" spans="1:12" ht="16.5" customHeight="1" x14ac:dyDescent="0.25">
      <c r="A549" s="2">
        <v>130</v>
      </c>
      <c r="B549" s="2">
        <v>27010</v>
      </c>
      <c r="C549" s="2">
        <v>4</v>
      </c>
      <c r="D549" s="2" t="s">
        <v>541</v>
      </c>
      <c r="E549" t="str">
        <f t="shared" si="56"/>
        <v>FC53: Spielen (1)</v>
      </c>
      <c r="G549" t="str">
        <f t="shared" si="57"/>
        <v xml:space="preserve"> ----| ----| ----|FC53: Spielen (1)</v>
      </c>
      <c r="H549" t="str">
        <f t="shared" si="58"/>
        <v xml:space="preserve">			FC53: Spielen (1)</v>
      </c>
      <c r="I549" t="str">
        <f t="shared" si="59"/>
        <v/>
      </c>
      <c r="J549" t="str">
        <f t="shared" si="60"/>
        <v/>
      </c>
      <c r="K549" t="str">
        <f t="shared" si="61"/>
        <v/>
      </c>
      <c r="L549" t="str">
        <f t="shared" si="62"/>
        <v>FC53: Spielen (1)</v>
      </c>
    </row>
    <row r="550" spans="1:12" ht="16.5" customHeight="1" x14ac:dyDescent="0.25">
      <c r="A550" s="2">
        <v>130</v>
      </c>
      <c r="B550" s="2">
        <v>27020</v>
      </c>
      <c r="C550" s="2">
        <v>4</v>
      </c>
      <c r="D550" s="2" t="s">
        <v>542</v>
      </c>
      <c r="E550" t="str">
        <f t="shared" si="56"/>
        <v>FC54: Spielen (2)</v>
      </c>
      <c r="G550" t="str">
        <f t="shared" si="57"/>
        <v xml:space="preserve"> ----| ----| ----|FC54: Spielen (2)</v>
      </c>
      <c r="H550" t="str">
        <f t="shared" si="58"/>
        <v xml:space="preserve">			FC54: Spielen (2)</v>
      </c>
      <c r="I550" t="str">
        <f t="shared" si="59"/>
        <v/>
      </c>
      <c r="J550" t="str">
        <f t="shared" si="60"/>
        <v/>
      </c>
      <c r="K550" t="str">
        <f t="shared" si="61"/>
        <v/>
      </c>
      <c r="L550" t="str">
        <f t="shared" si="62"/>
        <v>FC54: Spielen (2)</v>
      </c>
    </row>
    <row r="551" spans="1:12" ht="16.5" customHeight="1" x14ac:dyDescent="0.25">
      <c r="A551" s="2">
        <v>130</v>
      </c>
      <c r="B551" s="2">
        <v>27030</v>
      </c>
      <c r="C551" s="2">
        <v>4</v>
      </c>
      <c r="D551" s="2" t="s">
        <v>543</v>
      </c>
      <c r="E551" t="str">
        <f t="shared" si="56"/>
        <v>FC55: Spielen (2)</v>
      </c>
      <c r="G551" t="str">
        <f t="shared" si="57"/>
        <v xml:space="preserve"> ----| ----| ----|FC55: Spielen (2)</v>
      </c>
      <c r="H551" t="str">
        <f t="shared" si="58"/>
        <v xml:space="preserve">			FC55: Spielen (2)</v>
      </c>
      <c r="I551" t="str">
        <f t="shared" si="59"/>
        <v/>
      </c>
      <c r="J551" t="str">
        <f t="shared" si="60"/>
        <v/>
      </c>
      <c r="K551" t="str">
        <f t="shared" si="61"/>
        <v/>
      </c>
      <c r="L551" t="str">
        <f t="shared" si="62"/>
        <v>FC55: Spielen (2)</v>
      </c>
    </row>
    <row r="552" spans="1:12" ht="16.5" customHeight="1" x14ac:dyDescent="0.25">
      <c r="A552" s="2">
        <v>130</v>
      </c>
      <c r="B552" s="2">
        <v>27040</v>
      </c>
      <c r="C552" s="2">
        <v>4</v>
      </c>
      <c r="D552" s="2" t="s">
        <v>544</v>
      </c>
      <c r="E552" t="str">
        <f t="shared" si="56"/>
        <v>FC56: Spielen (2)</v>
      </c>
      <c r="G552" t="str">
        <f t="shared" si="57"/>
        <v xml:space="preserve"> ----| ----| ----|FC56: Spielen (2)</v>
      </c>
      <c r="H552" t="str">
        <f t="shared" si="58"/>
        <v xml:space="preserve">			FC56: Spielen (2)</v>
      </c>
      <c r="I552" t="str">
        <f t="shared" si="59"/>
        <v/>
      </c>
      <c r="J552" t="str">
        <f t="shared" si="60"/>
        <v/>
      </c>
      <c r="K552" t="str">
        <f t="shared" si="61"/>
        <v/>
      </c>
      <c r="L552" t="str">
        <f t="shared" si="62"/>
        <v>FC56: Spielen (2)</v>
      </c>
    </row>
    <row r="553" spans="1:12" ht="16.5" customHeight="1" x14ac:dyDescent="0.25">
      <c r="A553" s="2">
        <v>130</v>
      </c>
      <c r="B553" s="2">
        <v>27050</v>
      </c>
      <c r="C553" s="2">
        <v>4</v>
      </c>
      <c r="D553" s="2" t="s">
        <v>545</v>
      </c>
      <c r="E553" t="str">
        <f t="shared" si="56"/>
        <v>FC57: Spielen (2)</v>
      </c>
      <c r="G553" t="str">
        <f t="shared" si="57"/>
        <v xml:space="preserve"> ----| ----| ----|FC57: Spielen (2)</v>
      </c>
      <c r="H553" t="str">
        <f t="shared" si="58"/>
        <v xml:space="preserve">			FC57: Spielen (2)</v>
      </c>
      <c r="I553" t="str">
        <f t="shared" si="59"/>
        <v/>
      </c>
      <c r="J553" t="str">
        <f t="shared" si="60"/>
        <v/>
      </c>
      <c r="K553" t="str">
        <f t="shared" si="61"/>
        <v/>
      </c>
      <c r="L553" t="str">
        <f t="shared" si="62"/>
        <v>FC57: Spielen (2)</v>
      </c>
    </row>
    <row r="554" spans="1:12" ht="16.5" customHeight="1" x14ac:dyDescent="0.25">
      <c r="A554" s="2">
        <v>130</v>
      </c>
      <c r="B554" s="2">
        <v>27060</v>
      </c>
      <c r="C554" s="2">
        <v>4</v>
      </c>
      <c r="D554" s="2" t="s">
        <v>546</v>
      </c>
      <c r="E554" t="str">
        <f t="shared" si="56"/>
        <v>FC58: Spielen (2)</v>
      </c>
      <c r="G554" t="str">
        <f t="shared" si="57"/>
        <v xml:space="preserve"> ----| ----| ----|FC58: Spielen (2)</v>
      </c>
      <c r="H554" t="str">
        <f t="shared" si="58"/>
        <v xml:space="preserve">			FC58: Spielen (2)</v>
      </c>
      <c r="I554" t="str">
        <f t="shared" si="59"/>
        <v/>
      </c>
      <c r="J554" t="str">
        <f t="shared" si="60"/>
        <v/>
      </c>
      <c r="K554" t="str">
        <f t="shared" si="61"/>
        <v/>
      </c>
      <c r="L554" t="str">
        <f t="shared" si="62"/>
        <v>FC58: Spielen (2)</v>
      </c>
    </row>
    <row r="555" spans="1:12" ht="16.5" customHeight="1" x14ac:dyDescent="0.25">
      <c r="A555" s="2">
        <v>130</v>
      </c>
      <c r="B555" s="2">
        <v>27150</v>
      </c>
      <c r="C555" s="2">
        <v>3</v>
      </c>
      <c r="D555" s="2" t="s">
        <v>547</v>
      </c>
      <c r="E555" t="str">
        <f t="shared" si="56"/>
        <v>FC59: Coding (1)</v>
      </c>
      <c r="G555" t="str">
        <f t="shared" si="57"/>
        <v xml:space="preserve"> ----| ----|FC59: Coding (1)</v>
      </c>
      <c r="H555" t="str">
        <f t="shared" si="58"/>
        <v xml:space="preserve">		FC59: Coding (1)</v>
      </c>
      <c r="I555" t="str">
        <f t="shared" si="59"/>
        <v/>
      </c>
      <c r="J555" t="str">
        <f t="shared" si="60"/>
        <v/>
      </c>
      <c r="K555" t="str">
        <f t="shared" si="61"/>
        <v>FC59: Coding (1)</v>
      </c>
      <c r="L555" t="str">
        <f t="shared" si="62"/>
        <v/>
      </c>
    </row>
    <row r="556" spans="1:12" ht="16.5" customHeight="1" x14ac:dyDescent="0.25">
      <c r="A556" s="2">
        <v>130</v>
      </c>
      <c r="B556" s="2">
        <v>27160</v>
      </c>
      <c r="C556" s="2">
        <v>4</v>
      </c>
      <c r="D556" s="2" t="s">
        <v>548</v>
      </c>
      <c r="E556" t="str">
        <f t="shared" si="56"/>
        <v>FC60: Coding (2)</v>
      </c>
      <c r="G556" t="str">
        <f t="shared" si="57"/>
        <v xml:space="preserve"> ----| ----| ----|FC60: Coding (2)</v>
      </c>
      <c r="H556" t="str">
        <f t="shared" si="58"/>
        <v xml:space="preserve">			FC60: Coding (2)</v>
      </c>
      <c r="I556" t="str">
        <f t="shared" si="59"/>
        <v/>
      </c>
      <c r="J556" t="str">
        <f t="shared" si="60"/>
        <v/>
      </c>
      <c r="K556" t="str">
        <f t="shared" si="61"/>
        <v/>
      </c>
      <c r="L556" t="str">
        <f t="shared" si="62"/>
        <v>FC60: Coding (2)</v>
      </c>
    </row>
    <row r="557" spans="1:12" ht="16.5" customHeight="1" x14ac:dyDescent="0.25">
      <c r="A557" s="2">
        <v>130</v>
      </c>
      <c r="B557" s="2">
        <v>27170</v>
      </c>
      <c r="C557" s="2">
        <v>4</v>
      </c>
      <c r="D557" s="2" t="s">
        <v>549</v>
      </c>
      <c r="E557" t="str">
        <f t="shared" si="56"/>
        <v>FC61: Coding (2)</v>
      </c>
      <c r="G557" t="str">
        <f t="shared" si="57"/>
        <v xml:space="preserve"> ----| ----| ----|FC61: Coding (2)</v>
      </c>
      <c r="H557" t="str">
        <f t="shared" si="58"/>
        <v xml:space="preserve">			FC61: Coding (2)</v>
      </c>
      <c r="I557" t="str">
        <f t="shared" si="59"/>
        <v/>
      </c>
      <c r="J557" t="str">
        <f t="shared" si="60"/>
        <v/>
      </c>
      <c r="K557" t="str">
        <f t="shared" si="61"/>
        <v/>
      </c>
      <c r="L557" t="str">
        <f t="shared" si="62"/>
        <v>FC61: Coding (2)</v>
      </c>
    </row>
    <row r="558" spans="1:12" ht="16.5" customHeight="1" x14ac:dyDescent="0.25">
      <c r="A558" s="2">
        <v>130</v>
      </c>
      <c r="B558" s="2">
        <v>27180</v>
      </c>
      <c r="C558" s="2">
        <v>4</v>
      </c>
      <c r="D558" s="2" t="s">
        <v>550</v>
      </c>
      <c r="E558" t="str">
        <f t="shared" si="56"/>
        <v>FC62: Codieren (2)</v>
      </c>
      <c r="G558" t="str">
        <f t="shared" si="57"/>
        <v xml:space="preserve"> ----| ----| ----|FC62: Codieren (2)</v>
      </c>
      <c r="H558" t="str">
        <f t="shared" si="58"/>
        <v xml:space="preserve">			FC62: Codieren (2)</v>
      </c>
      <c r="I558" t="str">
        <f t="shared" si="59"/>
        <v/>
      </c>
      <c r="J558" t="str">
        <f t="shared" si="60"/>
        <v/>
      </c>
      <c r="K558" t="str">
        <f t="shared" si="61"/>
        <v/>
      </c>
      <c r="L558" t="str">
        <f t="shared" si="62"/>
        <v>FC62: Codieren (2)</v>
      </c>
    </row>
    <row r="559" spans="1:12" ht="16.5" customHeight="1" x14ac:dyDescent="0.25">
      <c r="A559" s="2">
        <v>130</v>
      </c>
      <c r="B559" s="2">
        <v>27190</v>
      </c>
      <c r="C559" s="2">
        <v>4</v>
      </c>
      <c r="D559" s="2" t="s">
        <v>551</v>
      </c>
      <c r="E559" t="str">
        <f t="shared" si="56"/>
        <v>FC63: Codieren (3)</v>
      </c>
      <c r="G559" t="str">
        <f t="shared" si="57"/>
        <v xml:space="preserve"> ----| ----| ----|FC63: Codieren (3)</v>
      </c>
      <c r="H559" t="str">
        <f t="shared" si="58"/>
        <v xml:space="preserve">			FC63: Codieren (3)</v>
      </c>
      <c r="I559" t="str">
        <f t="shared" si="59"/>
        <v/>
      </c>
      <c r="J559" t="str">
        <f t="shared" si="60"/>
        <v/>
      </c>
      <c r="K559" t="str">
        <f t="shared" si="61"/>
        <v/>
      </c>
      <c r="L559" t="str">
        <f t="shared" si="62"/>
        <v>FC63: Codieren (3)</v>
      </c>
    </row>
    <row r="560" spans="1:12" ht="16.5" customHeight="1" x14ac:dyDescent="0.25">
      <c r="A560" s="2">
        <v>130</v>
      </c>
      <c r="B560" s="2">
        <v>27200</v>
      </c>
      <c r="C560" s="2">
        <v>4</v>
      </c>
      <c r="D560" s="2" t="s">
        <v>552</v>
      </c>
      <c r="E560" t="str">
        <f t="shared" si="56"/>
        <v>FC64: Codieren (3)</v>
      </c>
      <c r="G560" t="str">
        <f t="shared" si="57"/>
        <v xml:space="preserve"> ----| ----| ----|FC64: Codieren (3)</v>
      </c>
      <c r="H560" t="str">
        <f t="shared" si="58"/>
        <v xml:space="preserve">			FC64: Codieren (3)</v>
      </c>
      <c r="I560" t="str">
        <f t="shared" si="59"/>
        <v/>
      </c>
      <c r="J560" t="str">
        <f t="shared" si="60"/>
        <v/>
      </c>
      <c r="K560" t="str">
        <f t="shared" si="61"/>
        <v/>
      </c>
      <c r="L560" t="str">
        <f t="shared" si="62"/>
        <v>FC64: Codieren (3)</v>
      </c>
    </row>
    <row r="561" spans="1:12" ht="16.5" customHeight="1" x14ac:dyDescent="0.25">
      <c r="A561" s="2">
        <v>130</v>
      </c>
      <c r="B561" s="2">
        <v>27210</v>
      </c>
      <c r="C561" s="2">
        <v>4</v>
      </c>
      <c r="D561" s="2" t="s">
        <v>553</v>
      </c>
      <c r="E561" t="str">
        <f t="shared" si="56"/>
        <v>FC65: Codieren (3)</v>
      </c>
      <c r="G561" t="str">
        <f t="shared" si="57"/>
        <v xml:space="preserve"> ----| ----| ----|FC65: Codieren (3)</v>
      </c>
      <c r="H561" t="str">
        <f t="shared" si="58"/>
        <v xml:space="preserve">			FC65: Codieren (3)</v>
      </c>
      <c r="I561" t="str">
        <f t="shared" si="59"/>
        <v/>
      </c>
      <c r="J561" t="str">
        <f t="shared" si="60"/>
        <v/>
      </c>
      <c r="K561" t="str">
        <f t="shared" si="61"/>
        <v/>
      </c>
      <c r="L561" t="str">
        <f t="shared" si="62"/>
        <v>FC65: Codieren (3)</v>
      </c>
    </row>
    <row r="562" spans="1:12" ht="16.5" customHeight="1" x14ac:dyDescent="0.25">
      <c r="A562" s="2">
        <v>130</v>
      </c>
      <c r="B562" s="2">
        <v>27350</v>
      </c>
      <c r="C562" s="2">
        <v>3</v>
      </c>
      <c r="D562" s="2" t="s">
        <v>554</v>
      </c>
      <c r="E562" t="str">
        <f t="shared" si="56"/>
        <v>FC66: RoboBee (1)</v>
      </c>
      <c r="G562" t="str">
        <f t="shared" si="57"/>
        <v xml:space="preserve"> ----| ----|FC66: RoboBee (1)</v>
      </c>
      <c r="H562" t="str">
        <f t="shared" si="58"/>
        <v xml:space="preserve">		FC66: RoboBee (1)</v>
      </c>
      <c r="I562" t="str">
        <f t="shared" si="59"/>
        <v/>
      </c>
      <c r="J562" t="str">
        <f t="shared" si="60"/>
        <v/>
      </c>
      <c r="K562" t="str">
        <f t="shared" si="61"/>
        <v>FC66: RoboBee (1)</v>
      </c>
      <c r="L562" t="str">
        <f t="shared" si="62"/>
        <v/>
      </c>
    </row>
    <row r="563" spans="1:12" ht="16.5" customHeight="1" x14ac:dyDescent="0.25">
      <c r="A563" s="2">
        <v>130</v>
      </c>
      <c r="B563" s="2">
        <v>27360</v>
      </c>
      <c r="C563" s="2">
        <v>4</v>
      </c>
      <c r="D563" s="2" t="s">
        <v>555</v>
      </c>
      <c r="E563" t="str">
        <f t="shared" si="56"/>
        <v>FC67: RoboBee (1)</v>
      </c>
      <c r="G563" t="str">
        <f t="shared" si="57"/>
        <v xml:space="preserve"> ----| ----| ----|FC67: RoboBee (1)</v>
      </c>
      <c r="H563" t="str">
        <f t="shared" si="58"/>
        <v xml:space="preserve">			FC67: RoboBee (1)</v>
      </c>
      <c r="I563" t="str">
        <f t="shared" si="59"/>
        <v/>
      </c>
      <c r="J563" t="str">
        <f t="shared" si="60"/>
        <v/>
      </c>
      <c r="K563" t="str">
        <f t="shared" si="61"/>
        <v/>
      </c>
      <c r="L563" t="str">
        <f t="shared" si="62"/>
        <v>FC67: RoboBee (1)</v>
      </c>
    </row>
    <row r="564" spans="1:12" ht="16.5" customHeight="1" x14ac:dyDescent="0.25">
      <c r="A564" s="2">
        <v>130</v>
      </c>
      <c r="B564" s="2">
        <v>27370</v>
      </c>
      <c r="C564" s="2">
        <v>4</v>
      </c>
      <c r="D564" s="2" t="s">
        <v>556</v>
      </c>
      <c r="E564" t="str">
        <f t="shared" si="56"/>
        <v>FC68: RoboBee (2)</v>
      </c>
      <c r="G564" t="str">
        <f t="shared" si="57"/>
        <v xml:space="preserve"> ----| ----| ----|FC68: RoboBee (2)</v>
      </c>
      <c r="H564" t="str">
        <f t="shared" si="58"/>
        <v xml:space="preserve">			FC68: RoboBee (2)</v>
      </c>
      <c r="I564" t="str">
        <f t="shared" si="59"/>
        <v/>
      </c>
      <c r="J564" t="str">
        <f t="shared" si="60"/>
        <v/>
      </c>
      <c r="K564" t="str">
        <f t="shared" si="61"/>
        <v/>
      </c>
      <c r="L564" t="str">
        <f t="shared" si="62"/>
        <v>FC68: RoboBee (2)</v>
      </c>
    </row>
    <row r="565" spans="1:12" ht="16.5" customHeight="1" x14ac:dyDescent="0.25">
      <c r="A565" s="2">
        <v>130</v>
      </c>
      <c r="B565" s="2">
        <v>27380</v>
      </c>
      <c r="C565" s="2">
        <v>4</v>
      </c>
      <c r="D565" s="2" t="s">
        <v>557</v>
      </c>
      <c r="E565" t="str">
        <f t="shared" si="56"/>
        <v>FC69: RoboBee (3)</v>
      </c>
      <c r="G565" t="str">
        <f t="shared" si="57"/>
        <v xml:space="preserve"> ----| ----| ----|FC69: RoboBee (3)</v>
      </c>
      <c r="H565" t="str">
        <f t="shared" si="58"/>
        <v xml:space="preserve">			FC69: RoboBee (3)</v>
      </c>
      <c r="I565" t="str">
        <f t="shared" si="59"/>
        <v/>
      </c>
      <c r="J565" t="str">
        <f t="shared" si="60"/>
        <v/>
      </c>
      <c r="K565" t="str">
        <f t="shared" si="61"/>
        <v/>
      </c>
      <c r="L565" t="str">
        <f t="shared" si="62"/>
        <v>FC69: RoboBee (3)</v>
      </c>
    </row>
    <row r="566" spans="1:12" ht="16.5" customHeight="1" x14ac:dyDescent="0.25">
      <c r="A566" s="2">
        <v>130</v>
      </c>
      <c r="B566" s="2">
        <v>27390</v>
      </c>
      <c r="C566" s="2">
        <v>4</v>
      </c>
      <c r="D566" s="2" t="s">
        <v>558</v>
      </c>
      <c r="E566" t="str">
        <f t="shared" si="56"/>
        <v>FC70: RoboBee (3)</v>
      </c>
      <c r="G566" t="str">
        <f t="shared" si="57"/>
        <v xml:space="preserve"> ----| ----| ----|FC70: RoboBee (3)</v>
      </c>
      <c r="H566" t="str">
        <f t="shared" si="58"/>
        <v xml:space="preserve">			FC70: RoboBee (3)</v>
      </c>
      <c r="I566" t="str">
        <f t="shared" si="59"/>
        <v/>
      </c>
      <c r="J566" t="str">
        <f t="shared" si="60"/>
        <v/>
      </c>
      <c r="K566" t="str">
        <f t="shared" si="61"/>
        <v/>
      </c>
      <c r="L566" t="str">
        <f t="shared" si="62"/>
        <v>FC70: RoboBee (3)</v>
      </c>
    </row>
    <row r="567" spans="1:12" ht="16.5" customHeight="1" x14ac:dyDescent="0.25">
      <c r="A567" s="2">
        <v>130</v>
      </c>
      <c r="B567" s="2">
        <v>27400</v>
      </c>
      <c r="C567" s="2">
        <v>4</v>
      </c>
      <c r="D567" s="2" t="s">
        <v>559</v>
      </c>
      <c r="E567" t="str">
        <f t="shared" si="56"/>
        <v>Alle Flashcards ausdrucken</v>
      </c>
      <c r="G567" t="str">
        <f t="shared" si="57"/>
        <v xml:space="preserve"> ----| ----| ----|Alle Flashcards ausdrucken</v>
      </c>
      <c r="H567" t="str">
        <f t="shared" si="58"/>
        <v xml:space="preserve">			Alle Flashcards ausdrucken</v>
      </c>
      <c r="I567" t="str">
        <f t="shared" si="59"/>
        <v/>
      </c>
      <c r="J567" t="str">
        <f t="shared" si="60"/>
        <v/>
      </c>
      <c r="K567" t="str">
        <f t="shared" si="61"/>
        <v/>
      </c>
      <c r="L567" t="str">
        <f t="shared" si="62"/>
        <v>Alle Flashcards ausdrucken</v>
      </c>
    </row>
    <row r="568" spans="1:12" ht="16.5" customHeight="1" x14ac:dyDescent="0.25">
      <c r="A568" s="2">
        <v>130</v>
      </c>
      <c r="B568" s="2">
        <v>29000</v>
      </c>
      <c r="C568" s="2">
        <v>1</v>
      </c>
      <c r="D568" s="2" t="s">
        <v>560</v>
      </c>
      <c r="E568" t="str">
        <f t="shared" si="56"/>
        <v>Informationen&lt;br&gt;zur Begleitstudie</v>
      </c>
      <c r="G568" t="str">
        <f t="shared" si="57"/>
        <v>Informationen&lt;br&gt;zur Begleitstudie</v>
      </c>
      <c r="H568" t="str">
        <f t="shared" si="58"/>
        <v>Informationen&lt;br&gt;zur Begleitstudie</v>
      </c>
      <c r="I568" t="str">
        <f t="shared" si="59"/>
        <v>Informationen&lt;br&gt;zur Begleitstudie</v>
      </c>
      <c r="J568" t="str">
        <f t="shared" si="60"/>
        <v/>
      </c>
      <c r="K568" t="str">
        <f t="shared" si="61"/>
        <v/>
      </c>
      <c r="L568" t="str">
        <f t="shared" si="62"/>
        <v/>
      </c>
    </row>
    <row r="569" spans="1:12" ht="16.5" customHeight="1" x14ac:dyDescent="0.25">
      <c r="A569" s="2">
        <v>130</v>
      </c>
      <c r="B569" s="2">
        <v>29040</v>
      </c>
      <c r="C569" s="2">
        <v>4</v>
      </c>
      <c r="D569" s="2" t="s">
        <v>561</v>
      </c>
      <c r="E569" t="str">
        <f t="shared" si="56"/>
        <v>Information für Direktion und Lehrpersonen</v>
      </c>
      <c r="G569" t="str">
        <f t="shared" si="57"/>
        <v xml:space="preserve"> ----| ----| ----|Information für Direktion und Lehrpersonen</v>
      </c>
      <c r="H569" t="str">
        <f t="shared" si="58"/>
        <v xml:space="preserve">			Information für Direktion und Lehrpersonen</v>
      </c>
      <c r="I569" t="str">
        <f t="shared" si="59"/>
        <v/>
      </c>
      <c r="J569" t="str">
        <f t="shared" si="60"/>
        <v/>
      </c>
      <c r="K569" t="str">
        <f t="shared" si="61"/>
        <v/>
      </c>
      <c r="L569" t="str">
        <f t="shared" si="62"/>
        <v>Information für Direktion und Lehrpersonen</v>
      </c>
    </row>
    <row r="570" spans="1:12" ht="16.5" customHeight="1" x14ac:dyDescent="0.25">
      <c r="A570" s="2">
        <v>130</v>
      </c>
      <c r="B570" s="2">
        <v>29050</v>
      </c>
      <c r="C570" s="2">
        <v>4</v>
      </c>
      <c r="D570" s="2" t="s">
        <v>562</v>
      </c>
      <c r="E570" t="str">
        <f t="shared" si="56"/>
        <v>Vorbereitung/Training&lt;br&gt;Begleitstudie:&lt;br&gt;Übungsfragebogen 1</v>
      </c>
      <c r="G570" t="str">
        <f t="shared" si="57"/>
        <v xml:space="preserve"> ----| ----| ----|Vorbereitung/Training&lt;br&gt;Begleitstudie:&lt;br&gt;Übungsfragebogen 1</v>
      </c>
      <c r="H570" t="str">
        <f t="shared" si="58"/>
        <v xml:space="preserve">			Vorbereitung/Training&lt;br&gt;Begleitstudie:&lt;br&gt;Übungsfragebogen 1</v>
      </c>
      <c r="I570" t="str">
        <f t="shared" si="59"/>
        <v/>
      </c>
      <c r="J570" t="str">
        <f t="shared" si="60"/>
        <v/>
      </c>
      <c r="K570" t="str">
        <f t="shared" si="61"/>
        <v/>
      </c>
      <c r="L570" t="str">
        <f t="shared" si="62"/>
        <v>Vorbereitung/Training&lt;br&gt;Begleitstudie:&lt;br&gt;Übungsfragebogen 1</v>
      </c>
    </row>
    <row r="571" spans="1:12" ht="16.5" customHeight="1" x14ac:dyDescent="0.25">
      <c r="A571" s="2">
        <v>130</v>
      </c>
      <c r="B571" s="2">
        <v>29060</v>
      </c>
      <c r="C571" s="2">
        <v>4</v>
      </c>
      <c r="D571" s="2" t="s">
        <v>563</v>
      </c>
      <c r="E571" t="str">
        <f t="shared" si="56"/>
        <v>Übungsfragebogen 2</v>
      </c>
      <c r="G571" t="str">
        <f t="shared" si="57"/>
        <v xml:space="preserve"> ----| ----| ----|Übungsfragebogen 2</v>
      </c>
      <c r="H571" t="str">
        <f t="shared" si="58"/>
        <v xml:space="preserve">			Übungsfragebogen 2</v>
      </c>
      <c r="I571" t="str">
        <f t="shared" si="59"/>
        <v/>
      </c>
      <c r="J571" t="str">
        <f t="shared" si="60"/>
        <v/>
      </c>
      <c r="K571" t="str">
        <f t="shared" si="61"/>
        <v/>
      </c>
      <c r="L571" t="str">
        <f t="shared" si="62"/>
        <v>Übungsfragebogen 2</v>
      </c>
    </row>
    <row r="572" spans="1:12" ht="16.5" customHeight="1" x14ac:dyDescent="0.25">
      <c r="A572" s="2">
        <v>130</v>
      </c>
      <c r="B572" s="2">
        <v>29070</v>
      </c>
      <c r="C572" s="2">
        <v>4</v>
      </c>
      <c r="D572" s="2" t="s">
        <v>564</v>
      </c>
      <c r="E572" t="str">
        <f t="shared" si="56"/>
        <v>Übungsfragebogen 3</v>
      </c>
      <c r="G572" t="str">
        <f t="shared" si="57"/>
        <v xml:space="preserve"> ----| ----| ----|Übungsfragebogen 3</v>
      </c>
      <c r="H572" t="str">
        <f t="shared" si="58"/>
        <v xml:space="preserve">			Übungsfragebogen 3</v>
      </c>
      <c r="I572" t="str">
        <f t="shared" si="59"/>
        <v/>
      </c>
      <c r="J572" t="str">
        <f t="shared" si="60"/>
        <v/>
      </c>
      <c r="K572" t="str">
        <f t="shared" si="61"/>
        <v/>
      </c>
      <c r="L572" t="str">
        <f t="shared" si="62"/>
        <v>Übungsfragebogen 3</v>
      </c>
    </row>
    <row r="573" spans="1:12" ht="16.5" customHeight="1" x14ac:dyDescent="0.25">
      <c r="A573" s="2">
        <v>130</v>
      </c>
      <c r="B573" s="2">
        <v>29080</v>
      </c>
      <c r="C573" s="2">
        <v>4</v>
      </c>
      <c r="D573" s="2" t="s">
        <v>565</v>
      </c>
      <c r="E573" t="str">
        <f t="shared" si="56"/>
        <v>Übungsfragebogen 4</v>
      </c>
      <c r="G573" t="str">
        <f t="shared" si="57"/>
        <v xml:space="preserve"> ----| ----| ----|Übungsfragebogen 4</v>
      </c>
      <c r="H573" t="str">
        <f t="shared" si="58"/>
        <v xml:space="preserve">			Übungsfragebogen 4</v>
      </c>
      <c r="I573" t="str">
        <f t="shared" si="59"/>
        <v/>
      </c>
      <c r="J573" t="str">
        <f t="shared" si="60"/>
        <v/>
      </c>
      <c r="K573" t="str">
        <f t="shared" si="61"/>
        <v/>
      </c>
      <c r="L573" t="str">
        <f t="shared" si="62"/>
        <v>Übungsfragebogen 4</v>
      </c>
    </row>
    <row r="574" spans="1:12" ht="16.5" customHeight="1" x14ac:dyDescent="0.25">
      <c r="A574" s="2">
        <v>130</v>
      </c>
      <c r="B574" s="2">
        <v>29112</v>
      </c>
      <c r="C574" s="2">
        <v>1</v>
      </c>
      <c r="D574" s="2" t="s">
        <v>566</v>
      </c>
      <c r="E574" t="str">
        <f t="shared" si="56"/>
        <v>Informationsschreiben zur Abschlussevaluation&lt;br&gt;Mai 2023</v>
      </c>
      <c r="G574" t="str">
        <f t="shared" si="57"/>
        <v>Informationsschreiben zur Abschlussevaluation&lt;br&gt;Mai 2023</v>
      </c>
      <c r="H574" t="str">
        <f t="shared" si="58"/>
        <v>Informationsschreiben zur Abschlussevaluation&lt;br&gt;Mai 2023</v>
      </c>
      <c r="I574" t="str">
        <f t="shared" si="59"/>
        <v>Informationsschreiben zur Abschlussevaluation&lt;br&gt;Mai 2023</v>
      </c>
      <c r="J574" t="str">
        <f t="shared" si="60"/>
        <v/>
      </c>
      <c r="K574" t="str">
        <f t="shared" si="61"/>
        <v/>
      </c>
      <c r="L574" t="str">
        <f t="shared" si="62"/>
        <v/>
      </c>
    </row>
    <row r="575" spans="1:12" ht="16.5" customHeight="1" x14ac:dyDescent="0.25">
      <c r="A575" s="2">
        <v>130</v>
      </c>
      <c r="B575" s="2">
        <v>31000</v>
      </c>
      <c r="C575" s="2">
        <v>1</v>
      </c>
      <c r="D575" s="2" t="s">
        <v>567</v>
      </c>
      <c r="E575" t="str">
        <f t="shared" si="56"/>
        <v>Zusatz für die Lehrkraft: Wissenschaft, Didaktik, Tools</v>
      </c>
      <c r="G575" t="str">
        <f t="shared" si="57"/>
        <v>Zusatz für die Lehrkraft: Wissenschaft, Didaktik, Tools</v>
      </c>
      <c r="H575" t="str">
        <f t="shared" si="58"/>
        <v>Zusatz für die Lehrkraft: Wissenschaft, Didaktik, Tools</v>
      </c>
      <c r="I575" t="str">
        <f t="shared" si="59"/>
        <v>Zusatz für die Lehrkraft: Wissenschaft, Didaktik, Tools</v>
      </c>
      <c r="J575" t="str">
        <f t="shared" si="60"/>
        <v/>
      </c>
      <c r="K575" t="str">
        <f t="shared" si="61"/>
        <v/>
      </c>
      <c r="L575" t="str">
        <f t="shared" si="62"/>
        <v/>
      </c>
    </row>
    <row r="576" spans="1:12" ht="16.5" customHeight="1" x14ac:dyDescent="0.25">
      <c r="A576" s="2">
        <v>130</v>
      </c>
      <c r="B576" s="2">
        <v>31200</v>
      </c>
      <c r="C576" s="2">
        <v>2</v>
      </c>
      <c r="D576" s="2" t="s">
        <v>568</v>
      </c>
      <c r="E576" t="str">
        <f t="shared" si="56"/>
        <v>Tools und Werkzeuge</v>
      </c>
      <c r="G576" t="str">
        <f t="shared" si="57"/>
        <v xml:space="preserve"> ----|Tools und Werkzeuge</v>
      </c>
      <c r="H576" t="str">
        <f t="shared" si="58"/>
        <v xml:space="preserve">	Tools und Werkzeuge</v>
      </c>
      <c r="I576" t="str">
        <f t="shared" si="59"/>
        <v/>
      </c>
      <c r="J576" t="str">
        <f t="shared" si="60"/>
        <v>Tools und Werkzeuge</v>
      </c>
      <c r="K576" t="str">
        <f t="shared" si="61"/>
        <v/>
      </c>
      <c r="L576" t="str">
        <f t="shared" si="62"/>
        <v/>
      </c>
    </row>
    <row r="577" spans="1:12" ht="16.5" customHeight="1" x14ac:dyDescent="0.25">
      <c r="A577" s="2">
        <v>130</v>
      </c>
      <c r="B577" s="2">
        <v>31210</v>
      </c>
      <c r="C577" s="2">
        <v>4</v>
      </c>
      <c r="D577" s="2" t="s">
        <v>569</v>
      </c>
      <c r="E577" t="str">
        <f t="shared" si="56"/>
        <v>QR-Codes gratis erzeugen</v>
      </c>
      <c r="G577" t="str">
        <f t="shared" si="57"/>
        <v xml:space="preserve"> ----| ----| ----|QR-Codes gratis erzeugen</v>
      </c>
      <c r="H577" t="str">
        <f t="shared" si="58"/>
        <v xml:space="preserve">			QR-Codes gratis erzeugen</v>
      </c>
      <c r="I577" t="str">
        <f t="shared" si="59"/>
        <v/>
      </c>
      <c r="J577" t="str">
        <f t="shared" si="60"/>
        <v/>
      </c>
      <c r="K577" t="str">
        <f t="shared" si="61"/>
        <v/>
      </c>
      <c r="L577" t="str">
        <f t="shared" si="62"/>
        <v>QR-Codes gratis erzeugen</v>
      </c>
    </row>
    <row r="578" spans="1:12" ht="16.5" customHeight="1" x14ac:dyDescent="0.25">
      <c r="A578" s="2">
        <v>130</v>
      </c>
      <c r="B578" s="2">
        <v>31220</v>
      </c>
      <c r="C578" s="2">
        <v>4</v>
      </c>
      <c r="D578" s="2" t="s">
        <v>570</v>
      </c>
      <c r="E578" t="str">
        <f t="shared" si="56"/>
        <v>Computerschreiben in der Primarstufe</v>
      </c>
      <c r="G578" t="str">
        <f t="shared" si="57"/>
        <v xml:space="preserve"> ----| ----| ----|Computerschreiben in der Primarstufe</v>
      </c>
      <c r="H578" t="str">
        <f t="shared" si="58"/>
        <v xml:space="preserve">			Computerschreiben in der Primarstufe</v>
      </c>
      <c r="I578" t="str">
        <f t="shared" si="59"/>
        <v/>
      </c>
      <c r="J578" t="str">
        <f t="shared" si="60"/>
        <v/>
      </c>
      <c r="K578" t="str">
        <f t="shared" si="61"/>
        <v/>
      </c>
      <c r="L578" t="str">
        <f t="shared" si="62"/>
        <v>Computerschreiben in der Primarstufe</v>
      </c>
    </row>
    <row r="579" spans="1:12" ht="16.5" customHeight="1" x14ac:dyDescent="0.25">
      <c r="A579" s="2">
        <v>130</v>
      </c>
      <c r="B579" s="2">
        <v>31230</v>
      </c>
      <c r="C579" s="2">
        <v>4</v>
      </c>
      <c r="D579" s="2" t="s">
        <v>571</v>
      </c>
      <c r="E579" t="str">
        <f t="shared" ref="E579:E585" si="63">IF(ISNUMBER(SEARCH(".png",D579)),MID(D579,SEARCH(".png",D579)+5,99),D579)</f>
        <v>Diagramm-Generator</v>
      </c>
      <c r="G579" t="str">
        <f t="shared" ref="G579:G585" si="64">REPT($F$1,($C579)-1)&amp;$E579</f>
        <v xml:space="preserve"> ----| ----| ----|Diagramm-Generator</v>
      </c>
      <c r="H579" t="str">
        <f t="shared" ref="H579:H585" si="65">REPT($H$1,($C579)-1)&amp;$E579</f>
        <v xml:space="preserve">			Diagramm-Generator</v>
      </c>
      <c r="I579" t="str">
        <f t="shared" ref="I579:I585" si="66">IF($C579=1,$E579,"")</f>
        <v/>
      </c>
      <c r="J579" t="str">
        <f t="shared" ref="J579:J585" si="67">IF($C579=2,$E579,"")</f>
        <v/>
      </c>
      <c r="K579" t="str">
        <f t="shared" ref="K579:K585" si="68">IF($C579=3,$E579,"")</f>
        <v/>
      </c>
      <c r="L579" t="str">
        <f t="shared" ref="L579:L585" si="69">IF($C579=4,$E579,"")</f>
        <v>Diagramm-Generator</v>
      </c>
    </row>
    <row r="580" spans="1:12" ht="16.5" customHeight="1" x14ac:dyDescent="0.25">
      <c r="A580" s="2">
        <v>130</v>
      </c>
      <c r="B580" s="2">
        <v>31240</v>
      </c>
      <c r="C580" s="2">
        <v>4</v>
      </c>
      <c r="D580" s="2" t="s">
        <v>572</v>
      </c>
      <c r="E580" t="str">
        <f t="shared" si="63"/>
        <v>Viele Rätsel entstammen&lt;br&gt;aus System edupuzzle.at</v>
      </c>
      <c r="G580" t="str">
        <f t="shared" si="64"/>
        <v xml:space="preserve"> ----| ----| ----|Viele Rätsel entstammen&lt;br&gt;aus System edupuzzle.at</v>
      </c>
      <c r="H580" t="str">
        <f t="shared" si="65"/>
        <v xml:space="preserve">			Viele Rätsel entstammen&lt;br&gt;aus System edupuzzle.at</v>
      </c>
      <c r="I580" t="str">
        <f t="shared" si="66"/>
        <v/>
      </c>
      <c r="J580" t="str">
        <f t="shared" si="67"/>
        <v/>
      </c>
      <c r="K580" t="str">
        <f t="shared" si="68"/>
        <v/>
      </c>
      <c r="L580" t="str">
        <f t="shared" si="69"/>
        <v>Viele Rätsel entstammen&lt;br&gt;aus System edupuzzle.at</v>
      </c>
    </row>
    <row r="581" spans="1:12" ht="16.5" customHeight="1" x14ac:dyDescent="0.25">
      <c r="A581" s="2">
        <v>130</v>
      </c>
      <c r="B581" s="2">
        <v>31300</v>
      </c>
      <c r="C581" s="2">
        <v>2</v>
      </c>
      <c r="D581" s="2" t="s">
        <v>573</v>
      </c>
      <c r="E581" t="str">
        <f t="shared" si="63"/>
        <v>Impulse aus den Kickoffs&lt;br&gt;in den Bundesländern</v>
      </c>
      <c r="G581" t="str">
        <f t="shared" si="64"/>
        <v xml:space="preserve"> ----|Impulse aus den Kickoffs&lt;br&gt;in den Bundesländern</v>
      </c>
      <c r="H581" t="str">
        <f t="shared" si="65"/>
        <v xml:space="preserve">	Impulse aus den Kickoffs&lt;br&gt;in den Bundesländern</v>
      </c>
      <c r="I581" t="str">
        <f t="shared" si="66"/>
        <v/>
      </c>
      <c r="J581" t="str">
        <f t="shared" si="67"/>
        <v>Impulse aus den Kickoffs&lt;br&gt;in den Bundesländern</v>
      </c>
      <c r="K581" t="str">
        <f t="shared" si="68"/>
        <v/>
      </c>
      <c r="L581" t="str">
        <f t="shared" si="69"/>
        <v/>
      </c>
    </row>
    <row r="582" spans="1:12" ht="16.5" customHeight="1" x14ac:dyDescent="0.25">
      <c r="A582" s="2">
        <v>130</v>
      </c>
      <c r="B582" s="2">
        <v>31310</v>
      </c>
      <c r="C582" s="2">
        <v>4</v>
      </c>
      <c r="D582" s="2" t="s">
        <v>574</v>
      </c>
      <c r="E582" t="str">
        <f t="shared" si="63"/>
        <v>Ein DLPL-Beispiel von der Primar- bis zur Sekundarstufe</v>
      </c>
      <c r="G582" t="str">
        <f t="shared" si="64"/>
        <v xml:space="preserve"> ----| ----| ----|Ein DLPL-Beispiel von der Primar- bis zur Sekundarstufe</v>
      </c>
      <c r="H582" t="str">
        <f t="shared" si="65"/>
        <v xml:space="preserve">			Ein DLPL-Beispiel von der Primar- bis zur Sekundarstufe</v>
      </c>
      <c r="I582" t="str">
        <f t="shared" si="66"/>
        <v/>
      </c>
      <c r="J582" t="str">
        <f t="shared" si="67"/>
        <v/>
      </c>
      <c r="K582" t="str">
        <f t="shared" si="68"/>
        <v/>
      </c>
      <c r="L582" t="str">
        <f t="shared" si="69"/>
        <v>Ein DLPL-Beispiel von der Primar- bis zur Sekundarstufe</v>
      </c>
    </row>
    <row r="583" spans="1:12" ht="16.5" customHeight="1" x14ac:dyDescent="0.25">
      <c r="A583" s="2">
        <v>130</v>
      </c>
      <c r="B583" s="2">
        <v>31400</v>
      </c>
      <c r="C583" s="2">
        <v>2</v>
      </c>
      <c r="D583" s="2" t="s">
        <v>575</v>
      </c>
      <c r="E583" t="str">
        <f t="shared" si="63"/>
        <v>Technische Tests (intern)</v>
      </c>
      <c r="G583" t="str">
        <f t="shared" si="64"/>
        <v xml:space="preserve"> ----|Technische Tests (intern)</v>
      </c>
      <c r="H583" t="str">
        <f t="shared" si="65"/>
        <v xml:space="preserve">	Technische Tests (intern)</v>
      </c>
      <c r="I583" t="str">
        <f t="shared" si="66"/>
        <v/>
      </c>
      <c r="J583" t="str">
        <f t="shared" si="67"/>
        <v>Technische Tests (intern)</v>
      </c>
      <c r="K583" t="str">
        <f t="shared" si="68"/>
        <v/>
      </c>
      <c r="L583" t="str">
        <f t="shared" si="69"/>
        <v/>
      </c>
    </row>
    <row r="584" spans="1:12" ht="16.5" customHeight="1" x14ac:dyDescent="0.25">
      <c r="A584" s="2">
        <v>130</v>
      </c>
      <c r="B584" s="2">
        <v>31410</v>
      </c>
      <c r="C584" s="2">
        <v>4</v>
      </c>
      <c r="D584" s="2" t="s">
        <v>28</v>
      </c>
      <c r="E584" t="str">
        <f t="shared" si="63"/>
        <v>Tipps für den Projektstart</v>
      </c>
      <c r="G584" t="str">
        <f t="shared" si="64"/>
        <v xml:space="preserve"> ----| ----| ----|Tipps für den Projektstart</v>
      </c>
      <c r="H584" t="str">
        <f t="shared" si="65"/>
        <v xml:space="preserve">			Tipps für den Projektstart</v>
      </c>
      <c r="I584" t="str">
        <f t="shared" si="66"/>
        <v/>
      </c>
      <c r="J584" t="str">
        <f t="shared" si="67"/>
        <v/>
      </c>
      <c r="K584" t="str">
        <f t="shared" si="68"/>
        <v/>
      </c>
      <c r="L584" t="str">
        <f t="shared" si="69"/>
        <v>Tipps für den Projektstart</v>
      </c>
    </row>
    <row r="585" spans="1:12" ht="16.5" customHeight="1" x14ac:dyDescent="0.25">
      <c r="A585" s="2">
        <v>130</v>
      </c>
      <c r="B585" s="2">
        <v>31420</v>
      </c>
      <c r="C585" s="2">
        <v>4</v>
      </c>
      <c r="D585" s="2" t="s">
        <v>576</v>
      </c>
      <c r="E585" t="str">
        <f t="shared" si="63"/>
        <v>Erzeugen von QR-Codes</v>
      </c>
      <c r="G585" t="str">
        <f t="shared" si="64"/>
        <v xml:space="preserve"> ----| ----| ----|Erzeugen von QR-Codes</v>
      </c>
      <c r="H585" t="str">
        <f t="shared" si="65"/>
        <v xml:space="preserve">			Erzeugen von QR-Codes</v>
      </c>
      <c r="I585" t="str">
        <f t="shared" si="66"/>
        <v/>
      </c>
      <c r="J585" t="str">
        <f t="shared" si="67"/>
        <v/>
      </c>
      <c r="K585" t="str">
        <f t="shared" si="68"/>
        <v/>
      </c>
      <c r="L585" t="str">
        <f t="shared" si="69"/>
        <v>Erzeugen von QR-Codes</v>
      </c>
    </row>
    <row r="586" spans="1:12" ht="16.5" customHeight="1" x14ac:dyDescent="0.25">
      <c r="A586" s="2" t="s">
        <v>577</v>
      </c>
      <c r="B586" s="2" t="s">
        <v>577</v>
      </c>
      <c r="C586" s="2" t="s">
        <v>577</v>
      </c>
      <c r="D586" s="2" t="s">
        <v>577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 bachinger</dc:creator>
  <cp:lastModifiedBy>alois bachinger</cp:lastModifiedBy>
  <dcterms:created xsi:type="dcterms:W3CDTF">2023-05-25T12:06:31Z</dcterms:created>
  <dcterms:modified xsi:type="dcterms:W3CDTF">2023-05-25T14:05:07Z</dcterms:modified>
</cp:coreProperties>
</file>