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_754339/Documents/Babak/Jila/"/>
    </mc:Choice>
  </mc:AlternateContent>
  <xr:revisionPtr revIDLastSave="0" documentId="13_ncr:1_{92363776-8029-7245-A426-3538A2F4DB95}" xr6:coauthVersionLast="47" xr6:coauthVersionMax="47" xr10:uidLastSave="{00000000-0000-0000-0000-000000000000}"/>
  <bookViews>
    <workbookView xWindow="6460" yWindow="760" windowWidth="25000" windowHeight="19720" xr2:uid="{6D8CE0B5-CD8F-BF48-8CD4-CFFB677845F0}"/>
  </bookViews>
  <sheets>
    <sheet name="Raw" sheetId="1" r:id="rId1"/>
    <sheet name="ANOVA SingleFactor" sheetId="4" r:id="rId2"/>
    <sheet name="t-Tests" sheetId="5" r:id="rId3"/>
    <sheet name="Sheet3" sheetId="3" r:id="rId4"/>
    <sheet name="Summary" sheetId="2" r:id="rId5"/>
  </sheets>
  <definedNames>
    <definedName name="_xlchart.v1.0" hidden="1">Raw!$C$2:$C$79</definedName>
    <definedName name="_xlchart.v1.1" hidden="1">Raw!$E$1</definedName>
    <definedName name="_xlchart.v1.10" hidden="1">Raw!$I$2:$I$79</definedName>
    <definedName name="_xlchart.v1.2" hidden="1">Raw!$E$2:$E$79</definedName>
    <definedName name="_xlchart.v1.3" hidden="1">Raw!$F$1</definedName>
    <definedName name="_xlchart.v1.4" hidden="1">Raw!$F$2:$F$79</definedName>
    <definedName name="_xlchart.v1.5" hidden="1">Raw!$G$1</definedName>
    <definedName name="_xlchart.v1.6" hidden="1">Raw!$G$2:$G$79</definedName>
    <definedName name="_xlchart.v1.7" hidden="1">Raw!$H$1</definedName>
    <definedName name="_xlchart.v1.8" hidden="1">Raw!$H$2:$H$79</definedName>
    <definedName name="_xlchart.v1.9" hidden="1">Raw!$I$1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J2" i="1"/>
  <c r="B2" i="3" s="1"/>
  <c r="J3" i="1"/>
  <c r="B3" i="3" s="1"/>
  <c r="J4" i="1"/>
  <c r="B4" i="3" s="1"/>
  <c r="J5" i="1"/>
  <c r="B5" i="3" s="1"/>
  <c r="J6" i="1"/>
  <c r="B6" i="3" s="1"/>
  <c r="J7" i="1"/>
  <c r="B7" i="3" s="1"/>
  <c r="J8" i="1"/>
  <c r="J9" i="1"/>
  <c r="J10" i="1"/>
  <c r="J11" i="1"/>
  <c r="D5" i="3" s="1"/>
  <c r="J12" i="1"/>
  <c r="D6" i="3" s="1"/>
  <c r="J13" i="1"/>
  <c r="D7" i="3" s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D2" i="3" s="1"/>
  <c r="J27" i="1"/>
  <c r="D3" i="3" s="1"/>
  <c r="J28" i="1"/>
  <c r="D4" i="3" s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C5" i="3" s="1"/>
  <c r="J66" i="1"/>
  <c r="C6" i="3" s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C7" i="3" s="1"/>
</calcChain>
</file>

<file path=xl/sharedStrings.xml><?xml version="1.0" encoding="utf-8"?>
<sst xmlns="http://schemas.openxmlformats.org/spreadsheetml/2006/main" count="377" uniqueCount="150">
  <si>
    <t>Case</t>
  </si>
  <si>
    <t>Group</t>
  </si>
  <si>
    <t>Dimension</t>
  </si>
  <si>
    <t>Judge 1</t>
  </si>
  <si>
    <t>Judge 2</t>
  </si>
  <si>
    <t>Judge 3</t>
  </si>
  <si>
    <t>Judge 4</t>
  </si>
  <si>
    <t>Judge 5</t>
  </si>
  <si>
    <t>Clinical Soundness</t>
  </si>
  <si>
    <t>Relevance</t>
  </si>
  <si>
    <t>Completeness</t>
  </si>
  <si>
    <t>Applicability</t>
  </si>
  <si>
    <t>Practicality</t>
  </si>
  <si>
    <t>Ethical Assessment</t>
  </si>
  <si>
    <t>Type</t>
  </si>
  <si>
    <t>SingleAgent</t>
  </si>
  <si>
    <t>Humans</t>
  </si>
  <si>
    <t>MultiAgent</t>
  </si>
  <si>
    <t>MeanScore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</si>
  <si>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</si>
  <si>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</si>
  <si>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</si>
  <si>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</si>
  <si>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</si>
  <si>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</si>
  <si>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</si>
  <si>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</si>
  <si>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</si>
  <si>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</si>
  <si>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</si>
  <si>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</si>
  <si>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</si>
  <si>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</si>
  <si>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</si>
  <si>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</si>
  <si>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</si>
  <si>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</si>
  <si>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</si>
  <si>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</si>
  <si>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</si>
  <si>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</si>
  <si>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</si>
  <si>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</si>
  <si>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</si>
  <si>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</si>
  <si>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</si>
  <si>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</si>
  <si>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</si>
  <si>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Interpretation of ANOVA Results</t>
  </si>
  <si>
    <t>P-value = 0.05899</t>
  </si>
  <si>
    <t>Significance threshold (α) = 0.05</t>
  </si>
  <si>
    <r>
      <t xml:space="preserve">Since </t>
    </r>
    <r>
      <rPr>
        <b/>
        <sz val="12"/>
        <color theme="1"/>
        <rFont val="Aptos Narrow"/>
        <family val="2"/>
        <scheme val="minor"/>
      </rPr>
      <t>0.05899 &gt; 0.05</t>
    </r>
    <r>
      <rPr>
        <sz val="12"/>
        <color theme="1"/>
        <rFont val="Aptos Narrow"/>
        <family val="2"/>
        <scheme val="minor"/>
      </rPr>
      <t xml:space="preserve">, </t>
    </r>
    <r>
      <rPr>
        <b/>
        <sz val="12"/>
        <color theme="1"/>
        <rFont val="Aptos Narrow"/>
        <family val="2"/>
        <scheme val="minor"/>
      </rPr>
      <t>the result is not statistically significant at the 5% level</t>
    </r>
    <r>
      <rPr>
        <sz val="12"/>
        <color theme="1"/>
        <rFont val="Aptos Narrow"/>
        <family val="2"/>
        <scheme val="minor"/>
      </rPr>
      <t>. This means there is no strong evidence to reject the null hypothesis, which states that the group means are equal.</t>
    </r>
  </si>
  <si>
    <t>F-value = 3.6166</t>
  </si>
  <si>
    <t>F-critical = 3.8853</t>
  </si>
  <si>
    <r>
      <t xml:space="preserve">Since </t>
    </r>
    <r>
      <rPr>
        <b/>
        <sz val="12"/>
        <color theme="1"/>
        <rFont val="Aptos Narrow"/>
        <family val="2"/>
        <scheme val="minor"/>
      </rPr>
      <t>F-value (3.6166) &lt; F-critical (3.8853)</t>
    </r>
    <r>
      <rPr>
        <sz val="12"/>
        <color theme="1"/>
        <rFont val="Aptos Narrow"/>
        <family val="2"/>
        <scheme val="minor"/>
      </rPr>
      <t xml:space="preserve">, the test </t>
    </r>
    <r>
      <rPr>
        <b/>
        <sz val="12"/>
        <color theme="1"/>
        <rFont val="Aptos Narrow"/>
        <family val="2"/>
        <scheme val="minor"/>
      </rPr>
      <t>fails to reject the null hypothesis</t>
    </r>
    <r>
      <rPr>
        <sz val="12"/>
        <color theme="1"/>
        <rFont val="Aptos Narrow"/>
        <family val="2"/>
        <scheme val="minor"/>
      </rPr>
      <t>. This reinforces that the differences between the group means are not statistically significant.</t>
    </r>
  </si>
  <si>
    <r>
      <t>Between-group SS = 0.2319</t>
    </r>
    <r>
      <rPr>
        <sz val="12"/>
        <color theme="1"/>
        <rFont val="Aptos Narrow"/>
        <family val="2"/>
        <scheme val="minor"/>
      </rPr>
      <t xml:space="preserve">, which is smaller compared to the </t>
    </r>
    <r>
      <rPr>
        <b/>
        <sz val="12"/>
        <color theme="1"/>
        <rFont val="Aptos Narrow"/>
        <family val="2"/>
        <scheme val="minor"/>
      </rPr>
      <t>within-group SS = 0.3848</t>
    </r>
    <r>
      <rPr>
        <sz val="12"/>
        <color theme="1"/>
        <rFont val="Aptos Narrow"/>
        <family val="2"/>
        <scheme val="minor"/>
      </rPr>
      <t>.</t>
    </r>
  </si>
  <si>
    <r>
      <t xml:space="preserve">This suggests that </t>
    </r>
    <r>
      <rPr>
        <b/>
        <sz val="12"/>
        <color theme="1"/>
        <rFont val="Aptos Narrow"/>
        <family val="2"/>
        <scheme val="minor"/>
      </rPr>
      <t>variability within each group is relatively large compared to the differences between groups</t>
    </r>
    <r>
      <rPr>
        <sz val="12"/>
        <color theme="1"/>
        <rFont val="Aptos Narrow"/>
        <family val="2"/>
        <scheme val="minor"/>
      </rPr>
      <t>, meaning the judges’ scores fluctuate within each group.</t>
    </r>
  </si>
  <si>
    <t>Conclusion</t>
  </si>
  <si>
    <r>
      <t xml:space="preserve">There is </t>
    </r>
    <r>
      <rPr>
        <b/>
        <sz val="12"/>
        <color theme="1"/>
        <rFont val="Aptos Narrow"/>
        <family val="2"/>
        <scheme val="minor"/>
      </rPr>
      <t>some</t>
    </r>
    <r>
      <rPr>
        <sz val="12"/>
        <color theme="1"/>
        <rFont val="Aptos Narrow"/>
        <family val="2"/>
        <scheme val="minor"/>
      </rPr>
      <t xml:space="preserve"> difference between the groups, but </t>
    </r>
    <r>
      <rPr>
        <b/>
        <sz val="12"/>
        <color theme="1"/>
        <rFont val="Aptos Narrow"/>
        <family val="2"/>
        <scheme val="minor"/>
      </rPr>
      <t>not strong enough</t>
    </r>
    <r>
      <rPr>
        <sz val="12"/>
        <color theme="1"/>
        <rFont val="Aptos Narrow"/>
        <family val="2"/>
        <scheme val="minor"/>
      </rPr>
      <t xml:space="preserve"> to be statistically significant at </t>
    </r>
    <r>
      <rPr>
        <b/>
        <sz val="12"/>
        <color theme="1"/>
        <rFont val="Aptos Narrow"/>
        <family val="2"/>
        <scheme val="minor"/>
      </rPr>
      <t>p &lt; 0.05</t>
    </r>
    <r>
      <rPr>
        <sz val="12"/>
        <color theme="1"/>
        <rFont val="Aptos Narrow"/>
        <family val="2"/>
        <scheme val="minor"/>
      </rPr>
      <t>.</t>
    </r>
  </si>
  <si>
    <r>
      <t xml:space="preserve">The </t>
    </r>
    <r>
      <rPr>
        <b/>
        <sz val="12"/>
        <color theme="1"/>
        <rFont val="Aptos Narrow"/>
        <family val="2"/>
        <scheme val="minor"/>
      </rPr>
      <t>probability of this result happening by chance is ~5.9%</t>
    </r>
    <r>
      <rPr>
        <sz val="12"/>
        <color theme="1"/>
        <rFont val="Aptos Narrow"/>
        <family val="2"/>
        <scheme val="minor"/>
      </rPr>
      <t>, which is close to significance but not below the 5% threshold.</t>
    </r>
  </si>
  <si>
    <r>
      <t xml:space="preserve">If you were using </t>
    </r>
    <r>
      <rPr>
        <b/>
        <sz val="12"/>
        <color theme="1"/>
        <rFont val="Aptos Narrow"/>
        <family val="2"/>
        <scheme val="minor"/>
      </rPr>
      <t>a 10% significance level (α = 0.10)</t>
    </r>
    <r>
      <rPr>
        <sz val="12"/>
        <color theme="1"/>
        <rFont val="Aptos Narrow"/>
        <family val="2"/>
        <scheme val="minor"/>
      </rPr>
      <t xml:space="preserve">, the results </t>
    </r>
    <r>
      <rPr>
        <b/>
        <sz val="12"/>
        <color theme="1"/>
        <rFont val="Aptos Narrow"/>
        <family val="2"/>
        <scheme val="minor"/>
      </rPr>
      <t>would</t>
    </r>
    <r>
      <rPr>
        <sz val="12"/>
        <color theme="1"/>
        <rFont val="Aptos Narrow"/>
        <family val="2"/>
        <scheme val="minor"/>
      </rPr>
      <t xml:space="preserve"> be considered significant.</t>
    </r>
  </si>
  <si>
    <t>t-Test: Two-Sample Assuming Equal Variances</t>
  </si>
  <si>
    <t>Observations</t>
  </si>
  <si>
    <t>Pooled Variance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</si>
  <si>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</si>
  <si>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</si>
  <si>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</si>
  <si>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</si>
  <si>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</si>
  <si>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</si>
  <si>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Interpretation of the Independent Samples t-Test</t>
  </si>
  <si>
    <t>1️⃣ Hypothesis Testing Framework</t>
  </si>
  <si>
    <r>
      <t>Null Hypothesis (H₀):</t>
    </r>
    <r>
      <rPr>
        <sz val="12"/>
        <color theme="1"/>
        <rFont val="Aptos Narrow"/>
        <family val="2"/>
        <scheme val="minor"/>
      </rPr>
      <t xml:space="preserve"> There is no difference in mean scores between MultiAgent and SingleAgent.</t>
    </r>
  </si>
  <si>
    <r>
      <t>Alternative Hypothesis (H₁):</t>
    </r>
    <r>
      <rPr>
        <sz val="12"/>
        <color theme="1"/>
        <rFont val="Aptos Narrow"/>
        <family val="2"/>
        <scheme val="minor"/>
      </rPr>
      <t xml:space="preserve"> There is a significant difference in mean scores.</t>
    </r>
  </si>
  <si>
    <t>2️⃣ Mean Comparison</t>
  </si>
  <si>
    <t>MultiAgent Mean = 2.9222</t>
  </si>
  <si>
    <t>SingleAgent Mean = 3.1889</t>
  </si>
  <si>
    <r>
      <t xml:space="preserve">🔹 </t>
    </r>
    <r>
      <rPr>
        <b/>
        <sz val="12"/>
        <color theme="1"/>
        <rFont val="Aptos Narrow"/>
        <family val="2"/>
        <scheme val="minor"/>
      </rPr>
      <t>SingleAgent has a slightly higher mean score than MultiAgent.</t>
    </r>
    <r>
      <rPr>
        <sz val="12"/>
        <color theme="1"/>
        <rFont val="Aptos Narrow"/>
        <family val="2"/>
        <scheme val="minor"/>
      </rPr>
      <t xml:space="preserve"> However, we need statistical testing to determine if this difference is significant.</t>
    </r>
  </si>
  <si>
    <t>3️⃣ Variance and Sample Size</t>
  </si>
  <si>
    <t>Variance (MultiAgent) = 0.03096</t>
  </si>
  <si>
    <t>Variance (SingleAgent) = 0.0843</t>
  </si>
  <si>
    <t>Observations per group = 6 (small sample size)</t>
  </si>
  <si>
    <r>
      <t xml:space="preserve">The </t>
    </r>
    <r>
      <rPr>
        <b/>
        <sz val="12"/>
        <color theme="1"/>
        <rFont val="Aptos Narrow"/>
        <family val="2"/>
        <scheme val="minor"/>
      </rPr>
      <t>variance is higher in SingleAgent</t>
    </r>
    <r>
      <rPr>
        <sz val="12"/>
        <color theme="1"/>
        <rFont val="Aptos Narrow"/>
        <family val="2"/>
        <scheme val="minor"/>
      </rPr>
      <t>, suggesting more variability in its scores.</t>
    </r>
  </si>
  <si>
    <t>4️⃣ t-Statistic and p-Value</t>
  </si>
  <si>
    <t>One-Tailed t-Test</t>
  </si>
  <si>
    <t>t-Stat = -1.92</t>
  </si>
  <si>
    <t>p-value (one-tailed) = 0.0416</t>
  </si>
  <si>
    <t>t Critical (one-tailed) = 1.81</t>
  </si>
  <si>
    <r>
      <t xml:space="preserve">🔹 </t>
    </r>
    <r>
      <rPr>
        <b/>
        <sz val="12"/>
        <color theme="1"/>
        <rFont val="Aptos Narrow"/>
        <family val="2"/>
        <scheme val="minor"/>
      </rPr>
      <t>Interpretation:</t>
    </r>
  </si>
  <si>
    <r>
      <t xml:space="preserve">Since </t>
    </r>
    <r>
      <rPr>
        <b/>
        <sz val="12"/>
        <color theme="1"/>
        <rFont val="Aptos Narrow"/>
        <family val="2"/>
        <scheme val="minor"/>
      </rPr>
      <t>p (0.0416) &lt; 0.05</t>
    </r>
    <r>
      <rPr>
        <sz val="12"/>
        <color theme="1"/>
        <rFont val="Aptos Narrow"/>
        <family val="2"/>
        <scheme val="minor"/>
      </rPr>
      <t xml:space="preserve">, the </t>
    </r>
    <r>
      <rPr>
        <b/>
        <sz val="12"/>
        <color theme="1"/>
        <rFont val="Aptos Narrow"/>
        <family val="2"/>
        <scheme val="minor"/>
      </rPr>
      <t>one-tailed test is significant</t>
    </r>
    <r>
      <rPr>
        <sz val="12"/>
        <color theme="1"/>
        <rFont val="Aptos Narrow"/>
        <family val="2"/>
        <scheme val="minor"/>
      </rPr>
      <t>.</t>
    </r>
  </si>
  <si>
    <r>
      <t xml:space="preserve">This means </t>
    </r>
    <r>
      <rPr>
        <b/>
        <sz val="12"/>
        <color theme="1"/>
        <rFont val="Aptos Narrow"/>
        <family val="2"/>
        <scheme val="minor"/>
      </rPr>
      <t>SingleAgent outperforms MultiAgent at p &lt; 0.05 in a directional test</t>
    </r>
    <r>
      <rPr>
        <sz val="12"/>
        <color theme="1"/>
        <rFont val="Aptos Narrow"/>
        <family val="2"/>
        <scheme val="minor"/>
      </rPr>
      <t xml:space="preserve"> (assuming you hypothesized SingleAgent would do better).</t>
    </r>
  </si>
  <si>
    <t>Two-Tailed t-Test</t>
  </si>
  <si>
    <t>p-value (two-tailed) = 0.0833</t>
  </si>
  <si>
    <t>t Critical (two-tailed) = 2.23</t>
  </si>
  <si>
    <r>
      <t xml:space="preserve">Since </t>
    </r>
    <r>
      <rPr>
        <b/>
        <sz val="12"/>
        <color theme="1"/>
        <rFont val="Aptos Narrow"/>
        <family val="2"/>
        <scheme val="minor"/>
      </rPr>
      <t>p (0.0833) &gt; 0.05</t>
    </r>
    <r>
      <rPr>
        <sz val="12"/>
        <color theme="1"/>
        <rFont val="Aptos Narrow"/>
        <family val="2"/>
        <scheme val="minor"/>
      </rPr>
      <t xml:space="preserve">, the </t>
    </r>
    <r>
      <rPr>
        <b/>
        <sz val="12"/>
        <color theme="1"/>
        <rFont val="Aptos Narrow"/>
        <family val="2"/>
        <scheme val="minor"/>
      </rPr>
      <t>two-tailed test is NOT significant at the 5% level</t>
    </r>
    <r>
      <rPr>
        <sz val="12"/>
        <color theme="1"/>
        <rFont val="Aptos Narrow"/>
        <family val="2"/>
        <scheme val="minor"/>
      </rPr>
      <t>.</t>
    </r>
  </si>
  <si>
    <t>5️⃣ Decision on Hypothesis</t>
  </si>
  <si>
    <r>
      <t>If using a one-tailed test (expecting SingleAgent &gt; MultiAgent):</t>
    </r>
    <r>
      <rPr>
        <sz val="12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>Reject H₀</t>
    </r>
    <r>
      <rPr>
        <sz val="12"/>
        <color theme="1"/>
        <rFont val="Aptos Narrow"/>
        <family val="2"/>
        <scheme val="minor"/>
      </rPr>
      <t xml:space="preserve"> → </t>
    </r>
    <r>
      <rPr>
        <b/>
        <sz val="12"/>
        <color theme="1"/>
        <rFont val="Aptos Narrow"/>
        <family val="2"/>
        <scheme val="minor"/>
      </rPr>
      <t>Significant difference (p = 0.0416)</t>
    </r>
  </si>
  <si>
    <r>
      <t>If using a two-tailed test (testing for any difference):</t>
    </r>
    <r>
      <rPr>
        <sz val="12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>Fail to reject H₀</t>
    </r>
    <r>
      <rPr>
        <sz val="12"/>
        <color theme="1"/>
        <rFont val="Aptos Narrow"/>
        <family val="2"/>
        <scheme val="minor"/>
      </rPr>
      <t xml:space="preserve"> → </t>
    </r>
    <r>
      <rPr>
        <b/>
        <sz val="12"/>
        <color theme="1"/>
        <rFont val="Aptos Narrow"/>
        <family val="2"/>
        <scheme val="minor"/>
      </rPr>
      <t>No significant difference (p = 0.0833)</t>
    </r>
  </si>
  <si>
    <t>6️⃣ Effect Size Consideration</t>
  </si>
  <si>
    <r>
      <t xml:space="preserve">Given the </t>
    </r>
    <r>
      <rPr>
        <b/>
        <sz val="12"/>
        <color theme="1"/>
        <rFont val="Aptos Narrow"/>
        <family val="2"/>
        <scheme val="minor"/>
      </rPr>
      <t>small sample size (n = 6 per group)</t>
    </r>
    <r>
      <rPr>
        <sz val="12"/>
        <color theme="1"/>
        <rFont val="Aptos Narrow"/>
        <family val="2"/>
        <scheme val="minor"/>
      </rPr>
      <t xml:space="preserve">, a </t>
    </r>
    <r>
      <rPr>
        <b/>
        <sz val="12"/>
        <color theme="1"/>
        <rFont val="Aptos Narrow"/>
        <family val="2"/>
        <scheme val="minor"/>
      </rPr>
      <t>larger sample might reveal a stronger effect</t>
    </r>
    <r>
      <rPr>
        <sz val="12"/>
        <color theme="1"/>
        <rFont val="Aptos Narrow"/>
        <family val="2"/>
        <scheme val="minor"/>
      </rPr>
      <t>.</t>
    </r>
  </si>
  <si>
    <r>
      <t xml:space="preserve">If this is </t>
    </r>
    <r>
      <rPr>
        <b/>
        <sz val="12"/>
        <color theme="1"/>
        <rFont val="Aptos Narrow"/>
        <family val="2"/>
        <scheme val="minor"/>
      </rPr>
      <t>exploratory research</t>
    </r>
    <r>
      <rPr>
        <sz val="12"/>
        <color theme="1"/>
        <rFont val="Aptos Narrow"/>
        <family val="2"/>
        <scheme val="minor"/>
      </rPr>
      <t xml:space="preserve">, you might consider using a </t>
    </r>
    <r>
      <rPr>
        <b/>
        <sz val="12"/>
        <color theme="1"/>
        <rFont val="Aptos Narrow"/>
        <family val="2"/>
        <scheme val="minor"/>
      </rPr>
      <t>10% significance level (p &lt; 0.10)</t>
    </r>
    <r>
      <rPr>
        <sz val="12"/>
        <color theme="1"/>
        <rFont val="Aptos Narrow"/>
        <family val="2"/>
        <scheme val="minor"/>
      </rPr>
      <t>, which would make the two-tailed test marginally significant.</t>
    </r>
  </si>
  <si>
    <t>7️⃣ Final Takeaways</t>
  </si>
  <si>
    <r>
      <t xml:space="preserve">✔ </t>
    </r>
    <r>
      <rPr>
        <b/>
        <sz val="12"/>
        <color theme="1"/>
        <rFont val="Aptos Narrow"/>
        <family val="2"/>
        <scheme val="minor"/>
      </rPr>
      <t>SingleAgent appears to perform better than MultiAgent, but the evidence is not strong at p &lt; 0.05 (two-tailed test).</t>
    </r>
  </si>
  <si>
    <t>Interpretation of the Independent Samples t-Test (MultiAgent vs. Humans)</t>
  </si>
  <si>
    <r>
      <t>Null Hypothesis (H₀):</t>
    </r>
    <r>
      <rPr>
        <sz val="12"/>
        <color theme="1"/>
        <rFont val="Aptos Narrow"/>
        <family val="2"/>
        <scheme val="minor"/>
      </rPr>
      <t xml:space="preserve"> There is no difference in mean scores between MultiAgent and Humans.</t>
    </r>
  </si>
  <si>
    <t>Humans Mean = 3.1333</t>
  </si>
  <si>
    <t>Variance (Humans) = 0.01654</t>
  </si>
  <si>
    <t>Observations per group = 6</t>
  </si>
  <si>
    <r>
      <t xml:space="preserve">🔹 </t>
    </r>
    <r>
      <rPr>
        <b/>
        <sz val="12"/>
        <color theme="1"/>
        <rFont val="Aptos Narrow"/>
        <family val="2"/>
        <scheme val="minor"/>
      </rPr>
      <t>Humans have lower variance</t>
    </r>
    <r>
      <rPr>
        <sz val="12"/>
        <color theme="1"/>
        <rFont val="Aptos Narrow"/>
        <family val="2"/>
        <scheme val="minor"/>
      </rPr>
      <t>, meaning their scores are more consistent.</t>
    </r>
  </si>
  <si>
    <t>4️⃣ t-Statistic and p-Values</t>
  </si>
  <si>
    <t>t-Stat = -2.37</t>
  </si>
  <si>
    <t>p-value (one-tailed) = 0.0196</t>
  </si>
  <si>
    <r>
      <t xml:space="preserve">Since </t>
    </r>
    <r>
      <rPr>
        <b/>
        <sz val="12"/>
        <color theme="1"/>
        <rFont val="Aptos Narrow"/>
        <family val="2"/>
        <scheme val="minor"/>
      </rPr>
      <t>p (0.0196) &lt; 0.05</t>
    </r>
    <r>
      <rPr>
        <sz val="12"/>
        <color theme="1"/>
        <rFont val="Aptos Narrow"/>
        <family val="2"/>
        <scheme val="minor"/>
      </rPr>
      <t xml:space="preserve">, the </t>
    </r>
    <r>
      <rPr>
        <b/>
        <sz val="12"/>
        <color theme="1"/>
        <rFont val="Aptos Narrow"/>
        <family val="2"/>
        <scheme val="minor"/>
      </rPr>
      <t>one-tailed test is significant</t>
    </r>
    <r>
      <rPr>
        <sz val="12"/>
        <color theme="1"/>
        <rFont val="Aptos Narrow"/>
        <family val="2"/>
        <scheme val="minor"/>
      </rPr>
      <t>.</t>
    </r>
  </si>
  <si>
    <r>
      <t xml:space="preserve">This means </t>
    </r>
    <r>
      <rPr>
        <b/>
        <sz val="12"/>
        <color theme="1"/>
        <rFont val="Aptos Narrow"/>
        <family val="2"/>
        <scheme val="minor"/>
      </rPr>
      <t>Humans significantly outperform MultiAgent at p &lt; 0.05</t>
    </r>
    <r>
      <rPr>
        <sz val="12"/>
        <color theme="1"/>
        <rFont val="Aptos Narrow"/>
        <family val="2"/>
        <scheme val="minor"/>
      </rPr>
      <t>, assuming the hypothesis was directional (expecting Humans &gt; MultiAgent).</t>
    </r>
  </si>
  <si>
    <t>p-value (two-tailed) = 0.0391</t>
  </si>
  <si>
    <r>
      <t xml:space="preserve">Since </t>
    </r>
    <r>
      <rPr>
        <b/>
        <sz val="12"/>
        <color theme="1"/>
        <rFont val="Aptos Narrow"/>
        <family val="2"/>
        <scheme val="minor"/>
      </rPr>
      <t>p (0.0391) &lt; 0.05</t>
    </r>
    <r>
      <rPr>
        <sz val="12"/>
        <color theme="1"/>
        <rFont val="Aptos Narrow"/>
        <family val="2"/>
        <scheme val="minor"/>
      </rPr>
      <t xml:space="preserve">, the </t>
    </r>
    <r>
      <rPr>
        <b/>
        <sz val="12"/>
        <color theme="1"/>
        <rFont val="Aptos Narrow"/>
        <family val="2"/>
        <scheme val="minor"/>
      </rPr>
      <t>two-tailed test is also significant</t>
    </r>
    <r>
      <rPr>
        <sz val="12"/>
        <color theme="1"/>
        <rFont val="Aptos Narrow"/>
        <family val="2"/>
        <scheme val="minor"/>
      </rPr>
      <t>.</t>
    </r>
  </si>
  <si>
    <r>
      <t xml:space="preserve">This means that even if we did not predict the direction beforehand, </t>
    </r>
    <r>
      <rPr>
        <b/>
        <sz val="12"/>
        <color theme="1"/>
        <rFont val="Aptos Narrow"/>
        <family val="2"/>
        <scheme val="minor"/>
      </rPr>
      <t>there is still a statistically significant difference between MultiAgent and Humans</t>
    </r>
    <r>
      <rPr>
        <sz val="12"/>
        <color theme="1"/>
        <rFont val="Aptos Narrow"/>
        <family val="2"/>
        <scheme val="minor"/>
      </rPr>
      <t>.</t>
    </r>
  </si>
  <si>
    <r>
      <t>Both one-tailed (p = 0.0196) and two-tailed (p = 0.0391) tests are significant at p &lt; 0.05</t>
    </r>
    <r>
      <rPr>
        <sz val="12"/>
        <color theme="1"/>
        <rFont val="Aptos Narrow"/>
        <family val="2"/>
        <scheme val="minor"/>
      </rPr>
      <t>.</t>
    </r>
  </si>
  <si>
    <r>
      <t xml:space="preserve">This means we </t>
    </r>
    <r>
      <rPr>
        <b/>
        <sz val="12"/>
        <color theme="1"/>
        <rFont val="Aptos Narrow"/>
        <family val="2"/>
        <scheme val="minor"/>
      </rPr>
      <t>reject the null hypothesis</t>
    </r>
    <r>
      <rPr>
        <sz val="12"/>
        <color theme="1"/>
        <rFont val="Aptos Narrow"/>
        <family val="2"/>
        <scheme val="minor"/>
      </rPr>
      <t>.</t>
    </r>
  </si>
  <si>
    <r>
      <t>Humans significantly outperform MultiAgent</t>
    </r>
    <r>
      <rPr>
        <sz val="12"/>
        <color theme="1"/>
        <rFont val="Aptos Narrow"/>
        <family val="2"/>
        <scheme val="minor"/>
      </rPr>
      <t xml:space="preserve"> in this evaluation.</t>
    </r>
  </si>
  <si>
    <r>
      <t xml:space="preserve">🔹 </t>
    </r>
    <r>
      <rPr>
        <b/>
        <sz val="12"/>
        <color theme="1"/>
        <rFont val="Aptos Narrow"/>
        <family val="2"/>
        <scheme val="minor"/>
      </rPr>
      <t>A Cohen’s d of 1.37 indicates a large effect size</t>
    </r>
    <r>
      <rPr>
        <sz val="12"/>
        <color theme="1"/>
        <rFont val="Aptos Narrow"/>
        <family val="2"/>
        <scheme val="minor"/>
      </rPr>
      <t>, meaning the difference is not only statistically significant but also practically meaningful.</t>
    </r>
  </si>
  <si>
    <r>
      <t xml:space="preserve">✔ </t>
    </r>
    <r>
      <rPr>
        <b/>
        <sz val="12"/>
        <color theme="1"/>
        <rFont val="Aptos Narrow"/>
        <family val="2"/>
        <scheme val="minor"/>
      </rPr>
      <t>Humans perform significantly better than MultiAgent (p &lt; 0.05, two-tailed test).</t>
    </r>
  </si>
  <si>
    <r>
      <t xml:space="preserve">✔ </t>
    </r>
    <r>
      <rPr>
        <b/>
        <sz val="12"/>
        <color theme="1"/>
        <rFont val="Aptos Narrow"/>
        <family val="2"/>
        <scheme val="minor"/>
      </rPr>
      <t>The effect size (Cohen’s d = 1.37) is large, meaning the difference is meaningful in practical terms.</t>
    </r>
  </si>
  <si>
    <r>
      <t xml:space="preserve">✔ </t>
    </r>
    <r>
      <rPr>
        <b/>
        <sz val="12"/>
        <color theme="1"/>
        <rFont val="Aptos Narrow"/>
        <family val="2"/>
        <scheme val="minor"/>
      </rPr>
      <t>Given the small sample size (n = 6 per group), this result is strong but should ideally be confirmed with more data.</t>
    </r>
  </si>
  <si>
    <r>
      <t xml:space="preserve">🔹 </t>
    </r>
    <r>
      <rPr>
        <b/>
        <sz val="12"/>
        <color theme="1"/>
        <rFont val="Aptos Narrow"/>
        <family val="2"/>
        <scheme val="minor"/>
      </rPr>
      <t>Humans have a higher mean score than MultiAgent.</t>
    </r>
    <r>
      <rPr>
        <sz val="12"/>
        <color theme="1"/>
        <rFont val="Aptos Narrow"/>
        <family val="2"/>
        <scheme val="minor"/>
      </rPr>
      <t xml:space="preserve"> (We need to check if this difference is statistically significant.)</t>
    </r>
  </si>
  <si>
    <r>
      <t>Since the sample size is small (</t>
    </r>
    <r>
      <rPr>
        <b/>
        <sz val="12"/>
        <color theme="1"/>
        <rFont val="Aptos Narrow"/>
        <family val="2"/>
        <scheme val="minor"/>
      </rPr>
      <t>n = 6 per group</t>
    </r>
    <r>
      <rPr>
        <sz val="12"/>
        <color theme="1"/>
        <rFont val="Aptos Narrow"/>
        <family val="2"/>
        <scheme val="minor"/>
      </rPr>
      <t xml:space="preserve">), it’s useful to compute </t>
    </r>
    <r>
      <rPr>
        <b/>
        <sz val="12"/>
        <color theme="1"/>
        <rFont val="Aptos Narrow"/>
        <family val="2"/>
        <scheme val="minor"/>
      </rPr>
      <t>Cohen’s d (effect size)</t>
    </r>
    <r>
      <rPr>
        <sz val="12"/>
        <color theme="1"/>
        <rFont val="Aptos Narrow"/>
        <family val="2"/>
        <scheme val="minor"/>
      </rPr>
      <t xml:space="preserve"> to understand the practical significance. The formula for Cohen’s d: d=Mean DifferencePooled Standard Deviationd = \frac{\text{Mean Difference}}{\text{Pooled Standard Deviation}}, where: Mean Difference = 3.1333−2.9222=0.21113.1333 - 2.9222 = 0.2111, Pooled Standard Deviation (SD_p) = 0.0238=0.1542\sqrt{0.0238} = 0.1542, Cohen’s d = 0.21110.1542=1.37\frac{0.2111}{0.1542} = 1.37 (large effect)</t>
    </r>
  </si>
  <si>
    <t>Interpretation of the Independent Samples t-Test (SingleAgent vs. Humans)</t>
  </si>
  <si>
    <r>
      <t>Null Hypothesis (H₀):</t>
    </r>
    <r>
      <rPr>
        <sz val="12"/>
        <color theme="1"/>
        <rFont val="Aptos Narrow"/>
        <family val="2"/>
        <scheme val="minor"/>
      </rPr>
      <t xml:space="preserve"> There is no difference in mean scores between SingleAgent and Humans.</t>
    </r>
  </si>
  <si>
    <t>Variance (Humans) = 0.0165</t>
  </si>
  <si>
    <r>
      <t xml:space="preserve">🔹 </t>
    </r>
    <r>
      <rPr>
        <b/>
        <sz val="12"/>
        <color theme="1"/>
        <rFont val="Aptos Narrow"/>
        <family val="2"/>
        <scheme val="minor"/>
      </rPr>
      <t>SingleAgent has much higher variance</t>
    </r>
    <r>
      <rPr>
        <sz val="12"/>
        <color theme="1"/>
        <rFont val="Aptos Narrow"/>
        <family val="2"/>
        <scheme val="minor"/>
      </rPr>
      <t>, meaning its scores fluctuate more compared to Humans.</t>
    </r>
  </si>
  <si>
    <t>t-Stat = 0.4285</t>
  </si>
  <si>
    <t>p-value (one-tailed) = 0.3387</t>
  </si>
  <si>
    <t>t Critical (one-tailed) = 1.8125</t>
  </si>
  <si>
    <r>
      <t xml:space="preserve">Since </t>
    </r>
    <r>
      <rPr>
        <b/>
        <sz val="12"/>
        <color theme="1"/>
        <rFont val="Aptos Narrow"/>
        <family val="2"/>
        <scheme val="minor"/>
      </rPr>
      <t>p (0.3387) &gt; 0.05</t>
    </r>
    <r>
      <rPr>
        <sz val="12"/>
        <color theme="1"/>
        <rFont val="Aptos Narrow"/>
        <family val="2"/>
        <scheme val="minor"/>
      </rPr>
      <t xml:space="preserve">, the </t>
    </r>
    <r>
      <rPr>
        <b/>
        <sz val="12"/>
        <color theme="1"/>
        <rFont val="Aptos Narrow"/>
        <family val="2"/>
        <scheme val="minor"/>
      </rPr>
      <t>one-tailed test is NOT significant</t>
    </r>
    <r>
      <rPr>
        <sz val="12"/>
        <color theme="1"/>
        <rFont val="Aptos Narrow"/>
        <family val="2"/>
        <scheme val="minor"/>
      </rPr>
      <t>.</t>
    </r>
  </si>
  <si>
    <r>
      <t xml:space="preserve">This means </t>
    </r>
    <r>
      <rPr>
        <b/>
        <sz val="12"/>
        <color theme="1"/>
        <rFont val="Aptos Narrow"/>
        <family val="2"/>
        <scheme val="minor"/>
      </rPr>
      <t>there is no significant difference between SingleAgent and Humans in the expected direction</t>
    </r>
    <r>
      <rPr>
        <sz val="12"/>
        <color theme="1"/>
        <rFont val="Aptos Narrow"/>
        <family val="2"/>
        <scheme val="minor"/>
      </rPr>
      <t>.</t>
    </r>
  </si>
  <si>
    <t>p-value (two-tailed) = 0.6773</t>
  </si>
  <si>
    <t>t Critical (two-tailed) = 2.2281</t>
  </si>
  <si>
    <r>
      <t xml:space="preserve">Since </t>
    </r>
    <r>
      <rPr>
        <b/>
        <sz val="12"/>
        <color theme="1"/>
        <rFont val="Aptos Narrow"/>
        <family val="2"/>
        <scheme val="minor"/>
      </rPr>
      <t>p (0.6773) &gt; 0.05</t>
    </r>
    <r>
      <rPr>
        <sz val="12"/>
        <color theme="1"/>
        <rFont val="Aptos Narrow"/>
        <family val="2"/>
        <scheme val="minor"/>
      </rPr>
      <t xml:space="preserve">, the </t>
    </r>
    <r>
      <rPr>
        <b/>
        <sz val="12"/>
        <color theme="1"/>
        <rFont val="Aptos Narrow"/>
        <family val="2"/>
        <scheme val="minor"/>
      </rPr>
      <t>two-tailed test is also NOT significant</t>
    </r>
    <r>
      <rPr>
        <sz val="12"/>
        <color theme="1"/>
        <rFont val="Aptos Narrow"/>
        <family val="2"/>
        <scheme val="minor"/>
      </rPr>
      <t>.</t>
    </r>
  </si>
  <si>
    <r>
      <t xml:space="preserve">This confirms that there is </t>
    </r>
    <r>
      <rPr>
        <b/>
        <sz val="12"/>
        <color theme="1"/>
        <rFont val="Aptos Narrow"/>
        <family val="2"/>
        <scheme val="minor"/>
      </rPr>
      <t>no statistically significant difference</t>
    </r>
    <r>
      <rPr>
        <sz val="12"/>
        <color theme="1"/>
        <rFont val="Aptos Narrow"/>
        <family val="2"/>
        <scheme val="minor"/>
      </rPr>
      <t xml:space="preserve"> between SingleAgent and Humans.</t>
    </r>
  </si>
  <si>
    <r>
      <t xml:space="preserve">Since </t>
    </r>
    <r>
      <rPr>
        <b/>
        <sz val="12"/>
        <color theme="1"/>
        <rFont val="Aptos Narrow"/>
        <family val="2"/>
        <scheme val="minor"/>
      </rPr>
      <t>p &gt; 0.05 in both one-tailed and two-tailed tests</t>
    </r>
    <r>
      <rPr>
        <sz val="12"/>
        <color theme="1"/>
        <rFont val="Aptos Narrow"/>
        <family val="2"/>
        <scheme val="minor"/>
      </rPr>
      <t xml:space="preserve">, we </t>
    </r>
    <r>
      <rPr>
        <b/>
        <sz val="12"/>
        <color theme="1"/>
        <rFont val="Aptos Narrow"/>
        <family val="2"/>
        <scheme val="minor"/>
      </rPr>
      <t>fail to reject the null hypothesis</t>
    </r>
    <r>
      <rPr>
        <sz val="12"/>
        <color theme="1"/>
        <rFont val="Aptos Narrow"/>
        <family val="2"/>
        <scheme val="minor"/>
      </rPr>
      <t>.</t>
    </r>
  </si>
  <si>
    <r>
      <t>Conclusion:</t>
    </r>
    <r>
      <rPr>
        <sz val="12"/>
        <color theme="1"/>
        <rFont val="Aptos Narrow"/>
        <family val="2"/>
        <scheme val="minor"/>
      </rPr>
      <t xml:space="preserve"> </t>
    </r>
    <r>
      <rPr>
        <b/>
        <sz val="12"/>
        <color theme="1"/>
        <rFont val="Aptos Narrow"/>
        <family val="2"/>
        <scheme val="minor"/>
      </rPr>
      <t>There is no evidence that SingleAgent and Humans differ significantly in performance.</t>
    </r>
  </si>
  <si>
    <r>
      <t xml:space="preserve">🔹 </t>
    </r>
    <r>
      <rPr>
        <b/>
        <sz val="12"/>
        <color theme="1"/>
        <rFont val="Aptos Narrow"/>
        <family val="2"/>
        <scheme val="minor"/>
      </rPr>
      <t>A Cohen’s d of 0.25 suggests a small effect size</t>
    </r>
    <r>
      <rPr>
        <sz val="12"/>
        <color theme="1"/>
        <rFont val="Aptos Narrow"/>
        <family val="2"/>
        <scheme val="minor"/>
      </rPr>
      <t>, meaning even if there was a difference, it is not practically meaningful.</t>
    </r>
  </si>
  <si>
    <r>
      <t xml:space="preserve">✔ </t>
    </r>
    <r>
      <rPr>
        <b/>
        <sz val="12"/>
        <color theme="1"/>
        <rFont val="Aptos Narrow"/>
        <family val="2"/>
        <scheme val="minor"/>
      </rPr>
      <t>There is no significant difference between SingleAgent and Humans (p = 0.6773, two-tailed test).</t>
    </r>
  </si>
  <si>
    <r>
      <t xml:space="preserve">✔ </t>
    </r>
    <r>
      <rPr>
        <b/>
        <sz val="12"/>
        <color theme="1"/>
        <rFont val="Aptos Narrow"/>
        <family val="2"/>
        <scheme val="minor"/>
      </rPr>
      <t>The effect size (Cohen’s d = 0.25) is small, indicating minimal practical difference.</t>
    </r>
  </si>
  <si>
    <r>
      <t xml:space="preserve">✔ </t>
    </r>
    <r>
      <rPr>
        <b/>
        <sz val="12"/>
        <color theme="1"/>
        <rFont val="Aptos Narrow"/>
        <family val="2"/>
        <scheme val="minor"/>
      </rPr>
      <t>The variability in SingleAgent scores is much higher than in Humans.</t>
    </r>
  </si>
  <si>
    <r>
      <t xml:space="preserve">✔ </t>
    </r>
    <r>
      <rPr>
        <b/>
        <sz val="12"/>
        <color theme="1"/>
        <rFont val="Aptos Narrow"/>
        <family val="2"/>
        <scheme val="minor"/>
      </rPr>
      <t>Given the small sample size (n = 6 per group), a larger dataset might provide more insight, but there is no strong indication of a meaningful difference here.</t>
    </r>
  </si>
  <si>
    <r>
      <t>Since the sample size is small (</t>
    </r>
    <r>
      <rPr>
        <b/>
        <sz val="12"/>
        <color theme="1"/>
        <rFont val="Aptos Narrow"/>
        <family val="2"/>
        <scheme val="minor"/>
      </rPr>
      <t>n = 6 per group</t>
    </r>
    <r>
      <rPr>
        <sz val="12"/>
        <color theme="1"/>
        <rFont val="Aptos Narrow"/>
        <family val="2"/>
        <scheme val="minor"/>
      </rPr>
      <t xml:space="preserve">), we might also look at </t>
    </r>
    <r>
      <rPr>
        <b/>
        <sz val="12"/>
        <color theme="1"/>
        <rFont val="Aptos Narrow"/>
        <family val="2"/>
        <scheme val="minor"/>
      </rPr>
      <t>Cohen’s d (effect size)</t>
    </r>
    <r>
      <rPr>
        <sz val="12"/>
        <color theme="1"/>
        <rFont val="Aptos Narrow"/>
        <family val="2"/>
        <scheme val="minor"/>
      </rPr>
      <t xml:space="preserve"> to assess practical significance. The formula for Cohen’s d: d=Mean DifferencePooled Standard Deviationd = \frac{\text{Mean Difference}}{\text{Pooled Standard Deviation}}, Where: Mean Difference = 3.1889−3.1333=0.05563.1889 - 3.1333 = 0.0556, Pooled Standard Deviation (SD_p) = 0.0504=0.2246\sqrt{0.0504} = 0.2246, Cohen’s d = 0.05560.2246=0.25\frac{0.0556}{0.2246} = 0.25 (small effect)</t>
    </r>
  </si>
  <si>
    <r>
      <t xml:space="preserve">🔹 </t>
    </r>
    <r>
      <rPr>
        <b/>
        <sz val="12"/>
        <color theme="1"/>
        <rFont val="Aptos Narrow"/>
        <family val="2"/>
        <scheme val="minor"/>
      </rPr>
      <t>SingleAgent has a slightly higher mean score than Humans, but the difference is small.</t>
    </r>
    <r>
      <rPr>
        <sz val="12"/>
        <color theme="1"/>
        <rFont val="Aptos Narrow"/>
        <family val="2"/>
        <scheme val="minor"/>
      </rPr>
      <t xml:space="preserve"> (We need statistical testing to determine if this difference is significant.)</t>
    </r>
  </si>
  <si>
    <r>
      <t xml:space="preserve">This means that given we </t>
    </r>
    <r>
      <rPr>
        <b/>
        <sz val="12"/>
        <color theme="1"/>
        <rFont val="Aptos Narrow"/>
        <family val="2"/>
        <scheme val="minor"/>
      </rPr>
      <t>did not predict a direction</t>
    </r>
    <r>
      <rPr>
        <sz val="12"/>
        <color theme="1"/>
        <rFont val="Aptos Narrow"/>
        <family val="2"/>
        <scheme val="minor"/>
      </rPr>
      <t xml:space="preserve"> beforehand, </t>
    </r>
    <r>
      <rPr>
        <b/>
        <sz val="12"/>
        <color theme="1"/>
        <rFont val="Aptos Narrow"/>
        <family val="2"/>
        <scheme val="minor"/>
      </rPr>
      <t>the difference is not strong enough to be statistically significant</t>
    </r>
    <r>
      <rPr>
        <sz val="12"/>
        <color theme="1"/>
        <rFont val="Aptos Narrow"/>
        <family val="2"/>
        <scheme val="minor"/>
      </rPr>
      <t>.</t>
    </r>
  </si>
  <si>
    <r>
      <t xml:space="preserve">Since </t>
    </r>
    <r>
      <rPr>
        <b/>
        <sz val="12"/>
        <color theme="1"/>
        <rFont val="Aptos Narrow"/>
        <family val="2"/>
        <scheme val="minor"/>
      </rPr>
      <t>p-value in the two-tailed test is close to 0.05</t>
    </r>
    <r>
      <rPr>
        <sz val="12"/>
        <color theme="1"/>
        <rFont val="Aptos Narrow"/>
        <family val="2"/>
        <scheme val="minor"/>
      </rPr>
      <t xml:space="preserve">, it suggests </t>
    </r>
    <r>
      <rPr>
        <b/>
        <sz val="12"/>
        <color theme="1"/>
        <rFont val="Aptos Narrow"/>
        <family val="2"/>
        <scheme val="minor"/>
      </rPr>
      <t>a possible trend</t>
    </r>
    <r>
      <rPr>
        <sz val="12"/>
        <color theme="1"/>
        <rFont val="Aptos Narrow"/>
        <family val="2"/>
        <scheme val="minor"/>
      </rPr>
      <t xml:space="preserve"> toward SingleAgent performing better, but not strong enough at conventional significance levels.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</si>
</sst>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3.5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3" fillId="0" borderId="4" xfId="0" applyFont="1" applyBorder="1" applyAlignment="1">
      <alignment horizontal="center"/>
    </xf>
    <xf numFmtId="0" fontId="1" fillId="0" borderId="0" xfId="0" applyFont="1"/>
    <xf numFmtId="0" fontId="4" fillId="0" borderId="0" xfId="0" applyFont="1"/>
    <xf numFmtId="49" fontId="4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</cellXfs>
  <cellStyles count="1">
    <cellStyle name="Normal" xfId="0" builtinId="0"/>
  </cellStyles>
  <dxfs count="4"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</cx:chartData>
  <cx:chart>
    <cx:title pos="t" align="ctr" overlay="0">
      <cx:tx>
        <cx:txData>
          <cx:v>Judgements by Group Type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Judgements by Group Type</a:t>
          </a:r>
        </a:p>
      </cx:txPr>
    </cx:title>
    <cx:plotArea>
      <cx:plotAreaRegion>
        <cx:series layoutId="boxWhisker" uniqueId="{BDAC491E-9CE5-F64B-AE15-2F7D41A8FF26}">
          <cx:tx>
            <cx:txData>
              <cx:f>_xlchart.v1.1</cx:f>
              <cx:v>Judge 1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35D3EAF-BCAD-7B4D-804F-3E2800173887}">
          <cx:tx>
            <cx:txData>
              <cx:f>_xlchart.v1.3</cx:f>
              <cx:v>Judge 2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A8E58888-7F9B-7A4B-8301-3FEFCBAB8215}">
          <cx:tx>
            <cx:txData>
              <cx:f>_xlchart.v1.5</cx:f>
              <cx:v>Judge 3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97D95591-3586-4249-B827-C5DF4D0D4EFD}">
          <cx:tx>
            <cx:txData>
              <cx:f>_xlchart.v1.7</cx:f>
              <cx:v>Judge 4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E636BC2C-5AE8-CA4C-A2B1-70E010AE41AF}">
          <cx:tx>
            <cx:txData>
              <cx:f>_xlchart.v1.9</cx:f>
              <cx:v>Judge 5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311150</xdr:colOff>
      <xdr:row>1</xdr:row>
      <xdr:rowOff>146050</xdr:rowOff>
    </xdr:from>
    <xdr:to>
      <xdr:col>21</xdr:col>
      <xdr:colOff>165100</xdr:colOff>
      <xdr:row>36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959E0ED-568B-0FF9-B045-57CA079104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85250" y="349250"/>
              <a:ext cx="8934450" cy="70040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D7C54A-1863-464D-919C-1FB1DF5006B9}" name="Table1" displayName="Table1" ref="A1:J79" totalsRowShown="0" headerRowDxfId="3" headerRowBorderDxfId="2" tableBorderDxfId="1">
  <autoFilter ref="A1:J79" xr:uid="{37D7C54A-1863-464D-919C-1FB1DF5006B9}"/>
  <tableColumns count="10">
    <tableColumn id="1" xr3:uid="{1B0BFCAF-5FAB-9143-9085-E1E6E10ABA62}" name="Case"/>
    <tableColumn id="2" xr3:uid="{205E921F-0847-FC43-8668-AB9EDA28D428}" name="Group"/>
    <tableColumn id="9" xr3:uid="{335365ED-1477-CB4A-A584-1035618AE4E1}" name="Type"/>
    <tableColumn id="3" xr3:uid="{1A6B48E6-F7BE-2941-843D-AC3CF8A367AA}" name="Dimension"/>
    <tableColumn id="4" xr3:uid="{6D2C8E52-72B0-8942-B667-3B522008EF8A}" name="Judge 1"/>
    <tableColumn id="5" xr3:uid="{60721568-0356-4645-92A4-B6B214497300}" name="Judge 2"/>
    <tableColumn id="6" xr3:uid="{87292264-0D0F-FA43-9ED2-80C4BB752EDD}" name="Judge 3"/>
    <tableColumn id="7" xr3:uid="{BCDFF9C5-1154-F541-AD88-48A4FB379852}" name="Judge 4"/>
    <tableColumn id="8" xr3:uid="{30D6DC2E-1429-7741-A3E6-DDD83946CF69}" name="Judge 5"/>
    <tableColumn id="10" xr3:uid="{443D5970-EAC6-9245-A7F8-97806E2124AC}" name="MeanScore" dataDxfId="0">
      <calculatedColumnFormula>AVERAGE(Table1[[#This Row],[Judge 1]:[Judge 5]])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98E3C-1F1A-5B46-B3E0-C55E55C71B06}">
  <dimension ref="A1:J79"/>
  <sheetViews>
    <sheetView tabSelected="1" topLeftCell="A17" workbookViewId="0">
      <selection activeCell="G35" sqref="G35"/>
    </sheetView>
  </sheetViews>
  <sheetFormatPr baseColWidth="10" defaultRowHeight="16" x14ac:dyDescent="0.2"/>
  <cols>
    <col min="1" max="1" width="10" bestFit="1" customWidth="1"/>
    <col min="2" max="2" width="11" bestFit="1" customWidth="1"/>
    <col min="3" max="3" width="11" customWidth="1"/>
    <col min="4" max="4" width="16.83203125" bestFit="1" customWidth="1"/>
  </cols>
  <sheetData>
    <row r="1" spans="1:10" x14ac:dyDescent="0.2">
      <c r="A1" s="1" t="s">
        <v>0</v>
      </c>
      <c r="B1" s="1" t="s">
        <v>1</v>
      </c>
      <c r="C1" s="1" t="s">
        <v>14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18</v>
      </c>
    </row>
    <row r="2" spans="1:10" x14ac:dyDescent="0.2">
      <c r="A2">
        <v>2</v>
      </c>
      <c r="B2">
        <v>1</v>
      </c>
      <c r="C2" t="s">
        <v>17</v>
      </c>
      <c r="D2" t="s">
        <v>8</v>
      </c>
      <c r="E2">
        <v>3</v>
      </c>
      <c r="F2">
        <v>3</v>
      </c>
      <c r="G2">
        <v>3</v>
      </c>
      <c r="H2">
        <v>2</v>
      </c>
      <c r="I2">
        <v>4</v>
      </c>
      <c r="J2">
        <f>AVERAGE(Table1[[#This Row],[Judge 1]:[Judge 5]])</f>
        <v>3</v>
      </c>
    </row>
    <row r="3" spans="1:10" x14ac:dyDescent="0.2">
      <c r="A3">
        <v>2</v>
      </c>
      <c r="B3">
        <v>1</v>
      </c>
      <c r="C3" t="s">
        <v>17</v>
      </c>
      <c r="D3" t="s">
        <v>9</v>
      </c>
      <c r="E3">
        <v>3</v>
      </c>
      <c r="F3">
        <v>4</v>
      </c>
      <c r="G3">
        <v>2</v>
      </c>
      <c r="H3">
        <v>2</v>
      </c>
      <c r="I3">
        <v>4</v>
      </c>
      <c r="J3">
        <f>AVERAGE(Table1[[#This Row],[Judge 1]:[Judge 5]])</f>
        <v>3</v>
      </c>
    </row>
    <row r="4" spans="1:10" x14ac:dyDescent="0.2">
      <c r="A4">
        <v>2</v>
      </c>
      <c r="B4">
        <v>1</v>
      </c>
      <c r="C4" t="s">
        <v>17</v>
      </c>
      <c r="D4" t="s">
        <v>10</v>
      </c>
      <c r="E4">
        <v>3</v>
      </c>
      <c r="F4">
        <v>3</v>
      </c>
      <c r="G4">
        <v>2</v>
      </c>
      <c r="H4">
        <v>2</v>
      </c>
      <c r="I4">
        <v>3</v>
      </c>
      <c r="J4">
        <f>AVERAGE(Table1[[#This Row],[Judge 1]:[Judge 5]])</f>
        <v>2.6</v>
      </c>
    </row>
    <row r="5" spans="1:10" x14ac:dyDescent="0.2">
      <c r="A5">
        <v>2</v>
      </c>
      <c r="B5">
        <v>1</v>
      </c>
      <c r="C5" t="s">
        <v>17</v>
      </c>
      <c r="D5" t="s">
        <v>11</v>
      </c>
      <c r="E5">
        <v>4</v>
      </c>
      <c r="F5">
        <v>2</v>
      </c>
      <c r="G5">
        <v>2</v>
      </c>
      <c r="H5">
        <v>2</v>
      </c>
      <c r="I5">
        <v>3</v>
      </c>
      <c r="J5">
        <f>AVERAGE(Table1[[#This Row],[Judge 1]:[Judge 5]])</f>
        <v>2.6</v>
      </c>
    </row>
    <row r="6" spans="1:10" x14ac:dyDescent="0.2">
      <c r="A6">
        <v>2</v>
      </c>
      <c r="B6">
        <v>1</v>
      </c>
      <c r="C6" t="s">
        <v>17</v>
      </c>
      <c r="D6" t="s">
        <v>12</v>
      </c>
      <c r="E6">
        <v>4</v>
      </c>
      <c r="F6">
        <v>2</v>
      </c>
      <c r="G6">
        <v>2</v>
      </c>
      <c r="H6">
        <v>2</v>
      </c>
      <c r="I6">
        <v>3</v>
      </c>
      <c r="J6">
        <f>AVERAGE(Table1[[#This Row],[Judge 1]:[Judge 5]])</f>
        <v>2.6</v>
      </c>
    </row>
    <row r="7" spans="1:10" x14ac:dyDescent="0.2">
      <c r="A7">
        <v>2</v>
      </c>
      <c r="B7">
        <v>1</v>
      </c>
      <c r="C7" t="s">
        <v>17</v>
      </c>
      <c r="D7" t="s">
        <v>13</v>
      </c>
      <c r="E7">
        <v>3</v>
      </c>
      <c r="F7">
        <v>4</v>
      </c>
      <c r="G7">
        <v>2</v>
      </c>
      <c r="H7">
        <v>2</v>
      </c>
      <c r="I7">
        <v>4</v>
      </c>
      <c r="J7">
        <f>AVERAGE(Table1[[#This Row],[Judge 1]:[Judge 5]])</f>
        <v>3</v>
      </c>
    </row>
    <row r="8" spans="1:10" x14ac:dyDescent="0.2">
      <c r="A8">
        <v>2</v>
      </c>
      <c r="B8">
        <v>2</v>
      </c>
      <c r="C8" t="s">
        <v>16</v>
      </c>
      <c r="D8" t="s">
        <v>8</v>
      </c>
      <c r="E8">
        <v>3</v>
      </c>
      <c r="F8">
        <v>3</v>
      </c>
      <c r="G8">
        <v>3</v>
      </c>
      <c r="H8">
        <v>2</v>
      </c>
      <c r="I8">
        <v>4</v>
      </c>
      <c r="J8">
        <f>AVERAGE(Table1[[#This Row],[Judge 1]:[Judge 5]])</f>
        <v>3</v>
      </c>
    </row>
    <row r="9" spans="1:10" x14ac:dyDescent="0.2">
      <c r="A9">
        <v>2</v>
      </c>
      <c r="B9">
        <v>2</v>
      </c>
      <c r="C9" t="s">
        <v>16</v>
      </c>
      <c r="D9" t="s">
        <v>9</v>
      </c>
      <c r="E9">
        <v>3</v>
      </c>
      <c r="F9">
        <v>3</v>
      </c>
      <c r="G9">
        <v>3</v>
      </c>
      <c r="H9">
        <v>2</v>
      </c>
      <c r="I9">
        <v>4</v>
      </c>
      <c r="J9">
        <f>AVERAGE(Table1[[#This Row],[Judge 1]:[Judge 5]])</f>
        <v>3</v>
      </c>
    </row>
    <row r="10" spans="1:10" x14ac:dyDescent="0.2">
      <c r="A10">
        <v>2</v>
      </c>
      <c r="B10">
        <v>2</v>
      </c>
      <c r="C10" t="s">
        <v>16</v>
      </c>
      <c r="D10" t="s">
        <v>10</v>
      </c>
      <c r="E10">
        <v>3</v>
      </c>
      <c r="F10">
        <v>4</v>
      </c>
      <c r="G10">
        <v>3</v>
      </c>
      <c r="H10">
        <v>2</v>
      </c>
      <c r="I10">
        <v>3</v>
      </c>
      <c r="J10">
        <f>AVERAGE(Table1[[#This Row],[Judge 1]:[Judge 5]])</f>
        <v>3</v>
      </c>
    </row>
    <row r="11" spans="1:10" x14ac:dyDescent="0.2">
      <c r="A11">
        <v>2</v>
      </c>
      <c r="B11">
        <v>2</v>
      </c>
      <c r="C11" t="s">
        <v>16</v>
      </c>
      <c r="D11" t="s">
        <v>11</v>
      </c>
      <c r="E11">
        <v>3</v>
      </c>
      <c r="F11">
        <v>2</v>
      </c>
      <c r="G11">
        <v>3</v>
      </c>
      <c r="H11">
        <v>2</v>
      </c>
      <c r="I11">
        <v>3</v>
      </c>
      <c r="J11">
        <f>AVERAGE(Table1[[#This Row],[Judge 1]:[Judge 5]])</f>
        <v>2.6</v>
      </c>
    </row>
    <row r="12" spans="1:10" x14ac:dyDescent="0.2">
      <c r="A12">
        <v>2</v>
      </c>
      <c r="B12">
        <v>2</v>
      </c>
      <c r="C12" t="s">
        <v>16</v>
      </c>
      <c r="D12" t="s">
        <v>12</v>
      </c>
      <c r="E12">
        <v>3</v>
      </c>
      <c r="F12">
        <v>2</v>
      </c>
      <c r="G12">
        <v>2</v>
      </c>
      <c r="H12">
        <v>2</v>
      </c>
      <c r="I12">
        <v>3</v>
      </c>
      <c r="J12">
        <f>AVERAGE(Table1[[#This Row],[Judge 1]:[Judge 5]])</f>
        <v>2.4</v>
      </c>
    </row>
    <row r="13" spans="1:10" x14ac:dyDescent="0.2">
      <c r="A13">
        <v>2</v>
      </c>
      <c r="B13">
        <v>2</v>
      </c>
      <c r="C13" t="s">
        <v>16</v>
      </c>
      <c r="D13" t="s">
        <v>13</v>
      </c>
      <c r="E13">
        <v>3</v>
      </c>
      <c r="F13">
        <v>4</v>
      </c>
      <c r="G13">
        <v>3</v>
      </c>
      <c r="H13">
        <v>2</v>
      </c>
      <c r="I13">
        <v>3</v>
      </c>
      <c r="J13">
        <f>AVERAGE(Table1[[#This Row],[Judge 1]:[Judge 5]])</f>
        <v>3</v>
      </c>
    </row>
    <row r="14" spans="1:10" x14ac:dyDescent="0.2">
      <c r="A14">
        <v>3</v>
      </c>
      <c r="B14">
        <v>3</v>
      </c>
      <c r="C14" t="s">
        <v>17</v>
      </c>
      <c r="D14" t="s">
        <v>8</v>
      </c>
      <c r="E14">
        <v>4</v>
      </c>
      <c r="F14">
        <v>4</v>
      </c>
      <c r="G14">
        <v>3</v>
      </c>
      <c r="H14">
        <v>2</v>
      </c>
      <c r="I14">
        <v>4</v>
      </c>
      <c r="J14">
        <f>AVERAGE(Table1[[#This Row],[Judge 1]:[Judge 5]])</f>
        <v>3.4</v>
      </c>
    </row>
    <row r="15" spans="1:10" x14ac:dyDescent="0.2">
      <c r="A15">
        <v>3</v>
      </c>
      <c r="B15">
        <v>3</v>
      </c>
      <c r="C15" t="s">
        <v>17</v>
      </c>
      <c r="D15" t="s">
        <v>9</v>
      </c>
      <c r="E15">
        <v>3</v>
      </c>
      <c r="F15">
        <v>4</v>
      </c>
      <c r="G15">
        <v>2</v>
      </c>
      <c r="H15">
        <v>2</v>
      </c>
      <c r="I15">
        <v>3</v>
      </c>
      <c r="J15">
        <f>AVERAGE(Table1[[#This Row],[Judge 1]:[Judge 5]])</f>
        <v>2.8</v>
      </c>
    </row>
    <row r="16" spans="1:10" x14ac:dyDescent="0.2">
      <c r="A16">
        <v>3</v>
      </c>
      <c r="B16">
        <v>3</v>
      </c>
      <c r="C16" t="s">
        <v>17</v>
      </c>
      <c r="D16" t="s">
        <v>10</v>
      </c>
      <c r="E16">
        <v>3</v>
      </c>
      <c r="F16">
        <v>3</v>
      </c>
      <c r="G16">
        <v>3</v>
      </c>
      <c r="H16">
        <v>2</v>
      </c>
      <c r="I16">
        <v>3</v>
      </c>
      <c r="J16">
        <f>AVERAGE(Table1[[#This Row],[Judge 1]:[Judge 5]])</f>
        <v>2.8</v>
      </c>
    </row>
    <row r="17" spans="1:10" x14ac:dyDescent="0.2">
      <c r="A17">
        <v>3</v>
      </c>
      <c r="B17">
        <v>3</v>
      </c>
      <c r="C17" t="s">
        <v>17</v>
      </c>
      <c r="D17" t="s">
        <v>11</v>
      </c>
      <c r="E17">
        <v>4</v>
      </c>
      <c r="F17">
        <v>3</v>
      </c>
      <c r="G17">
        <v>2</v>
      </c>
      <c r="H17">
        <v>2</v>
      </c>
      <c r="I17">
        <v>3</v>
      </c>
      <c r="J17">
        <f>AVERAGE(Table1[[#This Row],[Judge 1]:[Judge 5]])</f>
        <v>2.8</v>
      </c>
    </row>
    <row r="18" spans="1:10" x14ac:dyDescent="0.2">
      <c r="A18">
        <v>3</v>
      </c>
      <c r="B18">
        <v>3</v>
      </c>
      <c r="C18" t="s">
        <v>17</v>
      </c>
      <c r="D18" t="s">
        <v>12</v>
      </c>
      <c r="E18">
        <v>4</v>
      </c>
      <c r="F18">
        <v>3</v>
      </c>
      <c r="G18">
        <v>2</v>
      </c>
      <c r="H18">
        <v>2</v>
      </c>
      <c r="I18">
        <v>3</v>
      </c>
      <c r="J18">
        <f>AVERAGE(Table1[[#This Row],[Judge 1]:[Judge 5]])</f>
        <v>2.8</v>
      </c>
    </row>
    <row r="19" spans="1:10" x14ac:dyDescent="0.2">
      <c r="A19">
        <v>3</v>
      </c>
      <c r="B19">
        <v>3</v>
      </c>
      <c r="C19" t="s">
        <v>17</v>
      </c>
      <c r="D19" t="s">
        <v>13</v>
      </c>
      <c r="E19">
        <v>3</v>
      </c>
      <c r="F19">
        <v>3</v>
      </c>
      <c r="G19">
        <v>2</v>
      </c>
      <c r="H19">
        <v>2</v>
      </c>
      <c r="I19">
        <v>4</v>
      </c>
      <c r="J19">
        <f>AVERAGE(Table1[[#This Row],[Judge 1]:[Judge 5]])</f>
        <v>2.8</v>
      </c>
    </row>
    <row r="20" spans="1:10" x14ac:dyDescent="0.2">
      <c r="A20">
        <v>3</v>
      </c>
      <c r="B20">
        <v>4</v>
      </c>
      <c r="C20" t="s">
        <v>16</v>
      </c>
      <c r="D20" t="s">
        <v>8</v>
      </c>
      <c r="E20">
        <v>4</v>
      </c>
      <c r="F20">
        <v>4</v>
      </c>
      <c r="G20">
        <v>3</v>
      </c>
      <c r="H20">
        <v>3</v>
      </c>
      <c r="I20">
        <v>4</v>
      </c>
      <c r="J20">
        <f>AVERAGE(Table1[[#This Row],[Judge 1]:[Judge 5]])</f>
        <v>3.6</v>
      </c>
    </row>
    <row r="21" spans="1:10" x14ac:dyDescent="0.2">
      <c r="A21">
        <v>3</v>
      </c>
      <c r="B21">
        <v>4</v>
      </c>
      <c r="C21" t="s">
        <v>16</v>
      </c>
      <c r="D21" t="s">
        <v>9</v>
      </c>
      <c r="E21">
        <v>4</v>
      </c>
      <c r="F21">
        <v>4</v>
      </c>
      <c r="G21">
        <v>3</v>
      </c>
      <c r="H21">
        <v>3</v>
      </c>
      <c r="I21">
        <v>3</v>
      </c>
      <c r="J21">
        <f>AVERAGE(Table1[[#This Row],[Judge 1]:[Judge 5]])</f>
        <v>3.4</v>
      </c>
    </row>
    <row r="22" spans="1:10" x14ac:dyDescent="0.2">
      <c r="A22">
        <v>3</v>
      </c>
      <c r="B22">
        <v>4</v>
      </c>
      <c r="C22" t="s">
        <v>16</v>
      </c>
      <c r="D22" t="s">
        <v>10</v>
      </c>
      <c r="E22">
        <v>4</v>
      </c>
      <c r="F22">
        <v>4</v>
      </c>
      <c r="G22">
        <v>3</v>
      </c>
      <c r="H22">
        <v>3</v>
      </c>
      <c r="I22">
        <v>3</v>
      </c>
      <c r="J22">
        <f>AVERAGE(Table1[[#This Row],[Judge 1]:[Judge 5]])</f>
        <v>3.4</v>
      </c>
    </row>
    <row r="23" spans="1:10" x14ac:dyDescent="0.2">
      <c r="A23">
        <v>3</v>
      </c>
      <c r="B23">
        <v>4</v>
      </c>
      <c r="C23" t="s">
        <v>16</v>
      </c>
      <c r="D23" t="s">
        <v>11</v>
      </c>
      <c r="E23">
        <v>4</v>
      </c>
      <c r="F23">
        <v>4</v>
      </c>
      <c r="G23">
        <v>3</v>
      </c>
      <c r="H23">
        <v>3</v>
      </c>
      <c r="I23">
        <v>4</v>
      </c>
      <c r="J23">
        <f>AVERAGE(Table1[[#This Row],[Judge 1]:[Judge 5]])</f>
        <v>3.6</v>
      </c>
    </row>
    <row r="24" spans="1:10" x14ac:dyDescent="0.2">
      <c r="A24">
        <v>3</v>
      </c>
      <c r="B24">
        <v>4</v>
      </c>
      <c r="C24" t="s">
        <v>16</v>
      </c>
      <c r="D24" t="s">
        <v>12</v>
      </c>
      <c r="E24">
        <v>4</v>
      </c>
      <c r="F24">
        <v>4</v>
      </c>
      <c r="G24">
        <v>3</v>
      </c>
      <c r="H24">
        <v>3</v>
      </c>
      <c r="I24">
        <v>4</v>
      </c>
      <c r="J24">
        <f>AVERAGE(Table1[[#This Row],[Judge 1]:[Judge 5]])</f>
        <v>3.6</v>
      </c>
    </row>
    <row r="25" spans="1:10" x14ac:dyDescent="0.2">
      <c r="A25">
        <v>3</v>
      </c>
      <c r="B25">
        <v>4</v>
      </c>
      <c r="C25" t="s">
        <v>16</v>
      </c>
      <c r="D25" t="s">
        <v>13</v>
      </c>
      <c r="E25">
        <v>4</v>
      </c>
      <c r="F25">
        <v>4</v>
      </c>
      <c r="G25">
        <v>3</v>
      </c>
      <c r="H25">
        <v>3</v>
      </c>
      <c r="I25">
        <v>4</v>
      </c>
      <c r="J25">
        <f>AVERAGE(Table1[[#This Row],[Judge 1]:[Judge 5]])</f>
        <v>3.6</v>
      </c>
    </row>
    <row r="26" spans="1:10" x14ac:dyDescent="0.2">
      <c r="A26">
        <v>1</v>
      </c>
      <c r="B26">
        <v>5</v>
      </c>
      <c r="C26" t="s">
        <v>16</v>
      </c>
      <c r="D26" t="s">
        <v>8</v>
      </c>
      <c r="E26">
        <v>4</v>
      </c>
      <c r="F26">
        <v>3</v>
      </c>
      <c r="G26">
        <v>3</v>
      </c>
      <c r="H26">
        <v>2</v>
      </c>
      <c r="I26">
        <v>4</v>
      </c>
      <c r="J26">
        <f>AVERAGE(Table1[[#This Row],[Judge 1]:[Judge 5]])</f>
        <v>3.2</v>
      </c>
    </row>
    <row r="27" spans="1:10" x14ac:dyDescent="0.2">
      <c r="A27">
        <v>1</v>
      </c>
      <c r="B27">
        <v>5</v>
      </c>
      <c r="C27" t="s">
        <v>16</v>
      </c>
      <c r="D27" t="s">
        <v>9</v>
      </c>
      <c r="E27">
        <v>4</v>
      </c>
      <c r="F27">
        <v>3</v>
      </c>
      <c r="G27">
        <v>3</v>
      </c>
      <c r="H27">
        <v>2</v>
      </c>
      <c r="I27">
        <v>4</v>
      </c>
      <c r="J27">
        <f>AVERAGE(Table1[[#This Row],[Judge 1]:[Judge 5]])</f>
        <v>3.2</v>
      </c>
    </row>
    <row r="28" spans="1:10" x14ac:dyDescent="0.2">
      <c r="A28">
        <v>1</v>
      </c>
      <c r="B28">
        <v>5</v>
      </c>
      <c r="C28" t="s">
        <v>16</v>
      </c>
      <c r="D28" t="s">
        <v>10</v>
      </c>
      <c r="E28">
        <v>4</v>
      </c>
      <c r="F28">
        <v>3</v>
      </c>
      <c r="G28">
        <v>2</v>
      </c>
      <c r="H28">
        <v>2</v>
      </c>
      <c r="I28">
        <v>3</v>
      </c>
      <c r="J28">
        <f>AVERAGE(Table1[[#This Row],[Judge 1]:[Judge 5]])</f>
        <v>2.8</v>
      </c>
    </row>
    <row r="29" spans="1:10" x14ac:dyDescent="0.2">
      <c r="A29">
        <v>1</v>
      </c>
      <c r="B29">
        <v>5</v>
      </c>
      <c r="C29" t="s">
        <v>16</v>
      </c>
      <c r="D29" t="s">
        <v>11</v>
      </c>
      <c r="E29">
        <v>4</v>
      </c>
      <c r="F29">
        <v>2</v>
      </c>
      <c r="G29">
        <v>3</v>
      </c>
      <c r="H29">
        <v>2</v>
      </c>
      <c r="I29">
        <v>3</v>
      </c>
      <c r="J29">
        <f>AVERAGE(Table1[[#This Row],[Judge 1]:[Judge 5]])</f>
        <v>2.8</v>
      </c>
    </row>
    <row r="30" spans="1:10" x14ac:dyDescent="0.2">
      <c r="A30">
        <v>1</v>
      </c>
      <c r="B30">
        <v>5</v>
      </c>
      <c r="C30" t="s">
        <v>16</v>
      </c>
      <c r="D30" t="s">
        <v>12</v>
      </c>
      <c r="E30">
        <v>4</v>
      </c>
      <c r="F30">
        <v>2</v>
      </c>
      <c r="G30">
        <v>2</v>
      </c>
      <c r="H30">
        <v>2</v>
      </c>
      <c r="I30">
        <v>3</v>
      </c>
      <c r="J30">
        <f>AVERAGE(Table1[[#This Row],[Judge 1]:[Judge 5]])</f>
        <v>2.6</v>
      </c>
    </row>
    <row r="31" spans="1:10" x14ac:dyDescent="0.2">
      <c r="A31">
        <v>1</v>
      </c>
      <c r="B31">
        <v>5</v>
      </c>
      <c r="C31" t="s">
        <v>16</v>
      </c>
      <c r="D31" t="s">
        <v>13</v>
      </c>
      <c r="E31">
        <v>4</v>
      </c>
      <c r="F31">
        <v>3</v>
      </c>
      <c r="G31">
        <v>2</v>
      </c>
      <c r="H31">
        <v>2</v>
      </c>
      <c r="I31">
        <v>4</v>
      </c>
      <c r="J31">
        <f>AVERAGE(Table1[[#This Row],[Judge 1]:[Judge 5]])</f>
        <v>3</v>
      </c>
    </row>
    <row r="32" spans="1:10" x14ac:dyDescent="0.2">
      <c r="A32">
        <v>1</v>
      </c>
      <c r="B32">
        <v>6</v>
      </c>
      <c r="C32" t="s">
        <v>16</v>
      </c>
      <c r="D32" t="s">
        <v>8</v>
      </c>
      <c r="E32">
        <v>3</v>
      </c>
      <c r="F32">
        <v>4</v>
      </c>
      <c r="G32">
        <v>3</v>
      </c>
      <c r="H32">
        <v>2</v>
      </c>
      <c r="I32">
        <v>4</v>
      </c>
      <c r="J32">
        <f>AVERAGE(Table1[[#This Row],[Judge 1]:[Judge 5]])</f>
        <v>3.2</v>
      </c>
    </row>
    <row r="33" spans="1:10" x14ac:dyDescent="0.2">
      <c r="A33">
        <v>1</v>
      </c>
      <c r="B33">
        <v>6</v>
      </c>
      <c r="C33" t="s">
        <v>16</v>
      </c>
      <c r="D33" t="s">
        <v>9</v>
      </c>
      <c r="E33">
        <v>3</v>
      </c>
      <c r="F33">
        <v>3</v>
      </c>
      <c r="G33">
        <v>2</v>
      </c>
      <c r="H33">
        <v>2</v>
      </c>
      <c r="I33">
        <v>4</v>
      </c>
      <c r="J33">
        <f>AVERAGE(Table1[[#This Row],[Judge 1]:[Judge 5]])</f>
        <v>2.8</v>
      </c>
    </row>
    <row r="34" spans="1:10" x14ac:dyDescent="0.2">
      <c r="A34">
        <v>1</v>
      </c>
      <c r="B34">
        <v>6</v>
      </c>
      <c r="C34" t="s">
        <v>16</v>
      </c>
      <c r="D34" t="s">
        <v>10</v>
      </c>
      <c r="E34">
        <v>3</v>
      </c>
      <c r="F34">
        <v>3</v>
      </c>
      <c r="G34">
        <v>3</v>
      </c>
      <c r="H34">
        <v>2</v>
      </c>
      <c r="I34">
        <v>4</v>
      </c>
      <c r="J34">
        <f>AVERAGE(Table1[[#This Row],[Judge 1]:[Judge 5]])</f>
        <v>3</v>
      </c>
    </row>
    <row r="35" spans="1:10" x14ac:dyDescent="0.2">
      <c r="A35">
        <v>1</v>
      </c>
      <c r="B35">
        <v>6</v>
      </c>
      <c r="C35" t="s">
        <v>16</v>
      </c>
      <c r="D35" t="s">
        <v>11</v>
      </c>
      <c r="E35">
        <v>3</v>
      </c>
      <c r="F35">
        <v>3</v>
      </c>
      <c r="G35">
        <v>2</v>
      </c>
      <c r="H35">
        <v>2</v>
      </c>
      <c r="I35">
        <v>4</v>
      </c>
      <c r="J35">
        <f>AVERAGE(Table1[[#This Row],[Judge 1]:[Judge 5]])</f>
        <v>2.8</v>
      </c>
    </row>
    <row r="36" spans="1:10" x14ac:dyDescent="0.2">
      <c r="A36">
        <v>1</v>
      </c>
      <c r="B36">
        <v>6</v>
      </c>
      <c r="C36" t="s">
        <v>16</v>
      </c>
      <c r="D36" t="s">
        <v>12</v>
      </c>
      <c r="E36">
        <v>3</v>
      </c>
      <c r="F36">
        <v>3</v>
      </c>
      <c r="G36">
        <v>2</v>
      </c>
      <c r="H36">
        <v>2</v>
      </c>
      <c r="I36">
        <v>4</v>
      </c>
      <c r="J36">
        <f>AVERAGE(Table1[[#This Row],[Judge 1]:[Judge 5]])</f>
        <v>2.8</v>
      </c>
    </row>
    <row r="37" spans="1:10" x14ac:dyDescent="0.2">
      <c r="A37">
        <v>1</v>
      </c>
      <c r="B37">
        <v>6</v>
      </c>
      <c r="C37" t="s">
        <v>16</v>
      </c>
      <c r="D37" t="s">
        <v>13</v>
      </c>
      <c r="E37">
        <v>2</v>
      </c>
      <c r="F37">
        <v>4</v>
      </c>
      <c r="G37">
        <v>2</v>
      </c>
      <c r="H37">
        <v>2</v>
      </c>
      <c r="I37">
        <v>4</v>
      </c>
      <c r="J37">
        <f>AVERAGE(Table1[[#This Row],[Judge 1]:[Judge 5]])</f>
        <v>2.8</v>
      </c>
    </row>
    <row r="38" spans="1:10" x14ac:dyDescent="0.2">
      <c r="A38">
        <v>3</v>
      </c>
      <c r="B38">
        <v>7</v>
      </c>
      <c r="C38" t="s">
        <v>16</v>
      </c>
      <c r="D38" t="s">
        <v>8</v>
      </c>
      <c r="E38">
        <v>4</v>
      </c>
      <c r="F38">
        <v>4</v>
      </c>
      <c r="G38">
        <v>3</v>
      </c>
      <c r="H38">
        <v>3</v>
      </c>
      <c r="I38">
        <v>4</v>
      </c>
      <c r="J38">
        <f>AVERAGE(Table1[[#This Row],[Judge 1]:[Judge 5]])</f>
        <v>3.6</v>
      </c>
    </row>
    <row r="39" spans="1:10" x14ac:dyDescent="0.2">
      <c r="A39">
        <v>3</v>
      </c>
      <c r="B39">
        <v>7</v>
      </c>
      <c r="C39" t="s">
        <v>16</v>
      </c>
      <c r="D39" t="s">
        <v>9</v>
      </c>
      <c r="E39">
        <v>4</v>
      </c>
      <c r="F39">
        <v>4</v>
      </c>
      <c r="G39">
        <v>4</v>
      </c>
      <c r="H39">
        <v>3</v>
      </c>
      <c r="I39">
        <v>4</v>
      </c>
      <c r="J39">
        <f>AVERAGE(Table1[[#This Row],[Judge 1]:[Judge 5]])</f>
        <v>3.8</v>
      </c>
    </row>
    <row r="40" spans="1:10" x14ac:dyDescent="0.2">
      <c r="A40">
        <v>3</v>
      </c>
      <c r="B40">
        <v>7</v>
      </c>
      <c r="C40" t="s">
        <v>16</v>
      </c>
      <c r="D40" t="s">
        <v>10</v>
      </c>
      <c r="E40">
        <v>4</v>
      </c>
      <c r="F40">
        <v>4</v>
      </c>
      <c r="G40">
        <v>3</v>
      </c>
      <c r="H40">
        <v>3</v>
      </c>
      <c r="I40">
        <v>3</v>
      </c>
      <c r="J40">
        <f>AVERAGE(Table1[[#This Row],[Judge 1]:[Judge 5]])</f>
        <v>3.4</v>
      </c>
    </row>
    <row r="41" spans="1:10" x14ac:dyDescent="0.2">
      <c r="A41">
        <v>3</v>
      </c>
      <c r="B41">
        <v>7</v>
      </c>
      <c r="C41" t="s">
        <v>16</v>
      </c>
      <c r="D41" t="s">
        <v>11</v>
      </c>
      <c r="E41">
        <v>4</v>
      </c>
      <c r="F41">
        <v>4</v>
      </c>
      <c r="G41">
        <v>3</v>
      </c>
      <c r="H41">
        <v>3</v>
      </c>
      <c r="I41">
        <v>4</v>
      </c>
      <c r="J41">
        <f>AVERAGE(Table1[[#This Row],[Judge 1]:[Judge 5]])</f>
        <v>3.6</v>
      </c>
    </row>
    <row r="42" spans="1:10" x14ac:dyDescent="0.2">
      <c r="A42">
        <v>3</v>
      </c>
      <c r="B42">
        <v>7</v>
      </c>
      <c r="C42" t="s">
        <v>16</v>
      </c>
      <c r="D42" t="s">
        <v>12</v>
      </c>
      <c r="E42">
        <v>4</v>
      </c>
      <c r="F42">
        <v>4</v>
      </c>
      <c r="G42">
        <v>2</v>
      </c>
      <c r="H42">
        <v>3</v>
      </c>
      <c r="I42">
        <v>4</v>
      </c>
      <c r="J42">
        <f>AVERAGE(Table1[[#This Row],[Judge 1]:[Judge 5]])</f>
        <v>3.4</v>
      </c>
    </row>
    <row r="43" spans="1:10" x14ac:dyDescent="0.2">
      <c r="A43">
        <v>3</v>
      </c>
      <c r="B43">
        <v>7</v>
      </c>
      <c r="C43" t="s">
        <v>16</v>
      </c>
      <c r="D43" t="s">
        <v>13</v>
      </c>
      <c r="E43">
        <v>4</v>
      </c>
      <c r="F43">
        <v>4</v>
      </c>
      <c r="G43">
        <v>3</v>
      </c>
      <c r="H43">
        <v>3</v>
      </c>
      <c r="I43">
        <v>4</v>
      </c>
      <c r="J43">
        <f>AVERAGE(Table1[[#This Row],[Judge 1]:[Judge 5]])</f>
        <v>3.6</v>
      </c>
    </row>
    <row r="44" spans="1:10" x14ac:dyDescent="0.2">
      <c r="A44">
        <v>1</v>
      </c>
      <c r="B44">
        <v>8</v>
      </c>
      <c r="C44" t="s">
        <v>17</v>
      </c>
      <c r="D44" t="s">
        <v>8</v>
      </c>
      <c r="E44">
        <v>4</v>
      </c>
      <c r="F44">
        <v>3</v>
      </c>
      <c r="G44">
        <v>3</v>
      </c>
      <c r="H44">
        <v>3</v>
      </c>
      <c r="I44">
        <v>4</v>
      </c>
      <c r="J44">
        <f>AVERAGE(Table1[[#This Row],[Judge 1]:[Judge 5]])</f>
        <v>3.4</v>
      </c>
    </row>
    <row r="45" spans="1:10" x14ac:dyDescent="0.2">
      <c r="A45">
        <v>1</v>
      </c>
      <c r="B45">
        <v>8</v>
      </c>
      <c r="C45" t="s">
        <v>17</v>
      </c>
      <c r="D45" t="s">
        <v>9</v>
      </c>
      <c r="E45">
        <v>3</v>
      </c>
      <c r="F45">
        <v>3</v>
      </c>
      <c r="G45">
        <v>2</v>
      </c>
      <c r="H45">
        <v>3</v>
      </c>
      <c r="I45">
        <v>4</v>
      </c>
      <c r="J45">
        <f>AVERAGE(Table1[[#This Row],[Judge 1]:[Judge 5]])</f>
        <v>3</v>
      </c>
    </row>
    <row r="46" spans="1:10" x14ac:dyDescent="0.2">
      <c r="A46">
        <v>1</v>
      </c>
      <c r="B46">
        <v>8</v>
      </c>
      <c r="C46" t="s">
        <v>17</v>
      </c>
      <c r="D46" t="s">
        <v>10</v>
      </c>
      <c r="E46">
        <v>3</v>
      </c>
      <c r="F46">
        <v>3</v>
      </c>
      <c r="G46">
        <v>3</v>
      </c>
      <c r="H46">
        <v>3</v>
      </c>
      <c r="I46">
        <v>4</v>
      </c>
      <c r="J46">
        <f>AVERAGE(Table1[[#This Row],[Judge 1]:[Judge 5]])</f>
        <v>3.2</v>
      </c>
    </row>
    <row r="47" spans="1:10" x14ac:dyDescent="0.2">
      <c r="A47">
        <v>1</v>
      </c>
      <c r="B47">
        <v>8</v>
      </c>
      <c r="C47" t="s">
        <v>17</v>
      </c>
      <c r="D47" t="s">
        <v>11</v>
      </c>
      <c r="E47">
        <v>4</v>
      </c>
      <c r="F47">
        <v>2</v>
      </c>
      <c r="G47">
        <v>2</v>
      </c>
      <c r="H47">
        <v>3</v>
      </c>
      <c r="I47">
        <v>4</v>
      </c>
      <c r="J47">
        <f>AVERAGE(Table1[[#This Row],[Judge 1]:[Judge 5]])</f>
        <v>3</v>
      </c>
    </row>
    <row r="48" spans="1:10" x14ac:dyDescent="0.2">
      <c r="A48">
        <v>1</v>
      </c>
      <c r="B48">
        <v>8</v>
      </c>
      <c r="C48" t="s">
        <v>17</v>
      </c>
      <c r="D48" t="s">
        <v>12</v>
      </c>
      <c r="E48">
        <v>4</v>
      </c>
      <c r="F48">
        <v>2</v>
      </c>
      <c r="G48">
        <v>2</v>
      </c>
      <c r="H48">
        <v>3</v>
      </c>
      <c r="I48">
        <v>4</v>
      </c>
      <c r="J48">
        <f>AVERAGE(Table1[[#This Row],[Judge 1]:[Judge 5]])</f>
        <v>3</v>
      </c>
    </row>
    <row r="49" spans="1:10" x14ac:dyDescent="0.2">
      <c r="A49">
        <v>1</v>
      </c>
      <c r="B49">
        <v>8</v>
      </c>
      <c r="C49" t="s">
        <v>17</v>
      </c>
      <c r="D49" t="s">
        <v>13</v>
      </c>
      <c r="E49">
        <v>2</v>
      </c>
      <c r="F49">
        <v>3</v>
      </c>
      <c r="G49">
        <v>2</v>
      </c>
      <c r="H49">
        <v>3</v>
      </c>
      <c r="I49">
        <v>4</v>
      </c>
      <c r="J49">
        <f>AVERAGE(Table1[[#This Row],[Judge 1]:[Judge 5]])</f>
        <v>2.8</v>
      </c>
    </row>
    <row r="50" spans="1:10" x14ac:dyDescent="0.2">
      <c r="A50">
        <v>2</v>
      </c>
      <c r="B50">
        <v>9</v>
      </c>
      <c r="C50" t="s">
        <v>16</v>
      </c>
      <c r="D50" t="s">
        <v>8</v>
      </c>
      <c r="E50">
        <v>4</v>
      </c>
      <c r="F50">
        <v>4</v>
      </c>
      <c r="G50">
        <v>3</v>
      </c>
      <c r="H50">
        <v>2</v>
      </c>
      <c r="I50">
        <v>3</v>
      </c>
      <c r="J50">
        <f>AVERAGE(Table1[[#This Row],[Judge 1]:[Judge 5]])</f>
        <v>3.2</v>
      </c>
    </row>
    <row r="51" spans="1:10" x14ac:dyDescent="0.2">
      <c r="A51">
        <v>2</v>
      </c>
      <c r="B51">
        <v>9</v>
      </c>
      <c r="C51" t="s">
        <v>16</v>
      </c>
      <c r="D51" t="s">
        <v>9</v>
      </c>
      <c r="E51">
        <v>4</v>
      </c>
      <c r="F51">
        <v>3</v>
      </c>
      <c r="G51">
        <v>3</v>
      </c>
      <c r="H51">
        <v>2</v>
      </c>
      <c r="I51">
        <v>4</v>
      </c>
      <c r="J51">
        <f>AVERAGE(Table1[[#This Row],[Judge 1]:[Judge 5]])</f>
        <v>3.2</v>
      </c>
    </row>
    <row r="52" spans="1:10" x14ac:dyDescent="0.2">
      <c r="A52">
        <v>2</v>
      </c>
      <c r="B52">
        <v>9</v>
      </c>
      <c r="C52" t="s">
        <v>16</v>
      </c>
      <c r="D52" t="s">
        <v>10</v>
      </c>
      <c r="E52">
        <v>3</v>
      </c>
      <c r="F52">
        <v>3</v>
      </c>
      <c r="G52">
        <v>3</v>
      </c>
      <c r="H52">
        <v>2</v>
      </c>
      <c r="I52">
        <v>3</v>
      </c>
      <c r="J52">
        <f>AVERAGE(Table1[[#This Row],[Judge 1]:[Judge 5]])</f>
        <v>2.8</v>
      </c>
    </row>
    <row r="53" spans="1:10" x14ac:dyDescent="0.2">
      <c r="A53">
        <v>2</v>
      </c>
      <c r="B53">
        <v>9</v>
      </c>
      <c r="C53" t="s">
        <v>16</v>
      </c>
      <c r="D53" t="s">
        <v>11</v>
      </c>
      <c r="E53">
        <v>3</v>
      </c>
      <c r="F53">
        <v>3</v>
      </c>
      <c r="G53">
        <v>3</v>
      </c>
      <c r="H53">
        <v>2</v>
      </c>
      <c r="I53">
        <v>3</v>
      </c>
      <c r="J53">
        <f>AVERAGE(Table1[[#This Row],[Judge 1]:[Judge 5]])</f>
        <v>2.8</v>
      </c>
    </row>
    <row r="54" spans="1:10" x14ac:dyDescent="0.2">
      <c r="A54">
        <v>2</v>
      </c>
      <c r="B54">
        <v>9</v>
      </c>
      <c r="C54" t="s">
        <v>16</v>
      </c>
      <c r="D54" t="s">
        <v>12</v>
      </c>
      <c r="E54">
        <v>3</v>
      </c>
      <c r="F54">
        <v>3</v>
      </c>
      <c r="G54">
        <v>2</v>
      </c>
      <c r="H54">
        <v>2</v>
      </c>
      <c r="I54">
        <v>3</v>
      </c>
      <c r="J54">
        <f>AVERAGE(Table1[[#This Row],[Judge 1]:[Judge 5]])</f>
        <v>2.6</v>
      </c>
    </row>
    <row r="55" spans="1:10" x14ac:dyDescent="0.2">
      <c r="A55">
        <v>2</v>
      </c>
      <c r="B55">
        <v>9</v>
      </c>
      <c r="C55" t="s">
        <v>16</v>
      </c>
      <c r="D55" t="s">
        <v>13</v>
      </c>
      <c r="E55">
        <v>3</v>
      </c>
      <c r="F55">
        <v>3</v>
      </c>
      <c r="G55">
        <v>3</v>
      </c>
      <c r="H55">
        <v>2</v>
      </c>
      <c r="I55">
        <v>4</v>
      </c>
      <c r="J55">
        <f>AVERAGE(Table1[[#This Row],[Judge 1]:[Judge 5]])</f>
        <v>3</v>
      </c>
    </row>
    <row r="56" spans="1:10" x14ac:dyDescent="0.2">
      <c r="A56">
        <v>1</v>
      </c>
      <c r="B56">
        <v>10</v>
      </c>
      <c r="C56" t="s">
        <v>16</v>
      </c>
      <c r="D56" t="s">
        <v>8</v>
      </c>
      <c r="E56">
        <v>4</v>
      </c>
      <c r="F56">
        <v>2</v>
      </c>
      <c r="G56">
        <v>3</v>
      </c>
      <c r="H56">
        <v>4</v>
      </c>
      <c r="I56">
        <v>4</v>
      </c>
      <c r="J56">
        <f>AVERAGE(Table1[[#This Row],[Judge 1]:[Judge 5]])</f>
        <v>3.4</v>
      </c>
    </row>
    <row r="57" spans="1:10" x14ac:dyDescent="0.2">
      <c r="A57">
        <v>1</v>
      </c>
      <c r="B57">
        <v>10</v>
      </c>
      <c r="C57" t="s">
        <v>16</v>
      </c>
      <c r="D57" t="s">
        <v>9</v>
      </c>
      <c r="E57">
        <v>3</v>
      </c>
      <c r="F57">
        <v>2</v>
      </c>
      <c r="G57">
        <v>3</v>
      </c>
      <c r="H57">
        <v>4</v>
      </c>
      <c r="I57">
        <v>4</v>
      </c>
      <c r="J57">
        <f>AVERAGE(Table1[[#This Row],[Judge 1]:[Judge 5]])</f>
        <v>3.2</v>
      </c>
    </row>
    <row r="58" spans="1:10" x14ac:dyDescent="0.2">
      <c r="A58">
        <v>1</v>
      </c>
      <c r="B58">
        <v>10</v>
      </c>
      <c r="C58" t="s">
        <v>16</v>
      </c>
      <c r="D58" t="s">
        <v>10</v>
      </c>
      <c r="E58">
        <v>3</v>
      </c>
      <c r="F58">
        <v>2</v>
      </c>
      <c r="G58">
        <v>3</v>
      </c>
      <c r="H58">
        <v>4</v>
      </c>
      <c r="I58">
        <v>4</v>
      </c>
      <c r="J58">
        <f>AVERAGE(Table1[[#This Row],[Judge 1]:[Judge 5]])</f>
        <v>3.2</v>
      </c>
    </row>
    <row r="59" spans="1:10" x14ac:dyDescent="0.2">
      <c r="A59">
        <v>1</v>
      </c>
      <c r="B59">
        <v>10</v>
      </c>
      <c r="C59" t="s">
        <v>16</v>
      </c>
      <c r="D59" t="s">
        <v>11</v>
      </c>
      <c r="E59">
        <v>3</v>
      </c>
      <c r="F59">
        <v>2</v>
      </c>
      <c r="G59">
        <v>3</v>
      </c>
      <c r="H59">
        <v>4</v>
      </c>
      <c r="I59">
        <v>3</v>
      </c>
      <c r="J59">
        <f>AVERAGE(Table1[[#This Row],[Judge 1]:[Judge 5]])</f>
        <v>3</v>
      </c>
    </row>
    <row r="60" spans="1:10" x14ac:dyDescent="0.2">
      <c r="A60">
        <v>1</v>
      </c>
      <c r="B60">
        <v>10</v>
      </c>
      <c r="C60" t="s">
        <v>16</v>
      </c>
      <c r="D60" t="s">
        <v>12</v>
      </c>
      <c r="E60">
        <v>4</v>
      </c>
      <c r="F60">
        <v>3</v>
      </c>
      <c r="G60">
        <v>2</v>
      </c>
      <c r="H60">
        <v>4</v>
      </c>
      <c r="I60">
        <v>4</v>
      </c>
      <c r="J60">
        <f>AVERAGE(Table1[[#This Row],[Judge 1]:[Judge 5]])</f>
        <v>3.4</v>
      </c>
    </row>
    <row r="61" spans="1:10" x14ac:dyDescent="0.2">
      <c r="A61">
        <v>1</v>
      </c>
      <c r="B61">
        <v>10</v>
      </c>
      <c r="C61" t="s">
        <v>16</v>
      </c>
      <c r="D61" t="s">
        <v>13</v>
      </c>
      <c r="E61">
        <v>3</v>
      </c>
      <c r="F61">
        <v>3</v>
      </c>
      <c r="G61">
        <v>2</v>
      </c>
      <c r="H61">
        <v>4</v>
      </c>
      <c r="I61">
        <v>4</v>
      </c>
      <c r="J61">
        <f>AVERAGE(Table1[[#This Row],[Judge 1]:[Judge 5]])</f>
        <v>3.2</v>
      </c>
    </row>
    <row r="62" spans="1:10" x14ac:dyDescent="0.2">
      <c r="A62">
        <v>1</v>
      </c>
      <c r="B62">
        <v>11</v>
      </c>
      <c r="C62" t="s">
        <v>15</v>
      </c>
      <c r="D62" t="s">
        <v>8</v>
      </c>
      <c r="E62">
        <v>4</v>
      </c>
      <c r="F62">
        <v>3</v>
      </c>
      <c r="G62">
        <v>3</v>
      </c>
      <c r="H62">
        <v>4</v>
      </c>
      <c r="I62">
        <v>4</v>
      </c>
      <c r="J62">
        <f>AVERAGE(Table1[[#This Row],[Judge 1]:[Judge 5]])</f>
        <v>3.6</v>
      </c>
    </row>
    <row r="63" spans="1:10" x14ac:dyDescent="0.2">
      <c r="A63">
        <v>1</v>
      </c>
      <c r="B63">
        <v>11</v>
      </c>
      <c r="C63" t="s">
        <v>15</v>
      </c>
      <c r="D63" t="s">
        <v>9</v>
      </c>
      <c r="E63">
        <v>3</v>
      </c>
      <c r="F63">
        <v>3</v>
      </c>
      <c r="G63">
        <v>3</v>
      </c>
      <c r="H63">
        <v>4</v>
      </c>
      <c r="I63">
        <v>4</v>
      </c>
      <c r="J63">
        <f>AVERAGE(Table1[[#This Row],[Judge 1]:[Judge 5]])</f>
        <v>3.4</v>
      </c>
    </row>
    <row r="64" spans="1:10" x14ac:dyDescent="0.2">
      <c r="A64">
        <v>1</v>
      </c>
      <c r="B64">
        <v>11</v>
      </c>
      <c r="C64" t="s">
        <v>15</v>
      </c>
      <c r="D64" t="s">
        <v>10</v>
      </c>
      <c r="E64">
        <v>3</v>
      </c>
      <c r="F64">
        <v>3</v>
      </c>
      <c r="G64">
        <v>3</v>
      </c>
      <c r="H64">
        <v>4</v>
      </c>
      <c r="I64">
        <v>4</v>
      </c>
      <c r="J64">
        <f>AVERAGE(Table1[[#This Row],[Judge 1]:[Judge 5]])</f>
        <v>3.4</v>
      </c>
    </row>
    <row r="65" spans="1:10" x14ac:dyDescent="0.2">
      <c r="A65">
        <v>1</v>
      </c>
      <c r="B65">
        <v>11</v>
      </c>
      <c r="C65" t="s">
        <v>15</v>
      </c>
      <c r="D65" t="s">
        <v>11</v>
      </c>
      <c r="E65">
        <v>4</v>
      </c>
      <c r="F65">
        <v>2</v>
      </c>
      <c r="G65">
        <v>3</v>
      </c>
      <c r="H65">
        <v>4</v>
      </c>
      <c r="I65">
        <v>3</v>
      </c>
      <c r="J65">
        <f>AVERAGE(Table1[[#This Row],[Judge 1]:[Judge 5]])</f>
        <v>3.2</v>
      </c>
    </row>
    <row r="66" spans="1:10" x14ac:dyDescent="0.2">
      <c r="A66">
        <v>1</v>
      </c>
      <c r="B66">
        <v>11</v>
      </c>
      <c r="C66" t="s">
        <v>15</v>
      </c>
      <c r="D66" t="s">
        <v>12</v>
      </c>
      <c r="E66">
        <v>3</v>
      </c>
      <c r="F66">
        <v>2</v>
      </c>
      <c r="G66">
        <v>2</v>
      </c>
      <c r="H66">
        <v>4</v>
      </c>
      <c r="I66">
        <v>3</v>
      </c>
      <c r="J66">
        <f>AVERAGE(Table1[[#This Row],[Judge 1]:[Judge 5]])</f>
        <v>2.8</v>
      </c>
    </row>
    <row r="67" spans="1:10" x14ac:dyDescent="0.2">
      <c r="A67">
        <v>1</v>
      </c>
      <c r="B67">
        <v>11</v>
      </c>
      <c r="C67" t="s">
        <v>15</v>
      </c>
      <c r="D67" t="s">
        <v>13</v>
      </c>
      <c r="E67">
        <v>3</v>
      </c>
      <c r="F67">
        <v>4</v>
      </c>
      <c r="G67">
        <v>3</v>
      </c>
      <c r="H67">
        <v>4</v>
      </c>
      <c r="I67">
        <v>4</v>
      </c>
      <c r="J67">
        <f>AVERAGE(Table1[[#This Row],[Judge 1]:[Judge 5]])</f>
        <v>3.6</v>
      </c>
    </row>
    <row r="68" spans="1:10" x14ac:dyDescent="0.2">
      <c r="A68">
        <v>2</v>
      </c>
      <c r="B68">
        <v>12</v>
      </c>
      <c r="C68" t="s">
        <v>15</v>
      </c>
      <c r="D68" t="s">
        <v>8</v>
      </c>
      <c r="E68">
        <v>4</v>
      </c>
      <c r="F68">
        <v>4</v>
      </c>
      <c r="G68">
        <v>3</v>
      </c>
      <c r="H68">
        <v>3</v>
      </c>
      <c r="I68">
        <v>4</v>
      </c>
      <c r="J68">
        <f>AVERAGE(Table1[[#This Row],[Judge 1]:[Judge 5]])</f>
        <v>3.6</v>
      </c>
    </row>
    <row r="69" spans="1:10" x14ac:dyDescent="0.2">
      <c r="A69">
        <v>2</v>
      </c>
      <c r="B69">
        <v>12</v>
      </c>
      <c r="C69" t="s">
        <v>15</v>
      </c>
      <c r="D69" t="s">
        <v>9</v>
      </c>
      <c r="E69">
        <v>3</v>
      </c>
      <c r="F69">
        <v>4</v>
      </c>
      <c r="G69">
        <v>3</v>
      </c>
      <c r="H69">
        <v>3</v>
      </c>
      <c r="I69">
        <v>4</v>
      </c>
      <c r="J69">
        <f>AVERAGE(Table1[[#This Row],[Judge 1]:[Judge 5]])</f>
        <v>3.4</v>
      </c>
    </row>
    <row r="70" spans="1:10" x14ac:dyDescent="0.2">
      <c r="A70">
        <v>2</v>
      </c>
      <c r="B70">
        <v>12</v>
      </c>
      <c r="C70" t="s">
        <v>15</v>
      </c>
      <c r="D70" t="s">
        <v>10</v>
      </c>
      <c r="E70">
        <v>3</v>
      </c>
      <c r="F70">
        <v>4</v>
      </c>
      <c r="G70">
        <v>3</v>
      </c>
      <c r="H70">
        <v>3</v>
      </c>
      <c r="I70">
        <v>3</v>
      </c>
      <c r="J70">
        <f>AVERAGE(Table1[[#This Row],[Judge 1]:[Judge 5]])</f>
        <v>3.2</v>
      </c>
    </row>
    <row r="71" spans="1:10" x14ac:dyDescent="0.2">
      <c r="A71">
        <v>2</v>
      </c>
      <c r="B71">
        <v>12</v>
      </c>
      <c r="C71" t="s">
        <v>15</v>
      </c>
      <c r="D71" t="s">
        <v>11</v>
      </c>
      <c r="E71">
        <v>3</v>
      </c>
      <c r="F71">
        <v>3</v>
      </c>
      <c r="G71">
        <v>3</v>
      </c>
      <c r="H71">
        <v>3</v>
      </c>
      <c r="I71">
        <v>3</v>
      </c>
      <c r="J71">
        <f>AVERAGE(Table1[[#This Row],[Judge 1]:[Judge 5]])</f>
        <v>3</v>
      </c>
    </row>
    <row r="72" spans="1:10" x14ac:dyDescent="0.2">
      <c r="A72">
        <v>2</v>
      </c>
      <c r="B72">
        <v>12</v>
      </c>
      <c r="C72" t="s">
        <v>15</v>
      </c>
      <c r="D72" t="s">
        <v>12</v>
      </c>
      <c r="E72">
        <v>2</v>
      </c>
      <c r="F72">
        <v>3</v>
      </c>
      <c r="G72">
        <v>2</v>
      </c>
      <c r="H72">
        <v>3</v>
      </c>
      <c r="I72">
        <v>3</v>
      </c>
      <c r="J72">
        <f>AVERAGE(Table1[[#This Row],[Judge 1]:[Judge 5]])</f>
        <v>2.6</v>
      </c>
    </row>
    <row r="73" spans="1:10" x14ac:dyDescent="0.2">
      <c r="A73">
        <v>2</v>
      </c>
      <c r="B73">
        <v>12</v>
      </c>
      <c r="C73" t="s">
        <v>15</v>
      </c>
      <c r="D73" t="s">
        <v>13</v>
      </c>
      <c r="E73">
        <v>4</v>
      </c>
      <c r="F73">
        <v>4</v>
      </c>
      <c r="G73">
        <v>3</v>
      </c>
      <c r="H73">
        <v>3</v>
      </c>
      <c r="I73">
        <v>4</v>
      </c>
      <c r="J73">
        <f>AVERAGE(Table1[[#This Row],[Judge 1]:[Judge 5]])</f>
        <v>3.6</v>
      </c>
    </row>
    <row r="74" spans="1:10" x14ac:dyDescent="0.2">
      <c r="A74">
        <v>3</v>
      </c>
      <c r="B74">
        <v>13</v>
      </c>
      <c r="C74" t="s">
        <v>15</v>
      </c>
      <c r="D74" t="s">
        <v>8</v>
      </c>
      <c r="E74">
        <v>3</v>
      </c>
      <c r="F74">
        <v>4</v>
      </c>
      <c r="G74">
        <v>3</v>
      </c>
      <c r="H74">
        <v>2</v>
      </c>
      <c r="I74">
        <v>4</v>
      </c>
      <c r="J74">
        <f>AVERAGE(Table1[[#This Row],[Judge 1]:[Judge 5]])</f>
        <v>3.2</v>
      </c>
    </row>
    <row r="75" spans="1:10" x14ac:dyDescent="0.2">
      <c r="A75">
        <v>3</v>
      </c>
      <c r="B75">
        <v>13</v>
      </c>
      <c r="C75" t="s">
        <v>15</v>
      </c>
      <c r="D75" t="s">
        <v>9</v>
      </c>
      <c r="E75">
        <v>4</v>
      </c>
      <c r="F75">
        <v>4</v>
      </c>
      <c r="G75">
        <v>2</v>
      </c>
      <c r="H75">
        <v>2</v>
      </c>
      <c r="I75">
        <v>4</v>
      </c>
      <c r="J75">
        <f>AVERAGE(Table1[[#This Row],[Judge 1]:[Judge 5]])</f>
        <v>3.2</v>
      </c>
    </row>
    <row r="76" spans="1:10" x14ac:dyDescent="0.2">
      <c r="A76">
        <v>3</v>
      </c>
      <c r="B76">
        <v>13</v>
      </c>
      <c r="C76" t="s">
        <v>15</v>
      </c>
      <c r="D76" t="s">
        <v>10</v>
      </c>
      <c r="E76">
        <v>4</v>
      </c>
      <c r="F76">
        <v>4</v>
      </c>
      <c r="G76">
        <v>2</v>
      </c>
      <c r="H76">
        <v>2</v>
      </c>
      <c r="I76">
        <v>4</v>
      </c>
      <c r="J76">
        <f>AVERAGE(Table1[[#This Row],[Judge 1]:[Judge 5]])</f>
        <v>3.2</v>
      </c>
    </row>
    <row r="77" spans="1:10" x14ac:dyDescent="0.2">
      <c r="A77">
        <v>3</v>
      </c>
      <c r="B77">
        <v>13</v>
      </c>
      <c r="C77" t="s">
        <v>15</v>
      </c>
      <c r="D77" t="s">
        <v>11</v>
      </c>
      <c r="E77">
        <v>3</v>
      </c>
      <c r="F77">
        <v>3</v>
      </c>
      <c r="G77">
        <v>2</v>
      </c>
      <c r="H77">
        <v>2</v>
      </c>
      <c r="I77">
        <v>3</v>
      </c>
      <c r="J77">
        <f>AVERAGE(Table1[[#This Row],[Judge 1]:[Judge 5]])</f>
        <v>2.6</v>
      </c>
    </row>
    <row r="78" spans="1:10" x14ac:dyDescent="0.2">
      <c r="A78">
        <v>3</v>
      </c>
      <c r="B78">
        <v>13</v>
      </c>
      <c r="C78" t="s">
        <v>15</v>
      </c>
      <c r="D78" t="s">
        <v>12</v>
      </c>
      <c r="E78">
        <v>3</v>
      </c>
      <c r="F78">
        <v>3</v>
      </c>
      <c r="G78">
        <v>2</v>
      </c>
      <c r="H78">
        <v>2</v>
      </c>
      <c r="I78">
        <v>4</v>
      </c>
      <c r="J78">
        <f>AVERAGE(Table1[[#This Row],[Judge 1]:[Judge 5]])</f>
        <v>2.8</v>
      </c>
    </row>
    <row r="79" spans="1:10" x14ac:dyDescent="0.2">
      <c r="A79">
        <v>3</v>
      </c>
      <c r="B79">
        <v>13</v>
      </c>
      <c r="C79" t="s">
        <v>15</v>
      </c>
      <c r="D79" t="s">
        <v>13</v>
      </c>
      <c r="E79">
        <v>4</v>
      </c>
      <c r="F79">
        <v>3</v>
      </c>
      <c r="G79">
        <v>2</v>
      </c>
      <c r="H79">
        <v>2</v>
      </c>
      <c r="I79">
        <v>4</v>
      </c>
      <c r="J79">
        <f>AVERAGE(Table1[[#This Row],[Judge 1]:[Judge 5]])</f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1ADFE-099F-4B46-9F85-49FA0454B33E}">
  <dimension ref="A1:G42"/>
  <sheetViews>
    <sheetView workbookViewId="0">
      <selection activeCell="C44" sqref="C44"/>
    </sheetView>
  </sheetViews>
  <sheetFormatPr baseColWidth="10" defaultRowHeight="16" x14ac:dyDescent="0.2"/>
  <cols>
    <col min="1" max="1" width="17.5" bestFit="1" customWidth="1"/>
  </cols>
  <sheetData>
    <row r="1" spans="1:7" x14ac:dyDescent="0.2">
      <c r="A1" t="s">
        <v>32</v>
      </c>
    </row>
    <row r="3" spans="1:7" ht="17" thickBot="1" x14ac:dyDescent="0.25">
      <c r="A3" t="s">
        <v>33</v>
      </c>
    </row>
    <row r="4" spans="1:7" x14ac:dyDescent="0.2">
      <c r="A4" s="5" t="s">
        <v>34</v>
      </c>
      <c r="B4" s="5" t="s">
        <v>31</v>
      </c>
      <c r="C4" s="5" t="s">
        <v>30</v>
      </c>
      <c r="D4" s="5" t="s">
        <v>35</v>
      </c>
      <c r="E4" s="5" t="s">
        <v>36</v>
      </c>
    </row>
    <row r="5" spans="1:7" x14ac:dyDescent="0.2">
      <c r="A5">
        <v>3.2666666666666671</v>
      </c>
      <c r="B5">
        <v>5</v>
      </c>
      <c r="C5">
        <v>14.266666666666669</v>
      </c>
      <c r="D5">
        <v>2.8533333333333339</v>
      </c>
      <c r="E5">
        <v>3.1111111111111101E-3</v>
      </c>
    </row>
    <row r="6" spans="1:7" x14ac:dyDescent="0.2">
      <c r="A6">
        <v>3.4666666666666668</v>
      </c>
      <c r="B6">
        <v>5</v>
      </c>
      <c r="C6">
        <v>15.666666666666668</v>
      </c>
      <c r="D6">
        <v>3.1333333333333337</v>
      </c>
      <c r="E6">
        <v>8.2222222222222308E-2</v>
      </c>
    </row>
    <row r="7" spans="1:7" ht="17" thickBot="1" x14ac:dyDescent="0.25">
      <c r="A7" s="4">
        <v>3.3142857142857141</v>
      </c>
      <c r="B7" s="4">
        <v>5</v>
      </c>
      <c r="C7" s="4">
        <v>15.485714285714284</v>
      </c>
      <c r="D7" s="4">
        <v>3.097142857142857</v>
      </c>
      <c r="E7" s="4">
        <v>1.0857142857142881E-2</v>
      </c>
    </row>
    <row r="10" spans="1:7" ht="17" thickBot="1" x14ac:dyDescent="0.25">
      <c r="A10" t="s">
        <v>37</v>
      </c>
    </row>
    <row r="11" spans="1:7" x14ac:dyDescent="0.2">
      <c r="A11" s="5" t="s">
        <v>38</v>
      </c>
      <c r="B11" s="5" t="s">
        <v>39</v>
      </c>
      <c r="C11" s="5" t="s">
        <v>40</v>
      </c>
      <c r="D11" s="5" t="s">
        <v>41</v>
      </c>
      <c r="E11" s="5" t="s">
        <v>42</v>
      </c>
      <c r="F11" s="5" t="s">
        <v>43</v>
      </c>
      <c r="G11" s="5" t="s">
        <v>44</v>
      </c>
    </row>
    <row r="12" spans="1:7" x14ac:dyDescent="0.2">
      <c r="A12" t="s">
        <v>45</v>
      </c>
      <c r="B12">
        <v>0.23192139077853302</v>
      </c>
      <c r="C12">
        <v>2</v>
      </c>
      <c r="D12">
        <v>0.11596069538926651</v>
      </c>
      <c r="E12">
        <v>3.616595945308803</v>
      </c>
      <c r="F12">
        <v>5.8990121226097141E-2</v>
      </c>
      <c r="G12">
        <v>3.8852938346523942</v>
      </c>
    </row>
    <row r="13" spans="1:7" x14ac:dyDescent="0.2">
      <c r="A13" t="s">
        <v>46</v>
      </c>
      <c r="B13">
        <v>0.38476190476190519</v>
      </c>
      <c r="C13">
        <v>12</v>
      </c>
      <c r="D13">
        <v>3.2063492063492099E-2</v>
      </c>
    </row>
    <row r="15" spans="1:7" ht="17" thickBot="1" x14ac:dyDescent="0.25">
      <c r="A15" s="4" t="s">
        <v>47</v>
      </c>
      <c r="B15" s="4">
        <v>0.61668329554043821</v>
      </c>
      <c r="C15" s="4">
        <v>14</v>
      </c>
      <c r="D15" s="4"/>
      <c r="E15" s="4"/>
      <c r="F15" s="4"/>
      <c r="G15" s="4"/>
    </row>
    <row r="20" spans="1:1" ht="19" x14ac:dyDescent="0.25">
      <c r="A20" s="7" t="s">
        <v>48</v>
      </c>
    </row>
    <row r="22" spans="1:1" x14ac:dyDescent="0.2">
      <c r="A22" s="6" t="s">
        <v>49</v>
      </c>
    </row>
    <row r="23" spans="1:1" x14ac:dyDescent="0.2">
      <c r="A23" s="6" t="s">
        <v>50</v>
      </c>
    </row>
    <row r="25" spans="1:1" x14ac:dyDescent="0.2">
      <c r="A25" t="s">
        <v>51</v>
      </c>
    </row>
    <row r="28" spans="1:1" x14ac:dyDescent="0.2">
      <c r="A28" s="6" t="s">
        <v>52</v>
      </c>
    </row>
    <row r="29" spans="1:1" x14ac:dyDescent="0.2">
      <c r="A29" s="6" t="s">
        <v>53</v>
      </c>
    </row>
    <row r="31" spans="1:1" x14ac:dyDescent="0.2">
      <c r="A31" t="s">
        <v>54</v>
      </c>
    </row>
    <row r="34" spans="1:1" x14ac:dyDescent="0.2">
      <c r="A34" s="6" t="s">
        <v>55</v>
      </c>
    </row>
    <row r="35" spans="1:1" x14ac:dyDescent="0.2">
      <c r="A35" t="s">
        <v>56</v>
      </c>
    </row>
    <row r="39" spans="1:1" ht="19" x14ac:dyDescent="0.25">
      <c r="A39" s="7" t="s">
        <v>57</v>
      </c>
    </row>
    <row r="40" spans="1:1" x14ac:dyDescent="0.2">
      <c r="A40" t="s">
        <v>58</v>
      </c>
    </row>
    <row r="41" spans="1:1" x14ac:dyDescent="0.2">
      <c r="A41" t="s">
        <v>59</v>
      </c>
    </row>
    <row r="42" spans="1:1" x14ac:dyDescent="0.2">
      <c r="A4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C8F7-F21F-BC44-A430-7D5D28FE509E}">
  <dimension ref="A1:P113"/>
  <sheetViews>
    <sheetView workbookViewId="0">
      <selection activeCell="F43" sqref="F43"/>
    </sheetView>
  </sheetViews>
  <sheetFormatPr baseColWidth="10" defaultRowHeight="16" x14ac:dyDescent="0.2"/>
  <cols>
    <col min="1" max="1" width="48.33203125" customWidth="1"/>
    <col min="6" max="6" width="47.33203125" customWidth="1"/>
    <col min="7" max="7" width="10.83203125" customWidth="1"/>
    <col min="11" max="11" width="52.1640625" customWidth="1"/>
  </cols>
  <sheetData>
    <row r="1" spans="1:13" x14ac:dyDescent="0.2">
      <c r="A1" t="s">
        <v>61</v>
      </c>
    </row>
    <row r="2" spans="1:13" ht="17" thickBot="1" x14ac:dyDescent="0.25"/>
    <row r="3" spans="1:13" x14ac:dyDescent="0.2">
      <c r="A3" s="5"/>
      <c r="B3" s="5" t="s">
        <v>17</v>
      </c>
      <c r="C3" s="5" t="s">
        <v>15</v>
      </c>
      <c r="F3" s="5"/>
      <c r="G3" s="5" t="s">
        <v>17</v>
      </c>
      <c r="H3" s="5" t="s">
        <v>16</v>
      </c>
      <c r="K3" s="5"/>
      <c r="L3" s="5" t="s">
        <v>15</v>
      </c>
      <c r="M3" s="5" t="s">
        <v>16</v>
      </c>
    </row>
    <row r="4" spans="1:13" x14ac:dyDescent="0.2">
      <c r="A4" t="s">
        <v>19</v>
      </c>
      <c r="B4">
        <v>2.9222222222222225</v>
      </c>
      <c r="C4">
        <v>3.1888888888888887</v>
      </c>
      <c r="F4" t="s">
        <v>19</v>
      </c>
      <c r="G4">
        <v>2.9222222222222225</v>
      </c>
      <c r="H4">
        <v>3.1333333333333333</v>
      </c>
      <c r="K4" t="s">
        <v>19</v>
      </c>
      <c r="L4">
        <v>3.1888888888888887</v>
      </c>
      <c r="M4">
        <v>3.1333333333333333</v>
      </c>
    </row>
    <row r="5" spans="1:13" x14ac:dyDescent="0.2">
      <c r="A5" t="s">
        <v>36</v>
      </c>
      <c r="B5">
        <v>3.096296296296298E-2</v>
      </c>
      <c r="C5">
        <v>8.4296296296296369E-2</v>
      </c>
      <c r="F5" t="s">
        <v>36</v>
      </c>
      <c r="G5">
        <v>3.096296296296298E-2</v>
      </c>
      <c r="H5">
        <v>1.6544217687074845E-2</v>
      </c>
      <c r="K5" t="s">
        <v>36</v>
      </c>
      <c r="L5">
        <v>8.4296296296296369E-2</v>
      </c>
      <c r="M5">
        <v>1.6544217687074845E-2</v>
      </c>
    </row>
    <row r="6" spans="1:13" x14ac:dyDescent="0.2">
      <c r="A6" t="s">
        <v>62</v>
      </c>
      <c r="B6">
        <v>6</v>
      </c>
      <c r="C6">
        <v>6</v>
      </c>
      <c r="F6" t="s">
        <v>62</v>
      </c>
      <c r="G6">
        <v>6</v>
      </c>
      <c r="H6">
        <v>6</v>
      </c>
      <c r="K6" t="s">
        <v>62</v>
      </c>
      <c r="L6">
        <v>6</v>
      </c>
      <c r="M6">
        <v>6</v>
      </c>
    </row>
    <row r="7" spans="1:13" x14ac:dyDescent="0.2">
      <c r="A7" t="s">
        <v>63</v>
      </c>
      <c r="B7">
        <v>5.7629629629629676E-2</v>
      </c>
      <c r="F7" t="s">
        <v>63</v>
      </c>
      <c r="G7">
        <v>2.3753590325018913E-2</v>
      </c>
      <c r="K7" t="s">
        <v>63</v>
      </c>
      <c r="L7">
        <v>5.0420256991685605E-2</v>
      </c>
    </row>
    <row r="8" spans="1:13" x14ac:dyDescent="0.2">
      <c r="A8" t="s">
        <v>64</v>
      </c>
      <c r="B8">
        <v>0</v>
      </c>
      <c r="F8" t="s">
        <v>64</v>
      </c>
      <c r="G8">
        <v>0</v>
      </c>
      <c r="K8" t="s">
        <v>64</v>
      </c>
      <c r="L8">
        <v>0</v>
      </c>
    </row>
    <row r="9" spans="1:13" x14ac:dyDescent="0.2">
      <c r="A9" t="s">
        <v>40</v>
      </c>
      <c r="B9">
        <v>10</v>
      </c>
      <c r="F9" t="s">
        <v>40</v>
      </c>
      <c r="G9">
        <v>10</v>
      </c>
      <c r="K9" t="s">
        <v>40</v>
      </c>
      <c r="L9">
        <v>10</v>
      </c>
    </row>
    <row r="10" spans="1:13" x14ac:dyDescent="0.2">
      <c r="A10" t="s">
        <v>65</v>
      </c>
      <c r="B10">
        <v>-1.924006103384593</v>
      </c>
      <c r="F10" t="s">
        <v>65</v>
      </c>
      <c r="G10">
        <v>-2.3725047351393731</v>
      </c>
      <c r="K10" t="s">
        <v>65</v>
      </c>
      <c r="L10">
        <v>0.42853430600788245</v>
      </c>
    </row>
    <row r="11" spans="1:13" x14ac:dyDescent="0.2">
      <c r="A11" t="s">
        <v>66</v>
      </c>
      <c r="B11">
        <v>4.16278705662829E-2</v>
      </c>
      <c r="F11" t="s">
        <v>66</v>
      </c>
      <c r="G11">
        <v>1.9554835688628945E-2</v>
      </c>
      <c r="K11" t="s">
        <v>66</v>
      </c>
      <c r="L11">
        <v>0.33867302389066367</v>
      </c>
    </row>
    <row r="12" spans="1:13" x14ac:dyDescent="0.2">
      <c r="A12" t="s">
        <v>67</v>
      </c>
      <c r="B12">
        <v>1.812461122811676</v>
      </c>
      <c r="F12" t="s">
        <v>67</v>
      </c>
      <c r="G12">
        <v>1.812461122811676</v>
      </c>
      <c r="K12" t="s">
        <v>67</v>
      </c>
      <c r="L12">
        <v>1.812461122811676</v>
      </c>
    </row>
    <row r="13" spans="1:13" x14ac:dyDescent="0.2">
      <c r="A13" t="s">
        <v>68</v>
      </c>
      <c r="B13">
        <v>8.32557411325658E-2</v>
      </c>
      <c r="F13" t="s">
        <v>68</v>
      </c>
      <c r="G13">
        <v>3.910967137725789E-2</v>
      </c>
      <c r="K13" t="s">
        <v>68</v>
      </c>
      <c r="L13">
        <v>0.67734604778132734</v>
      </c>
    </row>
    <row r="14" spans="1:13" ht="17" thickBot="1" x14ac:dyDescent="0.25">
      <c r="A14" s="4" t="s">
        <v>69</v>
      </c>
      <c r="B14" s="4">
        <v>2.2281388519862744</v>
      </c>
      <c r="C14" s="4"/>
      <c r="F14" s="4" t="s">
        <v>69</v>
      </c>
      <c r="G14" s="4">
        <v>2.2281388519862744</v>
      </c>
      <c r="H14" s="4"/>
      <c r="K14" s="4" t="s">
        <v>69</v>
      </c>
      <c r="L14" s="4">
        <v>2.2281388519862744</v>
      </c>
      <c r="M14" s="4"/>
    </row>
    <row r="17" spans="1:16" ht="40" x14ac:dyDescent="0.25">
      <c r="A17" s="8" t="s">
        <v>70</v>
      </c>
      <c r="F17" s="8" t="s">
        <v>103</v>
      </c>
      <c r="G17" s="10"/>
      <c r="H17" s="10"/>
      <c r="I17" s="10"/>
      <c r="J17" s="10"/>
      <c r="K17" s="8" t="s">
        <v>126</v>
      </c>
      <c r="L17" s="10"/>
      <c r="M17" s="10"/>
      <c r="N17" s="10"/>
      <c r="O17" s="10"/>
      <c r="P17" s="10"/>
    </row>
    <row r="18" spans="1:16" ht="20" customHeight="1" x14ac:dyDescent="0.25">
      <c r="A18" s="8" t="s">
        <v>71</v>
      </c>
      <c r="F18" s="8" t="s">
        <v>71</v>
      </c>
      <c r="G18" s="10"/>
      <c r="H18" s="10"/>
      <c r="I18" s="10"/>
      <c r="J18" s="10"/>
      <c r="K18" s="8" t="s">
        <v>71</v>
      </c>
      <c r="L18" s="10"/>
      <c r="M18" s="10"/>
      <c r="N18" s="10"/>
      <c r="O18" s="10"/>
      <c r="P18" s="10"/>
    </row>
    <row r="19" spans="1:16" ht="34" x14ac:dyDescent="0.2">
      <c r="A19" s="9" t="s">
        <v>72</v>
      </c>
      <c r="F19" s="9" t="s">
        <v>104</v>
      </c>
      <c r="G19" s="10"/>
      <c r="H19" s="10"/>
      <c r="I19" s="10"/>
      <c r="J19" s="10"/>
      <c r="K19" s="9" t="s">
        <v>127</v>
      </c>
      <c r="L19" s="10"/>
      <c r="M19" s="10"/>
      <c r="N19" s="10"/>
      <c r="O19" s="10"/>
      <c r="P19" s="10"/>
    </row>
    <row r="20" spans="1:16" ht="34" x14ac:dyDescent="0.2">
      <c r="A20" s="9" t="s">
        <v>73</v>
      </c>
      <c r="F20" s="9" t="s">
        <v>73</v>
      </c>
      <c r="G20" s="10"/>
      <c r="H20" s="10"/>
      <c r="I20" s="10"/>
      <c r="J20" s="10"/>
      <c r="K20" s="9" t="s">
        <v>73</v>
      </c>
      <c r="L20" s="10"/>
      <c r="M20" s="10"/>
      <c r="N20" s="10"/>
      <c r="O20" s="10"/>
      <c r="P20" s="10"/>
    </row>
    <row r="21" spans="1:16" ht="20" x14ac:dyDescent="0.25">
      <c r="A21" s="8" t="s">
        <v>74</v>
      </c>
      <c r="F21" s="8" t="s">
        <v>74</v>
      </c>
      <c r="G21" s="10"/>
      <c r="H21" s="10"/>
      <c r="I21" s="10"/>
      <c r="J21" s="10"/>
      <c r="K21" s="8" t="s">
        <v>74</v>
      </c>
      <c r="L21" s="10"/>
      <c r="M21" s="10"/>
      <c r="N21" s="10"/>
      <c r="O21" s="10"/>
      <c r="P21" s="10"/>
    </row>
    <row r="22" spans="1:16" ht="17" x14ac:dyDescent="0.2">
      <c r="A22" s="9" t="s">
        <v>75</v>
      </c>
      <c r="F22" s="9" t="s">
        <v>75</v>
      </c>
      <c r="G22" s="10"/>
      <c r="H22" s="10"/>
      <c r="I22" s="10"/>
      <c r="J22" s="10"/>
      <c r="K22" s="9" t="s">
        <v>76</v>
      </c>
      <c r="L22" s="10"/>
      <c r="M22" s="10"/>
      <c r="N22" s="10"/>
      <c r="O22" s="10"/>
      <c r="P22" s="10"/>
    </row>
    <row r="23" spans="1:16" ht="17" x14ac:dyDescent="0.2">
      <c r="A23" s="9" t="s">
        <v>76</v>
      </c>
      <c r="F23" s="9" t="s">
        <v>105</v>
      </c>
      <c r="G23" s="10"/>
      <c r="H23" s="10"/>
      <c r="I23" s="10"/>
      <c r="J23" s="10"/>
      <c r="K23" s="9" t="s">
        <v>105</v>
      </c>
      <c r="L23" s="10"/>
      <c r="M23" s="10"/>
      <c r="N23" s="10"/>
      <c r="O23" s="10"/>
      <c r="P23" s="10"/>
    </row>
    <row r="24" spans="1:16" ht="51" customHeight="1" x14ac:dyDescent="0.2">
      <c r="A24" s="10" t="s">
        <v>77</v>
      </c>
      <c r="F24" s="10" t="s">
        <v>124</v>
      </c>
      <c r="G24" s="10"/>
      <c r="H24" s="10"/>
      <c r="I24" s="10"/>
      <c r="J24" s="10"/>
      <c r="K24" s="10" t="s">
        <v>147</v>
      </c>
      <c r="L24" s="10"/>
      <c r="M24" s="10"/>
      <c r="N24" s="10"/>
      <c r="O24" s="10"/>
      <c r="P24" s="10"/>
    </row>
    <row r="25" spans="1:16" ht="20" x14ac:dyDescent="0.25">
      <c r="A25" s="8" t="s">
        <v>78</v>
      </c>
      <c r="F25" s="8" t="s">
        <v>78</v>
      </c>
      <c r="G25" s="10"/>
      <c r="H25" s="10"/>
      <c r="I25" s="10"/>
      <c r="J25" s="10"/>
      <c r="K25" s="8" t="s">
        <v>78</v>
      </c>
      <c r="L25" s="10"/>
      <c r="M25" s="10"/>
      <c r="N25" s="10"/>
      <c r="O25" s="10"/>
      <c r="P25" s="10"/>
    </row>
    <row r="26" spans="1:16" ht="17" x14ac:dyDescent="0.2">
      <c r="A26" s="9" t="s">
        <v>79</v>
      </c>
      <c r="F26" s="9" t="s">
        <v>79</v>
      </c>
      <c r="G26" s="10"/>
      <c r="H26" s="10"/>
      <c r="I26" s="10"/>
      <c r="J26" s="10"/>
      <c r="K26" s="9" t="s">
        <v>80</v>
      </c>
      <c r="L26" s="10"/>
      <c r="M26" s="10"/>
      <c r="N26" s="10"/>
      <c r="O26" s="10"/>
      <c r="P26" s="10"/>
    </row>
    <row r="27" spans="1:16" ht="17" x14ac:dyDescent="0.2">
      <c r="A27" s="9" t="s">
        <v>80</v>
      </c>
      <c r="F27" s="9" t="s">
        <v>106</v>
      </c>
      <c r="G27" s="10"/>
      <c r="H27" s="10"/>
      <c r="I27" s="10"/>
      <c r="J27" s="10"/>
      <c r="K27" s="9" t="s">
        <v>128</v>
      </c>
      <c r="L27" s="10"/>
      <c r="M27" s="10"/>
      <c r="N27" s="10"/>
      <c r="O27" s="10"/>
      <c r="P27" s="10"/>
    </row>
    <row r="28" spans="1:16" ht="17" x14ac:dyDescent="0.2">
      <c r="A28" s="9" t="s">
        <v>81</v>
      </c>
      <c r="F28" s="9" t="s">
        <v>107</v>
      </c>
      <c r="G28" s="10"/>
      <c r="H28" s="10"/>
      <c r="I28" s="10"/>
      <c r="J28" s="10"/>
      <c r="K28" s="9" t="s">
        <v>107</v>
      </c>
      <c r="L28" s="10"/>
      <c r="M28" s="10"/>
      <c r="N28" s="10"/>
      <c r="O28" s="10"/>
      <c r="P28" s="10"/>
    </row>
    <row r="29" spans="1:16" ht="34" x14ac:dyDescent="0.2">
      <c r="A29" s="10" t="s">
        <v>82</v>
      </c>
      <c r="F29" s="10" t="s">
        <v>108</v>
      </c>
      <c r="G29" s="10"/>
      <c r="H29" s="10"/>
      <c r="I29" s="10"/>
      <c r="J29" s="10"/>
      <c r="K29" s="10" t="s">
        <v>129</v>
      </c>
      <c r="L29" s="10"/>
      <c r="M29" s="10"/>
      <c r="N29" s="10"/>
      <c r="O29" s="10"/>
      <c r="P29" s="10"/>
    </row>
    <row r="30" spans="1:16" ht="20" x14ac:dyDescent="0.25">
      <c r="A30" s="8" t="s">
        <v>83</v>
      </c>
      <c r="F30" s="8" t="s">
        <v>109</v>
      </c>
      <c r="G30" s="10"/>
      <c r="H30" s="10"/>
      <c r="I30" s="10"/>
      <c r="J30" s="10"/>
      <c r="K30" s="8" t="s">
        <v>109</v>
      </c>
      <c r="L30" s="10"/>
      <c r="M30" s="10"/>
      <c r="N30" s="10"/>
      <c r="O30" s="10"/>
      <c r="P30" s="10"/>
    </row>
    <row r="31" spans="1:16" ht="17" x14ac:dyDescent="0.2">
      <c r="A31" s="9" t="s">
        <v>84</v>
      </c>
      <c r="F31" s="9" t="s">
        <v>84</v>
      </c>
      <c r="G31" s="10"/>
      <c r="H31" s="10"/>
      <c r="I31" s="10"/>
      <c r="J31" s="10"/>
      <c r="K31" s="9" t="s">
        <v>84</v>
      </c>
      <c r="L31" s="10"/>
      <c r="M31" s="10"/>
      <c r="N31" s="10"/>
      <c r="O31" s="10"/>
      <c r="P31" s="10"/>
    </row>
    <row r="32" spans="1:16" ht="17" x14ac:dyDescent="0.2">
      <c r="A32" s="9" t="s">
        <v>85</v>
      </c>
      <c r="F32" s="9" t="s">
        <v>110</v>
      </c>
      <c r="G32" s="10"/>
      <c r="H32" s="10"/>
      <c r="I32" s="10"/>
      <c r="J32" s="10"/>
      <c r="K32" s="9" t="s">
        <v>130</v>
      </c>
      <c r="L32" s="10"/>
      <c r="M32" s="10"/>
      <c r="N32" s="10"/>
      <c r="O32" s="10"/>
      <c r="P32" s="10"/>
    </row>
    <row r="33" spans="1:16" ht="17" x14ac:dyDescent="0.2">
      <c r="A33" s="9" t="s">
        <v>86</v>
      </c>
      <c r="F33" s="9" t="s">
        <v>111</v>
      </c>
      <c r="G33" s="10"/>
      <c r="H33" s="10"/>
      <c r="I33" s="10"/>
      <c r="J33" s="10"/>
      <c r="K33" s="9" t="s">
        <v>131</v>
      </c>
      <c r="L33" s="10"/>
      <c r="M33" s="10"/>
      <c r="N33" s="10"/>
      <c r="O33" s="10"/>
      <c r="P33" s="10"/>
    </row>
    <row r="34" spans="1:16" ht="17" x14ac:dyDescent="0.2">
      <c r="A34" s="9" t="s">
        <v>87</v>
      </c>
      <c r="F34" s="9" t="s">
        <v>87</v>
      </c>
      <c r="G34" s="10"/>
      <c r="H34" s="10"/>
      <c r="I34" s="10"/>
      <c r="J34" s="10"/>
      <c r="K34" s="9" t="s">
        <v>132</v>
      </c>
      <c r="L34" s="10"/>
      <c r="M34" s="10"/>
      <c r="N34" s="10"/>
      <c r="O34" s="10"/>
      <c r="P34" s="10"/>
    </row>
    <row r="35" spans="1:16" ht="17" x14ac:dyDescent="0.2">
      <c r="A35" s="10" t="s">
        <v>88</v>
      </c>
      <c r="F35" s="10" t="s">
        <v>88</v>
      </c>
      <c r="G35" s="10"/>
      <c r="H35" s="10"/>
      <c r="I35" s="10"/>
      <c r="J35" s="10"/>
      <c r="K35" s="10" t="s">
        <v>88</v>
      </c>
      <c r="L35" s="10"/>
      <c r="M35" s="10"/>
      <c r="N35" s="10"/>
      <c r="O35" s="10"/>
      <c r="P35" s="10"/>
    </row>
    <row r="36" spans="1:16" ht="21" customHeight="1" x14ac:dyDescent="0.2">
      <c r="A36" s="10" t="s">
        <v>89</v>
      </c>
      <c r="F36" s="10" t="s">
        <v>112</v>
      </c>
      <c r="G36" s="10"/>
      <c r="H36" s="10"/>
      <c r="I36" s="10"/>
      <c r="J36" s="10"/>
      <c r="K36" s="10" t="s">
        <v>133</v>
      </c>
      <c r="L36" s="10"/>
      <c r="M36" s="10"/>
      <c r="N36" s="10"/>
      <c r="O36" s="10"/>
      <c r="P36" s="10"/>
    </row>
    <row r="37" spans="1:16" ht="51" x14ac:dyDescent="0.2">
      <c r="A37" s="10" t="s">
        <v>90</v>
      </c>
      <c r="F37" s="10" t="s">
        <v>113</v>
      </c>
      <c r="G37" s="10"/>
      <c r="H37" s="10"/>
      <c r="I37" s="10"/>
      <c r="J37" s="10"/>
      <c r="K37" s="10" t="s">
        <v>134</v>
      </c>
      <c r="L37" s="10"/>
      <c r="M37" s="10"/>
      <c r="N37" s="10"/>
      <c r="O37" s="10"/>
      <c r="P37" s="10"/>
    </row>
    <row r="38" spans="1:16" ht="17" x14ac:dyDescent="0.2">
      <c r="A38" s="9" t="s">
        <v>91</v>
      </c>
      <c r="F38" s="9" t="s">
        <v>91</v>
      </c>
      <c r="G38" s="10"/>
      <c r="H38" s="10"/>
      <c r="I38" s="10"/>
      <c r="J38" s="10"/>
      <c r="K38" s="9" t="s">
        <v>91</v>
      </c>
      <c r="L38" s="10"/>
      <c r="M38" s="10"/>
      <c r="N38" s="10"/>
      <c r="O38" s="10"/>
      <c r="P38" s="10"/>
    </row>
    <row r="39" spans="1:16" ht="17" x14ac:dyDescent="0.2">
      <c r="A39" s="9" t="s">
        <v>92</v>
      </c>
      <c r="F39" s="9" t="s">
        <v>114</v>
      </c>
      <c r="G39" s="10"/>
      <c r="H39" s="10"/>
      <c r="I39" s="10"/>
      <c r="J39" s="10"/>
      <c r="K39" s="9" t="s">
        <v>135</v>
      </c>
      <c r="L39" s="10"/>
      <c r="M39" s="10"/>
      <c r="N39" s="10"/>
      <c r="O39" s="10"/>
      <c r="P39" s="10"/>
    </row>
    <row r="40" spans="1:16" ht="17" x14ac:dyDescent="0.2">
      <c r="A40" s="9" t="s">
        <v>93</v>
      </c>
      <c r="F40" s="9" t="s">
        <v>93</v>
      </c>
      <c r="G40" s="10"/>
      <c r="H40" s="10"/>
      <c r="I40" s="10"/>
      <c r="J40" s="10"/>
      <c r="K40" s="9" t="s">
        <v>136</v>
      </c>
      <c r="L40" s="10"/>
      <c r="M40" s="10"/>
      <c r="N40" s="10"/>
      <c r="O40" s="10"/>
      <c r="P40" s="10"/>
    </row>
    <row r="41" spans="1:16" ht="17" x14ac:dyDescent="0.2">
      <c r="A41" s="10" t="s">
        <v>88</v>
      </c>
      <c r="F41" s="10" t="s">
        <v>88</v>
      </c>
      <c r="G41" s="10"/>
      <c r="H41" s="10"/>
      <c r="I41" s="10"/>
      <c r="J41" s="10"/>
      <c r="K41" s="10" t="s">
        <v>88</v>
      </c>
      <c r="L41" s="10"/>
      <c r="M41" s="10"/>
      <c r="N41" s="10"/>
      <c r="O41" s="10"/>
      <c r="P41" s="10"/>
    </row>
    <row r="42" spans="1:16" ht="34" x14ac:dyDescent="0.2">
      <c r="A42" s="10" t="s">
        <v>94</v>
      </c>
      <c r="F42" s="10" t="s">
        <v>115</v>
      </c>
      <c r="G42" s="10"/>
      <c r="H42" s="10"/>
      <c r="I42" s="10"/>
      <c r="J42" s="10"/>
      <c r="K42" s="10" t="s">
        <v>137</v>
      </c>
      <c r="L42" s="10"/>
      <c r="M42" s="10"/>
      <c r="N42" s="10"/>
      <c r="O42" s="10"/>
      <c r="P42" s="10"/>
    </row>
    <row r="43" spans="1:16" ht="51" x14ac:dyDescent="0.2">
      <c r="A43" s="10" t="s">
        <v>148</v>
      </c>
      <c r="F43" s="10" t="s">
        <v>116</v>
      </c>
      <c r="G43" s="10"/>
      <c r="H43" s="10"/>
      <c r="I43" s="10"/>
      <c r="J43" s="10"/>
      <c r="K43" s="10" t="s">
        <v>138</v>
      </c>
      <c r="L43" s="10"/>
      <c r="M43" s="10"/>
      <c r="N43" s="10"/>
      <c r="O43" s="10"/>
      <c r="P43" s="10"/>
    </row>
    <row r="44" spans="1:16" ht="20" x14ac:dyDescent="0.25">
      <c r="A44" s="8" t="s">
        <v>95</v>
      </c>
      <c r="F44" s="8" t="s">
        <v>95</v>
      </c>
      <c r="G44" s="10"/>
      <c r="H44" s="10"/>
      <c r="I44" s="10"/>
      <c r="J44" s="10"/>
      <c r="K44" s="8" t="s">
        <v>95</v>
      </c>
      <c r="L44" s="10"/>
      <c r="M44" s="10"/>
      <c r="N44" s="10"/>
      <c r="O44" s="10"/>
      <c r="P44" s="10"/>
    </row>
    <row r="45" spans="1:16" ht="51" x14ac:dyDescent="0.2">
      <c r="A45" s="9" t="s">
        <v>96</v>
      </c>
      <c r="F45" s="9" t="s">
        <v>117</v>
      </c>
      <c r="G45" s="10"/>
      <c r="H45" s="10"/>
      <c r="I45" s="10"/>
      <c r="J45" s="10"/>
      <c r="K45" s="10" t="s">
        <v>139</v>
      </c>
      <c r="L45" s="10"/>
      <c r="M45" s="10"/>
      <c r="N45" s="10"/>
      <c r="O45" s="10"/>
      <c r="P45" s="10"/>
    </row>
    <row r="46" spans="1:16" ht="34" x14ac:dyDescent="0.2">
      <c r="A46" s="9" t="s">
        <v>97</v>
      </c>
      <c r="F46" s="10" t="s">
        <v>118</v>
      </c>
      <c r="G46" s="10"/>
      <c r="H46" s="10"/>
      <c r="I46" s="10"/>
      <c r="J46" s="10"/>
      <c r="K46" s="9" t="s">
        <v>140</v>
      </c>
      <c r="L46" s="10"/>
      <c r="M46" s="10"/>
      <c r="N46" s="10"/>
      <c r="O46" s="10"/>
      <c r="P46" s="10"/>
    </row>
    <row r="47" spans="1:16" ht="68" x14ac:dyDescent="0.2">
      <c r="A47" s="10" t="s">
        <v>149</v>
      </c>
      <c r="F47" s="9" t="s">
        <v>119</v>
      </c>
      <c r="G47" s="10"/>
      <c r="H47" s="10"/>
      <c r="I47" s="10"/>
      <c r="J47" s="10"/>
      <c r="K47" s="9"/>
      <c r="L47" s="10"/>
      <c r="M47" s="10"/>
      <c r="N47" s="10"/>
      <c r="O47" s="10"/>
      <c r="P47" s="10"/>
    </row>
    <row r="48" spans="1:16" ht="20" x14ac:dyDescent="0.25">
      <c r="A48" s="8" t="s">
        <v>98</v>
      </c>
      <c r="F48" s="8" t="s">
        <v>98</v>
      </c>
      <c r="G48" s="10"/>
      <c r="H48" s="10"/>
      <c r="I48" s="10"/>
      <c r="J48" s="10"/>
      <c r="K48" s="8" t="s">
        <v>98</v>
      </c>
      <c r="L48" s="10"/>
      <c r="M48" s="10"/>
      <c r="N48" s="10"/>
      <c r="O48" s="10"/>
      <c r="P48" s="10"/>
    </row>
    <row r="49" spans="1:16" ht="187" x14ac:dyDescent="0.2">
      <c r="A49" s="10" t="s">
        <v>99</v>
      </c>
      <c r="F49" s="10" t="s">
        <v>125</v>
      </c>
      <c r="G49" s="10"/>
      <c r="H49" s="10"/>
      <c r="I49" s="10"/>
      <c r="J49" s="10"/>
      <c r="K49" s="10" t="s">
        <v>146</v>
      </c>
      <c r="L49" s="10"/>
      <c r="M49" s="10"/>
      <c r="N49" s="10"/>
      <c r="O49" s="10"/>
      <c r="P49" s="10"/>
    </row>
    <row r="50" spans="1:16" ht="51" x14ac:dyDescent="0.2">
      <c r="A50" s="10" t="s">
        <v>100</v>
      </c>
      <c r="F50" s="10" t="s">
        <v>120</v>
      </c>
      <c r="G50" s="10"/>
      <c r="H50" s="10"/>
      <c r="I50" s="10"/>
      <c r="J50" s="10"/>
      <c r="K50" s="10" t="s">
        <v>141</v>
      </c>
      <c r="L50" s="10"/>
      <c r="M50" s="10"/>
      <c r="N50" s="10"/>
      <c r="O50" s="10"/>
      <c r="P50" s="10"/>
    </row>
    <row r="51" spans="1:16" ht="20" x14ac:dyDescent="0.25">
      <c r="A51" s="8" t="s">
        <v>101</v>
      </c>
      <c r="F51" s="8" t="s">
        <v>101</v>
      </c>
      <c r="G51" s="10"/>
      <c r="H51" s="10"/>
      <c r="I51" s="10"/>
      <c r="J51" s="10"/>
      <c r="K51" s="8" t="s">
        <v>101</v>
      </c>
      <c r="L51" s="10"/>
      <c r="M51" s="10"/>
      <c r="N51" s="10"/>
      <c r="O51" s="10"/>
      <c r="P51" s="10"/>
    </row>
    <row r="52" spans="1:16" ht="51" x14ac:dyDescent="0.2">
      <c r="A52" s="10" t="s">
        <v>102</v>
      </c>
      <c r="F52" s="10" t="s">
        <v>121</v>
      </c>
      <c r="G52" s="10"/>
      <c r="H52" s="10"/>
      <c r="I52" s="10"/>
      <c r="J52" s="10"/>
      <c r="K52" s="10" t="s">
        <v>142</v>
      </c>
      <c r="L52" s="10"/>
      <c r="M52" s="10"/>
      <c r="N52" s="10"/>
      <c r="O52" s="10"/>
      <c r="P52" s="10"/>
    </row>
    <row r="53" spans="1:16" ht="34" x14ac:dyDescent="0.2">
      <c r="A53" s="10"/>
      <c r="F53" s="10" t="s">
        <v>122</v>
      </c>
      <c r="G53" s="10"/>
      <c r="H53" s="10"/>
      <c r="I53" s="10"/>
      <c r="J53" s="10"/>
      <c r="K53" s="10" t="s">
        <v>143</v>
      </c>
      <c r="L53" s="10"/>
      <c r="M53" s="10"/>
      <c r="N53" s="10"/>
      <c r="O53" s="10"/>
      <c r="P53" s="10"/>
    </row>
    <row r="54" spans="1:16" ht="51" x14ac:dyDescent="0.2">
      <c r="F54" s="10" t="s">
        <v>123</v>
      </c>
      <c r="G54" s="10"/>
      <c r="H54" s="10"/>
      <c r="I54" s="10"/>
      <c r="J54" s="10"/>
      <c r="K54" s="10" t="s">
        <v>144</v>
      </c>
      <c r="L54" s="10"/>
      <c r="M54" s="10"/>
      <c r="N54" s="10"/>
      <c r="O54" s="10"/>
      <c r="P54" s="10"/>
    </row>
    <row r="55" spans="1:16" ht="51" x14ac:dyDescent="0.2">
      <c r="F55" s="10"/>
      <c r="G55" s="10"/>
      <c r="H55" s="10"/>
      <c r="I55" s="10"/>
      <c r="J55" s="10"/>
      <c r="K55" s="10" t="s">
        <v>145</v>
      </c>
      <c r="L55" s="10"/>
      <c r="M55" s="10"/>
      <c r="N55" s="10"/>
      <c r="O55" s="10"/>
    </row>
    <row r="56" spans="1:16" x14ac:dyDescent="0.2">
      <c r="F56" s="10"/>
      <c r="G56" s="10"/>
      <c r="H56" s="10"/>
      <c r="I56" s="10"/>
      <c r="J56" s="10"/>
      <c r="K56" s="10"/>
      <c r="L56" s="10"/>
      <c r="M56" s="10"/>
      <c r="N56" s="10"/>
      <c r="O56" s="10"/>
    </row>
    <row r="57" spans="1:16" x14ac:dyDescent="0.2">
      <c r="F57" s="10"/>
      <c r="G57" s="10"/>
      <c r="H57" s="10"/>
      <c r="I57" s="10"/>
      <c r="J57" s="10"/>
      <c r="K57" s="10"/>
      <c r="L57" s="10"/>
      <c r="M57" s="10"/>
      <c r="N57" s="10"/>
      <c r="O57" s="10"/>
    </row>
    <row r="58" spans="1:16" x14ac:dyDescent="0.2">
      <c r="F58" s="10"/>
      <c r="G58" s="10"/>
      <c r="H58" s="10"/>
      <c r="I58" s="10"/>
      <c r="J58" s="10"/>
      <c r="K58" s="10"/>
      <c r="L58" s="10"/>
      <c r="M58" s="10"/>
      <c r="N58" s="10"/>
      <c r="O58" s="10"/>
    </row>
    <row r="59" spans="1:16" x14ac:dyDescent="0.2">
      <c r="G59" s="10"/>
      <c r="H59" s="10"/>
      <c r="I59" s="10"/>
      <c r="J59" s="10"/>
      <c r="K59" s="10"/>
      <c r="L59" s="10"/>
      <c r="M59" s="10"/>
      <c r="N59" s="10"/>
      <c r="O59" s="10"/>
      <c r="P59" s="10"/>
    </row>
    <row r="60" spans="1:16" x14ac:dyDescent="0.2">
      <c r="G60" s="10"/>
      <c r="H60" s="10"/>
      <c r="I60" s="10"/>
      <c r="J60" s="10"/>
      <c r="K60" s="10"/>
      <c r="L60" s="10"/>
      <c r="M60" s="10"/>
      <c r="N60" s="10"/>
      <c r="O60" s="10"/>
      <c r="P60" s="10"/>
    </row>
    <row r="61" spans="1:16" x14ac:dyDescent="0.2">
      <c r="G61" s="10"/>
      <c r="H61" s="10"/>
      <c r="I61" s="10"/>
      <c r="J61" s="10"/>
      <c r="L61" s="10"/>
      <c r="M61" s="10"/>
      <c r="N61" s="10"/>
      <c r="O61" s="10"/>
      <c r="P61" s="10"/>
    </row>
    <row r="62" spans="1:16" x14ac:dyDescent="0.2">
      <c r="G62" s="10"/>
      <c r="H62" s="10"/>
      <c r="I62" s="10"/>
      <c r="J62" s="10"/>
      <c r="L62" s="10"/>
      <c r="M62" s="10"/>
      <c r="N62" s="10"/>
      <c r="O62" s="10"/>
    </row>
    <row r="63" spans="1:16" x14ac:dyDescent="0.2">
      <c r="G63" s="10"/>
      <c r="H63" s="10"/>
      <c r="I63" s="10"/>
      <c r="J63" s="10"/>
      <c r="L63" s="10"/>
      <c r="M63" s="10"/>
      <c r="N63" s="10"/>
      <c r="O63" s="10"/>
    </row>
    <row r="64" spans="1:16" x14ac:dyDescent="0.2">
      <c r="G64" s="10"/>
      <c r="H64" s="10"/>
      <c r="I64" s="10"/>
      <c r="J64" s="10"/>
      <c r="L64" s="10"/>
      <c r="M64" s="10"/>
      <c r="N64" s="10"/>
      <c r="O64" s="10"/>
    </row>
    <row r="65" spans="7:16" x14ac:dyDescent="0.2">
      <c r="G65" s="10"/>
      <c r="H65" s="10"/>
      <c r="I65" s="10"/>
      <c r="J65" s="10"/>
      <c r="L65" s="10"/>
      <c r="M65" s="10"/>
      <c r="N65" s="10"/>
      <c r="O65" s="10"/>
    </row>
    <row r="66" spans="7:16" x14ac:dyDescent="0.2">
      <c r="G66" s="10"/>
      <c r="H66" s="10"/>
      <c r="I66" s="10"/>
      <c r="J66" s="10"/>
      <c r="L66" s="10"/>
      <c r="M66" s="10"/>
      <c r="N66" s="10"/>
      <c r="O66" s="10"/>
    </row>
    <row r="67" spans="7:16" x14ac:dyDescent="0.2">
      <c r="G67" s="10"/>
      <c r="H67" s="10"/>
      <c r="I67" s="10"/>
      <c r="J67" s="10"/>
      <c r="L67" s="10"/>
      <c r="M67" s="10"/>
      <c r="N67" s="10"/>
      <c r="O67" s="10"/>
      <c r="P67" s="10"/>
    </row>
    <row r="68" spans="7:16" x14ac:dyDescent="0.2">
      <c r="G68" s="10"/>
      <c r="H68" s="10"/>
      <c r="I68" s="10"/>
      <c r="J68" s="10"/>
      <c r="L68" s="10"/>
      <c r="M68" s="10"/>
      <c r="N68" s="10"/>
      <c r="O68" s="10"/>
      <c r="P68" s="10"/>
    </row>
    <row r="69" spans="7:16" x14ac:dyDescent="0.2">
      <c r="G69" s="10"/>
      <c r="H69" s="10"/>
      <c r="I69" s="10"/>
      <c r="J69" s="10"/>
      <c r="L69" s="10"/>
      <c r="M69" s="10"/>
      <c r="N69" s="10"/>
      <c r="O69" s="10"/>
      <c r="P69" s="10"/>
    </row>
    <row r="70" spans="7:16" x14ac:dyDescent="0.2">
      <c r="G70" s="10"/>
      <c r="H70" s="10"/>
      <c r="I70" s="10"/>
      <c r="J70" s="10"/>
      <c r="L70" s="10"/>
      <c r="M70" s="10"/>
      <c r="N70" s="10"/>
      <c r="O70" s="10"/>
      <c r="P70" s="10"/>
    </row>
    <row r="71" spans="7:16" x14ac:dyDescent="0.2">
      <c r="G71" s="10"/>
      <c r="H71" s="10"/>
      <c r="I71" s="10"/>
      <c r="J71" s="10"/>
      <c r="L71" s="10"/>
      <c r="M71" s="10"/>
      <c r="N71" s="10"/>
      <c r="O71" s="10"/>
      <c r="P71" s="10"/>
    </row>
    <row r="72" spans="7:16" x14ac:dyDescent="0.2">
      <c r="G72" s="10"/>
      <c r="H72" s="10"/>
      <c r="I72" s="10"/>
      <c r="J72" s="10"/>
      <c r="L72" s="10"/>
      <c r="M72" s="10"/>
      <c r="N72" s="10"/>
      <c r="O72" s="10"/>
      <c r="P72" s="10"/>
    </row>
    <row r="73" spans="7:16" x14ac:dyDescent="0.2">
      <c r="G73" s="10"/>
      <c r="H73" s="10"/>
      <c r="I73" s="10"/>
      <c r="J73" s="10"/>
      <c r="L73" s="10"/>
      <c r="M73" s="10"/>
      <c r="N73" s="10"/>
      <c r="O73" s="10"/>
      <c r="P73" s="10"/>
    </row>
    <row r="74" spans="7:16" x14ac:dyDescent="0.2">
      <c r="G74" s="10"/>
      <c r="H74" s="10"/>
      <c r="I74" s="10"/>
      <c r="J74" s="10"/>
      <c r="L74" s="10"/>
      <c r="M74" s="10"/>
      <c r="N74" s="10"/>
      <c r="O74" s="10"/>
      <c r="P74" s="10"/>
    </row>
    <row r="75" spans="7:16" x14ac:dyDescent="0.2">
      <c r="G75" s="10"/>
      <c r="H75" s="10"/>
      <c r="I75" s="10"/>
      <c r="J75" s="10"/>
      <c r="L75" s="10"/>
      <c r="M75" s="10"/>
      <c r="N75" s="10"/>
      <c r="O75" s="10"/>
      <c r="P75" s="10"/>
    </row>
    <row r="76" spans="7:16" x14ac:dyDescent="0.2">
      <c r="G76" s="10"/>
      <c r="H76" s="10"/>
      <c r="I76" s="10"/>
      <c r="J76" s="10"/>
      <c r="L76" s="10"/>
      <c r="M76" s="10"/>
      <c r="N76" s="10"/>
      <c r="O76" s="10"/>
      <c r="P76" s="10"/>
    </row>
    <row r="77" spans="7:16" x14ac:dyDescent="0.2">
      <c r="G77" s="10"/>
      <c r="H77" s="10"/>
      <c r="I77" s="10"/>
      <c r="J77" s="10"/>
      <c r="L77" s="10"/>
      <c r="M77" s="10"/>
      <c r="N77" s="10"/>
      <c r="O77" s="10"/>
      <c r="P77" s="10"/>
    </row>
    <row r="78" spans="7:16" x14ac:dyDescent="0.2">
      <c r="G78" s="10"/>
      <c r="H78" s="10"/>
      <c r="I78" s="10"/>
      <c r="J78" s="10"/>
      <c r="L78" s="10"/>
      <c r="M78" s="10"/>
      <c r="N78" s="10"/>
      <c r="O78" s="10"/>
      <c r="P78" s="10"/>
    </row>
    <row r="79" spans="7:16" x14ac:dyDescent="0.2">
      <c r="G79" s="10"/>
      <c r="H79" s="10"/>
      <c r="I79" s="10"/>
      <c r="J79" s="10"/>
      <c r="L79" s="10"/>
      <c r="M79" s="10"/>
      <c r="N79" s="10"/>
      <c r="O79" s="10"/>
      <c r="P79" s="10"/>
    </row>
    <row r="80" spans="7:16" x14ac:dyDescent="0.2">
      <c r="G80" s="10"/>
      <c r="H80" s="10"/>
      <c r="I80" s="10"/>
      <c r="J80" s="10"/>
      <c r="L80" s="10"/>
      <c r="M80" s="10"/>
      <c r="N80" s="10"/>
      <c r="O80" s="10"/>
      <c r="P80" s="10"/>
    </row>
    <row r="81" spans="7:16" x14ac:dyDescent="0.2">
      <c r="G81" s="10"/>
      <c r="H81" s="10"/>
      <c r="I81" s="10"/>
      <c r="J81" s="10"/>
      <c r="L81" s="10"/>
      <c r="M81" s="10"/>
      <c r="N81" s="10"/>
      <c r="O81" s="10"/>
      <c r="P81" s="10"/>
    </row>
    <row r="82" spans="7:16" x14ac:dyDescent="0.2">
      <c r="G82" s="10"/>
      <c r="H82" s="10"/>
      <c r="I82" s="10"/>
      <c r="J82" s="10"/>
      <c r="L82" s="10"/>
      <c r="M82" s="10"/>
      <c r="N82" s="10"/>
      <c r="O82" s="10"/>
      <c r="P82" s="10"/>
    </row>
    <row r="83" spans="7:16" x14ac:dyDescent="0.2">
      <c r="G83" s="10"/>
      <c r="H83" s="10"/>
      <c r="I83" s="10"/>
      <c r="J83" s="10"/>
      <c r="L83" s="10"/>
      <c r="M83" s="10"/>
      <c r="N83" s="10"/>
      <c r="O83" s="10"/>
      <c r="P83" s="10"/>
    </row>
    <row r="84" spans="7:16" x14ac:dyDescent="0.2">
      <c r="G84" s="10"/>
      <c r="H84" s="10"/>
      <c r="I84" s="10"/>
      <c r="J84" s="10"/>
      <c r="L84" s="10"/>
      <c r="M84" s="10"/>
      <c r="N84" s="10"/>
      <c r="O84" s="10"/>
      <c r="P84" s="10"/>
    </row>
    <row r="85" spans="7:16" x14ac:dyDescent="0.2">
      <c r="G85" s="10"/>
      <c r="H85" s="10"/>
      <c r="I85" s="10"/>
      <c r="J85" s="10"/>
      <c r="L85" s="10"/>
      <c r="M85" s="10"/>
      <c r="N85" s="10"/>
      <c r="O85" s="10"/>
      <c r="P85" s="10"/>
    </row>
    <row r="86" spans="7:16" x14ac:dyDescent="0.2">
      <c r="G86" s="10"/>
      <c r="H86" s="10"/>
      <c r="I86" s="10"/>
      <c r="J86" s="10"/>
      <c r="L86" s="10"/>
      <c r="M86" s="10"/>
      <c r="N86" s="10"/>
      <c r="O86" s="10"/>
      <c r="P86" s="10"/>
    </row>
    <row r="87" spans="7:16" x14ac:dyDescent="0.2">
      <c r="G87" s="10"/>
      <c r="H87" s="10"/>
      <c r="I87" s="10"/>
      <c r="J87" s="10"/>
      <c r="L87" s="10"/>
      <c r="M87" s="10"/>
      <c r="N87" s="10"/>
      <c r="O87" s="10"/>
      <c r="P87" s="10"/>
    </row>
    <row r="88" spans="7:16" x14ac:dyDescent="0.2">
      <c r="G88" s="10"/>
      <c r="H88" s="10"/>
      <c r="I88" s="10"/>
      <c r="J88" s="10"/>
      <c r="L88" s="10"/>
      <c r="M88" s="10"/>
      <c r="N88" s="10"/>
      <c r="O88" s="10"/>
      <c r="P88" s="10"/>
    </row>
    <row r="89" spans="7:16" x14ac:dyDescent="0.2">
      <c r="G89" s="10"/>
      <c r="H89" s="10"/>
      <c r="I89" s="10"/>
      <c r="J89" s="10"/>
      <c r="L89" s="10"/>
      <c r="M89" s="10"/>
      <c r="N89" s="10"/>
      <c r="O89" s="10"/>
      <c r="P89" s="10"/>
    </row>
    <row r="90" spans="7:16" x14ac:dyDescent="0.2">
      <c r="G90" s="10"/>
      <c r="H90" s="10"/>
      <c r="I90" s="10"/>
      <c r="J90" s="10"/>
      <c r="L90" s="10"/>
      <c r="M90" s="10"/>
      <c r="N90" s="10"/>
      <c r="O90" s="10"/>
      <c r="P90" s="10"/>
    </row>
    <row r="91" spans="7:16" x14ac:dyDescent="0.2">
      <c r="G91" s="10"/>
      <c r="H91" s="10"/>
      <c r="I91" s="10"/>
      <c r="J91" s="10"/>
      <c r="L91" s="10"/>
      <c r="M91" s="10"/>
      <c r="N91" s="10"/>
      <c r="O91" s="10"/>
      <c r="P91" s="10"/>
    </row>
    <row r="92" spans="7:16" x14ac:dyDescent="0.2">
      <c r="G92" s="10"/>
      <c r="H92" s="10"/>
      <c r="I92" s="10"/>
      <c r="J92" s="10"/>
      <c r="L92" s="10"/>
      <c r="M92" s="10"/>
      <c r="N92" s="10"/>
      <c r="O92" s="10"/>
      <c r="P92" s="10"/>
    </row>
    <row r="93" spans="7:16" x14ac:dyDescent="0.2">
      <c r="G93" s="10"/>
      <c r="H93" s="10"/>
      <c r="I93" s="10"/>
      <c r="J93" s="10"/>
      <c r="L93" s="10"/>
      <c r="M93" s="10"/>
      <c r="N93" s="10"/>
      <c r="O93" s="10"/>
      <c r="P93" s="10"/>
    </row>
    <row r="94" spans="7:16" x14ac:dyDescent="0.2">
      <c r="G94" s="10"/>
      <c r="H94" s="10"/>
      <c r="I94" s="10"/>
      <c r="J94" s="10"/>
      <c r="L94" s="10"/>
      <c r="M94" s="10"/>
      <c r="N94" s="10"/>
      <c r="O94" s="10"/>
      <c r="P94" s="10"/>
    </row>
    <row r="95" spans="7:16" x14ac:dyDescent="0.2">
      <c r="G95" s="10"/>
      <c r="H95" s="10"/>
      <c r="I95" s="10"/>
      <c r="J95" s="10"/>
      <c r="L95" s="10"/>
      <c r="M95" s="10"/>
      <c r="N95" s="10"/>
      <c r="O95" s="10"/>
      <c r="P95" s="10"/>
    </row>
    <row r="96" spans="7:16" x14ac:dyDescent="0.2">
      <c r="G96" s="10"/>
      <c r="H96" s="10"/>
      <c r="I96" s="10"/>
      <c r="J96" s="10"/>
      <c r="L96" s="10"/>
      <c r="M96" s="10"/>
      <c r="N96" s="10"/>
      <c r="O96" s="10"/>
      <c r="P96" s="10"/>
    </row>
    <row r="97" spans="7:16" x14ac:dyDescent="0.2">
      <c r="G97" s="10"/>
      <c r="H97" s="10"/>
      <c r="I97" s="10"/>
      <c r="J97" s="10"/>
      <c r="L97" s="10"/>
      <c r="M97" s="10"/>
      <c r="N97" s="10"/>
      <c r="O97" s="10"/>
      <c r="P97" s="10"/>
    </row>
    <row r="98" spans="7:16" x14ac:dyDescent="0.2">
      <c r="G98" s="10"/>
      <c r="H98" s="10"/>
      <c r="I98" s="10"/>
      <c r="J98" s="10"/>
      <c r="L98" s="10"/>
      <c r="M98" s="10"/>
      <c r="N98" s="10"/>
      <c r="O98" s="10"/>
      <c r="P98" s="10"/>
    </row>
    <row r="99" spans="7:16" x14ac:dyDescent="0.2">
      <c r="G99" s="10"/>
      <c r="H99" s="10"/>
      <c r="I99" s="10"/>
      <c r="J99" s="10"/>
      <c r="L99" s="10"/>
      <c r="M99" s="10"/>
      <c r="N99" s="10"/>
      <c r="O99" s="10"/>
      <c r="P99" s="10"/>
    </row>
    <row r="100" spans="7:16" x14ac:dyDescent="0.2">
      <c r="G100" s="10"/>
      <c r="H100" s="10"/>
      <c r="I100" s="10"/>
      <c r="J100" s="10"/>
      <c r="L100" s="10"/>
      <c r="M100" s="10"/>
      <c r="N100" s="10"/>
      <c r="O100" s="10"/>
      <c r="P100" s="10"/>
    </row>
    <row r="101" spans="7:16" x14ac:dyDescent="0.2">
      <c r="G101" s="10"/>
      <c r="H101" s="10"/>
      <c r="I101" s="10"/>
      <c r="J101" s="10"/>
      <c r="L101" s="10"/>
      <c r="M101" s="10"/>
      <c r="N101" s="10"/>
      <c r="O101" s="10"/>
      <c r="P101" s="10"/>
    </row>
    <row r="102" spans="7:16" x14ac:dyDescent="0.2">
      <c r="G102" s="10"/>
      <c r="H102" s="10"/>
      <c r="I102" s="10"/>
      <c r="J102" s="10"/>
      <c r="L102" s="10"/>
      <c r="M102" s="10"/>
      <c r="N102" s="10"/>
      <c r="O102" s="10"/>
      <c r="P102" s="10"/>
    </row>
    <row r="103" spans="7:16" x14ac:dyDescent="0.2">
      <c r="G103" s="10"/>
      <c r="H103" s="10"/>
      <c r="I103" s="10"/>
      <c r="J103" s="10"/>
      <c r="L103" s="10"/>
      <c r="M103" s="10"/>
      <c r="N103" s="10"/>
      <c r="O103" s="10"/>
      <c r="P103" s="10"/>
    </row>
    <row r="104" spans="7:16" x14ac:dyDescent="0.2">
      <c r="G104" s="10"/>
      <c r="H104" s="10"/>
      <c r="I104" s="10"/>
      <c r="J104" s="10"/>
      <c r="L104" s="10"/>
      <c r="M104" s="10"/>
      <c r="N104" s="10"/>
      <c r="O104" s="10"/>
      <c r="P104" s="10"/>
    </row>
    <row r="105" spans="7:16" x14ac:dyDescent="0.2">
      <c r="G105" s="10"/>
      <c r="H105" s="10"/>
      <c r="I105" s="10"/>
      <c r="J105" s="10"/>
      <c r="L105" s="10"/>
      <c r="M105" s="10"/>
      <c r="N105" s="10"/>
      <c r="O105" s="10"/>
      <c r="P105" s="10"/>
    </row>
    <row r="106" spans="7:16" x14ac:dyDescent="0.2">
      <c r="G106" s="10"/>
      <c r="H106" s="10"/>
      <c r="I106" s="10"/>
      <c r="J106" s="10"/>
      <c r="L106" s="10"/>
      <c r="M106" s="10"/>
      <c r="N106" s="10"/>
      <c r="O106" s="10"/>
      <c r="P106" s="10"/>
    </row>
    <row r="107" spans="7:16" x14ac:dyDescent="0.2">
      <c r="G107" s="10"/>
      <c r="H107" s="10"/>
      <c r="I107" s="10"/>
      <c r="J107" s="10"/>
      <c r="L107" s="10"/>
      <c r="M107" s="10"/>
      <c r="N107" s="10"/>
      <c r="O107" s="10"/>
      <c r="P107" s="10"/>
    </row>
    <row r="108" spans="7:16" x14ac:dyDescent="0.2">
      <c r="G108" s="10"/>
      <c r="H108" s="10"/>
      <c r="I108" s="10"/>
      <c r="J108" s="10"/>
      <c r="L108" s="10"/>
      <c r="M108" s="10"/>
      <c r="N108" s="10"/>
      <c r="O108" s="10"/>
      <c r="P108" s="10"/>
    </row>
    <row r="109" spans="7:16" x14ac:dyDescent="0.2">
      <c r="G109" s="10"/>
      <c r="H109" s="10"/>
      <c r="I109" s="10"/>
      <c r="J109" s="10"/>
      <c r="L109" s="10"/>
      <c r="M109" s="10"/>
      <c r="N109" s="10"/>
      <c r="O109" s="10"/>
      <c r="P109" s="10"/>
    </row>
    <row r="110" spans="7:16" x14ac:dyDescent="0.2">
      <c r="G110" s="10"/>
      <c r="H110" s="10"/>
      <c r="I110" s="10"/>
      <c r="J110" s="10"/>
      <c r="L110" s="10"/>
      <c r="M110" s="10"/>
      <c r="N110" s="10"/>
      <c r="O110" s="10"/>
      <c r="P110" s="10"/>
    </row>
    <row r="111" spans="7:16" x14ac:dyDescent="0.2">
      <c r="G111" s="10"/>
      <c r="H111" s="10"/>
      <c r="I111" s="10"/>
      <c r="J111" s="10"/>
      <c r="L111" s="10"/>
      <c r="M111" s="10"/>
      <c r="N111" s="10"/>
      <c r="O111" s="10"/>
      <c r="P111" s="10"/>
    </row>
    <row r="112" spans="7:16" x14ac:dyDescent="0.2">
      <c r="G112" s="10"/>
      <c r="H112" s="10"/>
      <c r="I112" s="10"/>
      <c r="J112" s="10"/>
      <c r="L112" s="10"/>
      <c r="M112" s="10"/>
      <c r="N112" s="10"/>
      <c r="O112" s="10"/>
      <c r="P112" s="10"/>
    </row>
    <row r="113" spans="7:16" x14ac:dyDescent="0.2">
      <c r="G113" s="10"/>
      <c r="H113" s="10"/>
      <c r="I113" s="10"/>
      <c r="J113" s="10"/>
      <c r="L113" s="10"/>
      <c r="M113" s="10"/>
      <c r="N113" s="10"/>
      <c r="O113" s="10"/>
      <c r="P113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CC6-A69A-7B40-BFCC-01F3A5DCC9DE}">
  <dimension ref="A1:D7"/>
  <sheetViews>
    <sheetView workbookViewId="0">
      <selection activeCell="G14" sqref="G14"/>
    </sheetView>
  </sheetViews>
  <sheetFormatPr baseColWidth="10" defaultRowHeight="16" x14ac:dyDescent="0.2"/>
  <cols>
    <col min="1" max="1" width="16.83203125" bestFit="1" customWidth="1"/>
    <col min="2" max="2" width="16" bestFit="1" customWidth="1"/>
    <col min="3" max="3" width="15.5" bestFit="1" customWidth="1"/>
    <col min="4" max="4" width="18.6640625" bestFit="1" customWidth="1"/>
  </cols>
  <sheetData>
    <row r="1" spans="1:4" x14ac:dyDescent="0.2">
      <c r="A1" s="6" t="s">
        <v>2</v>
      </c>
      <c r="B1" s="6" t="s">
        <v>17</v>
      </c>
      <c r="C1" s="6" t="s">
        <v>15</v>
      </c>
      <c r="D1" s="6" t="s">
        <v>16</v>
      </c>
    </row>
    <row r="2" spans="1:4" x14ac:dyDescent="0.2">
      <c r="A2" s="2" t="s">
        <v>8</v>
      </c>
      <c r="B2">
        <f>AVERAGE(Raw!J2,Raw!J14,Raw!J44)</f>
        <v>3.2666666666666671</v>
      </c>
      <c r="C2">
        <f>AVERAGE(Raw!J62,Raw!J68,Raw!J74)</f>
        <v>3.4666666666666668</v>
      </c>
      <c r="D2">
        <f>AVERAGE(Raw!J8,Raw!J20,Raw!J26,Raw!J32,Raw!J38,Raw!J50,Raw!J56)</f>
        <v>3.3142857142857141</v>
      </c>
    </row>
    <row r="3" spans="1:4" x14ac:dyDescent="0.2">
      <c r="A3" s="3" t="s">
        <v>9</v>
      </c>
      <c r="B3">
        <f>AVERAGE(Raw!J3,Raw!J15,Raw!J45)</f>
        <v>2.9333333333333336</v>
      </c>
      <c r="C3">
        <f>AVERAGE(Raw!J63,Raw!J69,Raw!J75)</f>
        <v>3.3333333333333335</v>
      </c>
      <c r="D3">
        <f>AVERAGE(Raw!J9,Raw!J21,Raw!J27,Raw!J33,Raw!J39,Raw!J51,Raw!J57)</f>
        <v>3.2285714285714286</v>
      </c>
    </row>
    <row r="4" spans="1:4" x14ac:dyDescent="0.2">
      <c r="A4" s="2" t="s">
        <v>10</v>
      </c>
      <c r="B4">
        <f>AVERAGE(Raw!J4,Raw!J16,Raw!J46)</f>
        <v>2.8666666666666671</v>
      </c>
      <c r="C4">
        <f>AVERAGE(Raw!J64,Raw!J70,Raw!J76)</f>
        <v>3.2666666666666671</v>
      </c>
      <c r="D4">
        <f>AVERAGE(Raw!J10,Raw!J22,Raw!J28,Raw!J34,Raw!J40,Raw!J52,Raw!J58)</f>
        <v>3.0857142857142854</v>
      </c>
    </row>
    <row r="5" spans="1:4" x14ac:dyDescent="0.2">
      <c r="A5" s="3" t="s">
        <v>11</v>
      </c>
      <c r="B5">
        <f>AVERAGE(Raw!J5,Raw!J17,Raw!J47)</f>
        <v>2.8000000000000003</v>
      </c>
      <c r="C5">
        <f>AVERAGE(Raw!J65,Raw!J71,Raw!J77)</f>
        <v>2.9333333333333336</v>
      </c>
      <c r="D5">
        <f>AVERAGE(Raw!J11,Raw!J23,Raw!J29,Raw!J35,Raw!J41,Raw!J53,Raw!J59)</f>
        <v>3.0285714285714285</v>
      </c>
    </row>
    <row r="6" spans="1:4" x14ac:dyDescent="0.2">
      <c r="A6" s="2" t="s">
        <v>12</v>
      </c>
      <c r="B6">
        <f>AVERAGE(Raw!J6,Raw!J18,Raw!J48)</f>
        <v>2.8000000000000003</v>
      </c>
      <c r="C6">
        <f>AVERAGE(Raw!J66,Raw!J72,Raw!J78)</f>
        <v>2.7333333333333329</v>
      </c>
      <c r="D6">
        <f>AVERAGE(Raw!J12,Raw!J24,Raw!J30,Raw!J36,Raw!J42,Raw!J54,Raw!J60)</f>
        <v>2.9714285714285711</v>
      </c>
    </row>
    <row r="7" spans="1:4" x14ac:dyDescent="0.2">
      <c r="A7" s="3" t="s">
        <v>13</v>
      </c>
      <c r="B7">
        <f>AVERAGE(Raw!J7,Raw!J19,Raw!J49)</f>
        <v>2.8666666666666667</v>
      </c>
      <c r="C7">
        <f>AVERAGE(Raw!J79,Raw!J73,Raw!J67)</f>
        <v>3.4</v>
      </c>
      <c r="D7">
        <f>AVERAGE(Raw!J13,Raw!J25,Raw!J31,Raw!J37,Raw!J43,Raw!J55,Raw!J61)</f>
        <v>3.1714285714285713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DA9B5-324E-654E-B66D-D7442FEFB079}">
  <dimension ref="A1:F15"/>
  <sheetViews>
    <sheetView workbookViewId="0">
      <selection activeCell="J15" sqref="J15"/>
    </sheetView>
  </sheetViews>
  <sheetFormatPr baseColWidth="10" defaultRowHeight="16" x14ac:dyDescent="0.2"/>
  <sheetData>
    <row r="1" spans="1:6" x14ac:dyDescent="0.2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</row>
    <row r="3" spans="1:6" x14ac:dyDescent="0.2">
      <c r="A3" t="s">
        <v>19</v>
      </c>
      <c r="B3">
        <v>3.4358974358974357</v>
      </c>
      <c r="C3">
        <v>3.1923076923076925</v>
      </c>
      <c r="D3">
        <v>2.6025641025641026</v>
      </c>
      <c r="E3">
        <v>2.6153846153846154</v>
      </c>
      <c r="F3">
        <v>3.641025641025641</v>
      </c>
    </row>
    <row r="4" spans="1:6" x14ac:dyDescent="0.2">
      <c r="A4" t="s">
        <v>20</v>
      </c>
      <c r="B4">
        <v>6.474865873339325E-2</v>
      </c>
      <c r="C4">
        <v>8.1726484187683968E-2</v>
      </c>
      <c r="D4">
        <v>5.867825882320192E-2</v>
      </c>
      <c r="E4">
        <v>8.4082419230772462E-2</v>
      </c>
      <c r="F4">
        <v>5.4666850347592506E-2</v>
      </c>
    </row>
    <row r="5" spans="1:6" x14ac:dyDescent="0.2">
      <c r="A5" t="s">
        <v>21</v>
      </c>
      <c r="B5">
        <v>3</v>
      </c>
      <c r="C5">
        <v>3</v>
      </c>
      <c r="D5">
        <v>3</v>
      </c>
      <c r="E5">
        <v>2</v>
      </c>
      <c r="F5">
        <v>4</v>
      </c>
    </row>
    <row r="6" spans="1:6" x14ac:dyDescent="0.2">
      <c r="A6" t="s">
        <v>22</v>
      </c>
      <c r="B6">
        <v>3</v>
      </c>
      <c r="C6">
        <v>3</v>
      </c>
      <c r="D6">
        <v>3</v>
      </c>
      <c r="E6">
        <v>2</v>
      </c>
      <c r="F6">
        <v>4</v>
      </c>
    </row>
    <row r="7" spans="1:6" x14ac:dyDescent="0.2">
      <c r="A7" t="s">
        <v>23</v>
      </c>
      <c r="B7">
        <v>0.57184467034879938</v>
      </c>
      <c r="C7">
        <v>0.7217887647913489</v>
      </c>
      <c r="D7">
        <v>0.51823234997901146</v>
      </c>
      <c r="E7">
        <v>0.7425958197085083</v>
      </c>
      <c r="F7">
        <v>0.48280454958526842</v>
      </c>
    </row>
    <row r="8" spans="1:6" x14ac:dyDescent="0.2">
      <c r="A8" t="s">
        <v>24</v>
      </c>
      <c r="B8">
        <v>0.32700632700632704</v>
      </c>
      <c r="C8">
        <v>0.52097902097902127</v>
      </c>
      <c r="D8">
        <v>0.26856476856476863</v>
      </c>
      <c r="E8">
        <v>0.55144855144855132</v>
      </c>
      <c r="F8">
        <v>0.23310023310023392</v>
      </c>
    </row>
    <row r="9" spans="1:6" x14ac:dyDescent="0.2">
      <c r="A9" t="s">
        <v>25</v>
      </c>
      <c r="B9">
        <v>-0.77410590325723261</v>
      </c>
      <c r="C9">
        <v>-1.0161289083706544</v>
      </c>
      <c r="D9">
        <v>-1.3385245516456394</v>
      </c>
      <c r="E9">
        <v>-0.78188082446191043</v>
      </c>
      <c r="F9">
        <v>-1.6843894736842109</v>
      </c>
    </row>
    <row r="10" spans="1:6" x14ac:dyDescent="0.2">
      <c r="A10" t="s">
        <v>26</v>
      </c>
      <c r="B10">
        <v>-0.38399254902645391</v>
      </c>
      <c r="C10">
        <v>-0.30831209509316898</v>
      </c>
      <c r="D10">
        <v>-0.13858223285037136</v>
      </c>
      <c r="E10">
        <v>0.7626780827912385</v>
      </c>
      <c r="F10">
        <v>-0.59956701828759928</v>
      </c>
    </row>
    <row r="11" spans="1:6" x14ac:dyDescent="0.2">
      <c r="A11" t="s">
        <v>27</v>
      </c>
      <c r="B11">
        <v>2</v>
      </c>
      <c r="C11">
        <v>2</v>
      </c>
      <c r="D11">
        <v>2</v>
      </c>
      <c r="E11">
        <v>2</v>
      </c>
      <c r="F11">
        <v>1</v>
      </c>
    </row>
    <row r="12" spans="1:6" x14ac:dyDescent="0.2">
      <c r="A12" t="s">
        <v>28</v>
      </c>
      <c r="B12">
        <v>2</v>
      </c>
      <c r="C12">
        <v>2</v>
      </c>
      <c r="D12">
        <v>2</v>
      </c>
      <c r="E12">
        <v>2</v>
      </c>
      <c r="F12">
        <v>3</v>
      </c>
    </row>
    <row r="13" spans="1:6" x14ac:dyDescent="0.2">
      <c r="A13" t="s">
        <v>29</v>
      </c>
      <c r="B13">
        <v>4</v>
      </c>
      <c r="C13">
        <v>4</v>
      </c>
      <c r="D13">
        <v>4</v>
      </c>
      <c r="E13">
        <v>4</v>
      </c>
      <c r="F13">
        <v>4</v>
      </c>
    </row>
    <row r="14" spans="1:6" x14ac:dyDescent="0.2">
      <c r="A14" t="s">
        <v>30</v>
      </c>
      <c r="B14">
        <v>268</v>
      </c>
      <c r="C14">
        <v>249</v>
      </c>
      <c r="D14">
        <v>203</v>
      </c>
      <c r="E14">
        <v>204</v>
      </c>
      <c r="F14">
        <v>284</v>
      </c>
    </row>
    <row r="15" spans="1:6" ht="17" thickBot="1" x14ac:dyDescent="0.25">
      <c r="A15" s="4" t="s">
        <v>31</v>
      </c>
      <c r="B15" s="4">
        <v>78</v>
      </c>
      <c r="C15" s="4">
        <v>78</v>
      </c>
      <c r="D15" s="4">
        <v>78</v>
      </c>
      <c r="E15" s="4">
        <v>78</v>
      </c>
      <c r="F15" s="4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</vt:lpstr>
      <vt:lpstr>ANOVA SingleFactor</vt:lpstr>
      <vt:lpstr>t-Tests</vt:lpstr>
      <vt:lpstr>Sheet3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Hodjat, Babak (Cognizant)</dc:creator>
  <cp:lastModifiedBy>Hodjat, Babak (Cognizant)</cp:lastModifiedBy>
  <dcterms:created xsi:type="dcterms:W3CDTF">2025-01-31T21:21:36Z</dcterms:created>
  <dcterms:modified xsi:type="dcterms:W3CDTF">2025-02-01T22:15:41Z</dcterms:modified>
</cp:coreProperties>
</file>